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oavila/Desktop/Upload_Scripts/"/>
    </mc:Choice>
  </mc:AlternateContent>
  <xr:revisionPtr revIDLastSave="0" documentId="13_ncr:1_{390D1BBA-9668-7148-BCE0-E4C6C4229C8B}" xr6:coauthVersionLast="47" xr6:coauthVersionMax="47" xr10:uidLastSave="{00000000-0000-0000-0000-000000000000}"/>
  <bookViews>
    <workbookView xWindow="9740" yWindow="780" windowWidth="19420" windowHeight="11500" xr2:uid="{31270266-BC25-4FAF-A53D-9203B30A3016}"/>
  </bookViews>
  <sheets>
    <sheet name="All Tiles" sheetId="7" r:id="rId1"/>
    <sheet name="Labels" sheetId="10" r:id="rId2"/>
    <sheet name="240903 shipment Pre1D" sheetId="4" r:id="rId3"/>
    <sheet name="shipment LD" sheetId="11" r:id="rId4"/>
    <sheet name="shipment Pre1D (2)" sheetId="8" r:id="rId5"/>
    <sheet name="shipment Pre2D" sheetId="9" r:id="rId6"/>
    <sheet name="Pre1D,2D" sheetId="5" r:id="rId7"/>
    <sheet name="production page1" sheetId="1" r:id="rId8"/>
    <sheet name="240501 shipment 0-5" sheetId="2" r:id="rId9"/>
    <sheet name="production page2" sheetId="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6" i="7" l="1"/>
  <c r="H305" i="7"/>
  <c r="H297" i="7"/>
  <c r="H287" i="7"/>
  <c r="H286" i="7"/>
  <c r="H285" i="7"/>
  <c r="H284" i="7"/>
  <c r="H283" i="7"/>
  <c r="H282" i="7"/>
  <c r="H281" i="7"/>
  <c r="H280" i="7"/>
  <c r="H279" i="7"/>
  <c r="H278" i="7"/>
  <c r="I9" i="4"/>
  <c r="H126" i="7" l="1"/>
  <c r="H125" i="7"/>
  <c r="H124" i="7"/>
  <c r="H123" i="7"/>
  <c r="H122" i="7"/>
  <c r="H121" i="7"/>
  <c r="H120" i="7"/>
  <c r="H119" i="7"/>
  <c r="H118" i="7"/>
  <c r="H117" i="7"/>
  <c r="H116" i="7"/>
  <c r="H115" i="7"/>
  <c r="H26" i="3" l="1"/>
  <c r="H181" i="3"/>
  <c r="H252" i="3"/>
  <c r="E208" i="3"/>
  <c r="H195" i="3"/>
  <c r="E195" i="3"/>
  <c r="E181" i="3"/>
  <c r="H97" i="3"/>
  <c r="H129" i="3"/>
  <c r="H238" i="3"/>
  <c r="E155" i="3"/>
  <c r="I16" i="4" l="1"/>
  <c r="I14" i="4"/>
  <c r="I7" i="4"/>
  <c r="I5" i="4"/>
  <c r="I4" i="4"/>
  <c r="G37" i="5"/>
  <c r="E23" i="5"/>
  <c r="F226" i="3"/>
  <c r="H155" i="3"/>
  <c r="H226" i="3"/>
  <c r="H167" i="3"/>
  <c r="H208" i="3"/>
  <c r="H15" i="3"/>
  <c r="E15" i="3"/>
  <c r="E26" i="3"/>
  <c r="H37" i="3"/>
  <c r="E37" i="3"/>
  <c r="H51" i="3"/>
  <c r="E51" i="3"/>
  <c r="H65" i="3"/>
  <c r="E65" i="3"/>
  <c r="H112" i="3"/>
  <c r="E112" i="3"/>
  <c r="H37" i="1" l="1"/>
  <c r="G37" i="1"/>
  <c r="G37" i="2"/>
  <c r="G34" i="2"/>
  <c r="G24" i="2"/>
  <c r="G14" i="2"/>
  <c r="E14" i="1"/>
  <c r="G14" i="1"/>
  <c r="G34" i="1"/>
  <c r="G24" i="1"/>
  <c r="H14" i="1"/>
  <c r="H34" i="1"/>
  <c r="H24" i="1"/>
  <c r="H34" i="2"/>
  <c r="E34" i="2"/>
  <c r="H24" i="2"/>
  <c r="H37" i="2" s="1"/>
  <c r="E24" i="2"/>
  <c r="H14" i="2"/>
  <c r="E14" i="2"/>
  <c r="E34" i="1"/>
  <c r="E24" i="1"/>
</calcChain>
</file>

<file path=xl/sharedStrings.xml><?xml version="1.0" encoding="utf-8"?>
<sst xmlns="http://schemas.openxmlformats.org/spreadsheetml/2006/main" count="1664" uniqueCount="442">
  <si>
    <t>Questionable dimensions</t>
  </si>
  <si>
    <t>Shipped A5/A6 05/24</t>
  </si>
  <si>
    <t>Shipped Pre1D 09/24</t>
  </si>
  <si>
    <t>Pre1D shipment part 2</t>
  </si>
  <si>
    <t>MADE</t>
  </si>
  <si>
    <t>PACKED</t>
  </si>
  <si>
    <t>SIZE</t>
  </si>
  <si>
    <t>BATCH</t>
  </si>
  <si>
    <t>FABRICATED</t>
  </si>
  <si>
    <t>PROD-QC</t>
  </si>
  <si>
    <t>SCANNED</t>
  </si>
  <si>
    <t>PACKAGED</t>
  </si>
  <si>
    <t>0-1</t>
  </si>
  <si>
    <t>B1059-A</t>
  </si>
  <si>
    <t>B1059-B</t>
  </si>
  <si>
    <t>B1059-C</t>
  </si>
  <si>
    <t>B1059-D</t>
  </si>
  <si>
    <t>B1059-E</t>
  </si>
  <si>
    <t>B1064-A</t>
  </si>
  <si>
    <t>B1064-B</t>
  </si>
  <si>
    <t>B1064-C</t>
  </si>
  <si>
    <t>B1064-D</t>
  </si>
  <si>
    <t>B1064-E</t>
  </si>
  <si>
    <t>B1249-A</t>
  </si>
  <si>
    <t>B1249-B</t>
  </si>
  <si>
    <t>B1249-C</t>
  </si>
  <si>
    <t>B1249-D</t>
  </si>
  <si>
    <t>B1250-A</t>
  </si>
  <si>
    <t>B1250-B</t>
  </si>
  <si>
    <t>B1250-C</t>
  </si>
  <si>
    <t>B1250-D</t>
  </si>
  <si>
    <t>B1250-E</t>
  </si>
  <si>
    <t>2-3</t>
  </si>
  <si>
    <t>B1065-A</t>
  </si>
  <si>
    <t>B1065-B</t>
  </si>
  <si>
    <t>B1065-C</t>
  </si>
  <si>
    <t>B1065-D</t>
  </si>
  <si>
    <t>B1069-A</t>
  </si>
  <si>
    <t>B1069-B</t>
  </si>
  <si>
    <t>B1069-C</t>
  </si>
  <si>
    <t>B1069-D</t>
  </si>
  <si>
    <t>B1051-A</t>
  </si>
  <si>
    <t>B1051-B</t>
  </si>
  <si>
    <t>B1051-C</t>
  </si>
  <si>
    <t>B1051-D</t>
  </si>
  <si>
    <t>B1052-A</t>
  </si>
  <si>
    <t>B1052-B</t>
  </si>
  <si>
    <t>B1052-C</t>
  </si>
  <si>
    <t>B1052-D</t>
  </si>
  <si>
    <t>B1052-E</t>
  </si>
  <si>
    <t>4-5</t>
  </si>
  <si>
    <t>B1073-A</t>
  </si>
  <si>
    <t>B1073-B</t>
  </si>
  <si>
    <t>B1073-C</t>
  </si>
  <si>
    <t>B1073-D</t>
  </si>
  <si>
    <t>B1081-A</t>
  </si>
  <si>
    <t>B1081-B</t>
  </si>
  <si>
    <t>B1081-C</t>
  </si>
  <si>
    <t>B1081-D</t>
  </si>
  <si>
    <t>B1256-A</t>
  </si>
  <si>
    <t>B1256-B</t>
  </si>
  <si>
    <t>B1256-C</t>
  </si>
  <si>
    <t>B1256-D</t>
  </si>
  <si>
    <t>B2010-A</t>
  </si>
  <si>
    <t>B2010-B</t>
  </si>
  <si>
    <t>B2010-C</t>
  </si>
  <si>
    <t>B2010-D</t>
  </si>
  <si>
    <t>B2028-A</t>
  </si>
  <si>
    <t>B2028-B</t>
  </si>
  <si>
    <t>B2028-C</t>
  </si>
  <si>
    <t>B2028-D</t>
  </si>
  <si>
    <t>6-7</t>
  </si>
  <si>
    <t>B1089-A</t>
  </si>
  <si>
    <t>B1089-B</t>
  </si>
  <si>
    <t>B1089-C</t>
  </si>
  <si>
    <t>B1089-D</t>
  </si>
  <si>
    <t>B1094-A</t>
  </si>
  <si>
    <t>B1094-B</t>
  </si>
  <si>
    <t>B1094-C</t>
  </si>
  <si>
    <t>B1097-A</t>
  </si>
  <si>
    <t>B1097-B</t>
  </si>
  <si>
    <t>B1097-C</t>
  </si>
  <si>
    <t>B1097-D</t>
  </si>
  <si>
    <t>B2029-A</t>
  </si>
  <si>
    <t>B2029-B</t>
  </si>
  <si>
    <t>B2029-C</t>
  </si>
  <si>
    <t>B2029-D</t>
  </si>
  <si>
    <t>B2030-A</t>
  </si>
  <si>
    <t>B2030-B</t>
  </si>
  <si>
    <t>B2030-C</t>
  </si>
  <si>
    <t>B2030-D</t>
  </si>
  <si>
    <t>B2031-A</t>
  </si>
  <si>
    <t>B2031-B</t>
  </si>
  <si>
    <t>B2031-C</t>
  </si>
  <si>
    <t>B2031-D</t>
  </si>
  <si>
    <t>8-9</t>
  </si>
  <si>
    <t>B1098-A</t>
  </si>
  <si>
    <t>B1098-B</t>
  </si>
  <si>
    <t>B1098-C</t>
  </si>
  <si>
    <t>B1101-1</t>
  </si>
  <si>
    <t>B1101-2</t>
  </si>
  <si>
    <t>B1101-3</t>
  </si>
  <si>
    <t>B1103-1</t>
  </si>
  <si>
    <t>B1103-2</t>
  </si>
  <si>
    <t>B1103-3</t>
  </si>
  <si>
    <t>10-11</t>
  </si>
  <si>
    <t>B1105-A</t>
  </si>
  <si>
    <t>B1105-B</t>
  </si>
  <si>
    <t>B1105-C</t>
  </si>
  <si>
    <t>B1108-1</t>
  </si>
  <si>
    <t>B1108-2</t>
  </si>
  <si>
    <t>B1108-3</t>
  </si>
  <si>
    <t>B1104-1</t>
  </si>
  <si>
    <t>B1104-2</t>
  </si>
  <si>
    <t>B1104-3</t>
  </si>
  <si>
    <t>12-13</t>
  </si>
  <si>
    <t>B1110-A</t>
  </si>
  <si>
    <t>B1110-B</t>
  </si>
  <si>
    <t>B1110-C</t>
  </si>
  <si>
    <t>B1111-1</t>
  </si>
  <si>
    <t>B1111-2</t>
  </si>
  <si>
    <t>B1111-3</t>
  </si>
  <si>
    <t>B1112-1</t>
  </si>
  <si>
    <t>B1112-2</t>
  </si>
  <si>
    <t>B1112-3</t>
  </si>
  <si>
    <t>B1115-1</t>
  </si>
  <si>
    <t>B1115-2</t>
  </si>
  <si>
    <t>B1115-3</t>
  </si>
  <si>
    <t>14-15</t>
  </si>
  <si>
    <t>B1116-A</t>
  </si>
  <si>
    <t>B1116-B</t>
  </si>
  <si>
    <t>B1116-C</t>
  </si>
  <si>
    <t>B1117-1</t>
  </si>
  <si>
    <t>B1117-2</t>
  </si>
  <si>
    <t>B1117-3</t>
  </si>
  <si>
    <t>B1118-1</t>
  </si>
  <si>
    <t>B1118-2</t>
  </si>
  <si>
    <t>B1118-3</t>
  </si>
  <si>
    <t>B1119-1</t>
  </si>
  <si>
    <t>B1119-2</t>
  </si>
  <si>
    <t>B1119-3</t>
  </si>
  <si>
    <t>B1203-A</t>
  </si>
  <si>
    <t>B1203-B</t>
  </si>
  <si>
    <t>B1203-3</t>
  </si>
  <si>
    <t>B1211-A</t>
  </si>
  <si>
    <t>B1211-B</t>
  </si>
  <si>
    <t>B1211-C</t>
  </si>
  <si>
    <t>B1219-A</t>
  </si>
  <si>
    <t>B1219-B</t>
  </si>
  <si>
    <t>B1219-C</t>
  </si>
  <si>
    <t>B1222-A</t>
  </si>
  <si>
    <t>B1222-B</t>
  </si>
  <si>
    <t>B1222-C</t>
  </si>
  <si>
    <t>B1227-A</t>
  </si>
  <si>
    <t>B1227-B</t>
  </si>
  <si>
    <t>B1227-C</t>
  </si>
  <si>
    <t>B1228-A</t>
  </si>
  <si>
    <t>B1228-B</t>
  </si>
  <si>
    <t>B1228-C</t>
  </si>
  <si>
    <t>B1231-A</t>
  </si>
  <si>
    <t>B1231-B</t>
  </si>
  <si>
    <t>B1231-C</t>
  </si>
  <si>
    <t>B1239-A</t>
  </si>
  <si>
    <t>B1239-B</t>
  </si>
  <si>
    <t>B1239-C</t>
  </si>
  <si>
    <t>B1242-A</t>
  </si>
  <si>
    <t>B1242-B</t>
  </si>
  <si>
    <t>B1242-C</t>
  </si>
  <si>
    <t>B1246-A</t>
  </si>
  <si>
    <t>B1246-B</t>
  </si>
  <si>
    <t>B1246-C</t>
  </si>
  <si>
    <t>16-17</t>
  </si>
  <si>
    <t>B1120-A</t>
  </si>
  <si>
    <t>B1120-B</t>
  </si>
  <si>
    <t>B1120-C</t>
  </si>
  <si>
    <t>B1123-1</t>
  </si>
  <si>
    <t>B1123-2</t>
  </si>
  <si>
    <t>B1123-3</t>
  </si>
  <si>
    <t>B1121-1</t>
  </si>
  <si>
    <t>B1121-2</t>
  </si>
  <si>
    <t>B1121-3</t>
  </si>
  <si>
    <t>B1122-1</t>
  </si>
  <si>
    <t>B1122-2</t>
  </si>
  <si>
    <t>B1122-3</t>
  </si>
  <si>
    <t>18-19</t>
  </si>
  <si>
    <t>B1125-A</t>
  </si>
  <si>
    <t>B1125-B</t>
  </si>
  <si>
    <t>B1125-C</t>
  </si>
  <si>
    <t>B1127-1</t>
  </si>
  <si>
    <t>B1127-2</t>
  </si>
  <si>
    <t>B1127-3</t>
  </si>
  <si>
    <t>B1129-1</t>
  </si>
  <si>
    <t>B1129-2</t>
  </si>
  <si>
    <t>B1129-3</t>
  </si>
  <si>
    <t>B1131-1</t>
  </si>
  <si>
    <t>B1131-2</t>
  </si>
  <si>
    <t>B1131-3</t>
  </si>
  <si>
    <t>B1133-1</t>
  </si>
  <si>
    <t>B1133-2</t>
  </si>
  <si>
    <t>B1133-3</t>
  </si>
  <si>
    <t>20-21</t>
  </si>
  <si>
    <t>B1134-1</t>
  </si>
  <si>
    <t>B1134-2</t>
  </si>
  <si>
    <t>B1135-A</t>
  </si>
  <si>
    <t>B1135-B</t>
  </si>
  <si>
    <t>B1136-1</t>
  </si>
  <si>
    <t>B1136-2</t>
  </si>
  <si>
    <t>B1137-1</t>
  </si>
  <si>
    <t>B1137-2</t>
  </si>
  <si>
    <t>B1139-1</t>
  </si>
  <si>
    <t>B1139-2</t>
  </si>
  <si>
    <t>22-23</t>
  </si>
  <si>
    <t>B1142-A</t>
  </si>
  <si>
    <t>B1142-B</t>
  </si>
  <si>
    <t>B1143-1</t>
  </si>
  <si>
    <t>B1143-2</t>
  </si>
  <si>
    <t>B1144-1</t>
  </si>
  <si>
    <t>B1144-2</t>
  </si>
  <si>
    <t>B1149-1</t>
  </si>
  <si>
    <t>B1149-2</t>
  </si>
  <si>
    <t>B1151-1</t>
  </si>
  <si>
    <t>B1151-2</t>
  </si>
  <si>
    <t>24-25</t>
  </si>
  <si>
    <t>B1158-A</t>
  </si>
  <si>
    <t>B1158-B</t>
  </si>
  <si>
    <t>B1152-1</t>
  </si>
  <si>
    <t>B1152-2</t>
  </si>
  <si>
    <t>B1153-1</t>
  </si>
  <si>
    <t>B1153-2</t>
  </si>
  <si>
    <t>B1155-1</t>
  </si>
  <si>
    <t>B1155-2</t>
  </si>
  <si>
    <t>B1157-1</t>
  </si>
  <si>
    <t>B1157-2</t>
  </si>
  <si>
    <t>26-27</t>
  </si>
  <si>
    <t>B1159-A</t>
  </si>
  <si>
    <t>B1159-B</t>
  </si>
  <si>
    <t>B1160-A</t>
  </si>
  <si>
    <t>B1160-B</t>
  </si>
  <si>
    <t>B1162-1</t>
  </si>
  <si>
    <t>B1162-2</t>
  </si>
  <si>
    <t>B1199-1</t>
  </si>
  <si>
    <t>B1199-2</t>
  </si>
  <si>
    <t>B1200-1</t>
  </si>
  <si>
    <t>B1200-2</t>
  </si>
  <si>
    <t>28-29</t>
  </si>
  <si>
    <t>B1169-A</t>
  </si>
  <si>
    <t>B1169-2</t>
  </si>
  <si>
    <t>B1179-A</t>
  </si>
  <si>
    <t>B1179-2</t>
  </si>
  <si>
    <t>B1180-A</t>
  </si>
  <si>
    <t>B1180-2</t>
  </si>
  <si>
    <t>B1181-A</t>
  </si>
  <si>
    <t>B1181-2</t>
  </si>
  <si>
    <t>B1182-A</t>
  </si>
  <si>
    <t>B1182-B</t>
  </si>
  <si>
    <t>30-31</t>
  </si>
  <si>
    <t>B1189-A</t>
  </si>
  <si>
    <t>B1190-1</t>
  </si>
  <si>
    <t>B1191-A</t>
  </si>
  <si>
    <t>B1191-2</t>
  </si>
  <si>
    <t>B1192-A</t>
  </si>
  <si>
    <t>B1192-B</t>
  </si>
  <si>
    <t>B1193-1</t>
  </si>
  <si>
    <t>B1193-2</t>
  </si>
  <si>
    <t>32-33</t>
  </si>
  <si>
    <t>B1194-1</t>
  </si>
  <si>
    <t>B1195-A</t>
  </si>
  <si>
    <t>B1195-B</t>
  </si>
  <si>
    <t>B1196-A</t>
  </si>
  <si>
    <t>B1197-1</t>
  </si>
  <si>
    <t>B1197-2</t>
  </si>
  <si>
    <t>B1198-1</t>
  </si>
  <si>
    <t>B1198-2</t>
  </si>
  <si>
    <t>HD1</t>
  </si>
  <si>
    <t>B1201-A</t>
  </si>
  <si>
    <t>B1201-B</t>
  </si>
  <si>
    <t>B1201-C</t>
  </si>
  <si>
    <t>B1201-D</t>
  </si>
  <si>
    <t>B1201-E</t>
  </si>
  <si>
    <t>B1202-A</t>
  </si>
  <si>
    <t>B1202-B</t>
  </si>
  <si>
    <t>B1202-C</t>
  </si>
  <si>
    <t>B1202-D</t>
  </si>
  <si>
    <t>B1202-E</t>
  </si>
  <si>
    <t>HD2</t>
  </si>
  <si>
    <t>B1247-A</t>
  </si>
  <si>
    <t>B1247-B</t>
  </si>
  <si>
    <t>B1247-C</t>
  </si>
  <si>
    <t>B1247-D</t>
  </si>
  <si>
    <t>B1247-E</t>
  </si>
  <si>
    <t>B1248-A</t>
  </si>
  <si>
    <t>B1248-B</t>
  </si>
  <si>
    <t>B1248-C</t>
  </si>
  <si>
    <t>B1248-D</t>
  </si>
  <si>
    <t>B1248-E</t>
  </si>
  <si>
    <t>HD3</t>
  </si>
  <si>
    <t>B1253-A</t>
  </si>
  <si>
    <t>B1253-B</t>
  </si>
  <si>
    <t>B1253-C</t>
  </si>
  <si>
    <t>B1253-D</t>
  </si>
  <si>
    <t>B1255-A</t>
  </si>
  <si>
    <t>B1255-B</t>
  </si>
  <si>
    <t>B1255-C</t>
  </si>
  <si>
    <t>B1255-D</t>
  </si>
  <si>
    <t>36-37</t>
  </si>
  <si>
    <t>B1048-1</t>
  </si>
  <si>
    <t>B1049-1</t>
  </si>
  <si>
    <t>B1050-1</t>
  </si>
  <si>
    <t>B1051-1</t>
  </si>
  <si>
    <t>B1052-1</t>
  </si>
  <si>
    <t>B1054-1</t>
  </si>
  <si>
    <t>B1055-1</t>
  </si>
  <si>
    <t>B1056-1</t>
  </si>
  <si>
    <t>B1058-1</t>
  </si>
  <si>
    <t>B1061-A</t>
  </si>
  <si>
    <t>38-39</t>
  </si>
  <si>
    <t>B1022-A</t>
  </si>
  <si>
    <t>B1023-A</t>
  </si>
  <si>
    <t>B1024-A</t>
  </si>
  <si>
    <t>B1038-A</t>
  </si>
  <si>
    <t>B1042-A</t>
  </si>
  <si>
    <t>B1043-A</t>
  </si>
  <si>
    <t>B1044-A</t>
  </si>
  <si>
    <t>B1045-A</t>
  </si>
  <si>
    <t>B1047-A</t>
  </si>
  <si>
    <t>B1046-1</t>
  </si>
  <si>
    <t>40-41</t>
  </si>
  <si>
    <t>B1029-A</t>
  </si>
  <si>
    <t>B1030-A</t>
  </si>
  <si>
    <t>B1032-A</t>
  </si>
  <si>
    <t>B1034-A</t>
  </si>
  <si>
    <t>B1035-A</t>
  </si>
  <si>
    <t>B1036-A</t>
  </si>
  <si>
    <t>B1037-A</t>
  </si>
  <si>
    <t>B1025-1</t>
  </si>
  <si>
    <t>B1026-1</t>
  </si>
  <si>
    <t>B1027-1</t>
  </si>
  <si>
    <t>HD4</t>
  </si>
  <si>
    <t>B2040-A</t>
  </si>
  <si>
    <t>B2040-B</t>
  </si>
  <si>
    <t>B2040-C</t>
  </si>
  <si>
    <t>B2040-D</t>
  </si>
  <si>
    <t>B2047-A</t>
  </si>
  <si>
    <t>B2047-B</t>
  </si>
  <si>
    <t>B2047-C</t>
  </si>
  <si>
    <t>B2047-D</t>
  </si>
  <si>
    <t>B2048-A</t>
  </si>
  <si>
    <t>B2048-B</t>
  </si>
  <si>
    <t>B2048-C</t>
  </si>
  <si>
    <t>B2048-D</t>
  </si>
  <si>
    <t>HD5</t>
  </si>
  <si>
    <t>B2051-A</t>
  </si>
  <si>
    <t>B2051-B</t>
  </si>
  <si>
    <t>B2051-C</t>
  </si>
  <si>
    <t>B2051-D</t>
  </si>
  <si>
    <t>B2052-A</t>
  </si>
  <si>
    <t>B2052-B</t>
  </si>
  <si>
    <t>B2052-C</t>
  </si>
  <si>
    <t>B2052-D</t>
  </si>
  <si>
    <t>B2053-A</t>
  </si>
  <si>
    <t>B2053-B</t>
  </si>
  <si>
    <t>B2053-C</t>
  </si>
  <si>
    <t>B2053-D</t>
  </si>
  <si>
    <t>PLATE</t>
  </si>
  <si>
    <t>BATCHES</t>
  </si>
  <si>
    <t>AVAILABLE</t>
  </si>
  <si>
    <t>SHIPPED</t>
  </si>
  <si>
    <t>NEEDED PRE1D</t>
  </si>
  <si>
    <t>NEEDED PRE2D</t>
  </si>
  <si>
    <t>A-G</t>
  </si>
  <si>
    <t>A-E</t>
  </si>
  <si>
    <t>A,B,C,D</t>
  </si>
  <si>
    <t>A,B,C,D,E</t>
  </si>
  <si>
    <t>A-D</t>
  </si>
  <si>
    <t>1-5, A,B</t>
  </si>
  <si>
    <t>C,D</t>
  </si>
  <si>
    <t>C</t>
  </si>
  <si>
    <t>A,B</t>
  </si>
  <si>
    <t>A</t>
  </si>
  <si>
    <t>B,C</t>
  </si>
  <si>
    <t>A,B,C</t>
  </si>
  <si>
    <t>1-5, A</t>
  </si>
  <si>
    <t>1-7</t>
  </si>
  <si>
    <t>B</t>
  </si>
  <si>
    <t>D,E</t>
  </si>
  <si>
    <t>E</t>
  </si>
  <si>
    <t>A,B,C,E</t>
  </si>
  <si>
    <t>D</t>
  </si>
  <si>
    <t>SHIPMENT Pre1D  09/03/2024</t>
  </si>
  <si>
    <t>NEEDED</t>
  </si>
  <si>
    <t>9/27/24 tiles available for LD shipment (not including QC tiles)</t>
  </si>
  <si>
    <t>Pre1D</t>
  </si>
  <si>
    <t>S1</t>
  </si>
  <si>
    <t>S2</t>
  </si>
  <si>
    <t>S3</t>
  </si>
  <si>
    <t>SHIPMENT Pre1D  part 2</t>
  </si>
  <si>
    <t>READY</t>
  </si>
  <si>
    <t>HD6</t>
  </si>
  <si>
    <t>HD7</t>
  </si>
  <si>
    <t>HD8</t>
  </si>
  <si>
    <t>S4</t>
  </si>
  <si>
    <t>S5</t>
  </si>
  <si>
    <t>SHIPMENT Pre2D</t>
  </si>
  <si>
    <t>Size</t>
  </si>
  <si>
    <t>TTlevel</t>
  </si>
  <si>
    <t>Pre2D</t>
  </si>
  <si>
    <t>Total</t>
  </si>
  <si>
    <t>We-have</t>
  </si>
  <si>
    <t>Valid-tiles</t>
  </si>
  <si>
    <t>34-35</t>
  </si>
  <si>
    <t>h,012</t>
  </si>
  <si>
    <t>F1</t>
  </si>
  <si>
    <t>h,3,4,5</t>
  </si>
  <si>
    <t>F2</t>
  </si>
  <si>
    <t>h,6,7,8</t>
  </si>
  <si>
    <t>F3</t>
  </si>
  <si>
    <t>h,9,10,11</t>
  </si>
  <si>
    <t>F4</t>
  </si>
  <si>
    <t>h,12,13,14</t>
  </si>
  <si>
    <t>F5</t>
  </si>
  <si>
    <t>h,15,16,17</t>
  </si>
  <si>
    <t>F6</t>
  </si>
  <si>
    <t>h,18,19,20</t>
  </si>
  <si>
    <t>F7</t>
  </si>
  <si>
    <t>h,21,22,23</t>
  </si>
  <si>
    <t>F8</t>
  </si>
  <si>
    <t>S6</t>
  </si>
  <si>
    <t>PRODUCTION TILE INVENTORY (PAGE 1)   5/1/2024</t>
  </si>
  <si>
    <t>TILE SHIPMENT 5/1/2024</t>
  </si>
  <si>
    <t>SHIPPED:</t>
  </si>
  <si>
    <t>PRODUCTION TILE INVENTORY (PAGE 2)  08/27/2024</t>
  </si>
  <si>
    <t>STICKERS</t>
  </si>
  <si>
    <t>B1071-A</t>
  </si>
  <si>
    <t>B1072-A</t>
  </si>
  <si>
    <t>B1076-A</t>
  </si>
  <si>
    <t>B1077-A</t>
  </si>
  <si>
    <t>B1078-A</t>
  </si>
  <si>
    <t>B1079-A</t>
  </si>
  <si>
    <t>B1080-A</t>
  </si>
  <si>
    <t>B1082-A</t>
  </si>
  <si>
    <t>B1083-A</t>
  </si>
  <si>
    <t>B1084-A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</si>
</sst>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1"/>
    <xf numFmtId="0" fontId="5" fillId="0" borderId="0" xfId="1" quotePrefix="1"/>
    <xf numFmtId="0" fontId="3" fillId="0" borderId="9" xfId="1" applyFont="1" applyBorder="1"/>
    <xf numFmtId="0" fontId="3" fillId="0" borderId="10" xfId="1" applyFont="1" applyBorder="1"/>
    <xf numFmtId="16" fontId="5" fillId="0" borderId="0" xfId="1" quotePrefix="1" applyNumberFormat="1"/>
    <xf numFmtId="0" fontId="3" fillId="0" borderId="0" xfId="1" applyFont="1"/>
    <xf numFmtId="164" fontId="4" fillId="0" borderId="2" xfId="0" applyNumberFormat="1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3" fillId="0" borderId="2" xfId="0" applyNumberFormat="1" applyFont="1" applyBorder="1"/>
    <xf numFmtId="164" fontId="3" fillId="2" borderId="2" xfId="0" applyNumberFormat="1" applyFont="1" applyFill="1" applyBorder="1"/>
    <xf numFmtId="164" fontId="0" fillId="0" borderId="2" xfId="0" applyNumberFormat="1" applyBorder="1"/>
    <xf numFmtId="164" fontId="0" fillId="2" borderId="2" xfId="0" applyNumberFormat="1" applyFill="1" applyBorder="1"/>
    <xf numFmtId="164" fontId="0" fillId="0" borderId="0" xfId="0" applyNumberFormat="1"/>
    <xf numFmtId="164" fontId="0" fillId="3" borderId="2" xfId="0" applyNumberFormat="1" applyFill="1" applyBorder="1"/>
    <xf numFmtId="164" fontId="0" fillId="0" borderId="2" xfId="0" quotePrefix="1" applyNumberFormat="1" applyBorder="1"/>
    <xf numFmtId="164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7" fillId="0" borderId="2" xfId="0" applyNumberFormat="1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1" fontId="5" fillId="0" borderId="1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49" fontId="5" fillId="4" borderId="2" xfId="0" applyNumberFormat="1" applyFont="1" applyFill="1" applyBorder="1" applyAlignment="1">
      <alignment horizontal="center"/>
    </xf>
    <xf numFmtId="0" fontId="5" fillId="5" borderId="0" xfId="0" applyFont="1" applyFill="1"/>
    <xf numFmtId="0" fontId="6" fillId="5" borderId="2" xfId="0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center"/>
    </xf>
    <xf numFmtId="49" fontId="5" fillId="6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4" fontId="5" fillId="2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4" fontId="5" fillId="3" borderId="0" xfId="0" applyNumberFormat="1" applyFont="1" applyFill="1"/>
    <xf numFmtId="0" fontId="7" fillId="0" borderId="2" xfId="1" applyFont="1" applyBorder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64" fontId="5" fillId="0" borderId="2" xfId="0" quotePrefix="1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5" fillId="6" borderId="2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8" fillId="0" borderId="2" xfId="0" applyNumberFormat="1" applyFont="1" applyBorder="1"/>
    <xf numFmtId="0" fontId="8" fillId="0" borderId="3" xfId="0" applyFont="1" applyBorder="1" applyAlignment="1">
      <alignment horizontal="center"/>
    </xf>
    <xf numFmtId="164" fontId="8" fillId="0" borderId="12" xfId="0" applyNumberFormat="1" applyFont="1" applyBorder="1"/>
    <xf numFmtId="164" fontId="8" fillId="0" borderId="12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2">
    <cellStyle name="Normal" xfId="0" builtinId="0"/>
    <cellStyle name="Normal 2" xfId="1" xr:uid="{7566B8E4-E20E-49C3-9842-A44F9C8A92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AF14A-0230-4D53-993A-4227234A8580}" name="Table1" displayName="Table1" ref="A1:G37" totalsRowCount="1">
  <autoFilter ref="A1:G36" xr:uid="{DD3729F3-162C-2E4A-BDC2-8D0EC1650490}"/>
  <tableColumns count="7">
    <tableColumn id="1" xr3:uid="{76AE05DB-D356-4A81-A86F-9D4B96242823}" name="Size"/>
    <tableColumn id="2" xr3:uid="{E44AF385-2391-493D-91E5-4534886DB2C7}" name="TTlevel"/>
    <tableColumn id="3" xr3:uid="{F26BBC10-64A8-4CB7-92C0-EF16F825CF46}" name="Pre1D"/>
    <tableColumn id="4" xr3:uid="{3BEF03EA-EA04-460F-8860-59C24E24B784}" name="Pre2D"/>
    <tableColumn id="5" xr3:uid="{ABC507D4-6A2A-45BD-9783-7194BB31911F}" name="Total"/>
    <tableColumn id="6" xr3:uid="{206D5F5A-E705-4BE6-A4B8-40084A214C70}" name="We-have"/>
    <tableColumn id="7" xr3:uid="{85C33270-369B-4B85-82C9-57D575A9F8A9}" name="Valid-tiles" totalsRowFunction="custom">
      <totalsRowFormula>SUM(G5:G17)</totalsRow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107E-BF1A-4407-9FBA-6CBAF6093F18}">
  <sheetPr>
    <pageSetUpPr fitToPage="1"/>
  </sheetPr>
  <dimension ref="A1:H341"/>
  <sheetViews>
    <sheetView tabSelected="1" topLeftCell="A329" zoomScaleNormal="100" workbookViewId="0">
      <selection activeCell="I337" sqref="I337"/>
    </sheetView>
  </sheetViews>
  <sheetFormatPr baseColWidth="10" defaultColWidth="8.83203125" defaultRowHeight="16" x14ac:dyDescent="0.2"/>
  <cols>
    <col min="1" max="1" width="15.33203125" style="64" customWidth="1"/>
    <col min="2" max="2" width="15.33203125" style="60" customWidth="1"/>
    <col min="3" max="3" width="15.33203125" style="65" customWidth="1"/>
    <col min="4" max="6" width="15.33203125" style="60" customWidth="1"/>
    <col min="7" max="7" width="15.33203125" style="94" customWidth="1"/>
    <col min="8" max="8" width="15.33203125" style="93" customWidth="1"/>
    <col min="9" max="16384" width="8.83203125" style="63"/>
  </cols>
  <sheetData>
    <row r="1" spans="1:8" x14ac:dyDescent="0.2">
      <c r="A1" s="112"/>
      <c r="B1" s="109" t="s">
        <v>0</v>
      </c>
    </row>
    <row r="2" spans="1:8" x14ac:dyDescent="0.2">
      <c r="A2" s="111"/>
      <c r="B2" s="109" t="s">
        <v>1</v>
      </c>
    </row>
    <row r="3" spans="1:8" x14ac:dyDescent="0.2">
      <c r="A3" s="110"/>
      <c r="B3" s="109" t="s">
        <v>2</v>
      </c>
    </row>
    <row r="4" spans="1:8" x14ac:dyDescent="0.2">
      <c r="A4" s="105"/>
      <c r="B4" s="63" t="s">
        <v>3</v>
      </c>
    </row>
    <row r="5" spans="1:8" s="60" customFormat="1" x14ac:dyDescent="0.2">
      <c r="A5" s="54" t="s">
        <v>4</v>
      </c>
      <c r="B5" s="54" t="s">
        <v>5</v>
      </c>
      <c r="C5" s="55" t="s">
        <v>6</v>
      </c>
      <c r="D5" s="56" t="s">
        <v>7</v>
      </c>
      <c r="E5" s="57" t="s">
        <v>8</v>
      </c>
      <c r="F5" s="56" t="s">
        <v>9</v>
      </c>
      <c r="G5" s="58" t="s">
        <v>10</v>
      </c>
      <c r="H5" s="58" t="s">
        <v>11</v>
      </c>
    </row>
    <row r="6" spans="1:8" x14ac:dyDescent="0.2">
      <c r="A6" s="114">
        <v>45369</v>
      </c>
      <c r="B6" s="114">
        <v>45370</v>
      </c>
      <c r="C6" s="104" t="s">
        <v>12</v>
      </c>
      <c r="D6" s="115" t="s">
        <v>13</v>
      </c>
      <c r="E6" s="103">
        <v>68</v>
      </c>
      <c r="F6" s="102">
        <v>3</v>
      </c>
      <c r="G6" s="102">
        <v>3</v>
      </c>
      <c r="H6" s="116">
        <v>65</v>
      </c>
    </row>
    <row r="7" spans="1:8" x14ac:dyDescent="0.2">
      <c r="A7" s="114">
        <v>45369</v>
      </c>
      <c r="B7" s="114">
        <v>45370</v>
      </c>
      <c r="C7" s="104" t="s">
        <v>12</v>
      </c>
      <c r="D7" s="115" t="s">
        <v>14</v>
      </c>
      <c r="E7" s="103">
        <v>65</v>
      </c>
      <c r="F7" s="102">
        <v>3</v>
      </c>
      <c r="G7" s="102">
        <v>3</v>
      </c>
      <c r="H7" s="116">
        <v>62</v>
      </c>
    </row>
    <row r="8" spans="1:8" x14ac:dyDescent="0.2">
      <c r="A8" s="114">
        <v>45370</v>
      </c>
      <c r="B8" s="114">
        <v>45370</v>
      </c>
      <c r="C8" s="104" t="s">
        <v>12</v>
      </c>
      <c r="D8" s="115" t="s">
        <v>15</v>
      </c>
      <c r="E8" s="103">
        <v>70</v>
      </c>
      <c r="F8" s="102">
        <v>3</v>
      </c>
      <c r="G8" s="102">
        <v>3</v>
      </c>
      <c r="H8" s="116">
        <v>67</v>
      </c>
    </row>
    <row r="9" spans="1:8" x14ac:dyDescent="0.2">
      <c r="A9" s="114">
        <v>45370</v>
      </c>
      <c r="B9" s="114">
        <v>45370</v>
      </c>
      <c r="C9" s="104" t="s">
        <v>12</v>
      </c>
      <c r="D9" s="115" t="s">
        <v>16</v>
      </c>
      <c r="E9" s="103">
        <v>70</v>
      </c>
      <c r="F9" s="102">
        <v>3</v>
      </c>
      <c r="G9" s="102">
        <v>3</v>
      </c>
      <c r="H9" s="116">
        <v>67</v>
      </c>
    </row>
    <row r="10" spans="1:8" x14ac:dyDescent="0.2">
      <c r="A10" s="114">
        <v>45370</v>
      </c>
      <c r="B10" s="114">
        <v>45370</v>
      </c>
      <c r="C10" s="104" t="s">
        <v>12</v>
      </c>
      <c r="D10" s="115" t="s">
        <v>17</v>
      </c>
      <c r="E10" s="103">
        <v>30</v>
      </c>
      <c r="F10" s="102">
        <v>2</v>
      </c>
      <c r="G10" s="102">
        <v>2</v>
      </c>
      <c r="H10" s="116">
        <v>28</v>
      </c>
    </row>
    <row r="11" spans="1:8" x14ac:dyDescent="0.2">
      <c r="A11" s="114">
        <v>45370</v>
      </c>
      <c r="B11" s="114">
        <v>45370</v>
      </c>
      <c r="C11" s="104" t="s">
        <v>12</v>
      </c>
      <c r="D11" s="115" t="s">
        <v>18</v>
      </c>
      <c r="E11" s="103">
        <v>65</v>
      </c>
      <c r="F11" s="102">
        <v>3</v>
      </c>
      <c r="G11" s="102">
        <v>3</v>
      </c>
      <c r="H11" s="116">
        <v>62</v>
      </c>
    </row>
    <row r="12" spans="1:8" x14ac:dyDescent="0.2">
      <c r="A12" s="114">
        <v>45370</v>
      </c>
      <c r="B12" s="114">
        <v>45370</v>
      </c>
      <c r="C12" s="104" t="s">
        <v>12</v>
      </c>
      <c r="D12" s="115" t="s">
        <v>19</v>
      </c>
      <c r="E12" s="103">
        <v>64</v>
      </c>
      <c r="F12" s="102">
        <v>3</v>
      </c>
      <c r="G12" s="102">
        <v>3</v>
      </c>
      <c r="H12" s="116">
        <v>61</v>
      </c>
    </row>
    <row r="13" spans="1:8" x14ac:dyDescent="0.2">
      <c r="A13" s="114">
        <v>45370</v>
      </c>
      <c r="B13" s="114">
        <v>45370</v>
      </c>
      <c r="C13" s="104" t="s">
        <v>12</v>
      </c>
      <c r="D13" s="115" t="s">
        <v>20</v>
      </c>
      <c r="E13" s="103">
        <v>70</v>
      </c>
      <c r="F13" s="102">
        <v>3</v>
      </c>
      <c r="G13" s="102">
        <v>3</v>
      </c>
      <c r="H13" s="116">
        <v>67</v>
      </c>
    </row>
    <row r="14" spans="1:8" x14ac:dyDescent="0.2">
      <c r="A14" s="114">
        <v>45370</v>
      </c>
      <c r="B14" s="114">
        <v>45370</v>
      </c>
      <c r="C14" s="104" t="s">
        <v>12</v>
      </c>
      <c r="D14" s="115" t="s">
        <v>21</v>
      </c>
      <c r="E14" s="103">
        <v>69</v>
      </c>
      <c r="F14" s="102">
        <v>3</v>
      </c>
      <c r="G14" s="102">
        <v>3</v>
      </c>
      <c r="H14" s="116">
        <v>66</v>
      </c>
    </row>
    <row r="15" spans="1:8" x14ac:dyDescent="0.2">
      <c r="A15" s="114">
        <v>45370</v>
      </c>
      <c r="B15" s="114">
        <v>45370</v>
      </c>
      <c r="C15" s="104" t="s">
        <v>12</v>
      </c>
      <c r="D15" s="115" t="s">
        <v>22</v>
      </c>
      <c r="E15" s="103">
        <v>21</v>
      </c>
      <c r="F15" s="102">
        <v>2</v>
      </c>
      <c r="G15" s="102">
        <v>2</v>
      </c>
      <c r="H15" s="116">
        <v>19</v>
      </c>
    </row>
    <row r="16" spans="1:8" x14ac:dyDescent="0.2">
      <c r="A16" s="132">
        <v>45512</v>
      </c>
      <c r="B16" s="132">
        <v>45541</v>
      </c>
      <c r="C16" s="108" t="s">
        <v>12</v>
      </c>
      <c r="D16" s="133" t="s">
        <v>23</v>
      </c>
      <c r="E16" s="107">
        <v>70</v>
      </c>
      <c r="F16" s="134">
        <v>3</v>
      </c>
      <c r="G16" s="134">
        <v>3</v>
      </c>
      <c r="H16" s="135">
        <v>67</v>
      </c>
    </row>
    <row r="17" spans="1:8" x14ac:dyDescent="0.2">
      <c r="A17" s="132">
        <v>45512</v>
      </c>
      <c r="B17" s="132">
        <v>45541</v>
      </c>
      <c r="C17" s="108" t="s">
        <v>12</v>
      </c>
      <c r="D17" s="133" t="s">
        <v>24</v>
      </c>
      <c r="E17" s="107">
        <v>70</v>
      </c>
      <c r="F17" s="134">
        <v>3</v>
      </c>
      <c r="G17" s="134">
        <v>3</v>
      </c>
      <c r="H17" s="135">
        <v>67</v>
      </c>
    </row>
    <row r="18" spans="1:8" x14ac:dyDescent="0.2">
      <c r="A18" s="132">
        <v>45512</v>
      </c>
      <c r="B18" s="132">
        <v>45541</v>
      </c>
      <c r="C18" s="108" t="s">
        <v>12</v>
      </c>
      <c r="D18" s="133" t="s">
        <v>25</v>
      </c>
      <c r="E18" s="107">
        <v>70</v>
      </c>
      <c r="F18" s="134">
        <v>3</v>
      </c>
      <c r="G18" s="134">
        <v>3</v>
      </c>
      <c r="H18" s="135">
        <v>67</v>
      </c>
    </row>
    <row r="19" spans="1:8" x14ac:dyDescent="0.2">
      <c r="A19" s="132">
        <v>45512</v>
      </c>
      <c r="B19" s="132">
        <v>45541</v>
      </c>
      <c r="C19" s="108" t="s">
        <v>12</v>
      </c>
      <c r="D19" s="133" t="s">
        <v>26</v>
      </c>
      <c r="E19" s="107">
        <v>51</v>
      </c>
      <c r="F19" s="134">
        <v>3</v>
      </c>
      <c r="G19" s="134">
        <v>3</v>
      </c>
      <c r="H19" s="135">
        <v>48</v>
      </c>
    </row>
    <row r="20" spans="1:8" x14ac:dyDescent="0.2">
      <c r="A20" s="132">
        <v>45512</v>
      </c>
      <c r="B20" s="132">
        <v>45544</v>
      </c>
      <c r="C20" s="108" t="s">
        <v>12</v>
      </c>
      <c r="D20" s="133" t="s">
        <v>27</v>
      </c>
      <c r="E20" s="107">
        <v>70</v>
      </c>
      <c r="F20" s="134">
        <v>3</v>
      </c>
      <c r="G20" s="134">
        <v>3</v>
      </c>
      <c r="H20" s="135">
        <v>67</v>
      </c>
    </row>
    <row r="21" spans="1:8" x14ac:dyDescent="0.2">
      <c r="A21" s="132">
        <v>45512</v>
      </c>
      <c r="B21" s="132">
        <v>45544</v>
      </c>
      <c r="C21" s="108" t="s">
        <v>12</v>
      </c>
      <c r="D21" s="133" t="s">
        <v>28</v>
      </c>
      <c r="E21" s="107">
        <v>70</v>
      </c>
      <c r="F21" s="134">
        <v>3</v>
      </c>
      <c r="G21" s="134">
        <v>3</v>
      </c>
      <c r="H21" s="135">
        <v>67</v>
      </c>
    </row>
    <row r="22" spans="1:8" x14ac:dyDescent="0.2">
      <c r="A22" s="132">
        <v>45512</v>
      </c>
      <c r="B22" s="132">
        <v>45544</v>
      </c>
      <c r="C22" s="108" t="s">
        <v>12</v>
      </c>
      <c r="D22" s="133" t="s">
        <v>29</v>
      </c>
      <c r="E22" s="107">
        <v>70</v>
      </c>
      <c r="F22" s="134">
        <v>3</v>
      </c>
      <c r="G22" s="134">
        <v>3</v>
      </c>
      <c r="H22" s="135">
        <v>67</v>
      </c>
    </row>
    <row r="23" spans="1:8" x14ac:dyDescent="0.2">
      <c r="A23" s="132">
        <v>45512</v>
      </c>
      <c r="B23" s="132">
        <v>45544</v>
      </c>
      <c r="C23" s="108" t="s">
        <v>12</v>
      </c>
      <c r="D23" s="133" t="s">
        <v>30</v>
      </c>
      <c r="E23" s="107">
        <v>70</v>
      </c>
      <c r="F23" s="134">
        <v>3</v>
      </c>
      <c r="G23" s="134">
        <v>3</v>
      </c>
      <c r="H23" s="135">
        <v>67</v>
      </c>
    </row>
    <row r="24" spans="1:8" x14ac:dyDescent="0.2">
      <c r="A24" s="132">
        <v>45512</v>
      </c>
      <c r="B24" s="132">
        <v>45544</v>
      </c>
      <c r="C24" s="108" t="s">
        <v>12</v>
      </c>
      <c r="D24" s="133" t="s">
        <v>31</v>
      </c>
      <c r="E24" s="107">
        <v>37</v>
      </c>
      <c r="F24" s="134">
        <v>3</v>
      </c>
      <c r="G24" s="134">
        <v>3</v>
      </c>
      <c r="H24" s="135">
        <v>34</v>
      </c>
    </row>
    <row r="25" spans="1:8" x14ac:dyDescent="0.2">
      <c r="A25" s="114">
        <v>45372</v>
      </c>
      <c r="B25" s="114">
        <v>45384</v>
      </c>
      <c r="C25" s="104" t="s">
        <v>32</v>
      </c>
      <c r="D25" s="115" t="s">
        <v>33</v>
      </c>
      <c r="E25" s="103">
        <v>44</v>
      </c>
      <c r="F25" s="102">
        <v>3</v>
      </c>
      <c r="G25" s="102">
        <v>3</v>
      </c>
      <c r="H25" s="116">
        <v>41</v>
      </c>
    </row>
    <row r="26" spans="1:8" x14ac:dyDescent="0.2">
      <c r="A26" s="114">
        <v>45372</v>
      </c>
      <c r="B26" s="114">
        <v>45384</v>
      </c>
      <c r="C26" s="104" t="s">
        <v>32</v>
      </c>
      <c r="D26" s="115" t="s">
        <v>34</v>
      </c>
      <c r="E26" s="103">
        <v>43</v>
      </c>
      <c r="F26" s="102">
        <v>3</v>
      </c>
      <c r="G26" s="102">
        <v>3</v>
      </c>
      <c r="H26" s="116">
        <v>40</v>
      </c>
    </row>
    <row r="27" spans="1:8" x14ac:dyDescent="0.2">
      <c r="A27" s="114">
        <v>45373</v>
      </c>
      <c r="B27" s="114">
        <v>45384</v>
      </c>
      <c r="C27" s="104" t="s">
        <v>32</v>
      </c>
      <c r="D27" s="115" t="s">
        <v>35</v>
      </c>
      <c r="E27" s="103">
        <v>61</v>
      </c>
      <c r="F27" s="102">
        <v>3</v>
      </c>
      <c r="G27" s="102">
        <v>3</v>
      </c>
      <c r="H27" s="116">
        <v>58</v>
      </c>
    </row>
    <row r="28" spans="1:8" x14ac:dyDescent="0.2">
      <c r="A28" s="114">
        <v>45376</v>
      </c>
      <c r="B28" s="114">
        <v>45384</v>
      </c>
      <c r="C28" s="104" t="s">
        <v>32</v>
      </c>
      <c r="D28" s="115" t="s">
        <v>36</v>
      </c>
      <c r="E28" s="103">
        <v>51</v>
      </c>
      <c r="F28" s="102">
        <v>3</v>
      </c>
      <c r="G28" s="102">
        <v>3</v>
      </c>
      <c r="H28" s="116">
        <v>48</v>
      </c>
    </row>
    <row r="29" spans="1:8" x14ac:dyDescent="0.2">
      <c r="A29" s="114">
        <v>45375</v>
      </c>
      <c r="B29" s="114">
        <v>45384</v>
      </c>
      <c r="C29" s="104" t="s">
        <v>32</v>
      </c>
      <c r="D29" s="115" t="s">
        <v>37</v>
      </c>
      <c r="E29" s="103">
        <v>60</v>
      </c>
      <c r="F29" s="102">
        <v>3</v>
      </c>
      <c r="G29" s="102">
        <v>3</v>
      </c>
      <c r="H29" s="116">
        <v>57</v>
      </c>
    </row>
    <row r="30" spans="1:8" x14ac:dyDescent="0.2">
      <c r="A30" s="114">
        <v>45377</v>
      </c>
      <c r="B30" s="114">
        <v>45384</v>
      </c>
      <c r="C30" s="104" t="s">
        <v>32</v>
      </c>
      <c r="D30" s="115" t="s">
        <v>38</v>
      </c>
      <c r="E30" s="103">
        <v>61</v>
      </c>
      <c r="F30" s="102">
        <v>3</v>
      </c>
      <c r="G30" s="102">
        <v>3</v>
      </c>
      <c r="H30" s="116">
        <v>58</v>
      </c>
    </row>
    <row r="31" spans="1:8" x14ac:dyDescent="0.2">
      <c r="A31" s="114">
        <v>45377</v>
      </c>
      <c r="B31" s="114">
        <v>45384</v>
      </c>
      <c r="C31" s="104" t="s">
        <v>32</v>
      </c>
      <c r="D31" s="115" t="s">
        <v>39</v>
      </c>
      <c r="E31" s="103">
        <v>70</v>
      </c>
      <c r="F31" s="102">
        <v>3</v>
      </c>
      <c r="G31" s="102">
        <v>3</v>
      </c>
      <c r="H31" s="116">
        <v>67</v>
      </c>
    </row>
    <row r="32" spans="1:8" x14ac:dyDescent="0.2">
      <c r="A32" s="114">
        <v>45383</v>
      </c>
      <c r="B32" s="114">
        <v>45384</v>
      </c>
      <c r="C32" s="104" t="s">
        <v>32</v>
      </c>
      <c r="D32" s="115" t="s">
        <v>40</v>
      </c>
      <c r="E32" s="103">
        <v>30</v>
      </c>
      <c r="F32" s="102">
        <v>2</v>
      </c>
      <c r="G32" s="102">
        <v>2</v>
      </c>
      <c r="H32" s="116">
        <v>28</v>
      </c>
    </row>
    <row r="33" spans="1:8" customFormat="1" ht="19" x14ac:dyDescent="0.25">
      <c r="A33" s="136">
        <v>45517</v>
      </c>
      <c r="B33" s="136">
        <v>45546</v>
      </c>
      <c r="C33" s="137" t="s">
        <v>32</v>
      </c>
      <c r="D33" s="138" t="s">
        <v>41</v>
      </c>
      <c r="E33" s="139">
        <v>70</v>
      </c>
      <c r="F33" s="140">
        <v>3</v>
      </c>
      <c r="G33" s="140"/>
      <c r="H33" s="141">
        <v>67</v>
      </c>
    </row>
    <row r="34" spans="1:8" customFormat="1" ht="19" x14ac:dyDescent="0.25">
      <c r="A34" s="136">
        <v>45518</v>
      </c>
      <c r="B34" s="136">
        <v>45546</v>
      </c>
      <c r="C34" s="137" t="s">
        <v>32</v>
      </c>
      <c r="D34" s="138" t="s">
        <v>42</v>
      </c>
      <c r="E34" s="139">
        <v>70</v>
      </c>
      <c r="F34" s="140">
        <v>3</v>
      </c>
      <c r="G34" s="140"/>
      <c r="H34" s="141">
        <v>67</v>
      </c>
    </row>
    <row r="35" spans="1:8" customFormat="1" ht="19" x14ac:dyDescent="0.25">
      <c r="A35" s="136">
        <v>45518</v>
      </c>
      <c r="B35" s="136">
        <v>45546</v>
      </c>
      <c r="C35" s="137" t="s">
        <v>32</v>
      </c>
      <c r="D35" s="138" t="s">
        <v>43</v>
      </c>
      <c r="E35" s="139">
        <v>70</v>
      </c>
      <c r="F35" s="140">
        <v>3</v>
      </c>
      <c r="G35" s="140"/>
      <c r="H35" s="141">
        <v>67</v>
      </c>
    </row>
    <row r="36" spans="1:8" customFormat="1" ht="19" x14ac:dyDescent="0.25">
      <c r="A36" s="136">
        <v>45518</v>
      </c>
      <c r="B36" s="136">
        <v>45546</v>
      </c>
      <c r="C36" s="137" t="s">
        <v>32</v>
      </c>
      <c r="D36" s="138" t="s">
        <v>44</v>
      </c>
      <c r="E36" s="139">
        <v>50</v>
      </c>
      <c r="F36" s="140">
        <v>3</v>
      </c>
      <c r="G36" s="140"/>
      <c r="H36" s="141">
        <v>47</v>
      </c>
    </row>
    <row r="37" spans="1:8" customFormat="1" ht="19" x14ac:dyDescent="0.25">
      <c r="A37" s="136">
        <v>45519</v>
      </c>
      <c r="B37" s="136">
        <v>45546</v>
      </c>
      <c r="C37" s="137" t="s">
        <v>32</v>
      </c>
      <c r="D37" s="138" t="s">
        <v>45</v>
      </c>
      <c r="E37" s="139">
        <v>70</v>
      </c>
      <c r="F37" s="140">
        <v>3</v>
      </c>
      <c r="G37" s="140"/>
      <c r="H37" s="141">
        <v>67</v>
      </c>
    </row>
    <row r="38" spans="1:8" customFormat="1" ht="19" x14ac:dyDescent="0.25">
      <c r="A38" s="136">
        <v>45519</v>
      </c>
      <c r="B38" s="136">
        <v>45546</v>
      </c>
      <c r="C38" s="137" t="s">
        <v>32</v>
      </c>
      <c r="D38" s="138" t="s">
        <v>46</v>
      </c>
      <c r="E38" s="139">
        <v>70</v>
      </c>
      <c r="F38" s="140">
        <v>3</v>
      </c>
      <c r="G38" s="140"/>
      <c r="H38" s="141">
        <v>67</v>
      </c>
    </row>
    <row r="39" spans="1:8" customFormat="1" ht="19" x14ac:dyDescent="0.25">
      <c r="A39" s="136">
        <v>45519</v>
      </c>
      <c r="B39" s="136">
        <v>45546</v>
      </c>
      <c r="C39" s="137" t="s">
        <v>32</v>
      </c>
      <c r="D39" s="138" t="s">
        <v>47</v>
      </c>
      <c r="E39" s="139">
        <v>45</v>
      </c>
      <c r="F39" s="140">
        <v>3</v>
      </c>
      <c r="G39" s="140"/>
      <c r="H39" s="141">
        <v>42</v>
      </c>
    </row>
    <row r="40" spans="1:8" customFormat="1" ht="19" x14ac:dyDescent="0.25">
      <c r="A40" s="136">
        <v>45525</v>
      </c>
      <c r="B40" s="136">
        <v>45547</v>
      </c>
      <c r="C40" s="137" t="s">
        <v>32</v>
      </c>
      <c r="D40" s="138" t="s">
        <v>48</v>
      </c>
      <c r="E40" s="139">
        <v>70</v>
      </c>
      <c r="F40" s="140">
        <v>3</v>
      </c>
      <c r="G40" s="140"/>
      <c r="H40" s="141">
        <v>67</v>
      </c>
    </row>
    <row r="41" spans="1:8" customFormat="1" ht="19" x14ac:dyDescent="0.25">
      <c r="A41" s="136">
        <v>45525</v>
      </c>
      <c r="B41" s="136">
        <v>45547</v>
      </c>
      <c r="C41" s="137" t="s">
        <v>32</v>
      </c>
      <c r="D41" s="138" t="s">
        <v>49</v>
      </c>
      <c r="E41" s="139">
        <v>5</v>
      </c>
      <c r="F41" s="140">
        <v>0</v>
      </c>
      <c r="G41" s="140"/>
      <c r="H41" s="141">
        <v>5</v>
      </c>
    </row>
    <row r="42" spans="1:8" x14ac:dyDescent="0.2">
      <c r="A42" s="114">
        <v>45379</v>
      </c>
      <c r="B42" s="114">
        <v>45396</v>
      </c>
      <c r="C42" s="104" t="s">
        <v>50</v>
      </c>
      <c r="D42" s="115" t="s">
        <v>51</v>
      </c>
      <c r="E42" s="103">
        <v>70</v>
      </c>
      <c r="F42" s="102">
        <v>3</v>
      </c>
      <c r="G42" s="102">
        <v>3</v>
      </c>
      <c r="H42" s="116">
        <v>67</v>
      </c>
    </row>
    <row r="43" spans="1:8" x14ac:dyDescent="0.2">
      <c r="A43" s="114">
        <v>45379</v>
      </c>
      <c r="B43" s="114">
        <v>45396</v>
      </c>
      <c r="C43" s="104" t="s">
        <v>50</v>
      </c>
      <c r="D43" s="115" t="s">
        <v>52</v>
      </c>
      <c r="E43" s="103">
        <v>70</v>
      </c>
      <c r="F43" s="102">
        <v>3</v>
      </c>
      <c r="G43" s="102">
        <v>3</v>
      </c>
      <c r="H43" s="116">
        <v>67</v>
      </c>
    </row>
    <row r="44" spans="1:8" x14ac:dyDescent="0.2">
      <c r="A44" s="114">
        <v>45379</v>
      </c>
      <c r="B44" s="114">
        <v>45396</v>
      </c>
      <c r="C44" s="104" t="s">
        <v>50</v>
      </c>
      <c r="D44" s="115" t="s">
        <v>53</v>
      </c>
      <c r="E44" s="103">
        <v>70</v>
      </c>
      <c r="F44" s="102">
        <v>3</v>
      </c>
      <c r="G44" s="102">
        <v>3</v>
      </c>
      <c r="H44" s="116">
        <v>67</v>
      </c>
    </row>
    <row r="45" spans="1:8" x14ac:dyDescent="0.2">
      <c r="A45" s="114">
        <v>45379</v>
      </c>
      <c r="B45" s="114">
        <v>45396</v>
      </c>
      <c r="C45" s="104" t="s">
        <v>50</v>
      </c>
      <c r="D45" s="115" t="s">
        <v>54</v>
      </c>
      <c r="E45" s="103">
        <v>55</v>
      </c>
      <c r="F45" s="102">
        <v>3</v>
      </c>
      <c r="G45" s="102">
        <v>3</v>
      </c>
      <c r="H45" s="116">
        <v>52</v>
      </c>
    </row>
    <row r="46" spans="1:8" x14ac:dyDescent="0.2">
      <c r="A46" s="114">
        <v>45380</v>
      </c>
      <c r="B46" s="114">
        <v>45396</v>
      </c>
      <c r="C46" s="104" t="s">
        <v>50</v>
      </c>
      <c r="D46" s="115" t="s">
        <v>55</v>
      </c>
      <c r="E46" s="103">
        <v>70</v>
      </c>
      <c r="F46" s="102">
        <v>3</v>
      </c>
      <c r="G46" s="102">
        <v>3</v>
      </c>
      <c r="H46" s="116">
        <v>67</v>
      </c>
    </row>
    <row r="47" spans="1:8" x14ac:dyDescent="0.2">
      <c r="A47" s="114">
        <v>45380</v>
      </c>
      <c r="B47" s="114">
        <v>45396</v>
      </c>
      <c r="C47" s="104" t="s">
        <v>50</v>
      </c>
      <c r="D47" s="115" t="s">
        <v>56</v>
      </c>
      <c r="E47" s="103">
        <v>70</v>
      </c>
      <c r="F47" s="102">
        <v>3</v>
      </c>
      <c r="G47" s="102">
        <v>3</v>
      </c>
      <c r="H47" s="116">
        <v>67</v>
      </c>
    </row>
    <row r="48" spans="1:8" x14ac:dyDescent="0.2">
      <c r="A48" s="114">
        <v>45380</v>
      </c>
      <c r="B48" s="114">
        <v>45396</v>
      </c>
      <c r="C48" s="104" t="s">
        <v>50</v>
      </c>
      <c r="D48" s="115" t="s">
        <v>57</v>
      </c>
      <c r="E48" s="103">
        <v>70</v>
      </c>
      <c r="F48" s="102">
        <v>3</v>
      </c>
      <c r="G48" s="102">
        <v>3</v>
      </c>
      <c r="H48" s="116">
        <v>67</v>
      </c>
    </row>
    <row r="49" spans="1:8" x14ac:dyDescent="0.2">
      <c r="A49" s="114">
        <v>45383</v>
      </c>
      <c r="B49" s="114">
        <v>45396</v>
      </c>
      <c r="C49" s="104" t="s">
        <v>50</v>
      </c>
      <c r="D49" s="115" t="s">
        <v>58</v>
      </c>
      <c r="E49" s="103">
        <v>62</v>
      </c>
      <c r="F49" s="102">
        <v>3</v>
      </c>
      <c r="G49" s="102">
        <v>3</v>
      </c>
      <c r="H49" s="116">
        <v>59</v>
      </c>
    </row>
    <row r="50" spans="1:8" s="84" customFormat="1" ht="19" x14ac:dyDescent="0.25">
      <c r="A50" s="136">
        <v>45526</v>
      </c>
      <c r="B50" s="136">
        <v>45547</v>
      </c>
      <c r="C50" s="137" t="s">
        <v>50</v>
      </c>
      <c r="D50" s="138" t="s">
        <v>59</v>
      </c>
      <c r="E50" s="139">
        <v>70</v>
      </c>
      <c r="F50" s="140">
        <v>3</v>
      </c>
      <c r="G50" s="140">
        <v>3</v>
      </c>
      <c r="H50" s="141">
        <v>67</v>
      </c>
    </row>
    <row r="51" spans="1:8" s="84" customFormat="1" ht="19" x14ac:dyDescent="0.25">
      <c r="A51" s="136">
        <v>45526</v>
      </c>
      <c r="B51" s="136">
        <v>45547</v>
      </c>
      <c r="C51" s="137" t="s">
        <v>50</v>
      </c>
      <c r="D51" s="138" t="s">
        <v>60</v>
      </c>
      <c r="E51" s="139">
        <v>70</v>
      </c>
      <c r="F51" s="140">
        <v>3</v>
      </c>
      <c r="G51" s="140">
        <v>3</v>
      </c>
      <c r="H51" s="141">
        <v>67</v>
      </c>
    </row>
    <row r="52" spans="1:8" s="84" customFormat="1" ht="19" x14ac:dyDescent="0.25">
      <c r="A52" s="136">
        <v>45526</v>
      </c>
      <c r="B52" s="136">
        <v>45547</v>
      </c>
      <c r="C52" s="137" t="s">
        <v>50</v>
      </c>
      <c r="D52" s="138" t="s">
        <v>61</v>
      </c>
      <c r="E52" s="139">
        <v>70</v>
      </c>
      <c r="F52" s="140">
        <v>3</v>
      </c>
      <c r="G52" s="140">
        <v>3</v>
      </c>
      <c r="H52" s="141">
        <v>67</v>
      </c>
    </row>
    <row r="53" spans="1:8" s="84" customFormat="1" ht="19" x14ac:dyDescent="0.25">
      <c r="A53" s="136">
        <v>45526</v>
      </c>
      <c r="B53" s="136">
        <v>45547</v>
      </c>
      <c r="C53" s="137" t="s">
        <v>50</v>
      </c>
      <c r="D53" s="138" t="s">
        <v>62</v>
      </c>
      <c r="E53" s="139">
        <v>42</v>
      </c>
      <c r="F53" s="140">
        <v>3</v>
      </c>
      <c r="G53" s="140">
        <v>3</v>
      </c>
      <c r="H53" s="141">
        <v>39</v>
      </c>
    </row>
    <row r="54" spans="1:8" s="84" customFormat="1" ht="19" x14ac:dyDescent="0.25">
      <c r="A54" s="136">
        <v>45533</v>
      </c>
      <c r="B54" s="136">
        <v>45547</v>
      </c>
      <c r="C54" s="137" t="s">
        <v>50</v>
      </c>
      <c r="D54" s="138" t="s">
        <v>63</v>
      </c>
      <c r="E54" s="139">
        <v>70</v>
      </c>
      <c r="F54" s="140">
        <v>3</v>
      </c>
      <c r="G54" s="140">
        <v>3</v>
      </c>
      <c r="H54" s="141">
        <v>67</v>
      </c>
    </row>
    <row r="55" spans="1:8" s="84" customFormat="1" ht="19" x14ac:dyDescent="0.25">
      <c r="A55" s="136">
        <v>45533</v>
      </c>
      <c r="B55" s="136">
        <v>45547</v>
      </c>
      <c r="C55" s="137" t="s">
        <v>50</v>
      </c>
      <c r="D55" s="138" t="s">
        <v>64</v>
      </c>
      <c r="E55" s="139">
        <v>70</v>
      </c>
      <c r="F55" s="140">
        <v>3</v>
      </c>
      <c r="G55" s="140">
        <v>3</v>
      </c>
      <c r="H55" s="141">
        <v>67</v>
      </c>
    </row>
    <row r="56" spans="1:8" s="84" customFormat="1" ht="19" x14ac:dyDescent="0.25">
      <c r="A56" s="136">
        <v>45533</v>
      </c>
      <c r="B56" s="136">
        <v>45547</v>
      </c>
      <c r="C56" s="137" t="s">
        <v>50</v>
      </c>
      <c r="D56" s="138" t="s">
        <v>65</v>
      </c>
      <c r="E56" s="139">
        <v>70</v>
      </c>
      <c r="F56" s="140">
        <v>3</v>
      </c>
      <c r="G56" s="140">
        <v>3</v>
      </c>
      <c r="H56" s="141">
        <v>67</v>
      </c>
    </row>
    <row r="57" spans="1:8" s="84" customFormat="1" ht="19" x14ac:dyDescent="0.25">
      <c r="A57" s="136">
        <v>45533</v>
      </c>
      <c r="B57" s="136">
        <v>45547</v>
      </c>
      <c r="C57" s="137" t="s">
        <v>50</v>
      </c>
      <c r="D57" s="138" t="s">
        <v>66</v>
      </c>
      <c r="E57" s="139">
        <v>57</v>
      </c>
      <c r="F57" s="140">
        <v>3</v>
      </c>
      <c r="G57" s="140">
        <v>3</v>
      </c>
      <c r="H57" s="141">
        <v>54</v>
      </c>
    </row>
    <row r="58" spans="1:8" s="84" customFormat="1" ht="19" x14ac:dyDescent="0.25">
      <c r="A58" s="136">
        <v>45534</v>
      </c>
      <c r="B58" s="136">
        <v>45550</v>
      </c>
      <c r="C58" s="137" t="s">
        <v>50</v>
      </c>
      <c r="D58" s="138" t="s">
        <v>67</v>
      </c>
      <c r="E58" s="139">
        <v>70</v>
      </c>
      <c r="F58" s="140">
        <v>3</v>
      </c>
      <c r="G58" s="140">
        <v>3</v>
      </c>
      <c r="H58" s="141">
        <v>67</v>
      </c>
    </row>
    <row r="59" spans="1:8" s="84" customFormat="1" ht="19" x14ac:dyDescent="0.25">
      <c r="A59" s="136">
        <v>45534</v>
      </c>
      <c r="B59" s="136">
        <v>45550</v>
      </c>
      <c r="C59" s="137" t="s">
        <v>50</v>
      </c>
      <c r="D59" s="138" t="s">
        <v>68</v>
      </c>
      <c r="E59" s="139">
        <v>70</v>
      </c>
      <c r="F59" s="140">
        <v>3</v>
      </c>
      <c r="G59" s="140">
        <v>3</v>
      </c>
      <c r="H59" s="141">
        <v>67</v>
      </c>
    </row>
    <row r="60" spans="1:8" s="84" customFormat="1" ht="19" x14ac:dyDescent="0.25">
      <c r="A60" s="136">
        <v>45538</v>
      </c>
      <c r="B60" s="136">
        <v>45550</v>
      </c>
      <c r="C60" s="137" t="s">
        <v>50</v>
      </c>
      <c r="D60" s="138" t="s">
        <v>69</v>
      </c>
      <c r="E60" s="139">
        <v>70</v>
      </c>
      <c r="F60" s="140">
        <v>3</v>
      </c>
      <c r="G60" s="140">
        <v>3</v>
      </c>
      <c r="H60" s="141">
        <v>67</v>
      </c>
    </row>
    <row r="61" spans="1:8" s="84" customFormat="1" ht="19" x14ac:dyDescent="0.25">
      <c r="A61" s="136">
        <v>45538</v>
      </c>
      <c r="B61" s="136">
        <v>45550</v>
      </c>
      <c r="C61" s="137" t="s">
        <v>50</v>
      </c>
      <c r="D61" s="138" t="s">
        <v>70</v>
      </c>
      <c r="E61" s="139">
        <v>61</v>
      </c>
      <c r="F61" s="140">
        <v>3</v>
      </c>
      <c r="G61" s="140">
        <v>3</v>
      </c>
      <c r="H61" s="141">
        <v>58</v>
      </c>
    </row>
    <row r="62" spans="1:8" x14ac:dyDescent="0.2">
      <c r="A62" s="117">
        <v>45391</v>
      </c>
      <c r="B62" s="117">
        <v>45396</v>
      </c>
      <c r="C62" s="99" t="s">
        <v>71</v>
      </c>
      <c r="D62" s="96" t="s">
        <v>72</v>
      </c>
      <c r="E62" s="98">
        <v>70</v>
      </c>
      <c r="F62" s="118">
        <v>3</v>
      </c>
      <c r="G62" s="118">
        <v>3</v>
      </c>
      <c r="H62" s="119">
        <v>67</v>
      </c>
    </row>
    <row r="63" spans="1:8" x14ac:dyDescent="0.2">
      <c r="A63" s="54">
        <v>45391</v>
      </c>
      <c r="B63" s="54">
        <v>45396</v>
      </c>
      <c r="C63" s="55" t="s">
        <v>71</v>
      </c>
      <c r="D63" s="56" t="s">
        <v>73</v>
      </c>
      <c r="E63" s="57">
        <v>70</v>
      </c>
      <c r="F63" s="58">
        <v>3</v>
      </c>
      <c r="G63" s="58">
        <v>3</v>
      </c>
      <c r="H63" s="59">
        <v>67</v>
      </c>
    </row>
    <row r="64" spans="1:8" x14ac:dyDescent="0.2">
      <c r="A64" s="54">
        <v>45391</v>
      </c>
      <c r="B64" s="54">
        <v>45396</v>
      </c>
      <c r="C64" s="55" t="s">
        <v>71</v>
      </c>
      <c r="D64" s="56" t="s">
        <v>74</v>
      </c>
      <c r="E64" s="57">
        <v>70</v>
      </c>
      <c r="F64" s="58">
        <v>3</v>
      </c>
      <c r="G64" s="58">
        <v>3</v>
      </c>
      <c r="H64" s="59">
        <v>67</v>
      </c>
    </row>
    <row r="65" spans="1:8" x14ac:dyDescent="0.2">
      <c r="A65" s="54">
        <v>45394</v>
      </c>
      <c r="B65" s="54">
        <v>45396</v>
      </c>
      <c r="C65" s="55" t="s">
        <v>71</v>
      </c>
      <c r="D65" s="56" t="s">
        <v>75</v>
      </c>
      <c r="E65" s="57">
        <v>13</v>
      </c>
      <c r="F65" s="58">
        <v>1</v>
      </c>
      <c r="G65" s="58">
        <v>1</v>
      </c>
      <c r="H65" s="59">
        <v>12</v>
      </c>
    </row>
    <row r="66" spans="1:8" x14ac:dyDescent="0.2">
      <c r="A66" s="54">
        <v>45391</v>
      </c>
      <c r="B66" s="54">
        <v>45408</v>
      </c>
      <c r="C66" s="55" t="s">
        <v>71</v>
      </c>
      <c r="D66" s="56" t="s">
        <v>76</v>
      </c>
      <c r="E66" s="57">
        <v>70</v>
      </c>
      <c r="F66" s="58">
        <v>3</v>
      </c>
      <c r="G66" s="58">
        <v>3</v>
      </c>
      <c r="H66" s="59">
        <v>67</v>
      </c>
    </row>
    <row r="67" spans="1:8" x14ac:dyDescent="0.2">
      <c r="A67" s="54">
        <v>45391</v>
      </c>
      <c r="B67" s="54">
        <v>45408</v>
      </c>
      <c r="C67" s="55" t="s">
        <v>71</v>
      </c>
      <c r="D67" s="56" t="s">
        <v>77</v>
      </c>
      <c r="E67" s="57">
        <v>70</v>
      </c>
      <c r="F67" s="58">
        <v>3</v>
      </c>
      <c r="G67" s="58">
        <v>3</v>
      </c>
      <c r="H67" s="59">
        <v>67</v>
      </c>
    </row>
    <row r="68" spans="1:8" x14ac:dyDescent="0.2">
      <c r="A68" s="54">
        <v>45392</v>
      </c>
      <c r="B68" s="54">
        <v>45408</v>
      </c>
      <c r="C68" s="55" t="s">
        <v>71</v>
      </c>
      <c r="D68" s="56" t="s">
        <v>78</v>
      </c>
      <c r="E68" s="57">
        <v>54</v>
      </c>
      <c r="F68" s="58">
        <v>3</v>
      </c>
      <c r="G68" s="58">
        <v>3</v>
      </c>
      <c r="H68" s="59">
        <v>51</v>
      </c>
    </row>
    <row r="69" spans="1:8" x14ac:dyDescent="0.2">
      <c r="A69" s="54">
        <v>45392</v>
      </c>
      <c r="B69" s="54">
        <v>45410</v>
      </c>
      <c r="C69" s="55" t="s">
        <v>71</v>
      </c>
      <c r="D69" s="56" t="s">
        <v>79</v>
      </c>
      <c r="E69" s="57">
        <v>70</v>
      </c>
      <c r="F69" s="58">
        <v>3</v>
      </c>
      <c r="G69" s="58">
        <v>3</v>
      </c>
      <c r="H69" s="59">
        <v>67</v>
      </c>
    </row>
    <row r="70" spans="1:8" x14ac:dyDescent="0.2">
      <c r="A70" s="54">
        <v>45393</v>
      </c>
      <c r="B70" s="54">
        <v>45410</v>
      </c>
      <c r="C70" s="55" t="s">
        <v>71</v>
      </c>
      <c r="D70" s="56" t="s">
        <v>80</v>
      </c>
      <c r="E70" s="57">
        <v>70</v>
      </c>
      <c r="F70" s="58">
        <v>3</v>
      </c>
      <c r="G70" s="58">
        <v>3</v>
      </c>
      <c r="H70" s="59">
        <v>67</v>
      </c>
    </row>
    <row r="71" spans="1:8" x14ac:dyDescent="0.2">
      <c r="A71" s="54">
        <v>45394</v>
      </c>
      <c r="B71" s="54">
        <v>45410</v>
      </c>
      <c r="C71" s="55" t="s">
        <v>71</v>
      </c>
      <c r="D71" s="56" t="s">
        <v>81</v>
      </c>
      <c r="E71" s="57">
        <v>70</v>
      </c>
      <c r="F71" s="58">
        <v>3</v>
      </c>
      <c r="G71" s="58">
        <v>3</v>
      </c>
      <c r="H71" s="59">
        <v>67</v>
      </c>
    </row>
    <row r="72" spans="1:8" x14ac:dyDescent="0.2">
      <c r="A72" s="54">
        <v>45397</v>
      </c>
      <c r="B72" s="54">
        <v>45410</v>
      </c>
      <c r="C72" s="55" t="s">
        <v>71</v>
      </c>
      <c r="D72" s="56" t="s">
        <v>82</v>
      </c>
      <c r="E72" s="57">
        <v>5</v>
      </c>
      <c r="F72" s="58">
        <v>1</v>
      </c>
      <c r="G72" s="58">
        <v>1</v>
      </c>
      <c r="H72" s="59">
        <v>4</v>
      </c>
    </row>
    <row r="73" spans="1:8" customFormat="1" ht="19" x14ac:dyDescent="0.25">
      <c r="A73" s="142">
        <v>45538</v>
      </c>
      <c r="B73" s="136">
        <v>45550</v>
      </c>
      <c r="C73" s="137" t="s">
        <v>71</v>
      </c>
      <c r="D73" s="138" t="s">
        <v>83</v>
      </c>
      <c r="E73" s="139">
        <v>70</v>
      </c>
      <c r="F73" s="140">
        <v>3</v>
      </c>
      <c r="G73" s="140">
        <v>3</v>
      </c>
      <c r="H73" s="143">
        <v>67</v>
      </c>
    </row>
    <row r="74" spans="1:8" customFormat="1" ht="19" x14ac:dyDescent="0.25">
      <c r="A74" s="142">
        <v>45538</v>
      </c>
      <c r="B74" s="136">
        <v>45550</v>
      </c>
      <c r="C74" s="137" t="s">
        <v>71</v>
      </c>
      <c r="D74" s="138" t="s">
        <v>84</v>
      </c>
      <c r="E74" s="139">
        <v>70</v>
      </c>
      <c r="F74" s="140">
        <v>3</v>
      </c>
      <c r="G74" s="140">
        <v>3</v>
      </c>
      <c r="H74" s="143">
        <v>67</v>
      </c>
    </row>
    <row r="75" spans="1:8" customFormat="1" ht="19" x14ac:dyDescent="0.25">
      <c r="A75" s="142">
        <v>45538</v>
      </c>
      <c r="B75" s="136">
        <v>45550</v>
      </c>
      <c r="C75" s="137" t="s">
        <v>71</v>
      </c>
      <c r="D75" s="138" t="s">
        <v>85</v>
      </c>
      <c r="E75" s="139">
        <v>70</v>
      </c>
      <c r="F75" s="140">
        <v>3</v>
      </c>
      <c r="G75" s="140">
        <v>3</v>
      </c>
      <c r="H75" s="143">
        <v>67</v>
      </c>
    </row>
    <row r="76" spans="1:8" customFormat="1" ht="19" x14ac:dyDescent="0.25">
      <c r="A76" s="142">
        <v>45538</v>
      </c>
      <c r="B76" s="136">
        <v>45550</v>
      </c>
      <c r="C76" s="137" t="s">
        <v>71</v>
      </c>
      <c r="D76" s="138" t="s">
        <v>86</v>
      </c>
      <c r="E76" s="139">
        <v>20</v>
      </c>
      <c r="F76" s="140">
        <v>3</v>
      </c>
      <c r="G76" s="140">
        <v>3</v>
      </c>
      <c r="H76" s="143">
        <v>17</v>
      </c>
    </row>
    <row r="77" spans="1:8" customFormat="1" ht="19" x14ac:dyDescent="0.25">
      <c r="A77" s="142">
        <v>45538</v>
      </c>
      <c r="B77" s="136">
        <v>45550</v>
      </c>
      <c r="C77" s="137" t="s">
        <v>71</v>
      </c>
      <c r="D77" s="138" t="s">
        <v>87</v>
      </c>
      <c r="E77" s="139">
        <v>70</v>
      </c>
      <c r="F77" s="140">
        <v>3</v>
      </c>
      <c r="G77" s="140">
        <v>3</v>
      </c>
      <c r="H77" s="143">
        <v>67</v>
      </c>
    </row>
    <row r="78" spans="1:8" customFormat="1" ht="19" x14ac:dyDescent="0.25">
      <c r="A78" s="142">
        <v>45538</v>
      </c>
      <c r="B78" s="136">
        <v>45550</v>
      </c>
      <c r="C78" s="137" t="s">
        <v>71</v>
      </c>
      <c r="D78" s="138" t="s">
        <v>88</v>
      </c>
      <c r="E78" s="139">
        <v>70</v>
      </c>
      <c r="F78" s="140">
        <v>3</v>
      </c>
      <c r="G78" s="140">
        <v>3</v>
      </c>
      <c r="H78" s="143">
        <v>67</v>
      </c>
    </row>
    <row r="79" spans="1:8" customFormat="1" ht="19" x14ac:dyDescent="0.25">
      <c r="A79" s="142">
        <v>45538</v>
      </c>
      <c r="B79" s="136">
        <v>45550</v>
      </c>
      <c r="C79" s="137" t="s">
        <v>71</v>
      </c>
      <c r="D79" s="138" t="s">
        <v>89</v>
      </c>
      <c r="E79" s="139">
        <v>70</v>
      </c>
      <c r="F79" s="140">
        <v>3</v>
      </c>
      <c r="G79" s="140">
        <v>3</v>
      </c>
      <c r="H79" s="143">
        <v>67</v>
      </c>
    </row>
    <row r="80" spans="1:8" customFormat="1" ht="19" x14ac:dyDescent="0.25">
      <c r="A80" s="142">
        <v>45538</v>
      </c>
      <c r="B80" s="136">
        <v>45550</v>
      </c>
      <c r="C80" s="137" t="s">
        <v>71</v>
      </c>
      <c r="D80" s="138" t="s">
        <v>90</v>
      </c>
      <c r="E80" s="139">
        <v>27</v>
      </c>
      <c r="F80" s="140">
        <v>3</v>
      </c>
      <c r="G80" s="140">
        <v>3</v>
      </c>
      <c r="H80" s="143">
        <v>24</v>
      </c>
    </row>
    <row r="81" spans="1:8" customFormat="1" ht="19" x14ac:dyDescent="0.25">
      <c r="A81" s="142">
        <v>45538</v>
      </c>
      <c r="B81" s="136">
        <v>45550</v>
      </c>
      <c r="C81" s="137" t="s">
        <v>71</v>
      </c>
      <c r="D81" s="138" t="s">
        <v>91</v>
      </c>
      <c r="E81" s="139">
        <v>70</v>
      </c>
      <c r="F81" s="140">
        <v>3</v>
      </c>
      <c r="G81" s="140">
        <v>3</v>
      </c>
      <c r="H81" s="143">
        <v>67</v>
      </c>
    </row>
    <row r="82" spans="1:8" customFormat="1" ht="19" x14ac:dyDescent="0.25">
      <c r="A82" s="142">
        <v>45538</v>
      </c>
      <c r="B82" s="136">
        <v>45550</v>
      </c>
      <c r="C82" s="137" t="s">
        <v>71</v>
      </c>
      <c r="D82" s="138" t="s">
        <v>92</v>
      </c>
      <c r="E82" s="139">
        <v>70</v>
      </c>
      <c r="F82" s="140">
        <v>3</v>
      </c>
      <c r="G82" s="140">
        <v>3</v>
      </c>
      <c r="H82" s="143">
        <v>67</v>
      </c>
    </row>
    <row r="83" spans="1:8" customFormat="1" ht="19" x14ac:dyDescent="0.25">
      <c r="A83" s="142">
        <v>45538</v>
      </c>
      <c r="B83" s="136">
        <v>45550</v>
      </c>
      <c r="C83" s="137" t="s">
        <v>71</v>
      </c>
      <c r="D83" s="138" t="s">
        <v>93</v>
      </c>
      <c r="E83" s="139">
        <v>70</v>
      </c>
      <c r="F83" s="140">
        <v>3</v>
      </c>
      <c r="G83" s="140">
        <v>3</v>
      </c>
      <c r="H83" s="143">
        <v>67</v>
      </c>
    </row>
    <row r="84" spans="1:8" customFormat="1" ht="19" x14ac:dyDescent="0.25">
      <c r="A84" s="142">
        <v>45538</v>
      </c>
      <c r="B84" s="136">
        <v>45550</v>
      </c>
      <c r="C84" s="137" t="s">
        <v>71</v>
      </c>
      <c r="D84" s="138" t="s">
        <v>94</v>
      </c>
      <c r="E84" s="139">
        <v>45</v>
      </c>
      <c r="F84" s="140">
        <v>5</v>
      </c>
      <c r="G84" s="140">
        <v>5</v>
      </c>
      <c r="H84" s="143">
        <v>40</v>
      </c>
    </row>
    <row r="85" spans="1:8" x14ac:dyDescent="0.2">
      <c r="A85" s="117">
        <v>45411</v>
      </c>
      <c r="B85" s="117">
        <v>45449</v>
      </c>
      <c r="C85" s="99" t="s">
        <v>95</v>
      </c>
      <c r="D85" s="96" t="s">
        <v>96</v>
      </c>
      <c r="E85" s="98">
        <v>70</v>
      </c>
      <c r="F85" s="118">
        <v>3</v>
      </c>
      <c r="G85" s="118">
        <v>3</v>
      </c>
      <c r="H85" s="119">
        <v>67</v>
      </c>
    </row>
    <row r="86" spans="1:8" x14ac:dyDescent="0.2">
      <c r="A86" s="117">
        <v>45411</v>
      </c>
      <c r="B86" s="117">
        <v>45449</v>
      </c>
      <c r="C86" s="99" t="s">
        <v>95</v>
      </c>
      <c r="D86" s="96" t="s">
        <v>97</v>
      </c>
      <c r="E86" s="98">
        <v>70</v>
      </c>
      <c r="F86" s="118">
        <v>3</v>
      </c>
      <c r="G86" s="118">
        <v>3</v>
      </c>
      <c r="H86" s="119">
        <v>67</v>
      </c>
    </row>
    <row r="87" spans="1:8" x14ac:dyDescent="0.2">
      <c r="A87" s="54">
        <v>45411</v>
      </c>
      <c r="B87" s="54">
        <v>45449</v>
      </c>
      <c r="C87" s="55" t="s">
        <v>95</v>
      </c>
      <c r="D87" s="56" t="s">
        <v>98</v>
      </c>
      <c r="E87" s="57">
        <v>39</v>
      </c>
      <c r="F87" s="58">
        <v>2</v>
      </c>
      <c r="G87" s="58">
        <v>2</v>
      </c>
      <c r="H87" s="59">
        <v>37</v>
      </c>
    </row>
    <row r="88" spans="1:8" x14ac:dyDescent="0.2">
      <c r="A88" s="54">
        <v>45413</v>
      </c>
      <c r="B88" s="54">
        <v>45457</v>
      </c>
      <c r="C88" s="55" t="s">
        <v>95</v>
      </c>
      <c r="D88" s="56" t="s">
        <v>99</v>
      </c>
      <c r="E88" s="57">
        <v>70</v>
      </c>
      <c r="F88" s="58">
        <v>3</v>
      </c>
      <c r="G88" s="58">
        <v>3</v>
      </c>
      <c r="H88" s="59">
        <v>67</v>
      </c>
    </row>
    <row r="89" spans="1:8" x14ac:dyDescent="0.2">
      <c r="A89" s="54">
        <v>45414</v>
      </c>
      <c r="B89" s="54">
        <v>45457</v>
      </c>
      <c r="C89" s="55" t="s">
        <v>95</v>
      </c>
      <c r="D89" s="56" t="s">
        <v>100</v>
      </c>
      <c r="E89" s="57">
        <v>70</v>
      </c>
      <c r="F89" s="58">
        <v>3</v>
      </c>
      <c r="G89" s="58">
        <v>3</v>
      </c>
      <c r="H89" s="59">
        <v>67</v>
      </c>
    </row>
    <row r="90" spans="1:8" x14ac:dyDescent="0.2">
      <c r="A90" s="54">
        <v>45453</v>
      </c>
      <c r="B90" s="54">
        <v>45457</v>
      </c>
      <c r="C90" s="55" t="s">
        <v>95</v>
      </c>
      <c r="D90" s="56" t="s">
        <v>101</v>
      </c>
      <c r="E90" s="57">
        <v>59</v>
      </c>
      <c r="F90" s="58">
        <v>3</v>
      </c>
      <c r="G90" s="58">
        <v>3</v>
      </c>
      <c r="H90" s="59">
        <v>56</v>
      </c>
    </row>
    <row r="91" spans="1:8" x14ac:dyDescent="0.2">
      <c r="A91" s="54">
        <v>45442</v>
      </c>
      <c r="B91" s="54">
        <v>45463</v>
      </c>
      <c r="C91" s="55" t="s">
        <v>95</v>
      </c>
      <c r="D91" s="56" t="s">
        <v>102</v>
      </c>
      <c r="E91" s="57">
        <v>70</v>
      </c>
      <c r="F91" s="58">
        <v>3</v>
      </c>
      <c r="G91" s="58">
        <v>3</v>
      </c>
      <c r="H91" s="59">
        <v>67</v>
      </c>
    </row>
    <row r="92" spans="1:8" x14ac:dyDescent="0.2">
      <c r="A92" s="54">
        <v>45399</v>
      </c>
      <c r="B92" s="54">
        <v>45463</v>
      </c>
      <c r="C92" s="55" t="s">
        <v>95</v>
      </c>
      <c r="D92" s="56" t="s">
        <v>103</v>
      </c>
      <c r="E92" s="57">
        <v>70</v>
      </c>
      <c r="F92" s="58">
        <v>3</v>
      </c>
      <c r="G92" s="58">
        <v>3</v>
      </c>
      <c r="H92" s="59">
        <v>67</v>
      </c>
    </row>
    <row r="93" spans="1:8" x14ac:dyDescent="0.2">
      <c r="A93" s="54">
        <v>45442</v>
      </c>
      <c r="B93" s="54">
        <v>45463</v>
      </c>
      <c r="C93" s="55" t="s">
        <v>95</v>
      </c>
      <c r="D93" s="56" t="s">
        <v>104</v>
      </c>
      <c r="E93" s="57">
        <v>33</v>
      </c>
      <c r="F93" s="58">
        <v>2</v>
      </c>
      <c r="G93" s="58">
        <v>2</v>
      </c>
      <c r="H93" s="59">
        <v>31</v>
      </c>
    </row>
    <row r="94" spans="1:8" x14ac:dyDescent="0.2">
      <c r="A94" s="117">
        <v>45434</v>
      </c>
      <c r="B94" s="117">
        <v>45440</v>
      </c>
      <c r="C94" s="99" t="s">
        <v>105</v>
      </c>
      <c r="D94" s="96" t="s">
        <v>106</v>
      </c>
      <c r="E94" s="98">
        <v>70</v>
      </c>
      <c r="F94" s="118">
        <v>3</v>
      </c>
      <c r="G94" s="118">
        <v>3</v>
      </c>
      <c r="H94" s="119">
        <v>67</v>
      </c>
    </row>
    <row r="95" spans="1:8" x14ac:dyDescent="0.2">
      <c r="A95" s="117">
        <v>45440</v>
      </c>
      <c r="B95" s="117">
        <v>45440</v>
      </c>
      <c r="C95" s="99" t="s">
        <v>105</v>
      </c>
      <c r="D95" s="96" t="s">
        <v>107</v>
      </c>
      <c r="E95" s="98">
        <v>70</v>
      </c>
      <c r="F95" s="118">
        <v>3</v>
      </c>
      <c r="G95" s="118">
        <v>3</v>
      </c>
      <c r="H95" s="119">
        <v>67</v>
      </c>
    </row>
    <row r="96" spans="1:8" x14ac:dyDescent="0.2">
      <c r="A96" s="54">
        <v>45440</v>
      </c>
      <c r="B96" s="54">
        <v>45440</v>
      </c>
      <c r="C96" s="55" t="s">
        <v>105</v>
      </c>
      <c r="D96" s="56" t="s">
        <v>108</v>
      </c>
      <c r="E96" s="57">
        <v>52</v>
      </c>
      <c r="F96" s="58">
        <v>3</v>
      </c>
      <c r="G96" s="58">
        <v>3</v>
      </c>
      <c r="H96" s="59">
        <v>49</v>
      </c>
    </row>
    <row r="97" spans="1:8" x14ac:dyDescent="0.2">
      <c r="A97" s="54">
        <v>45441</v>
      </c>
      <c r="B97" s="54">
        <v>45442</v>
      </c>
      <c r="C97" s="55" t="s">
        <v>105</v>
      </c>
      <c r="D97" s="56" t="s">
        <v>109</v>
      </c>
      <c r="E97" s="57">
        <v>70</v>
      </c>
      <c r="F97" s="58">
        <v>3</v>
      </c>
      <c r="G97" s="58">
        <v>3</v>
      </c>
      <c r="H97" s="59">
        <v>67</v>
      </c>
    </row>
    <row r="98" spans="1:8" x14ac:dyDescent="0.2">
      <c r="A98" s="54">
        <v>45440</v>
      </c>
      <c r="B98" s="54">
        <v>45442</v>
      </c>
      <c r="C98" s="55" t="s">
        <v>105</v>
      </c>
      <c r="D98" s="56" t="s">
        <v>110</v>
      </c>
      <c r="E98" s="57">
        <v>70</v>
      </c>
      <c r="F98" s="58">
        <v>3</v>
      </c>
      <c r="G98" s="58">
        <v>3</v>
      </c>
      <c r="H98" s="59">
        <v>67</v>
      </c>
    </row>
    <row r="99" spans="1:8" x14ac:dyDescent="0.2">
      <c r="A99" s="54">
        <v>45440</v>
      </c>
      <c r="B99" s="54">
        <v>45442</v>
      </c>
      <c r="C99" s="55" t="s">
        <v>105</v>
      </c>
      <c r="D99" s="56" t="s">
        <v>111</v>
      </c>
      <c r="E99" s="57">
        <v>58</v>
      </c>
      <c r="F99" s="58">
        <v>3</v>
      </c>
      <c r="G99" s="58">
        <v>3</v>
      </c>
      <c r="H99" s="59">
        <v>55</v>
      </c>
    </row>
    <row r="100" spans="1:8" x14ac:dyDescent="0.2">
      <c r="A100" s="54">
        <v>45442</v>
      </c>
      <c r="B100" s="54">
        <v>45463</v>
      </c>
      <c r="C100" s="55" t="s">
        <v>105</v>
      </c>
      <c r="D100" s="56" t="s">
        <v>112</v>
      </c>
      <c r="E100" s="57">
        <v>70</v>
      </c>
      <c r="F100" s="58">
        <v>3</v>
      </c>
      <c r="G100" s="58">
        <v>3</v>
      </c>
      <c r="H100" s="59">
        <v>67</v>
      </c>
    </row>
    <row r="101" spans="1:8" x14ac:dyDescent="0.2">
      <c r="A101" s="54">
        <v>45442</v>
      </c>
      <c r="B101" s="54">
        <v>45463</v>
      </c>
      <c r="C101" s="55" t="s">
        <v>105</v>
      </c>
      <c r="D101" s="56" t="s">
        <v>113</v>
      </c>
      <c r="E101" s="57">
        <v>69</v>
      </c>
      <c r="F101" s="58">
        <v>3</v>
      </c>
      <c r="G101" s="58">
        <v>3</v>
      </c>
      <c r="H101" s="59">
        <v>66</v>
      </c>
    </row>
    <row r="102" spans="1:8" x14ac:dyDescent="0.2">
      <c r="A102" s="54">
        <v>45442</v>
      </c>
      <c r="B102" s="54">
        <v>45463</v>
      </c>
      <c r="C102" s="55" t="s">
        <v>105</v>
      </c>
      <c r="D102" s="56" t="s">
        <v>114</v>
      </c>
      <c r="E102" s="57">
        <v>35</v>
      </c>
      <c r="F102" s="58">
        <v>2</v>
      </c>
      <c r="G102" s="58">
        <v>2</v>
      </c>
      <c r="H102" s="59">
        <v>33</v>
      </c>
    </row>
    <row r="103" spans="1:8" x14ac:dyDescent="0.2">
      <c r="A103" s="120">
        <v>45448</v>
      </c>
      <c r="B103" s="117">
        <v>45459</v>
      </c>
      <c r="C103" s="99" t="s">
        <v>115</v>
      </c>
      <c r="D103" s="96" t="s">
        <v>116</v>
      </c>
      <c r="E103" s="98">
        <v>70</v>
      </c>
      <c r="F103" s="118">
        <v>3</v>
      </c>
      <c r="G103" s="118">
        <v>3</v>
      </c>
      <c r="H103" s="119">
        <v>67</v>
      </c>
    </row>
    <row r="104" spans="1:8" x14ac:dyDescent="0.2">
      <c r="A104" s="120">
        <v>45448</v>
      </c>
      <c r="B104" s="117">
        <v>45459</v>
      </c>
      <c r="C104" s="99" t="s">
        <v>115</v>
      </c>
      <c r="D104" s="96" t="s">
        <v>117</v>
      </c>
      <c r="E104" s="98">
        <v>70</v>
      </c>
      <c r="F104" s="118">
        <v>3</v>
      </c>
      <c r="G104" s="118">
        <v>3</v>
      </c>
      <c r="H104" s="119">
        <v>67</v>
      </c>
    </row>
    <row r="105" spans="1:8" x14ac:dyDescent="0.2">
      <c r="A105" s="121">
        <v>45448</v>
      </c>
      <c r="B105" s="54">
        <v>45459</v>
      </c>
      <c r="C105" s="55" t="s">
        <v>115</v>
      </c>
      <c r="D105" s="56" t="s">
        <v>118</v>
      </c>
      <c r="E105" s="57">
        <v>24</v>
      </c>
      <c r="F105" s="58">
        <v>2</v>
      </c>
      <c r="G105" s="58">
        <v>2</v>
      </c>
      <c r="H105" s="59">
        <v>22</v>
      </c>
    </row>
    <row r="106" spans="1:8" x14ac:dyDescent="0.2">
      <c r="A106" s="121">
        <v>45448</v>
      </c>
      <c r="B106" s="54">
        <v>45460</v>
      </c>
      <c r="C106" s="55" t="s">
        <v>115</v>
      </c>
      <c r="D106" s="56" t="s">
        <v>119</v>
      </c>
      <c r="E106" s="57">
        <v>70</v>
      </c>
      <c r="F106" s="58">
        <v>3</v>
      </c>
      <c r="G106" s="58">
        <v>3</v>
      </c>
      <c r="H106" s="59">
        <v>67</v>
      </c>
    </row>
    <row r="107" spans="1:8" x14ac:dyDescent="0.2">
      <c r="A107" s="121">
        <v>45448</v>
      </c>
      <c r="B107" s="54">
        <v>45460</v>
      </c>
      <c r="C107" s="55" t="s">
        <v>115</v>
      </c>
      <c r="D107" s="56" t="s">
        <v>120</v>
      </c>
      <c r="E107" s="57">
        <v>70</v>
      </c>
      <c r="F107" s="58">
        <v>3</v>
      </c>
      <c r="G107" s="58">
        <v>3</v>
      </c>
      <c r="H107" s="59">
        <v>67</v>
      </c>
    </row>
    <row r="108" spans="1:8" x14ac:dyDescent="0.2">
      <c r="A108" s="121">
        <v>45448</v>
      </c>
      <c r="B108" s="54">
        <v>45460</v>
      </c>
      <c r="C108" s="55" t="s">
        <v>115</v>
      </c>
      <c r="D108" s="122" t="s">
        <v>121</v>
      </c>
      <c r="E108" s="57">
        <v>28</v>
      </c>
      <c r="F108" s="58">
        <v>1</v>
      </c>
      <c r="G108" s="58">
        <v>1</v>
      </c>
      <c r="H108" s="59">
        <v>27</v>
      </c>
    </row>
    <row r="109" spans="1:8" x14ac:dyDescent="0.2">
      <c r="A109" s="54">
        <v>45447</v>
      </c>
      <c r="B109" s="54">
        <v>45459</v>
      </c>
      <c r="C109" s="55" t="s">
        <v>115</v>
      </c>
      <c r="D109" s="56" t="s">
        <v>122</v>
      </c>
      <c r="E109" s="57">
        <v>69</v>
      </c>
      <c r="F109" s="58">
        <v>3</v>
      </c>
      <c r="G109" s="58">
        <v>3</v>
      </c>
      <c r="H109" s="59">
        <v>66</v>
      </c>
    </row>
    <row r="110" spans="1:8" x14ac:dyDescent="0.2">
      <c r="A110" s="54">
        <v>45447</v>
      </c>
      <c r="B110" s="54">
        <v>45459</v>
      </c>
      <c r="C110" s="55" t="s">
        <v>115</v>
      </c>
      <c r="D110" s="56" t="s">
        <v>123</v>
      </c>
      <c r="E110" s="57">
        <v>70</v>
      </c>
      <c r="F110" s="58">
        <v>3</v>
      </c>
      <c r="G110" s="58">
        <v>3</v>
      </c>
      <c r="H110" s="59">
        <v>67</v>
      </c>
    </row>
    <row r="111" spans="1:8" x14ac:dyDescent="0.2">
      <c r="A111" s="54">
        <v>45447</v>
      </c>
      <c r="B111" s="54">
        <v>45459</v>
      </c>
      <c r="C111" s="55" t="s">
        <v>115</v>
      </c>
      <c r="D111" s="56" t="s">
        <v>124</v>
      </c>
      <c r="E111" s="57">
        <v>30</v>
      </c>
      <c r="F111" s="58">
        <v>1</v>
      </c>
      <c r="G111" s="58">
        <v>1</v>
      </c>
      <c r="H111" s="59">
        <v>29</v>
      </c>
    </row>
    <row r="112" spans="1:8" x14ac:dyDescent="0.2">
      <c r="A112" s="121">
        <v>45448</v>
      </c>
      <c r="B112" s="54">
        <v>45459</v>
      </c>
      <c r="C112" s="55" t="s">
        <v>115</v>
      </c>
      <c r="D112" s="56" t="s">
        <v>125</v>
      </c>
      <c r="E112" s="57">
        <v>70</v>
      </c>
      <c r="F112" s="58">
        <v>3</v>
      </c>
      <c r="G112" s="58">
        <v>3</v>
      </c>
      <c r="H112" s="59">
        <v>67</v>
      </c>
    </row>
    <row r="113" spans="1:8" x14ac:dyDescent="0.2">
      <c r="A113" s="121">
        <v>45448</v>
      </c>
      <c r="B113" s="54">
        <v>45459</v>
      </c>
      <c r="C113" s="55" t="s">
        <v>115</v>
      </c>
      <c r="D113" s="56" t="s">
        <v>126</v>
      </c>
      <c r="E113" s="57">
        <v>70</v>
      </c>
      <c r="F113" s="58">
        <v>3</v>
      </c>
      <c r="G113" s="58">
        <v>3</v>
      </c>
      <c r="H113" s="59">
        <v>67</v>
      </c>
    </row>
    <row r="114" spans="1:8" x14ac:dyDescent="0.2">
      <c r="A114" s="121">
        <v>45448</v>
      </c>
      <c r="B114" s="54">
        <v>45459</v>
      </c>
      <c r="C114" s="55" t="s">
        <v>115</v>
      </c>
      <c r="D114" s="56" t="s">
        <v>127</v>
      </c>
      <c r="E114" s="57">
        <v>29</v>
      </c>
      <c r="F114" s="58">
        <v>1</v>
      </c>
      <c r="G114" s="58">
        <v>1</v>
      </c>
      <c r="H114" s="59">
        <v>28</v>
      </c>
    </row>
    <row r="115" spans="1:8" x14ac:dyDescent="0.2">
      <c r="A115" s="123">
        <v>45454</v>
      </c>
      <c r="B115" s="123">
        <v>45463</v>
      </c>
      <c r="C115" s="101" t="s">
        <v>128</v>
      </c>
      <c r="D115" s="124" t="s">
        <v>129</v>
      </c>
      <c r="E115" s="100">
        <v>70</v>
      </c>
      <c r="F115" s="125">
        <v>3</v>
      </c>
      <c r="G115" s="125">
        <v>3</v>
      </c>
      <c r="H115" s="126">
        <f>E115-G115</f>
        <v>67</v>
      </c>
    </row>
    <row r="116" spans="1:8" x14ac:dyDescent="0.2">
      <c r="A116" s="123">
        <v>45454</v>
      </c>
      <c r="B116" s="123">
        <v>45463</v>
      </c>
      <c r="C116" s="101" t="s">
        <v>128</v>
      </c>
      <c r="D116" s="124" t="s">
        <v>130</v>
      </c>
      <c r="E116" s="100">
        <v>70</v>
      </c>
      <c r="F116" s="125">
        <v>3</v>
      </c>
      <c r="G116" s="125">
        <v>3</v>
      </c>
      <c r="H116" s="126">
        <f t="shared" ref="H116:H126" si="0">E116-G116</f>
        <v>67</v>
      </c>
    </row>
    <row r="117" spans="1:8" x14ac:dyDescent="0.2">
      <c r="A117" s="123">
        <v>45454</v>
      </c>
      <c r="B117" s="123">
        <v>45463</v>
      </c>
      <c r="C117" s="101" t="s">
        <v>128</v>
      </c>
      <c r="D117" s="124" t="s">
        <v>131</v>
      </c>
      <c r="E117" s="100">
        <v>5</v>
      </c>
      <c r="F117" s="125">
        <v>1</v>
      </c>
      <c r="G117" s="125">
        <v>1</v>
      </c>
      <c r="H117" s="126">
        <f t="shared" si="0"/>
        <v>4</v>
      </c>
    </row>
    <row r="118" spans="1:8" x14ac:dyDescent="0.2">
      <c r="A118" s="123">
        <v>45456</v>
      </c>
      <c r="B118" s="123">
        <v>45463</v>
      </c>
      <c r="C118" s="101" t="s">
        <v>128</v>
      </c>
      <c r="D118" s="124" t="s">
        <v>132</v>
      </c>
      <c r="E118" s="100">
        <v>70</v>
      </c>
      <c r="F118" s="125">
        <v>3</v>
      </c>
      <c r="G118" s="125">
        <v>3</v>
      </c>
      <c r="H118" s="126">
        <f t="shared" si="0"/>
        <v>67</v>
      </c>
    </row>
    <row r="119" spans="1:8" x14ac:dyDescent="0.2">
      <c r="A119" s="123">
        <v>45456</v>
      </c>
      <c r="B119" s="123">
        <v>45463</v>
      </c>
      <c r="C119" s="101" t="s">
        <v>128</v>
      </c>
      <c r="D119" s="124" t="s">
        <v>133</v>
      </c>
      <c r="E119" s="100">
        <v>70</v>
      </c>
      <c r="F119" s="125">
        <v>3</v>
      </c>
      <c r="G119" s="125">
        <v>3</v>
      </c>
      <c r="H119" s="126">
        <f t="shared" si="0"/>
        <v>67</v>
      </c>
    </row>
    <row r="120" spans="1:8" x14ac:dyDescent="0.2">
      <c r="A120" s="123">
        <v>45456</v>
      </c>
      <c r="B120" s="123">
        <v>45463</v>
      </c>
      <c r="C120" s="101" t="s">
        <v>128</v>
      </c>
      <c r="D120" s="127" t="s">
        <v>134</v>
      </c>
      <c r="E120" s="100">
        <v>17</v>
      </c>
      <c r="F120" s="125">
        <v>1</v>
      </c>
      <c r="G120" s="125">
        <v>1</v>
      </c>
      <c r="H120" s="126">
        <f t="shared" si="0"/>
        <v>16</v>
      </c>
    </row>
    <row r="121" spans="1:8" x14ac:dyDescent="0.2">
      <c r="A121" s="123">
        <v>45461</v>
      </c>
      <c r="B121" s="123">
        <v>45464</v>
      </c>
      <c r="C121" s="101" t="s">
        <v>128</v>
      </c>
      <c r="D121" s="124" t="s">
        <v>135</v>
      </c>
      <c r="E121" s="100">
        <v>71</v>
      </c>
      <c r="F121" s="125">
        <v>3</v>
      </c>
      <c r="G121" s="125">
        <v>3</v>
      </c>
      <c r="H121" s="126">
        <f t="shared" si="0"/>
        <v>68</v>
      </c>
    </row>
    <row r="122" spans="1:8" x14ac:dyDescent="0.2">
      <c r="A122" s="123">
        <v>45461</v>
      </c>
      <c r="B122" s="123">
        <v>45464</v>
      </c>
      <c r="C122" s="101" t="s">
        <v>128</v>
      </c>
      <c r="D122" s="124" t="s">
        <v>136</v>
      </c>
      <c r="E122" s="100">
        <v>70</v>
      </c>
      <c r="F122" s="125">
        <v>3</v>
      </c>
      <c r="G122" s="125">
        <v>3</v>
      </c>
      <c r="H122" s="126">
        <f t="shared" si="0"/>
        <v>67</v>
      </c>
    </row>
    <row r="123" spans="1:8" x14ac:dyDescent="0.2">
      <c r="A123" s="123">
        <v>45461</v>
      </c>
      <c r="B123" s="123">
        <v>45464</v>
      </c>
      <c r="C123" s="101" t="s">
        <v>128</v>
      </c>
      <c r="D123" s="124" t="s">
        <v>137</v>
      </c>
      <c r="E123" s="100">
        <v>3</v>
      </c>
      <c r="F123" s="125">
        <v>1</v>
      </c>
      <c r="G123" s="125">
        <v>1</v>
      </c>
      <c r="H123" s="126">
        <f t="shared" si="0"/>
        <v>2</v>
      </c>
    </row>
    <row r="124" spans="1:8" x14ac:dyDescent="0.2">
      <c r="A124" s="123">
        <v>45467</v>
      </c>
      <c r="B124" s="123">
        <v>45474</v>
      </c>
      <c r="C124" s="101" t="s">
        <v>128</v>
      </c>
      <c r="D124" s="123" t="s">
        <v>138</v>
      </c>
      <c r="E124" s="100">
        <v>70</v>
      </c>
      <c r="F124" s="125">
        <v>3</v>
      </c>
      <c r="G124" s="125">
        <v>3</v>
      </c>
      <c r="H124" s="126">
        <f t="shared" si="0"/>
        <v>67</v>
      </c>
    </row>
    <row r="125" spans="1:8" x14ac:dyDescent="0.2">
      <c r="A125" s="123">
        <v>45468</v>
      </c>
      <c r="B125" s="123">
        <v>45475</v>
      </c>
      <c r="C125" s="101" t="s">
        <v>128</v>
      </c>
      <c r="D125" s="123" t="s">
        <v>139</v>
      </c>
      <c r="E125" s="100">
        <v>70</v>
      </c>
      <c r="F125" s="125">
        <v>3</v>
      </c>
      <c r="G125" s="125">
        <v>3</v>
      </c>
      <c r="H125" s="126">
        <f t="shared" si="0"/>
        <v>67</v>
      </c>
    </row>
    <row r="126" spans="1:8" x14ac:dyDescent="0.2">
      <c r="A126" s="123">
        <v>45468</v>
      </c>
      <c r="B126" s="123">
        <v>45475</v>
      </c>
      <c r="C126" s="101" t="s">
        <v>128</v>
      </c>
      <c r="D126" s="123" t="s">
        <v>140</v>
      </c>
      <c r="E126" s="100">
        <v>24</v>
      </c>
      <c r="F126" s="125">
        <v>1</v>
      </c>
      <c r="G126" s="125">
        <v>1</v>
      </c>
      <c r="H126" s="126">
        <f t="shared" si="0"/>
        <v>23</v>
      </c>
    </row>
    <row r="127" spans="1:8" x14ac:dyDescent="0.2">
      <c r="A127" s="117">
        <v>45498</v>
      </c>
      <c r="B127" s="117">
        <v>45512</v>
      </c>
      <c r="C127" s="99" t="s">
        <v>128</v>
      </c>
      <c r="D127" s="96" t="s">
        <v>141</v>
      </c>
      <c r="E127" s="98">
        <v>70</v>
      </c>
      <c r="F127" s="118">
        <v>3</v>
      </c>
      <c r="G127" s="118">
        <v>3</v>
      </c>
      <c r="H127" s="119">
        <v>67</v>
      </c>
    </row>
    <row r="128" spans="1:8" x14ac:dyDescent="0.2">
      <c r="A128" s="117">
        <v>45498</v>
      </c>
      <c r="B128" s="117">
        <v>45512</v>
      </c>
      <c r="C128" s="99" t="s">
        <v>128</v>
      </c>
      <c r="D128" s="96" t="s">
        <v>142</v>
      </c>
      <c r="E128" s="98">
        <v>70</v>
      </c>
      <c r="F128" s="118">
        <v>3</v>
      </c>
      <c r="G128" s="118">
        <v>3</v>
      </c>
      <c r="H128" s="119">
        <v>67</v>
      </c>
    </row>
    <row r="129" spans="1:8" x14ac:dyDescent="0.2">
      <c r="A129" s="54">
        <v>45498</v>
      </c>
      <c r="B129" s="54">
        <v>45512</v>
      </c>
      <c r="C129" s="55" t="s">
        <v>128</v>
      </c>
      <c r="D129" s="56" t="s">
        <v>143</v>
      </c>
      <c r="E129" s="57">
        <v>27</v>
      </c>
      <c r="F129" s="58">
        <v>1</v>
      </c>
      <c r="G129" s="58">
        <v>1</v>
      </c>
      <c r="H129" s="59">
        <v>26</v>
      </c>
    </row>
    <row r="130" spans="1:8" x14ac:dyDescent="0.2">
      <c r="A130" s="117">
        <v>45498</v>
      </c>
      <c r="B130" s="117">
        <v>45512</v>
      </c>
      <c r="C130" s="99" t="s">
        <v>128</v>
      </c>
      <c r="D130" s="96" t="s">
        <v>144</v>
      </c>
      <c r="E130" s="98">
        <v>71</v>
      </c>
      <c r="F130" s="118">
        <v>3</v>
      </c>
      <c r="G130" s="118">
        <v>3</v>
      </c>
      <c r="H130" s="119">
        <v>68</v>
      </c>
    </row>
    <row r="131" spans="1:8" x14ac:dyDescent="0.2">
      <c r="A131" s="54">
        <v>45498</v>
      </c>
      <c r="B131" s="54">
        <v>45512</v>
      </c>
      <c r="C131" s="55" t="s">
        <v>128</v>
      </c>
      <c r="D131" s="56" t="s">
        <v>145</v>
      </c>
      <c r="E131" s="57">
        <v>71</v>
      </c>
      <c r="F131" s="58">
        <v>3</v>
      </c>
      <c r="G131" s="58">
        <v>3</v>
      </c>
      <c r="H131" s="59">
        <v>68</v>
      </c>
    </row>
    <row r="132" spans="1:8" x14ac:dyDescent="0.2">
      <c r="A132" s="54">
        <v>45498</v>
      </c>
      <c r="B132" s="128">
        <v>45512</v>
      </c>
      <c r="C132" s="55" t="s">
        <v>128</v>
      </c>
      <c r="D132" s="122" t="s">
        <v>146</v>
      </c>
      <c r="E132" s="57">
        <v>12</v>
      </c>
      <c r="F132" s="58">
        <v>1</v>
      </c>
      <c r="G132" s="58">
        <v>1</v>
      </c>
      <c r="H132" s="59">
        <v>11</v>
      </c>
    </row>
    <row r="133" spans="1:8" x14ac:dyDescent="0.2">
      <c r="A133" s="54">
        <v>45499</v>
      </c>
      <c r="B133" s="128">
        <v>45512</v>
      </c>
      <c r="C133" s="55" t="s">
        <v>128</v>
      </c>
      <c r="D133" s="56" t="s">
        <v>147</v>
      </c>
      <c r="E133" s="57">
        <v>70</v>
      </c>
      <c r="F133" s="58">
        <v>3</v>
      </c>
      <c r="G133" s="58">
        <v>3</v>
      </c>
      <c r="H133" s="59">
        <v>67</v>
      </c>
    </row>
    <row r="134" spans="1:8" x14ac:dyDescent="0.2">
      <c r="A134" s="54">
        <v>45499</v>
      </c>
      <c r="B134" s="128">
        <v>45512</v>
      </c>
      <c r="C134" s="55" t="s">
        <v>128</v>
      </c>
      <c r="D134" s="56" t="s">
        <v>148</v>
      </c>
      <c r="E134" s="57">
        <v>70</v>
      </c>
      <c r="F134" s="58">
        <v>3</v>
      </c>
      <c r="G134" s="58">
        <v>3</v>
      </c>
      <c r="H134" s="59">
        <v>67</v>
      </c>
    </row>
    <row r="135" spans="1:8" x14ac:dyDescent="0.2">
      <c r="A135" s="54">
        <v>45499</v>
      </c>
      <c r="B135" s="128">
        <v>45512</v>
      </c>
      <c r="C135" s="55" t="s">
        <v>128</v>
      </c>
      <c r="D135" s="56" t="s">
        <v>149</v>
      </c>
      <c r="E135" s="57">
        <v>29</v>
      </c>
      <c r="F135" s="58">
        <v>1</v>
      </c>
      <c r="G135" s="58">
        <v>1</v>
      </c>
      <c r="H135" s="59">
        <v>28</v>
      </c>
    </row>
    <row r="136" spans="1:8" x14ac:dyDescent="0.2">
      <c r="A136" s="54">
        <v>45502</v>
      </c>
      <c r="B136" s="128">
        <v>45512</v>
      </c>
      <c r="C136" s="55" t="s">
        <v>128</v>
      </c>
      <c r="D136" s="54" t="s">
        <v>150</v>
      </c>
      <c r="E136" s="57">
        <v>70</v>
      </c>
      <c r="F136" s="58">
        <v>3</v>
      </c>
      <c r="G136" s="58">
        <v>3</v>
      </c>
      <c r="H136" s="59">
        <v>67</v>
      </c>
    </row>
    <row r="137" spans="1:8" x14ac:dyDescent="0.2">
      <c r="A137" s="54">
        <v>45502</v>
      </c>
      <c r="B137" s="128">
        <v>45512</v>
      </c>
      <c r="C137" s="55" t="s">
        <v>128</v>
      </c>
      <c r="D137" s="54" t="s">
        <v>151</v>
      </c>
      <c r="E137" s="57">
        <v>69</v>
      </c>
      <c r="F137" s="58">
        <v>3</v>
      </c>
      <c r="G137" s="58">
        <v>3</v>
      </c>
      <c r="H137" s="59">
        <v>66</v>
      </c>
    </row>
    <row r="138" spans="1:8" x14ac:dyDescent="0.2">
      <c r="A138" s="54">
        <v>45502</v>
      </c>
      <c r="B138" s="128">
        <v>45512</v>
      </c>
      <c r="C138" s="55" t="s">
        <v>128</v>
      </c>
      <c r="D138" s="54" t="s">
        <v>152</v>
      </c>
      <c r="E138" s="57">
        <v>25</v>
      </c>
      <c r="F138" s="58">
        <v>1</v>
      </c>
      <c r="G138" s="58">
        <v>1</v>
      </c>
      <c r="H138" s="59">
        <v>24</v>
      </c>
    </row>
    <row r="139" spans="1:8" x14ac:dyDescent="0.2">
      <c r="A139" s="54">
        <v>45502</v>
      </c>
      <c r="B139" s="128">
        <v>45513</v>
      </c>
      <c r="C139" s="55" t="s">
        <v>128</v>
      </c>
      <c r="D139" s="54" t="s">
        <v>153</v>
      </c>
      <c r="E139" s="57">
        <v>70</v>
      </c>
      <c r="F139" s="58">
        <v>3</v>
      </c>
      <c r="G139" s="58">
        <v>3</v>
      </c>
      <c r="H139" s="59">
        <v>67</v>
      </c>
    </row>
    <row r="140" spans="1:8" x14ac:dyDescent="0.2">
      <c r="A140" s="54">
        <v>45502</v>
      </c>
      <c r="B140" s="128">
        <v>45513</v>
      </c>
      <c r="C140" s="55" t="s">
        <v>128</v>
      </c>
      <c r="D140" s="54" t="s">
        <v>154</v>
      </c>
      <c r="E140" s="57">
        <v>70</v>
      </c>
      <c r="F140" s="58">
        <v>3</v>
      </c>
      <c r="G140" s="58">
        <v>3</v>
      </c>
      <c r="H140" s="59">
        <v>67</v>
      </c>
    </row>
    <row r="141" spans="1:8" x14ac:dyDescent="0.2">
      <c r="A141" s="54">
        <v>45502</v>
      </c>
      <c r="B141" s="128">
        <v>45513</v>
      </c>
      <c r="C141" s="55" t="s">
        <v>128</v>
      </c>
      <c r="D141" s="54" t="s">
        <v>155</v>
      </c>
      <c r="E141" s="57">
        <v>17</v>
      </c>
      <c r="F141" s="58">
        <v>1</v>
      </c>
      <c r="G141" s="58">
        <v>1</v>
      </c>
      <c r="H141" s="59">
        <v>16</v>
      </c>
    </row>
    <row r="142" spans="1:8" x14ac:dyDescent="0.2">
      <c r="A142" s="54">
        <v>45502</v>
      </c>
      <c r="B142" s="128">
        <v>45513</v>
      </c>
      <c r="C142" s="55" t="s">
        <v>128</v>
      </c>
      <c r="D142" s="54" t="s">
        <v>156</v>
      </c>
      <c r="E142" s="57">
        <v>70</v>
      </c>
      <c r="F142" s="58">
        <v>3</v>
      </c>
      <c r="G142" s="58">
        <v>3</v>
      </c>
      <c r="H142" s="59">
        <v>67</v>
      </c>
    </row>
    <row r="143" spans="1:8" x14ac:dyDescent="0.2">
      <c r="A143" s="54">
        <v>45502</v>
      </c>
      <c r="B143" s="128">
        <v>45513</v>
      </c>
      <c r="C143" s="55" t="s">
        <v>128</v>
      </c>
      <c r="D143" s="54" t="s">
        <v>157</v>
      </c>
      <c r="E143" s="57">
        <v>70</v>
      </c>
      <c r="F143" s="58">
        <v>3</v>
      </c>
      <c r="G143" s="58">
        <v>3</v>
      </c>
      <c r="H143" s="59">
        <v>67</v>
      </c>
    </row>
    <row r="144" spans="1:8" x14ac:dyDescent="0.2">
      <c r="A144" s="54">
        <v>45502</v>
      </c>
      <c r="B144" s="128">
        <v>45513</v>
      </c>
      <c r="C144" s="55" t="s">
        <v>128</v>
      </c>
      <c r="D144" s="54" t="s">
        <v>158</v>
      </c>
      <c r="E144" s="57">
        <v>7</v>
      </c>
      <c r="F144" s="58">
        <v>1</v>
      </c>
      <c r="G144" s="58">
        <v>1</v>
      </c>
      <c r="H144" s="59">
        <v>6</v>
      </c>
    </row>
    <row r="145" spans="1:8" x14ac:dyDescent="0.2">
      <c r="A145" s="54">
        <v>45503</v>
      </c>
      <c r="B145" s="128">
        <v>45513</v>
      </c>
      <c r="C145" s="55" t="s">
        <v>128</v>
      </c>
      <c r="D145" s="54" t="s">
        <v>159</v>
      </c>
      <c r="E145" s="57">
        <v>70</v>
      </c>
      <c r="F145" s="58">
        <v>3</v>
      </c>
      <c r="G145" s="58">
        <v>3</v>
      </c>
      <c r="H145" s="59">
        <v>67</v>
      </c>
    </row>
    <row r="146" spans="1:8" x14ac:dyDescent="0.2">
      <c r="A146" s="54">
        <v>45503</v>
      </c>
      <c r="B146" s="128">
        <v>45513</v>
      </c>
      <c r="C146" s="55" t="s">
        <v>128</v>
      </c>
      <c r="D146" s="54" t="s">
        <v>160</v>
      </c>
      <c r="E146" s="57">
        <v>70</v>
      </c>
      <c r="F146" s="58">
        <v>3</v>
      </c>
      <c r="G146" s="58">
        <v>3</v>
      </c>
      <c r="H146" s="59">
        <v>67</v>
      </c>
    </row>
    <row r="147" spans="1:8" x14ac:dyDescent="0.2">
      <c r="A147" s="54">
        <v>45503</v>
      </c>
      <c r="B147" s="128">
        <v>45513</v>
      </c>
      <c r="C147" s="55" t="s">
        <v>128</v>
      </c>
      <c r="D147" s="54" t="s">
        <v>161</v>
      </c>
      <c r="E147" s="57">
        <v>18</v>
      </c>
      <c r="F147" s="58">
        <v>1</v>
      </c>
      <c r="G147" s="58">
        <v>1</v>
      </c>
      <c r="H147" s="59">
        <v>17</v>
      </c>
    </row>
    <row r="148" spans="1:8" x14ac:dyDescent="0.2">
      <c r="A148" s="54">
        <v>45504</v>
      </c>
      <c r="B148" s="128">
        <v>45513</v>
      </c>
      <c r="C148" s="55" t="s">
        <v>128</v>
      </c>
      <c r="D148" s="54" t="s">
        <v>162</v>
      </c>
      <c r="E148" s="57">
        <v>70</v>
      </c>
      <c r="F148" s="58">
        <v>3</v>
      </c>
      <c r="G148" s="58">
        <v>3</v>
      </c>
      <c r="H148" s="59">
        <v>67</v>
      </c>
    </row>
    <row r="149" spans="1:8" x14ac:dyDescent="0.2">
      <c r="A149" s="54">
        <v>45504</v>
      </c>
      <c r="B149" s="128">
        <v>45513</v>
      </c>
      <c r="C149" s="55" t="s">
        <v>128</v>
      </c>
      <c r="D149" s="54" t="s">
        <v>163</v>
      </c>
      <c r="E149" s="57">
        <v>70</v>
      </c>
      <c r="F149" s="58">
        <v>3</v>
      </c>
      <c r="G149" s="58">
        <v>3</v>
      </c>
      <c r="H149" s="59">
        <v>67</v>
      </c>
    </row>
    <row r="150" spans="1:8" x14ac:dyDescent="0.2">
      <c r="A150" s="54">
        <v>45504</v>
      </c>
      <c r="B150" s="128">
        <v>45513</v>
      </c>
      <c r="C150" s="55" t="s">
        <v>128</v>
      </c>
      <c r="D150" s="54" t="s">
        <v>164</v>
      </c>
      <c r="E150" s="57">
        <v>35</v>
      </c>
      <c r="F150" s="58">
        <v>2</v>
      </c>
      <c r="G150" s="58">
        <v>2</v>
      </c>
      <c r="H150" s="59">
        <v>33</v>
      </c>
    </row>
    <row r="151" spans="1:8" x14ac:dyDescent="0.2">
      <c r="A151" s="54">
        <v>45505</v>
      </c>
      <c r="B151" s="128">
        <v>45513</v>
      </c>
      <c r="C151" s="55" t="s">
        <v>128</v>
      </c>
      <c r="D151" s="54" t="s">
        <v>165</v>
      </c>
      <c r="E151" s="57">
        <v>70</v>
      </c>
      <c r="F151" s="58">
        <v>3</v>
      </c>
      <c r="G151" s="58">
        <v>3</v>
      </c>
      <c r="H151" s="59">
        <v>67</v>
      </c>
    </row>
    <row r="152" spans="1:8" x14ac:dyDescent="0.2">
      <c r="A152" s="54">
        <v>45505</v>
      </c>
      <c r="B152" s="128">
        <v>45513</v>
      </c>
      <c r="C152" s="55" t="s">
        <v>128</v>
      </c>
      <c r="D152" s="54" t="s">
        <v>166</v>
      </c>
      <c r="E152" s="57">
        <v>70</v>
      </c>
      <c r="F152" s="58">
        <v>3</v>
      </c>
      <c r="G152" s="58">
        <v>3</v>
      </c>
      <c r="H152" s="59">
        <v>67</v>
      </c>
    </row>
    <row r="153" spans="1:8" x14ac:dyDescent="0.2">
      <c r="A153" s="54">
        <v>45505</v>
      </c>
      <c r="B153" s="128">
        <v>45513</v>
      </c>
      <c r="C153" s="55" t="s">
        <v>128</v>
      </c>
      <c r="D153" s="54" t="s">
        <v>167</v>
      </c>
      <c r="E153" s="57">
        <v>43</v>
      </c>
      <c r="F153" s="58">
        <v>2</v>
      </c>
      <c r="G153" s="58">
        <v>2</v>
      </c>
      <c r="H153" s="59">
        <v>41</v>
      </c>
    </row>
    <row r="154" spans="1:8" x14ac:dyDescent="0.2">
      <c r="A154" s="54">
        <v>45505</v>
      </c>
      <c r="B154" s="128">
        <v>45513</v>
      </c>
      <c r="C154" s="55" t="s">
        <v>128</v>
      </c>
      <c r="D154" s="54" t="s">
        <v>168</v>
      </c>
      <c r="E154" s="57">
        <v>70</v>
      </c>
      <c r="F154" s="58">
        <v>3</v>
      </c>
      <c r="G154" s="58">
        <v>3</v>
      </c>
      <c r="H154" s="59">
        <v>67</v>
      </c>
    </row>
    <row r="155" spans="1:8" x14ac:dyDescent="0.2">
      <c r="A155" s="54">
        <v>45505</v>
      </c>
      <c r="B155" s="128">
        <v>45516</v>
      </c>
      <c r="C155" s="55" t="s">
        <v>128</v>
      </c>
      <c r="D155" s="54" t="s">
        <v>169</v>
      </c>
      <c r="E155" s="57">
        <v>70</v>
      </c>
      <c r="F155" s="58">
        <v>3</v>
      </c>
      <c r="G155" s="58">
        <v>3</v>
      </c>
      <c r="H155" s="59">
        <v>67</v>
      </c>
    </row>
    <row r="156" spans="1:8" x14ac:dyDescent="0.2">
      <c r="A156" s="54">
        <v>45505</v>
      </c>
      <c r="B156" s="128">
        <v>45516</v>
      </c>
      <c r="C156" s="55" t="s">
        <v>128</v>
      </c>
      <c r="D156" s="54" t="s">
        <v>170</v>
      </c>
      <c r="E156" s="57">
        <v>29</v>
      </c>
      <c r="F156" s="58">
        <v>1</v>
      </c>
      <c r="G156" s="58">
        <v>1</v>
      </c>
      <c r="H156" s="56">
        <v>28</v>
      </c>
    </row>
    <row r="157" spans="1:8" x14ac:dyDescent="0.2">
      <c r="A157" s="117">
        <v>45433</v>
      </c>
      <c r="B157" s="117">
        <v>45440</v>
      </c>
      <c r="C157" s="99" t="s">
        <v>171</v>
      </c>
      <c r="D157" s="96" t="s">
        <v>172</v>
      </c>
      <c r="E157" s="98">
        <v>69</v>
      </c>
      <c r="F157" s="118">
        <v>3</v>
      </c>
      <c r="G157" s="118">
        <v>3</v>
      </c>
      <c r="H157" s="118">
        <v>66</v>
      </c>
    </row>
    <row r="158" spans="1:8" x14ac:dyDescent="0.2">
      <c r="A158" s="117">
        <v>45433</v>
      </c>
      <c r="B158" s="117">
        <v>45440</v>
      </c>
      <c r="C158" s="99" t="s">
        <v>171</v>
      </c>
      <c r="D158" s="96" t="s">
        <v>173</v>
      </c>
      <c r="E158" s="98">
        <v>70</v>
      </c>
      <c r="F158" s="118">
        <v>3</v>
      </c>
      <c r="G158" s="118">
        <v>3</v>
      </c>
      <c r="H158" s="119">
        <v>67</v>
      </c>
    </row>
    <row r="159" spans="1:8" x14ac:dyDescent="0.2">
      <c r="A159" s="54">
        <v>45433</v>
      </c>
      <c r="B159" s="54">
        <v>45440</v>
      </c>
      <c r="C159" s="55" t="s">
        <v>171</v>
      </c>
      <c r="D159" s="56" t="s">
        <v>174</v>
      </c>
      <c r="E159" s="57">
        <v>18</v>
      </c>
      <c r="F159" s="58">
        <v>1</v>
      </c>
      <c r="G159" s="58">
        <v>1</v>
      </c>
      <c r="H159" s="59">
        <v>17</v>
      </c>
    </row>
    <row r="160" spans="1:8" x14ac:dyDescent="0.2">
      <c r="A160" s="54">
        <v>45442</v>
      </c>
      <c r="B160" s="54">
        <v>45442</v>
      </c>
      <c r="C160" s="55" t="s">
        <v>171</v>
      </c>
      <c r="D160" s="56" t="s">
        <v>175</v>
      </c>
      <c r="E160" s="57">
        <v>70</v>
      </c>
      <c r="F160" s="58">
        <v>3</v>
      </c>
      <c r="G160" s="58">
        <v>3</v>
      </c>
      <c r="H160" s="59">
        <v>67</v>
      </c>
    </row>
    <row r="161" spans="1:8" x14ac:dyDescent="0.2">
      <c r="A161" s="54">
        <v>45442</v>
      </c>
      <c r="B161" s="54">
        <v>45442</v>
      </c>
      <c r="C161" s="55" t="s">
        <v>171</v>
      </c>
      <c r="D161" s="56" t="s">
        <v>176</v>
      </c>
      <c r="E161" s="57">
        <v>70</v>
      </c>
      <c r="F161" s="58">
        <v>3</v>
      </c>
      <c r="G161" s="58">
        <v>3</v>
      </c>
      <c r="H161" s="59">
        <v>67</v>
      </c>
    </row>
    <row r="162" spans="1:8" x14ac:dyDescent="0.2">
      <c r="A162" s="54">
        <v>45442</v>
      </c>
      <c r="B162" s="54">
        <v>45442</v>
      </c>
      <c r="C162" s="55" t="s">
        <v>171</v>
      </c>
      <c r="D162" s="56" t="s">
        <v>177</v>
      </c>
      <c r="E162" s="57">
        <v>13</v>
      </c>
      <c r="F162" s="58">
        <v>1</v>
      </c>
      <c r="G162" s="58">
        <v>1</v>
      </c>
      <c r="H162" s="59">
        <v>12</v>
      </c>
    </row>
    <row r="163" spans="1:8" x14ac:dyDescent="0.2">
      <c r="A163" s="54">
        <v>45447</v>
      </c>
      <c r="B163" s="54">
        <v>45452</v>
      </c>
      <c r="C163" s="55" t="s">
        <v>171</v>
      </c>
      <c r="D163" s="56" t="s">
        <v>178</v>
      </c>
      <c r="E163" s="57">
        <v>70</v>
      </c>
      <c r="F163" s="58">
        <v>3</v>
      </c>
      <c r="G163" s="58">
        <v>3</v>
      </c>
      <c r="H163" s="59">
        <v>67</v>
      </c>
    </row>
    <row r="164" spans="1:8" x14ac:dyDescent="0.2">
      <c r="A164" s="54">
        <v>45447</v>
      </c>
      <c r="B164" s="54">
        <v>45452</v>
      </c>
      <c r="C164" s="55" t="s">
        <v>171</v>
      </c>
      <c r="D164" s="56" t="s">
        <v>179</v>
      </c>
      <c r="E164" s="57">
        <v>70</v>
      </c>
      <c r="F164" s="58">
        <v>3</v>
      </c>
      <c r="G164" s="58">
        <v>3</v>
      </c>
      <c r="H164" s="59">
        <v>67</v>
      </c>
    </row>
    <row r="165" spans="1:8" x14ac:dyDescent="0.2">
      <c r="A165" s="54">
        <v>45447</v>
      </c>
      <c r="B165" s="54">
        <v>45452</v>
      </c>
      <c r="C165" s="55" t="s">
        <v>171</v>
      </c>
      <c r="D165" s="56" t="s">
        <v>180</v>
      </c>
      <c r="E165" s="57">
        <v>7</v>
      </c>
      <c r="F165" s="58">
        <v>1</v>
      </c>
      <c r="G165" s="58">
        <v>1</v>
      </c>
      <c r="H165" s="59">
        <v>6</v>
      </c>
    </row>
    <row r="166" spans="1:8" x14ac:dyDescent="0.2">
      <c r="A166" s="54">
        <v>45447</v>
      </c>
      <c r="B166" s="54">
        <v>45452</v>
      </c>
      <c r="C166" s="55" t="s">
        <v>171</v>
      </c>
      <c r="D166" s="56" t="s">
        <v>181</v>
      </c>
      <c r="E166" s="57">
        <v>70</v>
      </c>
      <c r="F166" s="58">
        <v>3</v>
      </c>
      <c r="G166" s="58">
        <v>3</v>
      </c>
      <c r="H166" s="59">
        <v>67</v>
      </c>
    </row>
    <row r="167" spans="1:8" x14ac:dyDescent="0.2">
      <c r="A167" s="54">
        <v>45447</v>
      </c>
      <c r="B167" s="54">
        <v>45452</v>
      </c>
      <c r="C167" s="55" t="s">
        <v>171</v>
      </c>
      <c r="D167" s="56" t="s">
        <v>182</v>
      </c>
      <c r="E167" s="57">
        <v>70</v>
      </c>
      <c r="F167" s="58">
        <v>3</v>
      </c>
      <c r="G167" s="58">
        <v>3</v>
      </c>
      <c r="H167" s="59">
        <v>67</v>
      </c>
    </row>
    <row r="168" spans="1:8" x14ac:dyDescent="0.2">
      <c r="A168" s="54">
        <v>45447</v>
      </c>
      <c r="B168" s="54">
        <v>45452</v>
      </c>
      <c r="C168" s="55" t="s">
        <v>171</v>
      </c>
      <c r="D168" s="56" t="s">
        <v>183</v>
      </c>
      <c r="E168" s="57">
        <v>13</v>
      </c>
      <c r="F168" s="58">
        <v>1</v>
      </c>
      <c r="G168" s="58">
        <v>1</v>
      </c>
      <c r="H168" s="59">
        <v>12</v>
      </c>
    </row>
    <row r="169" spans="1:8" x14ac:dyDescent="0.2">
      <c r="A169" s="54">
        <v>45441</v>
      </c>
      <c r="B169" s="54">
        <v>45442</v>
      </c>
      <c r="C169" s="55" t="s">
        <v>184</v>
      </c>
      <c r="D169" s="56" t="s">
        <v>185</v>
      </c>
      <c r="E169" s="57">
        <v>69</v>
      </c>
      <c r="F169" s="58">
        <v>3</v>
      </c>
      <c r="G169" s="58">
        <v>3</v>
      </c>
      <c r="H169" s="59">
        <v>66</v>
      </c>
    </row>
    <row r="170" spans="1:8" x14ac:dyDescent="0.2">
      <c r="A170" s="54">
        <v>45442</v>
      </c>
      <c r="B170" s="54">
        <v>45442</v>
      </c>
      <c r="C170" s="55" t="s">
        <v>184</v>
      </c>
      <c r="D170" s="56" t="s">
        <v>186</v>
      </c>
      <c r="E170" s="57">
        <v>70</v>
      </c>
      <c r="F170" s="58">
        <v>3</v>
      </c>
      <c r="G170" s="58">
        <v>3</v>
      </c>
      <c r="H170" s="59">
        <v>67</v>
      </c>
    </row>
    <row r="171" spans="1:8" x14ac:dyDescent="0.2">
      <c r="A171" s="54">
        <v>45442</v>
      </c>
      <c r="B171" s="54">
        <v>45442</v>
      </c>
      <c r="C171" s="55" t="s">
        <v>184</v>
      </c>
      <c r="D171" s="56" t="s">
        <v>187</v>
      </c>
      <c r="E171" s="57">
        <v>9</v>
      </c>
      <c r="F171" s="58">
        <v>1</v>
      </c>
      <c r="G171" s="58">
        <v>1</v>
      </c>
      <c r="H171" s="59">
        <v>8</v>
      </c>
    </row>
    <row r="172" spans="1:8" x14ac:dyDescent="0.2">
      <c r="A172" s="54">
        <v>45467</v>
      </c>
      <c r="B172" s="54">
        <v>45471</v>
      </c>
      <c r="C172" s="55" t="s">
        <v>184</v>
      </c>
      <c r="D172" s="56" t="s">
        <v>188</v>
      </c>
      <c r="E172" s="57">
        <v>70</v>
      </c>
      <c r="F172" s="58">
        <v>3</v>
      </c>
      <c r="G172" s="58">
        <v>3</v>
      </c>
      <c r="H172" s="59">
        <v>67</v>
      </c>
    </row>
    <row r="173" spans="1:8" x14ac:dyDescent="0.2">
      <c r="A173" s="54">
        <v>45467</v>
      </c>
      <c r="B173" s="54">
        <v>45471</v>
      </c>
      <c r="C173" s="55" t="s">
        <v>184</v>
      </c>
      <c r="D173" s="56" t="s">
        <v>189</v>
      </c>
      <c r="E173" s="57">
        <v>70</v>
      </c>
      <c r="F173" s="58">
        <v>3</v>
      </c>
      <c r="G173" s="58">
        <v>3</v>
      </c>
      <c r="H173" s="59">
        <v>67</v>
      </c>
    </row>
    <row r="174" spans="1:8" x14ac:dyDescent="0.2">
      <c r="A174" s="54">
        <v>45467</v>
      </c>
      <c r="B174" s="54">
        <v>45471</v>
      </c>
      <c r="C174" s="55" t="s">
        <v>184</v>
      </c>
      <c r="D174" s="56" t="s">
        <v>190</v>
      </c>
      <c r="E174" s="57">
        <v>11</v>
      </c>
      <c r="F174" s="58">
        <v>1</v>
      </c>
      <c r="G174" s="58">
        <v>1</v>
      </c>
      <c r="H174" s="59">
        <v>10</v>
      </c>
    </row>
    <row r="175" spans="1:8" x14ac:dyDescent="0.2">
      <c r="A175" s="54">
        <v>45468</v>
      </c>
      <c r="B175" s="54">
        <v>45475</v>
      </c>
      <c r="C175" s="55" t="s">
        <v>184</v>
      </c>
      <c r="D175" s="56" t="s">
        <v>191</v>
      </c>
      <c r="E175" s="57">
        <v>70</v>
      </c>
      <c r="F175" s="58">
        <v>3</v>
      </c>
      <c r="G175" s="58">
        <v>3</v>
      </c>
      <c r="H175" s="59">
        <v>67</v>
      </c>
    </row>
    <row r="176" spans="1:8" x14ac:dyDescent="0.2">
      <c r="A176" s="54">
        <v>45468</v>
      </c>
      <c r="B176" s="54">
        <v>45475</v>
      </c>
      <c r="C176" s="55" t="s">
        <v>184</v>
      </c>
      <c r="D176" s="56" t="s">
        <v>192</v>
      </c>
      <c r="E176" s="57">
        <v>70</v>
      </c>
      <c r="F176" s="58">
        <v>3</v>
      </c>
      <c r="G176" s="58">
        <v>3</v>
      </c>
      <c r="H176" s="59">
        <v>67</v>
      </c>
    </row>
    <row r="177" spans="1:8" x14ac:dyDescent="0.2">
      <c r="A177" s="54">
        <v>45468</v>
      </c>
      <c r="B177" s="54">
        <v>45475</v>
      </c>
      <c r="C177" s="55" t="s">
        <v>184</v>
      </c>
      <c r="D177" s="56" t="s">
        <v>193</v>
      </c>
      <c r="E177" s="57">
        <v>12</v>
      </c>
      <c r="F177" s="58">
        <v>1</v>
      </c>
      <c r="G177" s="58">
        <v>1</v>
      </c>
      <c r="H177" s="59">
        <v>11</v>
      </c>
    </row>
    <row r="178" spans="1:8" x14ac:dyDescent="0.2">
      <c r="A178" s="54">
        <v>45469</v>
      </c>
      <c r="B178" s="54">
        <v>45471</v>
      </c>
      <c r="C178" s="55" t="s">
        <v>184</v>
      </c>
      <c r="D178" s="56" t="s">
        <v>194</v>
      </c>
      <c r="E178" s="57">
        <v>70</v>
      </c>
      <c r="F178" s="58">
        <v>3</v>
      </c>
      <c r="G178" s="58">
        <v>3</v>
      </c>
      <c r="H178" s="59">
        <v>67</v>
      </c>
    </row>
    <row r="179" spans="1:8" x14ac:dyDescent="0.2">
      <c r="A179" s="54">
        <v>45469</v>
      </c>
      <c r="B179" s="54">
        <v>45471</v>
      </c>
      <c r="C179" s="55" t="s">
        <v>184</v>
      </c>
      <c r="D179" s="56" t="s">
        <v>195</v>
      </c>
      <c r="E179" s="57">
        <v>70</v>
      </c>
      <c r="F179" s="58">
        <v>3</v>
      </c>
      <c r="G179" s="58">
        <v>3</v>
      </c>
      <c r="H179" s="59">
        <v>67</v>
      </c>
    </row>
    <row r="180" spans="1:8" x14ac:dyDescent="0.2">
      <c r="A180" s="54">
        <v>45469</v>
      </c>
      <c r="B180" s="54">
        <v>45471</v>
      </c>
      <c r="C180" s="55" t="s">
        <v>184</v>
      </c>
      <c r="D180" s="56" t="s">
        <v>196</v>
      </c>
      <c r="E180" s="57">
        <v>8</v>
      </c>
      <c r="F180" s="58">
        <v>1</v>
      </c>
      <c r="G180" s="58">
        <v>1</v>
      </c>
      <c r="H180" s="59">
        <v>7</v>
      </c>
    </row>
    <row r="181" spans="1:8" x14ac:dyDescent="0.2">
      <c r="A181" s="54">
        <v>45469</v>
      </c>
      <c r="B181" s="54">
        <v>45491</v>
      </c>
      <c r="C181" s="55" t="s">
        <v>184</v>
      </c>
      <c r="D181" s="56" t="s">
        <v>197</v>
      </c>
      <c r="E181" s="57">
        <v>70</v>
      </c>
      <c r="F181" s="58">
        <v>3</v>
      </c>
      <c r="G181" s="58">
        <v>3</v>
      </c>
      <c r="H181" s="59">
        <v>67</v>
      </c>
    </row>
    <row r="182" spans="1:8" x14ac:dyDescent="0.2">
      <c r="A182" s="54">
        <v>45470</v>
      </c>
      <c r="B182" s="54">
        <v>45491</v>
      </c>
      <c r="C182" s="55" t="s">
        <v>184</v>
      </c>
      <c r="D182" s="56" t="s">
        <v>198</v>
      </c>
      <c r="E182" s="57">
        <v>70</v>
      </c>
      <c r="F182" s="58">
        <v>3</v>
      </c>
      <c r="G182" s="58">
        <v>3</v>
      </c>
      <c r="H182" s="59">
        <v>67</v>
      </c>
    </row>
    <row r="183" spans="1:8" x14ac:dyDescent="0.2">
      <c r="A183" s="54">
        <v>45470</v>
      </c>
      <c r="B183" s="54">
        <v>45491</v>
      </c>
      <c r="C183" s="55" t="s">
        <v>184</v>
      </c>
      <c r="D183" s="56" t="s">
        <v>199</v>
      </c>
      <c r="E183" s="57">
        <v>11</v>
      </c>
      <c r="F183" s="58">
        <v>1</v>
      </c>
      <c r="G183" s="58">
        <v>1</v>
      </c>
      <c r="H183" s="59">
        <v>10</v>
      </c>
    </row>
    <row r="184" spans="1:8" x14ac:dyDescent="0.2">
      <c r="A184" s="54">
        <v>45449</v>
      </c>
      <c r="B184" s="54">
        <v>45460</v>
      </c>
      <c r="C184" s="55" t="s">
        <v>200</v>
      </c>
      <c r="D184" s="56" t="s">
        <v>201</v>
      </c>
      <c r="E184" s="57">
        <v>70</v>
      </c>
      <c r="F184" s="58">
        <v>3</v>
      </c>
      <c r="G184" s="58">
        <v>3</v>
      </c>
      <c r="H184" s="59">
        <v>67</v>
      </c>
    </row>
    <row r="185" spans="1:8" x14ac:dyDescent="0.2">
      <c r="A185" s="54">
        <v>45449</v>
      </c>
      <c r="B185" s="54">
        <v>45460</v>
      </c>
      <c r="C185" s="55" t="s">
        <v>200</v>
      </c>
      <c r="D185" s="56" t="s">
        <v>202</v>
      </c>
      <c r="E185" s="57">
        <v>67</v>
      </c>
      <c r="F185" s="58">
        <v>3</v>
      </c>
      <c r="G185" s="58">
        <v>3</v>
      </c>
      <c r="H185" s="59">
        <v>64</v>
      </c>
    </row>
    <row r="186" spans="1:8" x14ac:dyDescent="0.2">
      <c r="A186" s="54">
        <v>45449</v>
      </c>
      <c r="B186" s="54">
        <v>45461</v>
      </c>
      <c r="C186" s="55" t="s">
        <v>200</v>
      </c>
      <c r="D186" s="56" t="s">
        <v>203</v>
      </c>
      <c r="E186" s="57">
        <v>70</v>
      </c>
      <c r="F186" s="58">
        <v>3</v>
      </c>
      <c r="G186" s="58">
        <v>3</v>
      </c>
      <c r="H186" s="59">
        <v>67</v>
      </c>
    </row>
    <row r="187" spans="1:8" x14ac:dyDescent="0.2">
      <c r="A187" s="54">
        <v>45453</v>
      </c>
      <c r="B187" s="54">
        <v>45461</v>
      </c>
      <c r="C187" s="55" t="s">
        <v>200</v>
      </c>
      <c r="D187" s="56" t="s">
        <v>204</v>
      </c>
      <c r="E187" s="57">
        <v>70</v>
      </c>
      <c r="F187" s="58">
        <v>3</v>
      </c>
      <c r="G187" s="58">
        <v>3</v>
      </c>
      <c r="H187" s="59">
        <v>67</v>
      </c>
    </row>
    <row r="188" spans="1:8" x14ac:dyDescent="0.2">
      <c r="A188" s="54">
        <v>45453</v>
      </c>
      <c r="B188" s="54">
        <v>45461</v>
      </c>
      <c r="C188" s="55" t="s">
        <v>200</v>
      </c>
      <c r="D188" s="56" t="s">
        <v>205</v>
      </c>
      <c r="E188" s="57">
        <v>70</v>
      </c>
      <c r="F188" s="58">
        <v>3</v>
      </c>
      <c r="G188" s="58">
        <v>3</v>
      </c>
      <c r="H188" s="59">
        <v>67</v>
      </c>
    </row>
    <row r="189" spans="1:8" x14ac:dyDescent="0.2">
      <c r="A189" s="54">
        <v>45453</v>
      </c>
      <c r="B189" s="54">
        <v>45461</v>
      </c>
      <c r="C189" s="55" t="s">
        <v>200</v>
      </c>
      <c r="D189" s="56" t="s">
        <v>206</v>
      </c>
      <c r="E189" s="57">
        <v>64</v>
      </c>
      <c r="F189" s="58">
        <v>3</v>
      </c>
      <c r="G189" s="58">
        <v>3</v>
      </c>
      <c r="H189" s="59">
        <v>61</v>
      </c>
    </row>
    <row r="190" spans="1:8" x14ac:dyDescent="0.2">
      <c r="A190" s="54">
        <v>45467</v>
      </c>
      <c r="B190" s="54">
        <v>45474</v>
      </c>
      <c r="C190" s="55" t="s">
        <v>200</v>
      </c>
      <c r="D190" s="56" t="s">
        <v>207</v>
      </c>
      <c r="E190" s="57">
        <v>70</v>
      </c>
      <c r="F190" s="58">
        <v>3</v>
      </c>
      <c r="G190" s="60">
        <v>3</v>
      </c>
      <c r="H190" s="59">
        <v>67</v>
      </c>
    </row>
    <row r="191" spans="1:8" x14ac:dyDescent="0.2">
      <c r="A191" s="54">
        <v>45467</v>
      </c>
      <c r="B191" s="54">
        <v>45474</v>
      </c>
      <c r="C191" s="55" t="s">
        <v>200</v>
      </c>
      <c r="D191" s="56" t="s">
        <v>208</v>
      </c>
      <c r="E191" s="57">
        <v>68</v>
      </c>
      <c r="F191" s="58">
        <v>3</v>
      </c>
      <c r="G191" s="58">
        <v>3</v>
      </c>
      <c r="H191" s="59">
        <v>65</v>
      </c>
    </row>
    <row r="192" spans="1:8" x14ac:dyDescent="0.2">
      <c r="A192" s="54">
        <v>45474</v>
      </c>
      <c r="B192" s="54">
        <v>45492</v>
      </c>
      <c r="C192" s="55" t="s">
        <v>200</v>
      </c>
      <c r="D192" s="56" t="s">
        <v>209</v>
      </c>
      <c r="E192" s="57">
        <v>70</v>
      </c>
      <c r="F192" s="58">
        <v>3</v>
      </c>
      <c r="G192" s="58">
        <v>3</v>
      </c>
      <c r="H192" s="59">
        <v>67</v>
      </c>
    </row>
    <row r="193" spans="1:8" x14ac:dyDescent="0.2">
      <c r="A193" s="54">
        <v>45474</v>
      </c>
      <c r="B193" s="54">
        <v>45492</v>
      </c>
      <c r="C193" s="55" t="s">
        <v>200</v>
      </c>
      <c r="D193" s="56" t="s">
        <v>210</v>
      </c>
      <c r="E193" s="57">
        <v>49</v>
      </c>
      <c r="F193" s="58">
        <v>2</v>
      </c>
      <c r="G193" s="58">
        <v>2</v>
      </c>
      <c r="H193" s="59">
        <v>47</v>
      </c>
    </row>
    <row r="194" spans="1:8" x14ac:dyDescent="0.2">
      <c r="A194" s="129">
        <v>45475</v>
      </c>
      <c r="B194" s="54">
        <v>45483</v>
      </c>
      <c r="C194" s="55" t="s">
        <v>211</v>
      </c>
      <c r="D194" s="56" t="s">
        <v>212</v>
      </c>
      <c r="E194" s="57">
        <v>70</v>
      </c>
      <c r="F194" s="58">
        <v>3</v>
      </c>
      <c r="G194" s="58">
        <v>3</v>
      </c>
      <c r="H194" s="59">
        <v>67</v>
      </c>
    </row>
    <row r="195" spans="1:8" x14ac:dyDescent="0.2">
      <c r="A195" s="54">
        <v>45475</v>
      </c>
      <c r="B195" s="54">
        <v>45483</v>
      </c>
      <c r="C195" s="55" t="s">
        <v>211</v>
      </c>
      <c r="D195" s="56" t="s">
        <v>213</v>
      </c>
      <c r="E195" s="57">
        <v>55</v>
      </c>
      <c r="F195" s="58">
        <v>2</v>
      </c>
      <c r="G195" s="58">
        <v>2</v>
      </c>
      <c r="H195" s="59">
        <v>53</v>
      </c>
    </row>
    <row r="196" spans="1:8" x14ac:dyDescent="0.2">
      <c r="A196" s="129">
        <v>45474</v>
      </c>
      <c r="B196" s="54">
        <v>45484</v>
      </c>
      <c r="C196" s="55" t="s">
        <v>211</v>
      </c>
      <c r="D196" s="56" t="s">
        <v>214</v>
      </c>
      <c r="E196" s="57">
        <v>70</v>
      </c>
      <c r="F196" s="58">
        <v>3</v>
      </c>
      <c r="G196" s="58">
        <v>3</v>
      </c>
      <c r="H196" s="59">
        <v>67</v>
      </c>
    </row>
    <row r="197" spans="1:8" x14ac:dyDescent="0.2">
      <c r="A197" s="129">
        <v>45474</v>
      </c>
      <c r="B197" s="54">
        <v>45484</v>
      </c>
      <c r="C197" s="55" t="s">
        <v>211</v>
      </c>
      <c r="D197" s="56" t="s">
        <v>215</v>
      </c>
      <c r="E197" s="57">
        <v>67</v>
      </c>
      <c r="F197" s="58">
        <v>3</v>
      </c>
      <c r="G197" s="58">
        <v>3</v>
      </c>
      <c r="H197" s="59">
        <v>64</v>
      </c>
    </row>
    <row r="198" spans="1:8" x14ac:dyDescent="0.2">
      <c r="A198" s="129">
        <v>45474</v>
      </c>
      <c r="B198" s="54">
        <v>45484</v>
      </c>
      <c r="C198" s="55" t="s">
        <v>211</v>
      </c>
      <c r="D198" s="56" t="s">
        <v>216</v>
      </c>
      <c r="E198" s="57">
        <v>70</v>
      </c>
      <c r="F198" s="58">
        <v>3</v>
      </c>
      <c r="G198" s="58">
        <v>3</v>
      </c>
      <c r="H198" s="59">
        <v>67</v>
      </c>
    </row>
    <row r="199" spans="1:8" x14ac:dyDescent="0.2">
      <c r="A199" s="129">
        <v>45474</v>
      </c>
      <c r="B199" s="54">
        <v>45484</v>
      </c>
      <c r="C199" s="55" t="s">
        <v>211</v>
      </c>
      <c r="D199" s="56" t="s">
        <v>217</v>
      </c>
      <c r="E199" s="57">
        <v>68</v>
      </c>
      <c r="F199" s="58">
        <v>3</v>
      </c>
      <c r="G199" s="58">
        <v>3</v>
      </c>
      <c r="H199" s="59">
        <v>65</v>
      </c>
    </row>
    <row r="200" spans="1:8" x14ac:dyDescent="0.2">
      <c r="A200" s="129">
        <v>45474</v>
      </c>
      <c r="B200" s="54">
        <v>45498</v>
      </c>
      <c r="C200" s="55" t="s">
        <v>211</v>
      </c>
      <c r="D200" s="56" t="s">
        <v>218</v>
      </c>
      <c r="E200" s="57">
        <v>70</v>
      </c>
      <c r="F200" s="58">
        <v>3</v>
      </c>
      <c r="G200" s="58">
        <v>3</v>
      </c>
      <c r="H200" s="59">
        <v>67</v>
      </c>
    </row>
    <row r="201" spans="1:8" x14ac:dyDescent="0.2">
      <c r="A201" s="129">
        <v>45474</v>
      </c>
      <c r="B201" s="54">
        <v>45498</v>
      </c>
      <c r="C201" s="55" t="s">
        <v>211</v>
      </c>
      <c r="D201" s="56" t="s">
        <v>219</v>
      </c>
      <c r="E201" s="57">
        <v>65</v>
      </c>
      <c r="F201" s="58">
        <v>3</v>
      </c>
      <c r="G201" s="58">
        <v>3</v>
      </c>
      <c r="H201" s="59">
        <v>62</v>
      </c>
    </row>
    <row r="202" spans="1:8" x14ac:dyDescent="0.2">
      <c r="A202" s="129">
        <v>45475</v>
      </c>
      <c r="B202" s="54">
        <v>45498</v>
      </c>
      <c r="C202" s="55" t="s">
        <v>211</v>
      </c>
      <c r="D202" s="56" t="s">
        <v>220</v>
      </c>
      <c r="E202" s="57">
        <v>70</v>
      </c>
      <c r="F202" s="58">
        <v>3</v>
      </c>
      <c r="G202" s="58">
        <v>3</v>
      </c>
      <c r="H202" s="59">
        <v>67</v>
      </c>
    </row>
    <row r="203" spans="1:8" x14ac:dyDescent="0.2">
      <c r="A203" s="129">
        <v>45475</v>
      </c>
      <c r="B203" s="54">
        <v>45498</v>
      </c>
      <c r="C203" s="55" t="s">
        <v>211</v>
      </c>
      <c r="D203" s="56" t="s">
        <v>221</v>
      </c>
      <c r="E203" s="57">
        <v>68</v>
      </c>
      <c r="F203" s="58">
        <v>3</v>
      </c>
      <c r="G203" s="58">
        <v>3</v>
      </c>
      <c r="H203" s="59">
        <v>65</v>
      </c>
    </row>
    <row r="204" spans="1:8" x14ac:dyDescent="0.2">
      <c r="A204" s="54">
        <v>45470</v>
      </c>
      <c r="B204" s="54">
        <v>45475</v>
      </c>
      <c r="C204" s="55" t="s">
        <v>222</v>
      </c>
      <c r="D204" s="56" t="s">
        <v>223</v>
      </c>
      <c r="E204" s="57">
        <v>70</v>
      </c>
      <c r="F204" s="58">
        <v>3</v>
      </c>
      <c r="G204" s="58">
        <v>3</v>
      </c>
      <c r="H204" s="59">
        <v>67</v>
      </c>
    </row>
    <row r="205" spans="1:8" x14ac:dyDescent="0.2">
      <c r="A205" s="54">
        <v>45470</v>
      </c>
      <c r="B205" s="54">
        <v>45475</v>
      </c>
      <c r="C205" s="55" t="s">
        <v>222</v>
      </c>
      <c r="D205" s="56" t="s">
        <v>224</v>
      </c>
      <c r="E205" s="57">
        <v>41</v>
      </c>
      <c r="F205" s="58">
        <v>2</v>
      </c>
      <c r="G205" s="58">
        <v>2</v>
      </c>
      <c r="H205" s="59">
        <v>39</v>
      </c>
    </row>
    <row r="206" spans="1:8" x14ac:dyDescent="0.2">
      <c r="A206" s="129">
        <v>45475</v>
      </c>
      <c r="B206" s="54">
        <v>45484</v>
      </c>
      <c r="C206" s="55" t="s">
        <v>222</v>
      </c>
      <c r="D206" s="56" t="s">
        <v>225</v>
      </c>
      <c r="E206" s="57">
        <v>70</v>
      </c>
      <c r="F206" s="58">
        <v>5</v>
      </c>
      <c r="G206" s="58">
        <v>5</v>
      </c>
      <c r="H206" s="59">
        <v>65</v>
      </c>
    </row>
    <row r="207" spans="1:8" x14ac:dyDescent="0.2">
      <c r="A207" s="129">
        <v>45475</v>
      </c>
      <c r="B207" s="54">
        <v>45484</v>
      </c>
      <c r="C207" s="55" t="s">
        <v>222</v>
      </c>
      <c r="D207" s="56" t="s">
        <v>226</v>
      </c>
      <c r="E207" s="57">
        <v>40</v>
      </c>
      <c r="F207" s="58">
        <v>2</v>
      </c>
      <c r="G207" s="58">
        <v>2</v>
      </c>
      <c r="H207" s="59">
        <v>38</v>
      </c>
    </row>
    <row r="208" spans="1:8" x14ac:dyDescent="0.2">
      <c r="A208" s="54">
        <v>45476</v>
      </c>
      <c r="B208" s="54">
        <v>45498</v>
      </c>
      <c r="C208" s="55" t="s">
        <v>222</v>
      </c>
      <c r="D208" s="56" t="s">
        <v>227</v>
      </c>
      <c r="E208" s="57">
        <v>70</v>
      </c>
      <c r="F208" s="58">
        <v>3</v>
      </c>
      <c r="G208" s="58">
        <v>3</v>
      </c>
      <c r="H208" s="59">
        <v>67</v>
      </c>
    </row>
    <row r="209" spans="1:8" x14ac:dyDescent="0.2">
      <c r="A209" s="54">
        <v>45476</v>
      </c>
      <c r="B209" s="54">
        <v>45498</v>
      </c>
      <c r="C209" s="55" t="s">
        <v>222</v>
      </c>
      <c r="D209" s="56" t="s">
        <v>228</v>
      </c>
      <c r="E209" s="57">
        <v>41</v>
      </c>
      <c r="F209" s="58">
        <v>2</v>
      </c>
      <c r="G209" s="58">
        <v>2</v>
      </c>
      <c r="H209" s="59">
        <v>39</v>
      </c>
    </row>
    <row r="210" spans="1:8" x14ac:dyDescent="0.2">
      <c r="A210" s="54">
        <v>45476</v>
      </c>
      <c r="B210" s="54">
        <v>45498</v>
      </c>
      <c r="C210" s="55" t="s">
        <v>222</v>
      </c>
      <c r="D210" s="56" t="s">
        <v>229</v>
      </c>
      <c r="E210" s="57">
        <v>70</v>
      </c>
      <c r="F210" s="58">
        <v>3</v>
      </c>
      <c r="G210" s="58">
        <v>3</v>
      </c>
      <c r="H210" s="59">
        <v>67</v>
      </c>
    </row>
    <row r="211" spans="1:8" x14ac:dyDescent="0.2">
      <c r="A211" s="54">
        <v>45476</v>
      </c>
      <c r="B211" s="54">
        <v>45498</v>
      </c>
      <c r="C211" s="55" t="s">
        <v>222</v>
      </c>
      <c r="D211" s="56" t="s">
        <v>230</v>
      </c>
      <c r="E211" s="57">
        <v>47</v>
      </c>
      <c r="F211" s="58">
        <v>2</v>
      </c>
      <c r="G211" s="58">
        <v>2</v>
      </c>
      <c r="H211" s="59">
        <v>45</v>
      </c>
    </row>
    <row r="212" spans="1:8" x14ac:dyDescent="0.2">
      <c r="A212" s="54">
        <v>45476</v>
      </c>
      <c r="B212" s="54">
        <v>45498</v>
      </c>
      <c r="C212" s="55" t="s">
        <v>222</v>
      </c>
      <c r="D212" s="56" t="s">
        <v>231</v>
      </c>
      <c r="E212" s="57">
        <v>70</v>
      </c>
      <c r="F212" s="58">
        <v>3</v>
      </c>
      <c r="G212" s="58">
        <v>3</v>
      </c>
      <c r="H212" s="59">
        <v>67</v>
      </c>
    </row>
    <row r="213" spans="1:8" x14ac:dyDescent="0.2">
      <c r="A213" s="54">
        <v>45476</v>
      </c>
      <c r="B213" s="54">
        <v>45498</v>
      </c>
      <c r="C213" s="55" t="s">
        <v>222</v>
      </c>
      <c r="D213" s="56" t="s">
        <v>232</v>
      </c>
      <c r="E213" s="57">
        <v>41</v>
      </c>
      <c r="F213" s="58">
        <v>2</v>
      </c>
      <c r="G213" s="58">
        <v>2</v>
      </c>
      <c r="H213" s="56">
        <v>39</v>
      </c>
    </row>
    <row r="214" spans="1:8" x14ac:dyDescent="0.2">
      <c r="A214" s="117">
        <v>45470</v>
      </c>
      <c r="B214" s="117">
        <v>45475</v>
      </c>
      <c r="C214" s="99" t="s">
        <v>233</v>
      </c>
      <c r="D214" s="96" t="s">
        <v>234</v>
      </c>
      <c r="E214" s="98">
        <v>70</v>
      </c>
      <c r="F214" s="118">
        <v>3</v>
      </c>
      <c r="G214" s="118">
        <v>3</v>
      </c>
      <c r="H214" s="119">
        <v>67</v>
      </c>
    </row>
    <row r="215" spans="1:8" x14ac:dyDescent="0.2">
      <c r="A215" s="117">
        <v>45470</v>
      </c>
      <c r="B215" s="117">
        <v>45475</v>
      </c>
      <c r="C215" s="99" t="s">
        <v>233</v>
      </c>
      <c r="D215" s="130" t="s">
        <v>235</v>
      </c>
      <c r="E215" s="98">
        <v>47</v>
      </c>
      <c r="F215" s="118">
        <v>2</v>
      </c>
      <c r="G215" s="118">
        <v>2</v>
      </c>
      <c r="H215" s="119">
        <v>45</v>
      </c>
    </row>
    <row r="216" spans="1:8" x14ac:dyDescent="0.2">
      <c r="A216" s="117">
        <v>45470</v>
      </c>
      <c r="B216" s="117">
        <v>45475</v>
      </c>
      <c r="C216" s="99" t="s">
        <v>233</v>
      </c>
      <c r="D216" s="96" t="s">
        <v>236</v>
      </c>
      <c r="E216" s="98">
        <v>70</v>
      </c>
      <c r="F216" s="118">
        <v>3</v>
      </c>
      <c r="G216" s="118">
        <v>3</v>
      </c>
      <c r="H216" s="119">
        <v>67</v>
      </c>
    </row>
    <row r="217" spans="1:8" x14ac:dyDescent="0.2">
      <c r="A217" s="117">
        <v>45470</v>
      </c>
      <c r="B217" s="117">
        <v>45475</v>
      </c>
      <c r="C217" s="99" t="s">
        <v>233</v>
      </c>
      <c r="D217" s="96" t="s">
        <v>237</v>
      </c>
      <c r="E217" s="98">
        <v>47</v>
      </c>
      <c r="F217" s="118">
        <v>2</v>
      </c>
      <c r="G217" s="118">
        <v>2</v>
      </c>
      <c r="H217" s="119">
        <v>45</v>
      </c>
    </row>
    <row r="218" spans="1:8" x14ac:dyDescent="0.2">
      <c r="A218" s="54">
        <v>45481</v>
      </c>
      <c r="B218" s="54">
        <v>45485</v>
      </c>
      <c r="C218" s="55" t="s">
        <v>233</v>
      </c>
      <c r="D218" s="56" t="s">
        <v>238</v>
      </c>
      <c r="E218" s="57">
        <v>70</v>
      </c>
      <c r="F218" s="58">
        <v>3</v>
      </c>
      <c r="G218" s="58">
        <v>3</v>
      </c>
      <c r="H218" s="59">
        <v>67</v>
      </c>
    </row>
    <row r="219" spans="1:8" x14ac:dyDescent="0.2">
      <c r="A219" s="54">
        <v>45482</v>
      </c>
      <c r="B219" s="54">
        <v>45485</v>
      </c>
      <c r="C219" s="55" t="s">
        <v>233</v>
      </c>
      <c r="D219" s="56" t="s">
        <v>239</v>
      </c>
      <c r="E219" s="57">
        <v>31</v>
      </c>
      <c r="F219" s="58">
        <v>1</v>
      </c>
      <c r="G219" s="58">
        <v>1</v>
      </c>
      <c r="H219" s="59">
        <v>30</v>
      </c>
    </row>
    <row r="220" spans="1:8" x14ac:dyDescent="0.2">
      <c r="A220" s="54">
        <v>45482</v>
      </c>
      <c r="B220" s="54">
        <v>45484</v>
      </c>
      <c r="C220" s="55" t="s">
        <v>233</v>
      </c>
      <c r="D220" s="56" t="s">
        <v>240</v>
      </c>
      <c r="E220" s="57">
        <v>70</v>
      </c>
      <c r="F220" s="58">
        <v>3</v>
      </c>
      <c r="G220" s="58">
        <v>3</v>
      </c>
      <c r="H220" s="59">
        <v>67</v>
      </c>
    </row>
    <row r="221" spans="1:8" x14ac:dyDescent="0.2">
      <c r="A221" s="54">
        <v>45482</v>
      </c>
      <c r="B221" s="54">
        <v>45484</v>
      </c>
      <c r="C221" s="55" t="s">
        <v>233</v>
      </c>
      <c r="D221" s="56" t="s">
        <v>241</v>
      </c>
      <c r="E221" s="57">
        <v>7</v>
      </c>
      <c r="F221" s="58">
        <v>1</v>
      </c>
      <c r="G221" s="58">
        <v>1</v>
      </c>
      <c r="H221" s="59">
        <v>6</v>
      </c>
    </row>
    <row r="222" spans="1:8" x14ac:dyDescent="0.2">
      <c r="A222" s="54">
        <v>45482</v>
      </c>
      <c r="B222" s="54">
        <v>45484</v>
      </c>
      <c r="C222" s="55" t="s">
        <v>233</v>
      </c>
      <c r="D222" s="56" t="s">
        <v>242</v>
      </c>
      <c r="E222" s="57">
        <v>70</v>
      </c>
      <c r="F222" s="58">
        <v>3</v>
      </c>
      <c r="G222" s="58">
        <v>3</v>
      </c>
      <c r="H222" s="59">
        <v>67</v>
      </c>
    </row>
    <row r="223" spans="1:8" x14ac:dyDescent="0.2">
      <c r="A223" s="54">
        <v>45483</v>
      </c>
      <c r="B223" s="54">
        <v>45484</v>
      </c>
      <c r="C223" s="55" t="s">
        <v>233</v>
      </c>
      <c r="D223" s="56" t="s">
        <v>243</v>
      </c>
      <c r="E223" s="57">
        <v>22</v>
      </c>
      <c r="F223" s="58">
        <v>1</v>
      </c>
      <c r="G223" s="58">
        <v>1</v>
      </c>
      <c r="H223" s="59">
        <v>21</v>
      </c>
    </row>
    <row r="224" spans="1:8" x14ac:dyDescent="0.2">
      <c r="A224" s="123">
        <v>45482</v>
      </c>
      <c r="B224" s="123">
        <v>45488</v>
      </c>
      <c r="C224" s="101" t="s">
        <v>244</v>
      </c>
      <c r="D224" s="124" t="s">
        <v>245</v>
      </c>
      <c r="E224" s="100">
        <v>70</v>
      </c>
      <c r="F224" s="125">
        <v>3</v>
      </c>
      <c r="G224" s="125">
        <v>3</v>
      </c>
      <c r="H224" s="131">
        <v>67</v>
      </c>
    </row>
    <row r="225" spans="1:8" x14ac:dyDescent="0.2">
      <c r="A225" s="123">
        <v>45482</v>
      </c>
      <c r="B225" s="123">
        <v>45488</v>
      </c>
      <c r="C225" s="101" t="s">
        <v>244</v>
      </c>
      <c r="D225" s="124" t="s">
        <v>246</v>
      </c>
      <c r="E225" s="100">
        <v>12</v>
      </c>
      <c r="F225" s="125">
        <v>1</v>
      </c>
      <c r="G225" s="125">
        <v>1</v>
      </c>
      <c r="H225" s="131">
        <v>11</v>
      </c>
    </row>
    <row r="226" spans="1:8" x14ac:dyDescent="0.2">
      <c r="A226" s="123">
        <v>45482</v>
      </c>
      <c r="B226" s="123">
        <v>45488</v>
      </c>
      <c r="C226" s="101" t="s">
        <v>244</v>
      </c>
      <c r="D226" s="124" t="s">
        <v>247</v>
      </c>
      <c r="E226" s="100">
        <v>70</v>
      </c>
      <c r="F226" s="125">
        <v>3</v>
      </c>
      <c r="G226" s="125">
        <v>3</v>
      </c>
      <c r="H226" s="131">
        <v>67</v>
      </c>
    </row>
    <row r="227" spans="1:8" x14ac:dyDescent="0.2">
      <c r="A227" s="123">
        <v>45482</v>
      </c>
      <c r="B227" s="123">
        <v>45488</v>
      </c>
      <c r="C227" s="101" t="s">
        <v>244</v>
      </c>
      <c r="D227" s="124" t="s">
        <v>248</v>
      </c>
      <c r="E227" s="100">
        <v>8</v>
      </c>
      <c r="F227" s="125">
        <v>1</v>
      </c>
      <c r="G227" s="125">
        <v>1</v>
      </c>
      <c r="H227" s="131">
        <v>7</v>
      </c>
    </row>
    <row r="228" spans="1:8" x14ac:dyDescent="0.2">
      <c r="A228" s="123">
        <v>45482</v>
      </c>
      <c r="B228" s="123">
        <v>45488</v>
      </c>
      <c r="C228" s="101" t="s">
        <v>244</v>
      </c>
      <c r="D228" s="124" t="s">
        <v>249</v>
      </c>
      <c r="E228" s="100">
        <v>70</v>
      </c>
      <c r="F228" s="125">
        <v>3</v>
      </c>
      <c r="G228" s="125">
        <v>3</v>
      </c>
      <c r="H228" s="131">
        <v>67</v>
      </c>
    </row>
    <row r="229" spans="1:8" x14ac:dyDescent="0.2">
      <c r="A229" s="123">
        <v>45482</v>
      </c>
      <c r="B229" s="123">
        <v>45488</v>
      </c>
      <c r="C229" s="101" t="s">
        <v>244</v>
      </c>
      <c r="D229" s="124" t="s">
        <v>250</v>
      </c>
      <c r="E229" s="100">
        <v>11</v>
      </c>
      <c r="F229" s="125">
        <v>1</v>
      </c>
      <c r="G229" s="125">
        <v>1</v>
      </c>
      <c r="H229" s="131">
        <v>10</v>
      </c>
    </row>
    <row r="230" spans="1:8" x14ac:dyDescent="0.2">
      <c r="A230" s="123">
        <v>45482</v>
      </c>
      <c r="B230" s="123">
        <v>45488</v>
      </c>
      <c r="C230" s="101" t="s">
        <v>244</v>
      </c>
      <c r="D230" s="124" t="s">
        <v>251</v>
      </c>
      <c r="E230" s="100">
        <v>70</v>
      </c>
      <c r="F230" s="125">
        <v>3</v>
      </c>
      <c r="G230" s="125">
        <v>3</v>
      </c>
      <c r="H230" s="131">
        <v>67</v>
      </c>
    </row>
    <row r="231" spans="1:8" x14ac:dyDescent="0.2">
      <c r="A231" s="123">
        <v>45482</v>
      </c>
      <c r="B231" s="123">
        <v>45488</v>
      </c>
      <c r="C231" s="101" t="s">
        <v>244</v>
      </c>
      <c r="D231" s="124" t="s">
        <v>252</v>
      </c>
      <c r="E231" s="100">
        <v>19</v>
      </c>
      <c r="F231" s="125">
        <v>1</v>
      </c>
      <c r="G231" s="125">
        <v>1</v>
      </c>
      <c r="H231" s="131">
        <v>18</v>
      </c>
    </row>
    <row r="232" spans="1:8" x14ac:dyDescent="0.2">
      <c r="A232" s="123">
        <v>45482</v>
      </c>
      <c r="B232" s="123">
        <v>45485</v>
      </c>
      <c r="C232" s="101" t="s">
        <v>244</v>
      </c>
      <c r="D232" s="124" t="s">
        <v>253</v>
      </c>
      <c r="E232" s="100">
        <v>70</v>
      </c>
      <c r="F232" s="125">
        <v>3</v>
      </c>
      <c r="G232" s="125">
        <v>3</v>
      </c>
      <c r="H232" s="131">
        <v>67</v>
      </c>
    </row>
    <row r="233" spans="1:8" x14ac:dyDescent="0.2">
      <c r="A233" s="123">
        <v>45482</v>
      </c>
      <c r="B233" s="123">
        <v>45485</v>
      </c>
      <c r="C233" s="101" t="s">
        <v>244</v>
      </c>
      <c r="D233" s="124" t="s">
        <v>254</v>
      </c>
      <c r="E233" s="100">
        <v>19</v>
      </c>
      <c r="F233" s="125">
        <v>1</v>
      </c>
      <c r="G233" s="125">
        <v>1</v>
      </c>
      <c r="H233" s="131">
        <v>18</v>
      </c>
    </row>
    <row r="234" spans="1:8" x14ac:dyDescent="0.2">
      <c r="A234" s="117">
        <v>45483</v>
      </c>
      <c r="B234" s="117">
        <v>45484</v>
      </c>
      <c r="C234" s="99" t="s">
        <v>255</v>
      </c>
      <c r="D234" s="96" t="s">
        <v>256</v>
      </c>
      <c r="E234" s="98">
        <v>70</v>
      </c>
      <c r="F234" s="118">
        <v>3</v>
      </c>
      <c r="G234" s="118">
        <v>3</v>
      </c>
      <c r="H234" s="119">
        <v>67</v>
      </c>
    </row>
    <row r="235" spans="1:8" x14ac:dyDescent="0.2">
      <c r="A235" s="54">
        <v>45483</v>
      </c>
      <c r="B235" s="54">
        <v>45484</v>
      </c>
      <c r="C235" s="55" t="s">
        <v>255</v>
      </c>
      <c r="D235" s="56" t="s">
        <v>257</v>
      </c>
      <c r="E235" s="57">
        <v>53</v>
      </c>
      <c r="F235" s="58">
        <v>2</v>
      </c>
      <c r="G235" s="58">
        <v>2</v>
      </c>
      <c r="H235" s="59">
        <v>51</v>
      </c>
    </row>
    <row r="236" spans="1:8" x14ac:dyDescent="0.2">
      <c r="A236" s="117">
        <v>45484</v>
      </c>
      <c r="B236" s="117">
        <v>45495</v>
      </c>
      <c r="C236" s="99" t="s">
        <v>255</v>
      </c>
      <c r="D236" s="96" t="s">
        <v>258</v>
      </c>
      <c r="E236" s="98">
        <v>70</v>
      </c>
      <c r="F236" s="118">
        <v>3</v>
      </c>
      <c r="G236" s="118">
        <v>3</v>
      </c>
      <c r="H236" s="119">
        <v>67</v>
      </c>
    </row>
    <row r="237" spans="1:8" x14ac:dyDescent="0.2">
      <c r="A237" s="54">
        <v>45484</v>
      </c>
      <c r="B237" s="54">
        <v>45495</v>
      </c>
      <c r="C237" s="55" t="s">
        <v>255</v>
      </c>
      <c r="D237" s="56" t="s">
        <v>259</v>
      </c>
      <c r="E237" s="57">
        <v>16</v>
      </c>
      <c r="F237" s="58">
        <v>1</v>
      </c>
      <c r="G237" s="58">
        <v>1</v>
      </c>
      <c r="H237" s="59">
        <v>15</v>
      </c>
    </row>
    <row r="238" spans="1:8" x14ac:dyDescent="0.2">
      <c r="A238" s="117">
        <v>45484</v>
      </c>
      <c r="B238" s="117">
        <v>45495</v>
      </c>
      <c r="C238" s="99" t="s">
        <v>255</v>
      </c>
      <c r="D238" s="96" t="s">
        <v>260</v>
      </c>
      <c r="E238" s="98">
        <v>70</v>
      </c>
      <c r="F238" s="118">
        <v>3</v>
      </c>
      <c r="G238" s="118">
        <v>3</v>
      </c>
      <c r="H238" s="119">
        <v>67</v>
      </c>
    </row>
    <row r="239" spans="1:8" x14ac:dyDescent="0.2">
      <c r="A239" s="117">
        <v>45484</v>
      </c>
      <c r="B239" s="117">
        <v>45495</v>
      </c>
      <c r="C239" s="99" t="s">
        <v>255</v>
      </c>
      <c r="D239" s="96" t="s">
        <v>261</v>
      </c>
      <c r="E239" s="98">
        <v>13</v>
      </c>
      <c r="F239" s="118">
        <v>1</v>
      </c>
      <c r="G239" s="118">
        <v>1</v>
      </c>
      <c r="H239" s="119">
        <v>12</v>
      </c>
    </row>
    <row r="240" spans="1:8" x14ac:dyDescent="0.2">
      <c r="A240" s="54">
        <v>45484</v>
      </c>
      <c r="B240" s="54">
        <v>45495</v>
      </c>
      <c r="C240" s="55" t="s">
        <v>255</v>
      </c>
      <c r="D240" s="56" t="s">
        <v>262</v>
      </c>
      <c r="E240" s="57">
        <v>70</v>
      </c>
      <c r="F240" s="58">
        <v>3</v>
      </c>
      <c r="G240" s="58">
        <v>3</v>
      </c>
      <c r="H240" s="59">
        <v>67</v>
      </c>
    </row>
    <row r="241" spans="1:8" x14ac:dyDescent="0.2">
      <c r="A241" s="54">
        <v>45484</v>
      </c>
      <c r="B241" s="54">
        <v>45495</v>
      </c>
      <c r="C241" s="55" t="s">
        <v>255</v>
      </c>
      <c r="D241" s="56" t="s">
        <v>263</v>
      </c>
      <c r="E241" s="57">
        <v>21</v>
      </c>
      <c r="F241" s="58">
        <v>1</v>
      </c>
      <c r="G241" s="58">
        <v>1</v>
      </c>
      <c r="H241" s="59">
        <v>20</v>
      </c>
    </row>
    <row r="242" spans="1:8" x14ac:dyDescent="0.2">
      <c r="A242" s="54">
        <v>45488</v>
      </c>
      <c r="B242" s="54">
        <v>45498</v>
      </c>
      <c r="C242" s="55" t="s">
        <v>264</v>
      </c>
      <c r="D242" s="56" t="s">
        <v>265</v>
      </c>
      <c r="E242" s="57">
        <v>60</v>
      </c>
      <c r="F242" s="58">
        <v>3</v>
      </c>
      <c r="G242" s="58">
        <v>3</v>
      </c>
      <c r="H242" s="59">
        <v>57</v>
      </c>
    </row>
    <row r="243" spans="1:8" x14ac:dyDescent="0.2">
      <c r="A243" s="117">
        <v>45488</v>
      </c>
      <c r="B243" s="117">
        <v>45498</v>
      </c>
      <c r="C243" s="99" t="s">
        <v>264</v>
      </c>
      <c r="D243" s="96" t="s">
        <v>266</v>
      </c>
      <c r="E243" s="98">
        <v>70</v>
      </c>
      <c r="F243" s="118">
        <v>3</v>
      </c>
      <c r="G243" s="118">
        <v>3</v>
      </c>
      <c r="H243" s="119">
        <v>67</v>
      </c>
    </row>
    <row r="244" spans="1:8" x14ac:dyDescent="0.2">
      <c r="A244" s="117">
        <v>45488</v>
      </c>
      <c r="B244" s="117">
        <v>45498</v>
      </c>
      <c r="C244" s="99" t="s">
        <v>264</v>
      </c>
      <c r="D244" s="96" t="s">
        <v>267</v>
      </c>
      <c r="E244" s="98">
        <v>18</v>
      </c>
      <c r="F244" s="118">
        <v>1</v>
      </c>
      <c r="G244" s="118">
        <v>1</v>
      </c>
      <c r="H244" s="119">
        <v>17</v>
      </c>
    </row>
    <row r="245" spans="1:8" x14ac:dyDescent="0.2">
      <c r="A245" s="117">
        <v>45491</v>
      </c>
      <c r="B245" s="117">
        <v>45498</v>
      </c>
      <c r="C245" s="99" t="s">
        <v>264</v>
      </c>
      <c r="D245" s="96" t="s">
        <v>268</v>
      </c>
      <c r="E245" s="98">
        <v>65</v>
      </c>
      <c r="F245" s="118">
        <v>3</v>
      </c>
      <c r="G245" s="118">
        <v>3</v>
      </c>
      <c r="H245" s="119">
        <v>62</v>
      </c>
    </row>
    <row r="246" spans="1:8" x14ac:dyDescent="0.2">
      <c r="A246" s="54">
        <v>45491</v>
      </c>
      <c r="B246" s="54">
        <v>45498</v>
      </c>
      <c r="C246" s="55" t="s">
        <v>264</v>
      </c>
      <c r="D246" s="56" t="s">
        <v>269</v>
      </c>
      <c r="E246" s="57">
        <v>70</v>
      </c>
      <c r="F246" s="58">
        <v>3</v>
      </c>
      <c r="G246" s="58">
        <v>3</v>
      </c>
      <c r="H246" s="59">
        <v>67</v>
      </c>
    </row>
    <row r="247" spans="1:8" x14ac:dyDescent="0.2">
      <c r="A247" s="54">
        <v>45491</v>
      </c>
      <c r="B247" s="54">
        <v>45498</v>
      </c>
      <c r="C247" s="55" t="s">
        <v>264</v>
      </c>
      <c r="D247" s="56" t="s">
        <v>270</v>
      </c>
      <c r="E247" s="57">
        <v>9</v>
      </c>
      <c r="F247" s="58">
        <v>1</v>
      </c>
      <c r="G247" s="58">
        <v>1</v>
      </c>
      <c r="H247" s="59">
        <v>8</v>
      </c>
    </row>
    <row r="248" spans="1:8" x14ac:dyDescent="0.2">
      <c r="A248" s="54">
        <v>45491</v>
      </c>
      <c r="B248" s="54">
        <v>45492</v>
      </c>
      <c r="C248" s="55" t="s">
        <v>264</v>
      </c>
      <c r="D248" s="56" t="s">
        <v>271</v>
      </c>
      <c r="E248" s="57">
        <v>70</v>
      </c>
      <c r="F248" s="58">
        <v>3</v>
      </c>
      <c r="G248" s="58">
        <v>3</v>
      </c>
      <c r="H248" s="59">
        <v>67</v>
      </c>
    </row>
    <row r="249" spans="1:8" x14ac:dyDescent="0.2">
      <c r="A249" s="54">
        <v>45491</v>
      </c>
      <c r="B249" s="54">
        <v>45492</v>
      </c>
      <c r="C249" s="55" t="s">
        <v>264</v>
      </c>
      <c r="D249" s="56" t="s">
        <v>272</v>
      </c>
      <c r="E249" s="57">
        <v>5</v>
      </c>
      <c r="F249" s="58">
        <v>1</v>
      </c>
      <c r="G249" s="58">
        <v>1</v>
      </c>
      <c r="H249" s="59">
        <v>4</v>
      </c>
    </row>
    <row r="250" spans="1:8" x14ac:dyDescent="0.2">
      <c r="A250" s="117">
        <v>45495</v>
      </c>
      <c r="B250" s="117">
        <v>45516</v>
      </c>
      <c r="C250" s="99" t="s">
        <v>273</v>
      </c>
      <c r="D250" s="96" t="s">
        <v>274</v>
      </c>
      <c r="E250" s="98">
        <v>70</v>
      </c>
      <c r="F250" s="118">
        <v>3</v>
      </c>
      <c r="G250" s="118">
        <v>3</v>
      </c>
      <c r="H250" s="119">
        <v>67</v>
      </c>
    </row>
    <row r="251" spans="1:8" x14ac:dyDescent="0.2">
      <c r="A251" s="117">
        <v>45495</v>
      </c>
      <c r="B251" s="117">
        <v>45516</v>
      </c>
      <c r="C251" s="99" t="s">
        <v>273</v>
      </c>
      <c r="D251" s="96" t="s">
        <v>275</v>
      </c>
      <c r="E251" s="98">
        <v>70</v>
      </c>
      <c r="F251" s="118">
        <v>3</v>
      </c>
      <c r="G251" s="118">
        <v>3</v>
      </c>
      <c r="H251" s="119">
        <v>67</v>
      </c>
    </row>
    <row r="252" spans="1:8" x14ac:dyDescent="0.2">
      <c r="A252" s="117">
        <v>45496</v>
      </c>
      <c r="B252" s="117">
        <v>45516</v>
      </c>
      <c r="C252" s="99" t="s">
        <v>273</v>
      </c>
      <c r="D252" s="96" t="s">
        <v>276</v>
      </c>
      <c r="E252" s="98">
        <v>70</v>
      </c>
      <c r="F252" s="118">
        <v>3</v>
      </c>
      <c r="G252" s="118">
        <v>3</v>
      </c>
      <c r="H252" s="119">
        <v>67</v>
      </c>
    </row>
    <row r="253" spans="1:8" x14ac:dyDescent="0.2">
      <c r="A253" s="54">
        <v>45502</v>
      </c>
      <c r="B253" s="54">
        <v>45516</v>
      </c>
      <c r="C253" s="55" t="s">
        <v>273</v>
      </c>
      <c r="D253" s="56" t="s">
        <v>277</v>
      </c>
      <c r="E253" s="57">
        <v>70</v>
      </c>
      <c r="F253" s="58">
        <v>3</v>
      </c>
      <c r="G253" s="58">
        <v>3</v>
      </c>
      <c r="H253" s="59">
        <v>67</v>
      </c>
    </row>
    <row r="254" spans="1:8" x14ac:dyDescent="0.2">
      <c r="A254" s="54">
        <v>45502</v>
      </c>
      <c r="B254" s="54">
        <v>45516</v>
      </c>
      <c r="C254" s="55" t="s">
        <v>273</v>
      </c>
      <c r="D254" s="56" t="s">
        <v>278</v>
      </c>
      <c r="E254" s="57">
        <v>67</v>
      </c>
      <c r="F254" s="58">
        <v>3</v>
      </c>
      <c r="G254" s="58">
        <v>3</v>
      </c>
      <c r="H254" s="59">
        <v>64</v>
      </c>
    </row>
    <row r="255" spans="1:8" x14ac:dyDescent="0.2">
      <c r="A255" s="54">
        <v>45502</v>
      </c>
      <c r="B255" s="54">
        <v>45516</v>
      </c>
      <c r="C255" s="55" t="s">
        <v>273</v>
      </c>
      <c r="D255" s="56" t="s">
        <v>279</v>
      </c>
      <c r="E255" s="57">
        <v>70</v>
      </c>
      <c r="F255" s="58">
        <v>3</v>
      </c>
      <c r="G255" s="58">
        <v>3</v>
      </c>
      <c r="H255" s="59">
        <v>67</v>
      </c>
    </row>
    <row r="256" spans="1:8" x14ac:dyDescent="0.2">
      <c r="A256" s="54">
        <v>45502</v>
      </c>
      <c r="B256" s="54">
        <v>45516</v>
      </c>
      <c r="C256" s="55" t="s">
        <v>273</v>
      </c>
      <c r="D256" s="56" t="s">
        <v>280</v>
      </c>
      <c r="E256" s="57">
        <v>70</v>
      </c>
      <c r="F256" s="58">
        <v>3</v>
      </c>
      <c r="G256" s="58">
        <v>3</v>
      </c>
      <c r="H256" s="59">
        <v>67</v>
      </c>
    </row>
    <row r="257" spans="1:8" x14ac:dyDescent="0.2">
      <c r="A257" s="54">
        <v>45502</v>
      </c>
      <c r="B257" s="54">
        <v>45516</v>
      </c>
      <c r="C257" s="55" t="s">
        <v>273</v>
      </c>
      <c r="D257" s="56" t="s">
        <v>281</v>
      </c>
      <c r="E257" s="57">
        <v>70</v>
      </c>
      <c r="F257" s="58">
        <v>3</v>
      </c>
      <c r="G257" s="58">
        <v>3</v>
      </c>
      <c r="H257" s="59">
        <v>67</v>
      </c>
    </row>
    <row r="258" spans="1:8" x14ac:dyDescent="0.2">
      <c r="A258" s="54">
        <v>45505</v>
      </c>
      <c r="B258" s="54">
        <v>45516</v>
      </c>
      <c r="C258" s="55" t="s">
        <v>273</v>
      </c>
      <c r="D258" s="56" t="s">
        <v>282</v>
      </c>
      <c r="E258" s="57">
        <v>70</v>
      </c>
      <c r="F258" s="58">
        <v>3</v>
      </c>
      <c r="G258" s="58">
        <v>3</v>
      </c>
      <c r="H258" s="59">
        <v>67</v>
      </c>
    </row>
    <row r="259" spans="1:8" x14ac:dyDescent="0.2">
      <c r="A259" s="117">
        <v>45505</v>
      </c>
      <c r="B259" s="117">
        <v>45516</v>
      </c>
      <c r="C259" s="99" t="s">
        <v>273</v>
      </c>
      <c r="D259" s="96" t="s">
        <v>283</v>
      </c>
      <c r="E259" s="98">
        <v>6</v>
      </c>
      <c r="F259" s="118">
        <v>1</v>
      </c>
      <c r="G259" s="118">
        <v>1</v>
      </c>
      <c r="H259" s="119">
        <v>5</v>
      </c>
    </row>
    <row r="260" spans="1:8" x14ac:dyDescent="0.2">
      <c r="A260" s="117">
        <v>45510</v>
      </c>
      <c r="B260" s="117">
        <v>45516</v>
      </c>
      <c r="C260" s="99" t="s">
        <v>284</v>
      </c>
      <c r="D260" s="96" t="s">
        <v>285</v>
      </c>
      <c r="E260" s="98">
        <v>70</v>
      </c>
      <c r="F260" s="118">
        <v>3</v>
      </c>
      <c r="G260" s="118">
        <v>3</v>
      </c>
      <c r="H260" s="119">
        <v>67</v>
      </c>
    </row>
    <row r="261" spans="1:8" x14ac:dyDescent="0.2">
      <c r="A261" s="117">
        <v>45510</v>
      </c>
      <c r="B261" s="117">
        <v>45516</v>
      </c>
      <c r="C261" s="99" t="s">
        <v>284</v>
      </c>
      <c r="D261" s="96" t="s">
        <v>286</v>
      </c>
      <c r="E261" s="98">
        <v>70</v>
      </c>
      <c r="F261" s="118">
        <v>3</v>
      </c>
      <c r="G261" s="118">
        <v>3</v>
      </c>
      <c r="H261" s="119">
        <v>67</v>
      </c>
    </row>
    <row r="262" spans="1:8" x14ac:dyDescent="0.2">
      <c r="A262" s="117">
        <v>45511</v>
      </c>
      <c r="B262" s="117">
        <v>45516</v>
      </c>
      <c r="C262" s="99" t="s">
        <v>284</v>
      </c>
      <c r="D262" s="96" t="s">
        <v>287</v>
      </c>
      <c r="E262" s="98">
        <v>70</v>
      </c>
      <c r="F262" s="118">
        <v>3</v>
      </c>
      <c r="G262" s="118">
        <v>3</v>
      </c>
      <c r="H262" s="119">
        <v>67</v>
      </c>
    </row>
    <row r="263" spans="1:8" x14ac:dyDescent="0.2">
      <c r="A263" s="54">
        <v>45511</v>
      </c>
      <c r="B263" s="54">
        <v>45516</v>
      </c>
      <c r="C263" s="55" t="s">
        <v>284</v>
      </c>
      <c r="D263" s="56" t="s">
        <v>288</v>
      </c>
      <c r="E263" s="57">
        <v>70</v>
      </c>
      <c r="F263" s="58">
        <v>3</v>
      </c>
      <c r="G263" s="58">
        <v>3</v>
      </c>
      <c r="H263" s="59">
        <v>67</v>
      </c>
    </row>
    <row r="264" spans="1:8" x14ac:dyDescent="0.2">
      <c r="A264" s="117">
        <v>45511</v>
      </c>
      <c r="B264" s="117">
        <v>45516</v>
      </c>
      <c r="C264" s="99" t="s">
        <v>284</v>
      </c>
      <c r="D264" s="96" t="s">
        <v>289</v>
      </c>
      <c r="E264" s="98">
        <v>22</v>
      </c>
      <c r="F264" s="118">
        <v>1</v>
      </c>
      <c r="G264" s="118">
        <v>1</v>
      </c>
      <c r="H264" s="119">
        <v>21</v>
      </c>
    </row>
    <row r="265" spans="1:8" x14ac:dyDescent="0.2">
      <c r="A265" s="54">
        <v>45511</v>
      </c>
      <c r="B265" s="54">
        <v>45532</v>
      </c>
      <c r="C265" s="55" t="s">
        <v>284</v>
      </c>
      <c r="D265" s="56" t="s">
        <v>290</v>
      </c>
      <c r="E265" s="57">
        <v>70</v>
      </c>
      <c r="F265" s="58">
        <v>3</v>
      </c>
      <c r="G265" s="58">
        <v>3</v>
      </c>
      <c r="H265" s="59">
        <v>67</v>
      </c>
    </row>
    <row r="266" spans="1:8" x14ac:dyDescent="0.2">
      <c r="A266" s="54">
        <v>45511</v>
      </c>
      <c r="B266" s="54">
        <v>45532</v>
      </c>
      <c r="C266" s="55" t="s">
        <v>284</v>
      </c>
      <c r="D266" s="56" t="s">
        <v>291</v>
      </c>
      <c r="E266" s="57">
        <v>70</v>
      </c>
      <c r="F266" s="58">
        <v>3</v>
      </c>
      <c r="G266" s="58">
        <v>3</v>
      </c>
      <c r="H266" s="59">
        <v>67</v>
      </c>
    </row>
    <row r="267" spans="1:8" x14ac:dyDescent="0.2">
      <c r="A267" s="54">
        <v>45511</v>
      </c>
      <c r="B267" s="54">
        <v>45532</v>
      </c>
      <c r="C267" s="55" t="s">
        <v>284</v>
      </c>
      <c r="D267" s="56" t="s">
        <v>292</v>
      </c>
      <c r="E267" s="57">
        <v>70</v>
      </c>
      <c r="F267" s="58">
        <v>3</v>
      </c>
      <c r="G267" s="58">
        <v>3</v>
      </c>
      <c r="H267" s="59">
        <v>67</v>
      </c>
    </row>
    <row r="268" spans="1:8" x14ac:dyDescent="0.2">
      <c r="A268" s="54">
        <v>45516</v>
      </c>
      <c r="B268" s="54">
        <v>45532</v>
      </c>
      <c r="C268" s="55" t="s">
        <v>284</v>
      </c>
      <c r="D268" s="56" t="s">
        <v>293</v>
      </c>
      <c r="E268" s="57">
        <v>70</v>
      </c>
      <c r="F268" s="58">
        <v>3</v>
      </c>
      <c r="G268" s="58">
        <v>3</v>
      </c>
      <c r="H268" s="59">
        <v>67</v>
      </c>
    </row>
    <row r="269" spans="1:8" x14ac:dyDescent="0.2">
      <c r="A269" s="54">
        <v>45516</v>
      </c>
      <c r="B269" s="54">
        <v>45532</v>
      </c>
      <c r="C269" s="55" t="s">
        <v>284</v>
      </c>
      <c r="D269" s="56" t="s">
        <v>294</v>
      </c>
      <c r="E269" s="57">
        <v>22</v>
      </c>
      <c r="F269" s="58">
        <v>3</v>
      </c>
      <c r="G269" s="58">
        <v>3</v>
      </c>
      <c r="H269" s="56">
        <v>19</v>
      </c>
    </row>
    <row r="270" spans="1:8" x14ac:dyDescent="0.2">
      <c r="A270" s="54">
        <v>45520</v>
      </c>
      <c r="B270" s="54">
        <v>45534</v>
      </c>
      <c r="C270" s="55" t="s">
        <v>295</v>
      </c>
      <c r="D270" s="56" t="s">
        <v>296</v>
      </c>
      <c r="E270" s="57">
        <v>70</v>
      </c>
      <c r="F270" s="58">
        <v>3</v>
      </c>
      <c r="G270" s="58">
        <v>3</v>
      </c>
      <c r="H270" s="59">
        <v>67</v>
      </c>
    </row>
    <row r="271" spans="1:8" x14ac:dyDescent="0.2">
      <c r="A271" s="54">
        <v>45520</v>
      </c>
      <c r="B271" s="54">
        <v>45534</v>
      </c>
      <c r="C271" s="55" t="s">
        <v>295</v>
      </c>
      <c r="D271" s="56" t="s">
        <v>297</v>
      </c>
      <c r="E271" s="57">
        <v>70</v>
      </c>
      <c r="F271" s="58">
        <v>3</v>
      </c>
      <c r="G271" s="58">
        <v>3</v>
      </c>
      <c r="H271" s="59">
        <v>67</v>
      </c>
    </row>
    <row r="272" spans="1:8" x14ac:dyDescent="0.2">
      <c r="A272" s="54">
        <v>45520</v>
      </c>
      <c r="B272" s="54">
        <v>45534</v>
      </c>
      <c r="C272" s="55" t="s">
        <v>295</v>
      </c>
      <c r="D272" s="56" t="s">
        <v>298</v>
      </c>
      <c r="E272" s="57">
        <v>70</v>
      </c>
      <c r="F272" s="58">
        <v>3</v>
      </c>
      <c r="G272" s="58">
        <v>3</v>
      </c>
      <c r="H272" s="59">
        <v>67</v>
      </c>
    </row>
    <row r="273" spans="1:8" x14ac:dyDescent="0.2">
      <c r="A273" s="54">
        <v>45523</v>
      </c>
      <c r="B273" s="54">
        <v>45534</v>
      </c>
      <c r="C273" s="55" t="s">
        <v>295</v>
      </c>
      <c r="D273" s="56" t="s">
        <v>299</v>
      </c>
      <c r="E273" s="57">
        <v>70</v>
      </c>
      <c r="F273" s="58">
        <v>3</v>
      </c>
      <c r="G273" s="58">
        <v>3</v>
      </c>
      <c r="H273" s="59">
        <v>67</v>
      </c>
    </row>
    <row r="274" spans="1:8" x14ac:dyDescent="0.2">
      <c r="A274" s="117">
        <v>45524</v>
      </c>
      <c r="B274" s="117">
        <v>45537</v>
      </c>
      <c r="C274" s="99" t="s">
        <v>295</v>
      </c>
      <c r="D274" s="96" t="s">
        <v>300</v>
      </c>
      <c r="E274" s="98">
        <v>70</v>
      </c>
      <c r="F274" s="118">
        <v>3</v>
      </c>
      <c r="G274" s="118">
        <v>3</v>
      </c>
      <c r="H274" s="119">
        <v>67</v>
      </c>
    </row>
    <row r="275" spans="1:8" x14ac:dyDescent="0.2">
      <c r="A275" s="117">
        <v>45524</v>
      </c>
      <c r="B275" s="117">
        <v>45537</v>
      </c>
      <c r="C275" s="99" t="s">
        <v>295</v>
      </c>
      <c r="D275" s="96" t="s">
        <v>301</v>
      </c>
      <c r="E275" s="98">
        <v>70</v>
      </c>
      <c r="F275" s="118">
        <v>3</v>
      </c>
      <c r="G275" s="118">
        <v>3</v>
      </c>
      <c r="H275" s="119">
        <v>67</v>
      </c>
    </row>
    <row r="276" spans="1:8" x14ac:dyDescent="0.2">
      <c r="A276" s="117">
        <v>45524</v>
      </c>
      <c r="B276" s="117">
        <v>45537</v>
      </c>
      <c r="C276" s="99" t="s">
        <v>295</v>
      </c>
      <c r="D276" s="96" t="s">
        <v>302</v>
      </c>
      <c r="E276" s="98">
        <v>70</v>
      </c>
      <c r="F276" s="118">
        <v>3</v>
      </c>
      <c r="G276" s="118">
        <v>3</v>
      </c>
      <c r="H276" s="119">
        <v>67</v>
      </c>
    </row>
    <row r="277" spans="1:8" x14ac:dyDescent="0.2">
      <c r="A277" s="117">
        <v>45525</v>
      </c>
      <c r="B277" s="117">
        <v>45537</v>
      </c>
      <c r="C277" s="99" t="s">
        <v>295</v>
      </c>
      <c r="D277" s="96" t="s">
        <v>303</v>
      </c>
      <c r="E277" s="98">
        <v>57</v>
      </c>
      <c r="F277" s="118">
        <v>3</v>
      </c>
      <c r="G277" s="118">
        <v>3</v>
      </c>
      <c r="H277" s="119">
        <v>54</v>
      </c>
    </row>
    <row r="278" spans="1:8" ht="19" x14ac:dyDescent="0.25">
      <c r="A278" s="142">
        <v>45562</v>
      </c>
      <c r="B278" s="136">
        <v>45576</v>
      </c>
      <c r="C278" s="137" t="s">
        <v>304</v>
      </c>
      <c r="D278" s="138" t="s">
        <v>305</v>
      </c>
      <c r="E278" s="139">
        <v>70</v>
      </c>
      <c r="F278" s="140">
        <v>3</v>
      </c>
      <c r="G278" s="140"/>
      <c r="H278" s="139">
        <f>E278-F278</f>
        <v>67</v>
      </c>
    </row>
    <row r="279" spans="1:8" ht="19" x14ac:dyDescent="0.25">
      <c r="A279" s="144">
        <v>45562</v>
      </c>
      <c r="B279" s="145">
        <v>45576</v>
      </c>
      <c r="C279" s="146" t="s">
        <v>304</v>
      </c>
      <c r="D279" s="147" t="s">
        <v>306</v>
      </c>
      <c r="E279" s="148">
        <v>56</v>
      </c>
      <c r="F279" s="149">
        <v>3</v>
      </c>
      <c r="G279" s="149"/>
      <c r="H279" s="150">
        <f>E279-F279</f>
        <v>53</v>
      </c>
    </row>
    <row r="280" spans="1:8" ht="19" x14ac:dyDescent="0.25">
      <c r="A280" s="142">
        <v>45562</v>
      </c>
      <c r="B280" s="136">
        <v>45576</v>
      </c>
      <c r="C280" s="137" t="s">
        <v>304</v>
      </c>
      <c r="D280" s="138" t="s">
        <v>307</v>
      </c>
      <c r="E280" s="139">
        <v>30</v>
      </c>
      <c r="F280" s="140">
        <v>3</v>
      </c>
      <c r="G280" s="140"/>
      <c r="H280" s="151">
        <f>E280-F280</f>
        <v>27</v>
      </c>
    </row>
    <row r="281" spans="1:8" ht="19" x14ac:dyDescent="0.25">
      <c r="A281" s="142">
        <v>45565</v>
      </c>
      <c r="B281" s="136">
        <v>45576</v>
      </c>
      <c r="C281" s="137" t="s">
        <v>304</v>
      </c>
      <c r="D281" s="138" t="s">
        <v>308</v>
      </c>
      <c r="E281" s="139">
        <v>26</v>
      </c>
      <c r="F281" s="140">
        <v>3</v>
      </c>
      <c r="G281" s="140"/>
      <c r="H281" s="151">
        <f t="shared" ref="H281:H287" si="1">E281-F281</f>
        <v>23</v>
      </c>
    </row>
    <row r="282" spans="1:8" ht="19" x14ac:dyDescent="0.25">
      <c r="A282" s="142">
        <v>45565</v>
      </c>
      <c r="B282" s="136">
        <v>45576</v>
      </c>
      <c r="C282" s="137" t="s">
        <v>304</v>
      </c>
      <c r="D282" s="138" t="s">
        <v>309</v>
      </c>
      <c r="E282" s="139">
        <v>41</v>
      </c>
      <c r="F282" s="140">
        <v>3</v>
      </c>
      <c r="G282" s="140"/>
      <c r="H282" s="151">
        <f t="shared" si="1"/>
        <v>38</v>
      </c>
    </row>
    <row r="283" spans="1:8" ht="19" x14ac:dyDescent="0.25">
      <c r="A283" s="142">
        <v>45565</v>
      </c>
      <c r="B283" s="136">
        <v>45576</v>
      </c>
      <c r="C283" s="137" t="s">
        <v>304</v>
      </c>
      <c r="D283" s="138" t="s">
        <v>310</v>
      </c>
      <c r="E283" s="139">
        <v>46</v>
      </c>
      <c r="F283" s="140">
        <v>3</v>
      </c>
      <c r="G283" s="140"/>
      <c r="H283" s="151">
        <f t="shared" si="1"/>
        <v>43</v>
      </c>
    </row>
    <row r="284" spans="1:8" ht="19" x14ac:dyDescent="0.25">
      <c r="A284" s="142">
        <v>45565</v>
      </c>
      <c r="B284" s="136">
        <v>45572</v>
      </c>
      <c r="C284" s="137" t="s">
        <v>304</v>
      </c>
      <c r="D284" s="138" t="s">
        <v>311</v>
      </c>
      <c r="E284" s="139">
        <v>68</v>
      </c>
      <c r="F284" s="140">
        <v>3</v>
      </c>
      <c r="G284" s="140"/>
      <c r="H284" s="151">
        <f t="shared" si="1"/>
        <v>65</v>
      </c>
    </row>
    <row r="285" spans="1:8" ht="19" x14ac:dyDescent="0.25">
      <c r="A285" s="142">
        <v>45565</v>
      </c>
      <c r="B285" s="136">
        <v>45572</v>
      </c>
      <c r="C285" s="137" t="s">
        <v>304</v>
      </c>
      <c r="D285" s="138" t="s">
        <v>312</v>
      </c>
      <c r="E285" s="139">
        <v>69</v>
      </c>
      <c r="F285" s="140">
        <v>3</v>
      </c>
      <c r="G285" s="140"/>
      <c r="H285" s="151">
        <f t="shared" si="1"/>
        <v>66</v>
      </c>
    </row>
    <row r="286" spans="1:8" ht="19" x14ac:dyDescent="0.25">
      <c r="A286" s="142">
        <v>45565</v>
      </c>
      <c r="B286" s="136">
        <v>45572</v>
      </c>
      <c r="C286" s="137" t="s">
        <v>304</v>
      </c>
      <c r="D286" s="138" t="s">
        <v>313</v>
      </c>
      <c r="E286" s="139">
        <v>70</v>
      </c>
      <c r="F286" s="140">
        <v>3</v>
      </c>
      <c r="G286" s="140"/>
      <c r="H286" s="151">
        <f t="shared" si="1"/>
        <v>67</v>
      </c>
    </row>
    <row r="287" spans="1:8" ht="19" x14ac:dyDescent="0.25">
      <c r="A287" s="142">
        <v>45566</v>
      </c>
      <c r="B287" s="136">
        <v>45572</v>
      </c>
      <c r="C287" s="137" t="s">
        <v>304</v>
      </c>
      <c r="D287" s="138" t="s">
        <v>314</v>
      </c>
      <c r="E287" s="139">
        <v>66</v>
      </c>
      <c r="F287" s="140">
        <v>3</v>
      </c>
      <c r="G287" s="140"/>
      <c r="H287" s="151">
        <f t="shared" si="1"/>
        <v>63</v>
      </c>
    </row>
    <row r="288" spans="1:8" ht="19" x14ac:dyDescent="0.25">
      <c r="A288" s="142">
        <v>45552</v>
      </c>
      <c r="B288" s="136">
        <v>45562</v>
      </c>
      <c r="C288" s="137" t="s">
        <v>315</v>
      </c>
      <c r="D288" s="138" t="s">
        <v>316</v>
      </c>
      <c r="E288" s="139">
        <v>42</v>
      </c>
      <c r="F288" s="140">
        <v>3</v>
      </c>
      <c r="G288" s="140">
        <v>3</v>
      </c>
      <c r="H288" s="143">
        <v>39</v>
      </c>
    </row>
    <row r="289" spans="1:8" ht="19" x14ac:dyDescent="0.25">
      <c r="A289" s="142">
        <v>45552</v>
      </c>
      <c r="B289" s="136">
        <v>45562</v>
      </c>
      <c r="C289" s="137" t="s">
        <v>315</v>
      </c>
      <c r="D289" s="138" t="s">
        <v>317</v>
      </c>
      <c r="E289" s="139">
        <v>64</v>
      </c>
      <c r="F289" s="140">
        <v>3</v>
      </c>
      <c r="G289" s="140">
        <v>3</v>
      </c>
      <c r="H289" s="143">
        <v>61</v>
      </c>
    </row>
    <row r="290" spans="1:8" ht="19" x14ac:dyDescent="0.25">
      <c r="A290" s="142">
        <v>45552</v>
      </c>
      <c r="B290" s="136">
        <v>45562</v>
      </c>
      <c r="C290" s="137" t="s">
        <v>315</v>
      </c>
      <c r="D290" s="138" t="s">
        <v>318</v>
      </c>
      <c r="E290" s="139">
        <v>62</v>
      </c>
      <c r="F290" s="140">
        <v>3</v>
      </c>
      <c r="G290" s="140">
        <v>3</v>
      </c>
      <c r="H290" s="143">
        <v>59</v>
      </c>
    </row>
    <row r="291" spans="1:8" ht="19" x14ac:dyDescent="0.25">
      <c r="A291" s="142">
        <v>45552</v>
      </c>
      <c r="B291" s="136">
        <v>45562</v>
      </c>
      <c r="C291" s="137" t="s">
        <v>315</v>
      </c>
      <c r="D291" s="138" t="s">
        <v>319</v>
      </c>
      <c r="E291" s="139">
        <v>57</v>
      </c>
      <c r="F291" s="140">
        <v>3</v>
      </c>
      <c r="G291" s="140">
        <v>3</v>
      </c>
      <c r="H291" s="143">
        <v>54</v>
      </c>
    </row>
    <row r="292" spans="1:8" ht="19" x14ac:dyDescent="0.25">
      <c r="A292" s="142">
        <v>45555</v>
      </c>
      <c r="B292" s="136">
        <v>45562</v>
      </c>
      <c r="C292" s="137" t="s">
        <v>315</v>
      </c>
      <c r="D292" s="138" t="s">
        <v>320</v>
      </c>
      <c r="E292" s="139">
        <v>66</v>
      </c>
      <c r="F292" s="140">
        <v>3</v>
      </c>
      <c r="G292" s="140">
        <v>3</v>
      </c>
      <c r="H292" s="143">
        <v>63</v>
      </c>
    </row>
    <row r="293" spans="1:8" ht="19" x14ac:dyDescent="0.25">
      <c r="A293" s="142">
        <v>45555</v>
      </c>
      <c r="B293" s="136">
        <v>45562</v>
      </c>
      <c r="C293" s="137" t="s">
        <v>315</v>
      </c>
      <c r="D293" s="138" t="s">
        <v>321</v>
      </c>
      <c r="E293" s="139">
        <v>63</v>
      </c>
      <c r="F293" s="140">
        <v>3</v>
      </c>
      <c r="G293" s="140">
        <v>3</v>
      </c>
      <c r="H293" s="143">
        <v>60</v>
      </c>
    </row>
    <row r="294" spans="1:8" ht="19" x14ac:dyDescent="0.25">
      <c r="A294" s="142">
        <v>45555</v>
      </c>
      <c r="B294" s="136">
        <v>45562</v>
      </c>
      <c r="C294" s="137" t="s">
        <v>315</v>
      </c>
      <c r="D294" s="138" t="s">
        <v>322</v>
      </c>
      <c r="E294" s="139">
        <v>55</v>
      </c>
      <c r="F294" s="140">
        <v>3</v>
      </c>
      <c r="G294" s="140">
        <v>3</v>
      </c>
      <c r="H294" s="143">
        <v>52</v>
      </c>
    </row>
    <row r="295" spans="1:8" ht="19" x14ac:dyDescent="0.25">
      <c r="A295" s="142">
        <v>45555</v>
      </c>
      <c r="B295" s="136">
        <v>45562</v>
      </c>
      <c r="C295" s="137" t="s">
        <v>315</v>
      </c>
      <c r="D295" s="138" t="s">
        <v>323</v>
      </c>
      <c r="E295" s="139">
        <v>48</v>
      </c>
      <c r="F295" s="140">
        <v>3</v>
      </c>
      <c r="G295" s="140">
        <v>3</v>
      </c>
      <c r="H295" s="143">
        <v>45</v>
      </c>
    </row>
    <row r="296" spans="1:8" ht="19" x14ac:dyDescent="0.25">
      <c r="A296" s="142">
        <v>45555</v>
      </c>
      <c r="B296" s="136">
        <v>45562</v>
      </c>
      <c r="C296" s="137" t="s">
        <v>315</v>
      </c>
      <c r="D296" s="138" t="s">
        <v>324</v>
      </c>
      <c r="E296" s="139">
        <v>31</v>
      </c>
      <c r="F296" s="140">
        <v>3</v>
      </c>
      <c r="G296" s="140">
        <v>3</v>
      </c>
      <c r="H296" s="143">
        <v>28</v>
      </c>
    </row>
    <row r="297" spans="1:8" ht="19" x14ac:dyDescent="0.25">
      <c r="A297" s="142">
        <v>45560</v>
      </c>
      <c r="B297" s="136">
        <v>45572</v>
      </c>
      <c r="C297" s="137" t="s">
        <v>315</v>
      </c>
      <c r="D297" s="138" t="s">
        <v>325</v>
      </c>
      <c r="E297" s="139">
        <v>57</v>
      </c>
      <c r="F297" s="140">
        <v>3</v>
      </c>
      <c r="G297" s="140">
        <v>3</v>
      </c>
      <c r="H297" s="151">
        <f>E297-F297</f>
        <v>54</v>
      </c>
    </row>
    <row r="298" spans="1:8" ht="19" x14ac:dyDescent="0.25">
      <c r="A298" s="142">
        <v>45544</v>
      </c>
      <c r="B298" s="136">
        <v>45562</v>
      </c>
      <c r="C298" s="137" t="s">
        <v>326</v>
      </c>
      <c r="D298" s="138" t="s">
        <v>327</v>
      </c>
      <c r="E298" s="139">
        <v>56</v>
      </c>
      <c r="F298" s="140">
        <v>3</v>
      </c>
      <c r="G298" s="140">
        <v>3</v>
      </c>
      <c r="H298" s="143">
        <v>53</v>
      </c>
    </row>
    <row r="299" spans="1:8" ht="19" x14ac:dyDescent="0.25">
      <c r="A299" s="142">
        <v>45544</v>
      </c>
      <c r="B299" s="136">
        <v>45562</v>
      </c>
      <c r="C299" s="137" t="s">
        <v>326</v>
      </c>
      <c r="D299" s="138" t="s">
        <v>328</v>
      </c>
      <c r="E299" s="139">
        <v>63</v>
      </c>
      <c r="F299" s="140">
        <v>3</v>
      </c>
      <c r="G299" s="140">
        <v>3</v>
      </c>
      <c r="H299" s="143">
        <v>60</v>
      </c>
    </row>
    <row r="300" spans="1:8" ht="19" x14ac:dyDescent="0.25">
      <c r="A300" s="142">
        <v>45548</v>
      </c>
      <c r="B300" s="136">
        <v>45562</v>
      </c>
      <c r="C300" s="137" t="s">
        <v>326</v>
      </c>
      <c r="D300" s="138" t="s">
        <v>329</v>
      </c>
      <c r="E300" s="139">
        <v>63</v>
      </c>
      <c r="F300" s="140">
        <v>3</v>
      </c>
      <c r="G300" s="140">
        <v>3</v>
      </c>
      <c r="H300" s="143">
        <v>60</v>
      </c>
    </row>
    <row r="301" spans="1:8" ht="19" x14ac:dyDescent="0.25">
      <c r="A301" s="142">
        <v>45548</v>
      </c>
      <c r="B301" s="136">
        <v>45562</v>
      </c>
      <c r="C301" s="137" t="s">
        <v>326</v>
      </c>
      <c r="D301" s="138" t="s">
        <v>330</v>
      </c>
      <c r="E301" s="139">
        <v>63</v>
      </c>
      <c r="F301" s="140">
        <v>3</v>
      </c>
      <c r="G301" s="140">
        <v>3</v>
      </c>
      <c r="H301" s="143">
        <v>60</v>
      </c>
    </row>
    <row r="302" spans="1:8" ht="19" x14ac:dyDescent="0.25">
      <c r="A302" s="142">
        <v>45548</v>
      </c>
      <c r="B302" s="136">
        <v>45562</v>
      </c>
      <c r="C302" s="137" t="s">
        <v>326</v>
      </c>
      <c r="D302" s="138" t="s">
        <v>331</v>
      </c>
      <c r="E302" s="139">
        <v>61</v>
      </c>
      <c r="F302" s="140">
        <v>3</v>
      </c>
      <c r="G302" s="140">
        <v>3</v>
      </c>
      <c r="H302" s="143">
        <v>58</v>
      </c>
    </row>
    <row r="303" spans="1:8" ht="19" x14ac:dyDescent="0.25">
      <c r="A303" s="142">
        <v>45548</v>
      </c>
      <c r="B303" s="136">
        <v>45562</v>
      </c>
      <c r="C303" s="137" t="s">
        <v>326</v>
      </c>
      <c r="D303" s="138" t="s">
        <v>332</v>
      </c>
      <c r="E303" s="139">
        <v>60</v>
      </c>
      <c r="F303" s="140">
        <v>3</v>
      </c>
      <c r="G303" s="140">
        <v>3</v>
      </c>
      <c r="H303" s="143">
        <v>57</v>
      </c>
    </row>
    <row r="304" spans="1:8" ht="19" x14ac:dyDescent="0.25">
      <c r="A304" s="142">
        <v>45548</v>
      </c>
      <c r="B304" s="136">
        <v>45562</v>
      </c>
      <c r="C304" s="137" t="s">
        <v>326</v>
      </c>
      <c r="D304" s="138" t="s">
        <v>333</v>
      </c>
      <c r="E304" s="139">
        <v>63</v>
      </c>
      <c r="F304" s="140">
        <v>3</v>
      </c>
      <c r="G304" s="140">
        <v>3</v>
      </c>
      <c r="H304" s="143">
        <v>60</v>
      </c>
    </row>
    <row r="305" spans="1:8" ht="19" x14ac:dyDescent="0.25">
      <c r="A305" s="142">
        <v>45541</v>
      </c>
      <c r="B305" s="136">
        <v>45576</v>
      </c>
      <c r="C305" s="137" t="s">
        <v>326</v>
      </c>
      <c r="D305" s="138" t="s">
        <v>334</v>
      </c>
      <c r="E305" s="139">
        <v>62</v>
      </c>
      <c r="F305" s="140">
        <v>3</v>
      </c>
      <c r="G305" s="140">
        <v>3</v>
      </c>
      <c r="H305" s="151">
        <f>E305-F305</f>
        <v>59</v>
      </c>
    </row>
    <row r="306" spans="1:8" ht="19" x14ac:dyDescent="0.25">
      <c r="A306" s="142">
        <v>45544</v>
      </c>
      <c r="B306" s="136">
        <v>45572</v>
      </c>
      <c r="C306" s="137" t="s">
        <v>326</v>
      </c>
      <c r="D306" s="138" t="s">
        <v>335</v>
      </c>
      <c r="E306" s="139">
        <v>63</v>
      </c>
      <c r="F306" s="140">
        <v>3</v>
      </c>
      <c r="G306" s="140">
        <v>3</v>
      </c>
      <c r="H306" s="151">
        <f>E306-F306</f>
        <v>60</v>
      </c>
    </row>
    <row r="307" spans="1:8" ht="19" x14ac:dyDescent="0.25">
      <c r="A307" s="142">
        <v>45544</v>
      </c>
      <c r="B307" s="136">
        <v>45572</v>
      </c>
      <c r="C307" s="137" t="s">
        <v>326</v>
      </c>
      <c r="D307" s="138" t="s">
        <v>336</v>
      </c>
      <c r="E307" s="139">
        <v>62</v>
      </c>
      <c r="F307" s="140">
        <v>3</v>
      </c>
      <c r="G307" s="140">
        <v>3</v>
      </c>
      <c r="H307" s="151">
        <v>59</v>
      </c>
    </row>
    <row r="308" spans="1:8" ht="19" x14ac:dyDescent="0.25">
      <c r="A308" s="142">
        <v>45534</v>
      </c>
      <c r="B308" s="136">
        <v>45557</v>
      </c>
      <c r="C308" s="137" t="s">
        <v>337</v>
      </c>
      <c r="D308" s="138" t="s">
        <v>338</v>
      </c>
      <c r="E308" s="139">
        <v>70</v>
      </c>
      <c r="F308" s="140">
        <v>3</v>
      </c>
      <c r="G308" s="140">
        <v>3</v>
      </c>
      <c r="H308" s="143">
        <v>67</v>
      </c>
    </row>
    <row r="309" spans="1:8" ht="19" x14ac:dyDescent="0.25">
      <c r="A309" s="142">
        <v>45552</v>
      </c>
      <c r="B309" s="136">
        <v>45557</v>
      </c>
      <c r="C309" s="137" t="s">
        <v>337</v>
      </c>
      <c r="D309" s="138" t="s">
        <v>339</v>
      </c>
      <c r="E309" s="139">
        <v>70</v>
      </c>
      <c r="F309" s="140">
        <v>3</v>
      </c>
      <c r="G309" s="140">
        <v>3</v>
      </c>
      <c r="H309" s="143">
        <v>67</v>
      </c>
    </row>
    <row r="310" spans="1:8" ht="19" x14ac:dyDescent="0.25">
      <c r="A310" s="142">
        <v>45552</v>
      </c>
      <c r="B310" s="136">
        <v>45557</v>
      </c>
      <c r="C310" s="137" t="s">
        <v>337</v>
      </c>
      <c r="D310" s="138" t="s">
        <v>340</v>
      </c>
      <c r="E310" s="139">
        <v>70</v>
      </c>
      <c r="F310" s="140">
        <v>3</v>
      </c>
      <c r="G310" s="140">
        <v>3</v>
      </c>
      <c r="H310" s="143">
        <v>67</v>
      </c>
    </row>
    <row r="311" spans="1:8" ht="19" x14ac:dyDescent="0.25">
      <c r="A311" s="142">
        <v>45538</v>
      </c>
      <c r="B311" s="136">
        <v>45557</v>
      </c>
      <c r="C311" s="137" t="s">
        <v>337</v>
      </c>
      <c r="D311" s="138" t="s">
        <v>341</v>
      </c>
      <c r="E311" s="139">
        <v>46</v>
      </c>
      <c r="F311" s="140">
        <v>3</v>
      </c>
      <c r="G311" s="140">
        <v>3</v>
      </c>
      <c r="H311" s="143">
        <v>43</v>
      </c>
    </row>
    <row r="312" spans="1:8" ht="19" x14ac:dyDescent="0.25">
      <c r="A312" s="142">
        <v>45538</v>
      </c>
      <c r="B312" s="136">
        <v>45558</v>
      </c>
      <c r="C312" s="137" t="s">
        <v>337</v>
      </c>
      <c r="D312" s="138" t="s">
        <v>342</v>
      </c>
      <c r="E312" s="139">
        <v>70</v>
      </c>
      <c r="F312" s="140">
        <v>3</v>
      </c>
      <c r="G312" s="140">
        <v>3</v>
      </c>
      <c r="H312" s="143">
        <v>67</v>
      </c>
    </row>
    <row r="313" spans="1:8" ht="19" x14ac:dyDescent="0.25">
      <c r="A313" s="142">
        <v>45538</v>
      </c>
      <c r="B313" s="136">
        <v>45558</v>
      </c>
      <c r="C313" s="137" t="s">
        <v>337</v>
      </c>
      <c r="D313" s="138" t="s">
        <v>343</v>
      </c>
      <c r="E313" s="139">
        <v>70</v>
      </c>
      <c r="F313" s="140">
        <v>3</v>
      </c>
      <c r="G313" s="140">
        <v>3</v>
      </c>
      <c r="H313" s="143">
        <v>67</v>
      </c>
    </row>
    <row r="314" spans="1:8" ht="19" x14ac:dyDescent="0.25">
      <c r="A314" s="142">
        <v>45539</v>
      </c>
      <c r="B314" s="136">
        <v>45558</v>
      </c>
      <c r="C314" s="137" t="s">
        <v>337</v>
      </c>
      <c r="D314" s="138" t="s">
        <v>344</v>
      </c>
      <c r="E314" s="139">
        <v>70</v>
      </c>
      <c r="F314" s="140">
        <v>3</v>
      </c>
      <c r="G314" s="140">
        <v>3</v>
      </c>
      <c r="H314" s="143">
        <v>67</v>
      </c>
    </row>
    <row r="315" spans="1:8" ht="19" x14ac:dyDescent="0.25">
      <c r="A315" s="142">
        <v>45539</v>
      </c>
      <c r="B315" s="136">
        <v>45558</v>
      </c>
      <c r="C315" s="137" t="s">
        <v>337</v>
      </c>
      <c r="D315" s="138" t="s">
        <v>345</v>
      </c>
      <c r="E315" s="139">
        <v>60</v>
      </c>
      <c r="F315" s="140">
        <v>3</v>
      </c>
      <c r="G315" s="140">
        <v>3</v>
      </c>
      <c r="H315" s="143">
        <v>57</v>
      </c>
    </row>
    <row r="316" spans="1:8" ht="19" x14ac:dyDescent="0.25">
      <c r="A316" s="142">
        <v>45540</v>
      </c>
      <c r="B316" s="136">
        <v>45558</v>
      </c>
      <c r="C316" s="137" t="s">
        <v>337</v>
      </c>
      <c r="D316" s="138" t="s">
        <v>346</v>
      </c>
      <c r="E316" s="139">
        <v>70</v>
      </c>
      <c r="F316" s="140">
        <v>3</v>
      </c>
      <c r="G316" s="140">
        <v>3</v>
      </c>
      <c r="H316" s="143">
        <v>67</v>
      </c>
    </row>
    <row r="317" spans="1:8" ht="19" x14ac:dyDescent="0.25">
      <c r="A317" s="142">
        <v>45540</v>
      </c>
      <c r="B317" s="136">
        <v>45558</v>
      </c>
      <c r="C317" s="137" t="s">
        <v>337</v>
      </c>
      <c r="D317" s="138" t="s">
        <v>347</v>
      </c>
      <c r="E317" s="139">
        <v>70</v>
      </c>
      <c r="F317" s="140">
        <v>3</v>
      </c>
      <c r="G317" s="140">
        <v>3</v>
      </c>
      <c r="H317" s="143">
        <v>67</v>
      </c>
    </row>
    <row r="318" spans="1:8" ht="19" x14ac:dyDescent="0.25">
      <c r="A318" s="142">
        <v>45541</v>
      </c>
      <c r="B318" s="136">
        <v>45558</v>
      </c>
      <c r="C318" s="137" t="s">
        <v>337</v>
      </c>
      <c r="D318" s="138" t="s">
        <v>348</v>
      </c>
      <c r="E318" s="139">
        <v>70</v>
      </c>
      <c r="F318" s="140">
        <v>3</v>
      </c>
      <c r="G318" s="140">
        <v>3</v>
      </c>
      <c r="H318" s="143">
        <v>67</v>
      </c>
    </row>
    <row r="319" spans="1:8" ht="19" x14ac:dyDescent="0.25">
      <c r="A319" s="142">
        <v>45541</v>
      </c>
      <c r="B319" s="136">
        <v>45558</v>
      </c>
      <c r="C319" s="137" t="s">
        <v>337</v>
      </c>
      <c r="D319" s="138" t="s">
        <v>349</v>
      </c>
      <c r="E319" s="139">
        <v>35</v>
      </c>
      <c r="F319" s="140">
        <v>3</v>
      </c>
      <c r="G319" s="140">
        <v>3</v>
      </c>
      <c r="H319" s="143">
        <v>32</v>
      </c>
    </row>
    <row r="320" spans="1:8" ht="19" x14ac:dyDescent="0.25">
      <c r="A320" s="142">
        <v>45545</v>
      </c>
      <c r="B320" s="136">
        <v>45559</v>
      </c>
      <c r="C320" s="137" t="s">
        <v>350</v>
      </c>
      <c r="D320" s="138" t="s">
        <v>351</v>
      </c>
      <c r="E320" s="139">
        <v>70</v>
      </c>
      <c r="F320" s="140">
        <v>3</v>
      </c>
      <c r="G320" s="140">
        <v>3</v>
      </c>
      <c r="H320" s="143">
        <v>67</v>
      </c>
    </row>
    <row r="321" spans="1:8" ht="19" x14ac:dyDescent="0.25">
      <c r="A321" s="142">
        <v>45545</v>
      </c>
      <c r="B321" s="136">
        <v>45559</v>
      </c>
      <c r="C321" s="137" t="s">
        <v>350</v>
      </c>
      <c r="D321" s="138" t="s">
        <v>352</v>
      </c>
      <c r="E321" s="139">
        <v>70</v>
      </c>
      <c r="F321" s="140">
        <v>3</v>
      </c>
      <c r="G321" s="140">
        <v>3</v>
      </c>
      <c r="H321" s="143">
        <v>67</v>
      </c>
    </row>
    <row r="322" spans="1:8" ht="19" x14ac:dyDescent="0.25">
      <c r="A322" s="142">
        <v>45547</v>
      </c>
      <c r="B322" s="136">
        <v>45559</v>
      </c>
      <c r="C322" s="137" t="s">
        <v>350</v>
      </c>
      <c r="D322" s="138" t="s">
        <v>353</v>
      </c>
      <c r="E322" s="139">
        <v>70</v>
      </c>
      <c r="F322" s="140">
        <v>3</v>
      </c>
      <c r="G322" s="140">
        <v>3</v>
      </c>
      <c r="H322" s="143">
        <v>67</v>
      </c>
    </row>
    <row r="323" spans="1:8" ht="19" x14ac:dyDescent="0.25">
      <c r="A323" s="142">
        <v>45547</v>
      </c>
      <c r="B323" s="136">
        <v>45559</v>
      </c>
      <c r="C323" s="137" t="s">
        <v>350</v>
      </c>
      <c r="D323" s="138" t="s">
        <v>354</v>
      </c>
      <c r="E323" s="139">
        <v>18</v>
      </c>
      <c r="F323" s="140">
        <v>3</v>
      </c>
      <c r="G323" s="140">
        <v>3</v>
      </c>
      <c r="H323" s="143">
        <v>15</v>
      </c>
    </row>
    <row r="324" spans="1:8" ht="19" x14ac:dyDescent="0.25">
      <c r="A324" s="142">
        <v>45547</v>
      </c>
      <c r="B324" s="136">
        <v>45560</v>
      </c>
      <c r="C324" s="137" t="s">
        <v>350</v>
      </c>
      <c r="D324" s="138" t="s">
        <v>355</v>
      </c>
      <c r="E324" s="139">
        <v>70</v>
      </c>
      <c r="F324" s="140">
        <v>3</v>
      </c>
      <c r="G324" s="140">
        <v>3</v>
      </c>
      <c r="H324" s="143">
        <v>67</v>
      </c>
    </row>
    <row r="325" spans="1:8" ht="19" x14ac:dyDescent="0.25">
      <c r="A325" s="142">
        <v>45547</v>
      </c>
      <c r="B325" s="136">
        <v>45560</v>
      </c>
      <c r="C325" s="137" t="s">
        <v>350</v>
      </c>
      <c r="D325" s="138" t="s">
        <v>356</v>
      </c>
      <c r="E325" s="139">
        <v>70</v>
      </c>
      <c r="F325" s="140">
        <v>3</v>
      </c>
      <c r="G325" s="140">
        <v>3</v>
      </c>
      <c r="H325" s="143">
        <v>67</v>
      </c>
    </row>
    <row r="326" spans="1:8" ht="19" x14ac:dyDescent="0.25">
      <c r="A326" s="142">
        <v>45548</v>
      </c>
      <c r="B326" s="136">
        <v>45560</v>
      </c>
      <c r="C326" s="137" t="s">
        <v>350</v>
      </c>
      <c r="D326" s="138" t="s">
        <v>357</v>
      </c>
      <c r="E326" s="139">
        <v>70</v>
      </c>
      <c r="F326" s="140">
        <v>3</v>
      </c>
      <c r="G326" s="140">
        <v>3</v>
      </c>
      <c r="H326" s="143">
        <v>67</v>
      </c>
    </row>
    <row r="327" spans="1:8" ht="19" x14ac:dyDescent="0.25">
      <c r="A327" s="142">
        <v>45548</v>
      </c>
      <c r="B327" s="136">
        <v>45560</v>
      </c>
      <c r="C327" s="137" t="s">
        <v>350</v>
      </c>
      <c r="D327" s="138" t="s">
        <v>358</v>
      </c>
      <c r="E327" s="139">
        <v>34</v>
      </c>
      <c r="F327" s="140">
        <v>3</v>
      </c>
      <c r="G327" s="140">
        <v>3</v>
      </c>
      <c r="H327" s="143">
        <v>31</v>
      </c>
    </row>
    <row r="328" spans="1:8" ht="19" x14ac:dyDescent="0.25">
      <c r="A328" s="142">
        <v>45551</v>
      </c>
      <c r="B328" s="136">
        <v>45561</v>
      </c>
      <c r="C328" s="137" t="s">
        <v>350</v>
      </c>
      <c r="D328" s="138" t="s">
        <v>359</v>
      </c>
      <c r="E328" s="139">
        <v>70</v>
      </c>
      <c r="F328" s="140">
        <v>3</v>
      </c>
      <c r="G328" s="140">
        <v>3</v>
      </c>
      <c r="H328" s="143">
        <v>67</v>
      </c>
    </row>
    <row r="329" spans="1:8" ht="19" x14ac:dyDescent="0.25">
      <c r="A329" s="142">
        <v>45551</v>
      </c>
      <c r="B329" s="136">
        <v>45561</v>
      </c>
      <c r="C329" s="137" t="s">
        <v>350</v>
      </c>
      <c r="D329" s="138" t="s">
        <v>360</v>
      </c>
      <c r="E329" s="139">
        <v>70</v>
      </c>
      <c r="F329" s="140">
        <v>3</v>
      </c>
      <c r="G329" s="140">
        <v>3</v>
      </c>
      <c r="H329" s="143">
        <v>67</v>
      </c>
    </row>
    <row r="330" spans="1:8" ht="19" x14ac:dyDescent="0.25">
      <c r="A330" s="142">
        <v>45551</v>
      </c>
      <c r="B330" s="136">
        <v>45561</v>
      </c>
      <c r="C330" s="137" t="s">
        <v>350</v>
      </c>
      <c r="D330" s="138" t="s">
        <v>361</v>
      </c>
      <c r="E330" s="139">
        <v>70</v>
      </c>
      <c r="F330" s="140">
        <v>3</v>
      </c>
      <c r="G330" s="140">
        <v>3</v>
      </c>
      <c r="H330" s="143">
        <v>67</v>
      </c>
    </row>
    <row r="331" spans="1:8" ht="19" x14ac:dyDescent="0.25">
      <c r="A331" s="142">
        <v>45552</v>
      </c>
      <c r="B331" s="136">
        <v>45561</v>
      </c>
      <c r="C331" s="137" t="s">
        <v>350</v>
      </c>
      <c r="D331" s="138" t="s">
        <v>362</v>
      </c>
      <c r="E331" s="139">
        <v>31</v>
      </c>
      <c r="F331" s="140">
        <v>3</v>
      </c>
      <c r="G331" s="140">
        <v>3</v>
      </c>
      <c r="H331" s="143">
        <v>28</v>
      </c>
    </row>
    <row r="332" spans="1:8" ht="21" x14ac:dyDescent="0.25">
      <c r="A332" s="156">
        <v>45573</v>
      </c>
      <c r="B332" s="156">
        <v>45583</v>
      </c>
      <c r="C332" s="157" t="s">
        <v>409</v>
      </c>
      <c r="D332" s="157" t="s">
        <v>432</v>
      </c>
      <c r="E332" s="157">
        <v>73</v>
      </c>
      <c r="F332" s="158">
        <v>3</v>
      </c>
      <c r="G332" s="158">
        <v>3</v>
      </c>
      <c r="H332" s="159">
        <v>70</v>
      </c>
    </row>
    <row r="333" spans="1:8" ht="21" x14ac:dyDescent="0.25">
      <c r="A333" s="156">
        <v>45573</v>
      </c>
      <c r="B333" s="156">
        <v>45583</v>
      </c>
      <c r="C333" s="157" t="s">
        <v>409</v>
      </c>
      <c r="D333" s="157" t="s">
        <v>433</v>
      </c>
      <c r="E333" s="157">
        <v>73</v>
      </c>
      <c r="F333" s="158">
        <v>3</v>
      </c>
      <c r="G333" s="158">
        <v>3</v>
      </c>
      <c r="H333" s="159">
        <v>70</v>
      </c>
    </row>
    <row r="334" spans="1:8" ht="21" x14ac:dyDescent="0.25">
      <c r="A334" s="156">
        <v>45582</v>
      </c>
      <c r="B334" s="156">
        <v>45583</v>
      </c>
      <c r="C334" s="157" t="s">
        <v>409</v>
      </c>
      <c r="D334" s="157" t="s">
        <v>434</v>
      </c>
      <c r="E334" s="157">
        <v>72</v>
      </c>
      <c r="F334" s="158">
        <v>3</v>
      </c>
      <c r="G334" s="158">
        <v>3</v>
      </c>
      <c r="H334" s="159">
        <v>69</v>
      </c>
    </row>
    <row r="335" spans="1:8" ht="21" x14ac:dyDescent="0.25">
      <c r="A335" s="156">
        <v>45582</v>
      </c>
      <c r="B335" s="156">
        <v>45583</v>
      </c>
      <c r="C335" s="157" t="s">
        <v>409</v>
      </c>
      <c r="D335" s="157" t="s">
        <v>435</v>
      </c>
      <c r="E335" s="157">
        <v>75</v>
      </c>
      <c r="F335" s="158">
        <v>3</v>
      </c>
      <c r="G335" s="158">
        <v>3</v>
      </c>
      <c r="H335" s="159">
        <v>72</v>
      </c>
    </row>
    <row r="336" spans="1:8" ht="21" x14ac:dyDescent="0.25">
      <c r="A336" s="156">
        <v>45582</v>
      </c>
      <c r="B336" s="156">
        <v>45583</v>
      </c>
      <c r="C336" s="157" t="s">
        <v>409</v>
      </c>
      <c r="D336" s="157" t="s">
        <v>436</v>
      </c>
      <c r="E336" s="157">
        <v>77</v>
      </c>
      <c r="F336" s="158">
        <v>3</v>
      </c>
      <c r="G336" s="158">
        <v>3</v>
      </c>
      <c r="H336" s="159">
        <v>74</v>
      </c>
    </row>
    <row r="337" spans="1:8" ht="21" x14ac:dyDescent="0.25">
      <c r="A337" s="156">
        <v>45575</v>
      </c>
      <c r="B337" s="156">
        <v>45583</v>
      </c>
      <c r="C337" s="157" t="s">
        <v>409</v>
      </c>
      <c r="D337" s="157" t="s">
        <v>437</v>
      </c>
      <c r="E337" s="157">
        <v>73</v>
      </c>
      <c r="F337" s="158">
        <v>3</v>
      </c>
      <c r="G337" s="158">
        <v>3</v>
      </c>
      <c r="H337" s="159">
        <v>70</v>
      </c>
    </row>
    <row r="338" spans="1:8" ht="21" x14ac:dyDescent="0.25">
      <c r="A338" s="156">
        <v>45582</v>
      </c>
      <c r="B338" s="156">
        <v>45590</v>
      </c>
      <c r="C338" s="157" t="s">
        <v>409</v>
      </c>
      <c r="D338" s="157" t="s">
        <v>438</v>
      </c>
      <c r="E338" s="157">
        <v>72</v>
      </c>
      <c r="F338" s="158">
        <v>3</v>
      </c>
      <c r="G338" s="158">
        <v>3</v>
      </c>
      <c r="H338" s="159">
        <v>69</v>
      </c>
    </row>
    <row r="339" spans="1:8" ht="21" x14ac:dyDescent="0.25">
      <c r="A339" s="156">
        <v>45575</v>
      </c>
      <c r="B339" s="156">
        <v>45590</v>
      </c>
      <c r="C339" s="157" t="s">
        <v>409</v>
      </c>
      <c r="D339" s="157" t="s">
        <v>439</v>
      </c>
      <c r="E339" s="157">
        <v>80</v>
      </c>
      <c r="F339" s="158">
        <v>3</v>
      </c>
      <c r="G339" s="158">
        <v>3</v>
      </c>
      <c r="H339" s="159">
        <v>77</v>
      </c>
    </row>
    <row r="340" spans="1:8" ht="21" x14ac:dyDescent="0.25">
      <c r="A340" s="156">
        <v>45579</v>
      </c>
      <c r="B340" s="156">
        <v>45597</v>
      </c>
      <c r="C340" s="157" t="s">
        <v>409</v>
      </c>
      <c r="D340" s="157" t="s">
        <v>440</v>
      </c>
      <c r="E340" s="157">
        <v>77</v>
      </c>
      <c r="F340" s="158">
        <v>3</v>
      </c>
      <c r="G340" s="158">
        <v>3</v>
      </c>
      <c r="H340" s="159">
        <v>74</v>
      </c>
    </row>
    <row r="341" spans="1:8" ht="21" x14ac:dyDescent="0.25">
      <c r="A341" s="156">
        <v>45580</v>
      </c>
      <c r="B341" s="156">
        <v>45597</v>
      </c>
      <c r="C341" s="157" t="s">
        <v>409</v>
      </c>
      <c r="D341" s="157" t="s">
        <v>441</v>
      </c>
      <c r="E341" s="157">
        <v>71</v>
      </c>
      <c r="F341" s="158">
        <v>3</v>
      </c>
      <c r="G341" s="158">
        <v>3</v>
      </c>
      <c r="H341" s="159">
        <v>68</v>
      </c>
    </row>
  </sheetData>
  <pageMargins left="0.7" right="0.7" top="0.75" bottom="0.75" header="0.3" footer="0.3"/>
  <pageSetup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BCFA-66B6-46CE-A48E-68C1A7E53CC3}">
  <sheetPr>
    <pageSetUpPr fitToPage="1"/>
  </sheetPr>
  <dimension ref="A1:L252"/>
  <sheetViews>
    <sheetView topLeftCell="A37" zoomScale="135" zoomScaleNormal="100" workbookViewId="0">
      <selection activeCell="H27" sqref="H27"/>
    </sheetView>
  </sheetViews>
  <sheetFormatPr baseColWidth="10" defaultColWidth="8.83203125" defaultRowHeight="15" x14ac:dyDescent="0.2"/>
  <cols>
    <col min="1" max="1" width="9.5" style="51" bestFit="1" customWidth="1"/>
    <col min="2" max="2" width="9.5" style="7" bestFit="1" customWidth="1"/>
    <col min="3" max="3" width="8.5" style="9"/>
    <col min="4" max="4" width="8.5" style="7"/>
    <col min="5" max="6" width="10.5" style="7" customWidth="1"/>
    <col min="7" max="7" width="9.5" style="7" customWidth="1"/>
    <col min="8" max="8" width="10.5" customWidth="1"/>
  </cols>
  <sheetData>
    <row r="1" spans="1:12" s="2" customFormat="1" ht="42" customHeight="1" x14ac:dyDescent="0.2">
      <c r="A1" s="155" t="s">
        <v>430</v>
      </c>
      <c r="B1" s="155"/>
      <c r="C1" s="155"/>
      <c r="D1" s="155"/>
      <c r="E1" s="155"/>
      <c r="F1" s="155"/>
      <c r="G1" s="155"/>
      <c r="H1" s="155"/>
      <c r="I1" s="1"/>
      <c r="J1" s="1"/>
      <c r="K1" s="1"/>
      <c r="L1" s="1"/>
    </row>
    <row r="2" spans="1:12" s="7" customFormat="1" x14ac:dyDescent="0.2">
      <c r="A2" s="49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5" t="s">
        <v>9</v>
      </c>
      <c r="G2" s="5" t="s">
        <v>10</v>
      </c>
      <c r="H2" s="5" t="s">
        <v>11</v>
      </c>
      <c r="J2" s="7" t="s">
        <v>431</v>
      </c>
    </row>
    <row r="4" spans="1:12" x14ac:dyDescent="0.2">
      <c r="A4" s="50">
        <v>45391</v>
      </c>
      <c r="B4" s="26">
        <v>45396</v>
      </c>
      <c r="C4" s="27" t="s">
        <v>71</v>
      </c>
      <c r="D4" s="28" t="s">
        <v>72</v>
      </c>
      <c r="E4" s="29">
        <v>70</v>
      </c>
      <c r="F4" s="30">
        <v>3</v>
      </c>
      <c r="G4" s="30">
        <v>3</v>
      </c>
      <c r="H4" s="31">
        <v>67</v>
      </c>
      <c r="J4" t="s">
        <v>374</v>
      </c>
    </row>
    <row r="5" spans="1:12" x14ac:dyDescent="0.2">
      <c r="A5" s="49">
        <v>45391</v>
      </c>
      <c r="B5" s="3">
        <v>45396</v>
      </c>
      <c r="C5" s="4" t="s">
        <v>71</v>
      </c>
      <c r="D5" s="5" t="s">
        <v>73</v>
      </c>
      <c r="E5" s="6">
        <v>70</v>
      </c>
      <c r="F5" s="11">
        <v>3</v>
      </c>
      <c r="G5" s="11">
        <v>3</v>
      </c>
      <c r="H5" s="12">
        <v>67</v>
      </c>
    </row>
    <row r="6" spans="1:12" x14ac:dyDescent="0.2">
      <c r="A6" s="49">
        <v>45391</v>
      </c>
      <c r="B6" s="3">
        <v>45396</v>
      </c>
      <c r="C6" s="4" t="s">
        <v>71</v>
      </c>
      <c r="D6" s="5" t="s">
        <v>74</v>
      </c>
      <c r="E6" s="6">
        <v>70</v>
      </c>
      <c r="F6" s="11">
        <v>3</v>
      </c>
      <c r="G6" s="11">
        <v>3</v>
      </c>
      <c r="H6" s="12">
        <v>67</v>
      </c>
    </row>
    <row r="7" spans="1:12" x14ac:dyDescent="0.2">
      <c r="A7" s="49">
        <v>45394</v>
      </c>
      <c r="B7" s="3">
        <v>45396</v>
      </c>
      <c r="C7" s="4" t="s">
        <v>71</v>
      </c>
      <c r="D7" s="5" t="s">
        <v>75</v>
      </c>
      <c r="E7" s="6">
        <v>13</v>
      </c>
      <c r="F7" s="11">
        <v>1</v>
      </c>
      <c r="G7" s="11">
        <v>1</v>
      </c>
      <c r="H7" s="12">
        <v>12</v>
      </c>
    </row>
    <row r="8" spans="1:12" x14ac:dyDescent="0.2">
      <c r="A8" s="49">
        <v>45391</v>
      </c>
      <c r="B8" s="3">
        <v>45408</v>
      </c>
      <c r="C8" s="4" t="s">
        <v>71</v>
      </c>
      <c r="D8" s="5" t="s">
        <v>76</v>
      </c>
      <c r="E8" s="6">
        <v>70</v>
      </c>
      <c r="F8" s="11">
        <v>3</v>
      </c>
      <c r="G8" s="11">
        <v>3</v>
      </c>
      <c r="H8" s="12">
        <v>67</v>
      </c>
      <c r="J8" t="s">
        <v>374</v>
      </c>
    </row>
    <row r="9" spans="1:12" x14ac:dyDescent="0.2">
      <c r="A9" s="49">
        <v>45391</v>
      </c>
      <c r="B9" s="3">
        <v>45408</v>
      </c>
      <c r="C9" s="4" t="s">
        <v>71</v>
      </c>
      <c r="D9" s="5" t="s">
        <v>77</v>
      </c>
      <c r="E9" s="6">
        <v>70</v>
      </c>
      <c r="F9" s="11">
        <v>3</v>
      </c>
      <c r="G9" s="11">
        <v>3</v>
      </c>
      <c r="H9" s="12">
        <v>67</v>
      </c>
    </row>
    <row r="10" spans="1:12" x14ac:dyDescent="0.2">
      <c r="A10" s="49">
        <v>45392</v>
      </c>
      <c r="B10" s="3">
        <v>45408</v>
      </c>
      <c r="C10" s="4" t="s">
        <v>71</v>
      </c>
      <c r="D10" s="5" t="s">
        <v>78</v>
      </c>
      <c r="E10" s="6">
        <v>54</v>
      </c>
      <c r="F10" s="11">
        <v>3</v>
      </c>
      <c r="G10" s="11">
        <v>3</v>
      </c>
      <c r="H10" s="12">
        <v>51</v>
      </c>
    </row>
    <row r="11" spans="1:12" x14ac:dyDescent="0.2">
      <c r="A11" s="49">
        <v>45392</v>
      </c>
      <c r="B11" s="3">
        <v>45410</v>
      </c>
      <c r="C11" s="4" t="s">
        <v>71</v>
      </c>
      <c r="D11" s="5" t="s">
        <v>79</v>
      </c>
      <c r="E11" s="6">
        <v>70</v>
      </c>
      <c r="F11" s="11">
        <v>3</v>
      </c>
      <c r="G11" s="11">
        <v>3</v>
      </c>
      <c r="H11" s="12">
        <v>67</v>
      </c>
      <c r="J11" t="s">
        <v>374</v>
      </c>
    </row>
    <row r="12" spans="1:12" x14ac:dyDescent="0.2">
      <c r="A12" s="49">
        <v>45393</v>
      </c>
      <c r="B12" s="3">
        <v>45410</v>
      </c>
      <c r="C12" s="4" t="s">
        <v>71</v>
      </c>
      <c r="D12" s="5" t="s">
        <v>80</v>
      </c>
      <c r="E12" s="6">
        <v>70</v>
      </c>
      <c r="F12" s="11">
        <v>3</v>
      </c>
      <c r="G12" s="11">
        <v>3</v>
      </c>
      <c r="H12" s="12">
        <v>67</v>
      </c>
    </row>
    <row r="13" spans="1:12" x14ac:dyDescent="0.2">
      <c r="A13" s="49">
        <v>45394</v>
      </c>
      <c r="B13" s="3">
        <v>45410</v>
      </c>
      <c r="C13" s="4" t="s">
        <v>71</v>
      </c>
      <c r="D13" s="5" t="s">
        <v>81</v>
      </c>
      <c r="E13" s="6">
        <v>70</v>
      </c>
      <c r="F13" s="11">
        <v>3</v>
      </c>
      <c r="G13" s="11">
        <v>3</v>
      </c>
      <c r="H13" s="12">
        <v>67</v>
      </c>
    </row>
    <row r="14" spans="1:12" x14ac:dyDescent="0.2">
      <c r="A14" s="49">
        <v>45397</v>
      </c>
      <c r="B14" s="3">
        <v>45410</v>
      </c>
      <c r="C14" s="4" t="s">
        <v>71</v>
      </c>
      <c r="D14" s="5" t="s">
        <v>82</v>
      </c>
      <c r="E14" s="6">
        <v>5</v>
      </c>
      <c r="F14" s="11">
        <v>1</v>
      </c>
      <c r="G14" s="11">
        <v>1</v>
      </c>
      <c r="H14" s="12">
        <v>4</v>
      </c>
    </row>
    <row r="15" spans="1:12" x14ac:dyDescent="0.2">
      <c r="E15" s="10">
        <f>SUM(E4:E14)</f>
        <v>632</v>
      </c>
      <c r="G15" s="10"/>
      <c r="H15" s="10">
        <f>SUM(H4:H14)</f>
        <v>603</v>
      </c>
    </row>
    <row r="17" spans="1:10" x14ac:dyDescent="0.2">
      <c r="A17" s="50">
        <v>45411</v>
      </c>
      <c r="B17" s="26">
        <v>45449</v>
      </c>
      <c r="C17" s="27" t="s">
        <v>95</v>
      </c>
      <c r="D17" s="28" t="s">
        <v>96</v>
      </c>
      <c r="E17" s="29">
        <v>70</v>
      </c>
      <c r="F17" s="30">
        <v>3</v>
      </c>
      <c r="G17" s="30">
        <v>3</v>
      </c>
      <c r="H17" s="31">
        <v>67</v>
      </c>
      <c r="J17" t="s">
        <v>374</v>
      </c>
    </row>
    <row r="18" spans="1:10" x14ac:dyDescent="0.2">
      <c r="A18" s="50">
        <v>45411</v>
      </c>
      <c r="B18" s="26">
        <v>45449</v>
      </c>
      <c r="C18" s="27" t="s">
        <v>95</v>
      </c>
      <c r="D18" s="28" t="s">
        <v>97</v>
      </c>
      <c r="E18" s="29">
        <v>70</v>
      </c>
      <c r="F18" s="30">
        <v>3</v>
      </c>
      <c r="G18" s="30">
        <v>3</v>
      </c>
      <c r="H18" s="31">
        <v>67</v>
      </c>
    </row>
    <row r="19" spans="1:10" x14ac:dyDescent="0.2">
      <c r="A19" s="49">
        <v>45411</v>
      </c>
      <c r="B19" s="3">
        <v>45449</v>
      </c>
      <c r="C19" s="4" t="s">
        <v>95</v>
      </c>
      <c r="D19" s="5" t="s">
        <v>98</v>
      </c>
      <c r="E19" s="6">
        <v>39</v>
      </c>
      <c r="F19" s="11">
        <v>2</v>
      </c>
      <c r="G19" s="11">
        <v>2</v>
      </c>
      <c r="H19" s="12">
        <v>37</v>
      </c>
    </row>
    <row r="20" spans="1:10" x14ac:dyDescent="0.2">
      <c r="A20" s="49">
        <v>45413</v>
      </c>
      <c r="B20" s="3">
        <v>45457</v>
      </c>
      <c r="C20" s="4" t="s">
        <v>95</v>
      </c>
      <c r="D20" s="5" t="s">
        <v>99</v>
      </c>
      <c r="E20" s="6">
        <v>70</v>
      </c>
      <c r="F20" s="11">
        <v>3</v>
      </c>
      <c r="G20" s="11">
        <v>3</v>
      </c>
      <c r="H20" s="12">
        <v>67</v>
      </c>
      <c r="J20" t="s">
        <v>374</v>
      </c>
    </row>
    <row r="21" spans="1:10" x14ac:dyDescent="0.2">
      <c r="A21" s="49">
        <v>45414</v>
      </c>
      <c r="B21" s="3">
        <v>45457</v>
      </c>
      <c r="C21" s="4" t="s">
        <v>95</v>
      </c>
      <c r="D21" s="5" t="s">
        <v>100</v>
      </c>
      <c r="E21" s="6">
        <v>70</v>
      </c>
      <c r="F21" s="11">
        <v>3</v>
      </c>
      <c r="G21" s="11">
        <v>3</v>
      </c>
      <c r="H21" s="12">
        <v>67</v>
      </c>
    </row>
    <row r="22" spans="1:10" x14ac:dyDescent="0.2">
      <c r="A22" s="49">
        <v>45453</v>
      </c>
      <c r="B22" s="3">
        <v>45457</v>
      </c>
      <c r="C22" s="4" t="s">
        <v>95</v>
      </c>
      <c r="D22" s="5" t="s">
        <v>101</v>
      </c>
      <c r="E22" s="6">
        <v>59</v>
      </c>
      <c r="F22" s="11">
        <v>3</v>
      </c>
      <c r="G22" s="11">
        <v>3</v>
      </c>
      <c r="H22" s="12">
        <v>56</v>
      </c>
    </row>
    <row r="23" spans="1:10" x14ac:dyDescent="0.2">
      <c r="A23" s="49">
        <v>45442</v>
      </c>
      <c r="B23" s="3">
        <v>45463</v>
      </c>
      <c r="C23" s="4" t="s">
        <v>95</v>
      </c>
      <c r="D23" s="5" t="s">
        <v>102</v>
      </c>
      <c r="E23" s="6">
        <v>70</v>
      </c>
      <c r="F23" s="11">
        <v>3</v>
      </c>
      <c r="G23" s="11">
        <v>3</v>
      </c>
      <c r="H23" s="12">
        <v>67</v>
      </c>
      <c r="J23" t="s">
        <v>374</v>
      </c>
    </row>
    <row r="24" spans="1:10" x14ac:dyDescent="0.2">
      <c r="A24" s="49">
        <v>45399</v>
      </c>
      <c r="B24" s="3">
        <v>45463</v>
      </c>
      <c r="C24" s="4" t="s">
        <v>95</v>
      </c>
      <c r="D24" s="5" t="s">
        <v>103</v>
      </c>
      <c r="E24" s="6">
        <v>70</v>
      </c>
      <c r="F24" s="11">
        <v>3</v>
      </c>
      <c r="G24" s="11">
        <v>3</v>
      </c>
      <c r="H24" s="12">
        <v>67</v>
      </c>
    </row>
    <row r="25" spans="1:10" x14ac:dyDescent="0.2">
      <c r="A25" s="49">
        <v>45442</v>
      </c>
      <c r="B25" s="3">
        <v>45463</v>
      </c>
      <c r="C25" s="4" t="s">
        <v>95</v>
      </c>
      <c r="D25" s="5" t="s">
        <v>104</v>
      </c>
      <c r="E25" s="6">
        <v>33</v>
      </c>
      <c r="F25" s="11">
        <v>2</v>
      </c>
      <c r="G25" s="11">
        <v>2</v>
      </c>
      <c r="H25" s="12">
        <v>31</v>
      </c>
    </row>
    <row r="26" spans="1:10" x14ac:dyDescent="0.2">
      <c r="E26" s="10">
        <f>SUM(E17:E25)</f>
        <v>551</v>
      </c>
      <c r="G26" s="10"/>
      <c r="H26">
        <f>SUM(H17:H25)</f>
        <v>526</v>
      </c>
    </row>
    <row r="27" spans="1:10" x14ac:dyDescent="0.2">
      <c r="E27" s="10"/>
    </row>
    <row r="28" spans="1:10" x14ac:dyDescent="0.2">
      <c r="A28" s="50">
        <v>45434</v>
      </c>
      <c r="B28" s="26">
        <v>45440</v>
      </c>
      <c r="C28" s="27" t="s">
        <v>105</v>
      </c>
      <c r="D28" s="28" t="s">
        <v>106</v>
      </c>
      <c r="E28" s="29">
        <v>70</v>
      </c>
      <c r="F28" s="30">
        <v>3</v>
      </c>
      <c r="G28" s="30">
        <v>3</v>
      </c>
      <c r="H28" s="31">
        <v>67</v>
      </c>
      <c r="J28" t="s">
        <v>374</v>
      </c>
    </row>
    <row r="29" spans="1:10" x14ac:dyDescent="0.2">
      <c r="A29" s="50">
        <v>45440</v>
      </c>
      <c r="B29" s="26">
        <v>45440</v>
      </c>
      <c r="C29" s="27" t="s">
        <v>105</v>
      </c>
      <c r="D29" s="28" t="s">
        <v>107</v>
      </c>
      <c r="E29" s="29">
        <v>70</v>
      </c>
      <c r="F29" s="30">
        <v>3</v>
      </c>
      <c r="G29" s="30">
        <v>3</v>
      </c>
      <c r="H29" s="31">
        <v>67</v>
      </c>
    </row>
    <row r="30" spans="1:10" x14ac:dyDescent="0.2">
      <c r="A30" s="49">
        <v>45440</v>
      </c>
      <c r="B30" s="3">
        <v>45440</v>
      </c>
      <c r="C30" s="4" t="s">
        <v>105</v>
      </c>
      <c r="D30" s="5" t="s">
        <v>108</v>
      </c>
      <c r="E30" s="6">
        <v>52</v>
      </c>
      <c r="F30" s="11">
        <v>3</v>
      </c>
      <c r="G30" s="11">
        <v>3</v>
      </c>
      <c r="H30" s="12">
        <v>49</v>
      </c>
    </row>
    <row r="31" spans="1:10" x14ac:dyDescent="0.2">
      <c r="A31" s="49">
        <v>45441</v>
      </c>
      <c r="B31" s="3">
        <v>45442</v>
      </c>
      <c r="C31" s="4" t="s">
        <v>105</v>
      </c>
      <c r="D31" s="5" t="s">
        <v>109</v>
      </c>
      <c r="E31" s="6">
        <v>70</v>
      </c>
      <c r="F31" s="11">
        <v>3</v>
      </c>
      <c r="G31" s="11">
        <v>3</v>
      </c>
      <c r="H31" s="12">
        <v>67</v>
      </c>
      <c r="J31" t="s">
        <v>374</v>
      </c>
    </row>
    <row r="32" spans="1:10" x14ac:dyDescent="0.2">
      <c r="A32" s="49">
        <v>45440</v>
      </c>
      <c r="B32" s="3">
        <v>45442</v>
      </c>
      <c r="C32" s="4" t="s">
        <v>105</v>
      </c>
      <c r="D32" s="5" t="s">
        <v>110</v>
      </c>
      <c r="E32" s="6">
        <v>70</v>
      </c>
      <c r="F32" s="11">
        <v>3</v>
      </c>
      <c r="G32" s="11">
        <v>3</v>
      </c>
      <c r="H32" s="12">
        <v>67</v>
      </c>
    </row>
    <row r="33" spans="1:10" x14ac:dyDescent="0.2">
      <c r="A33" s="49">
        <v>45440</v>
      </c>
      <c r="B33" s="3">
        <v>45442</v>
      </c>
      <c r="C33" s="4" t="s">
        <v>105</v>
      </c>
      <c r="D33" s="5" t="s">
        <v>111</v>
      </c>
      <c r="E33" s="6">
        <v>58</v>
      </c>
      <c r="F33" s="11">
        <v>3</v>
      </c>
      <c r="G33" s="11">
        <v>3</v>
      </c>
      <c r="H33" s="12">
        <v>55</v>
      </c>
    </row>
    <row r="34" spans="1:10" x14ac:dyDescent="0.2">
      <c r="A34" s="49">
        <v>45442</v>
      </c>
      <c r="B34" s="3">
        <v>45463</v>
      </c>
      <c r="C34" s="4" t="s">
        <v>105</v>
      </c>
      <c r="D34" s="5" t="s">
        <v>112</v>
      </c>
      <c r="E34" s="6">
        <v>70</v>
      </c>
      <c r="F34" s="11">
        <v>3</v>
      </c>
      <c r="G34" s="11">
        <v>3</v>
      </c>
      <c r="H34" s="12">
        <v>67</v>
      </c>
      <c r="J34" t="s">
        <v>374</v>
      </c>
    </row>
    <row r="35" spans="1:10" x14ac:dyDescent="0.2">
      <c r="A35" s="49">
        <v>45442</v>
      </c>
      <c r="B35" s="3">
        <v>45463</v>
      </c>
      <c r="C35" s="4" t="s">
        <v>105</v>
      </c>
      <c r="D35" s="5" t="s">
        <v>113</v>
      </c>
      <c r="E35" s="6">
        <v>69</v>
      </c>
      <c r="F35" s="11">
        <v>3</v>
      </c>
      <c r="G35" s="11">
        <v>3</v>
      </c>
      <c r="H35" s="12">
        <v>66</v>
      </c>
    </row>
    <row r="36" spans="1:10" x14ac:dyDescent="0.2">
      <c r="A36" s="49">
        <v>45442</v>
      </c>
      <c r="B36" s="3">
        <v>45463</v>
      </c>
      <c r="C36" s="4" t="s">
        <v>105</v>
      </c>
      <c r="D36" s="5" t="s">
        <v>114</v>
      </c>
      <c r="E36" s="6">
        <v>35</v>
      </c>
      <c r="F36" s="11">
        <v>2</v>
      </c>
      <c r="G36" s="11">
        <v>2</v>
      </c>
      <c r="H36" s="12">
        <v>33</v>
      </c>
    </row>
    <row r="37" spans="1:10" x14ac:dyDescent="0.2">
      <c r="E37" s="10">
        <f>SUM(E28:E33)</f>
        <v>390</v>
      </c>
      <c r="H37">
        <f>SUM(H28:H33)</f>
        <v>372</v>
      </c>
    </row>
    <row r="39" spans="1:10" x14ac:dyDescent="0.2">
      <c r="A39" s="48">
        <v>45448</v>
      </c>
      <c r="B39" s="26">
        <v>45459</v>
      </c>
      <c r="C39" s="27" t="s">
        <v>115</v>
      </c>
      <c r="D39" s="28" t="s">
        <v>116</v>
      </c>
      <c r="E39" s="29">
        <v>70</v>
      </c>
      <c r="F39" s="30">
        <v>3</v>
      </c>
      <c r="G39" s="30">
        <v>3</v>
      </c>
      <c r="H39" s="31">
        <v>67</v>
      </c>
      <c r="J39" t="s">
        <v>374</v>
      </c>
    </row>
    <row r="40" spans="1:10" x14ac:dyDescent="0.2">
      <c r="A40" s="48">
        <v>45448</v>
      </c>
      <c r="B40" s="26">
        <v>45459</v>
      </c>
      <c r="C40" s="27" t="s">
        <v>115</v>
      </c>
      <c r="D40" s="28" t="s">
        <v>117</v>
      </c>
      <c r="E40" s="29">
        <v>70</v>
      </c>
      <c r="F40" s="30">
        <v>3</v>
      </c>
      <c r="G40" s="30">
        <v>3</v>
      </c>
      <c r="H40" s="31">
        <v>67</v>
      </c>
    </row>
    <row r="41" spans="1:10" x14ac:dyDescent="0.2">
      <c r="A41" s="47">
        <v>45448</v>
      </c>
      <c r="B41" s="3">
        <v>45459</v>
      </c>
      <c r="C41" s="4" t="s">
        <v>115</v>
      </c>
      <c r="D41" s="5" t="s">
        <v>118</v>
      </c>
      <c r="E41" s="6">
        <v>24</v>
      </c>
      <c r="F41" s="11">
        <v>2</v>
      </c>
      <c r="G41" s="11">
        <v>2</v>
      </c>
      <c r="H41" s="12">
        <v>22</v>
      </c>
    </row>
    <row r="42" spans="1:10" x14ac:dyDescent="0.2">
      <c r="A42" s="47">
        <v>45448</v>
      </c>
      <c r="B42" s="3">
        <v>45460</v>
      </c>
      <c r="C42" s="4" t="s">
        <v>115</v>
      </c>
      <c r="D42" s="5" t="s">
        <v>119</v>
      </c>
      <c r="E42" s="6">
        <v>70</v>
      </c>
      <c r="F42" s="11">
        <v>3</v>
      </c>
      <c r="G42" s="11">
        <v>3</v>
      </c>
      <c r="H42" s="12">
        <v>67</v>
      </c>
      <c r="J42" t="s">
        <v>374</v>
      </c>
    </row>
    <row r="43" spans="1:10" x14ac:dyDescent="0.2">
      <c r="A43" s="47">
        <v>45448</v>
      </c>
      <c r="B43" s="3">
        <v>45460</v>
      </c>
      <c r="C43" s="4" t="s">
        <v>115</v>
      </c>
      <c r="D43" s="5" t="s">
        <v>120</v>
      </c>
      <c r="E43" s="6">
        <v>70</v>
      </c>
      <c r="F43" s="11">
        <v>3</v>
      </c>
      <c r="G43" s="11">
        <v>3</v>
      </c>
      <c r="H43" s="12">
        <v>67</v>
      </c>
    </row>
    <row r="44" spans="1:10" x14ac:dyDescent="0.2">
      <c r="A44" s="47">
        <v>45448</v>
      </c>
      <c r="B44" s="3">
        <v>45460</v>
      </c>
      <c r="C44" s="4" t="s">
        <v>115</v>
      </c>
      <c r="D44" s="25" t="s">
        <v>121</v>
      </c>
      <c r="E44" s="6">
        <v>28</v>
      </c>
      <c r="F44" s="11">
        <v>2</v>
      </c>
      <c r="G44" s="11">
        <v>2</v>
      </c>
      <c r="H44" s="12">
        <v>27</v>
      </c>
    </row>
    <row r="45" spans="1:10" x14ac:dyDescent="0.2">
      <c r="A45" s="49">
        <v>45447</v>
      </c>
      <c r="B45" s="3">
        <v>45459</v>
      </c>
      <c r="C45" s="4" t="s">
        <v>115</v>
      </c>
      <c r="D45" s="5" t="s">
        <v>122</v>
      </c>
      <c r="E45" s="6">
        <v>69</v>
      </c>
      <c r="F45" s="11">
        <v>3</v>
      </c>
      <c r="G45" s="11">
        <v>3</v>
      </c>
      <c r="H45" s="12">
        <v>66</v>
      </c>
      <c r="J45" t="s">
        <v>374</v>
      </c>
    </row>
    <row r="46" spans="1:10" x14ac:dyDescent="0.2">
      <c r="A46" s="49">
        <v>45447</v>
      </c>
      <c r="B46" s="3">
        <v>45459</v>
      </c>
      <c r="C46" s="4" t="s">
        <v>115</v>
      </c>
      <c r="D46" s="5" t="s">
        <v>123</v>
      </c>
      <c r="E46" s="6">
        <v>70</v>
      </c>
      <c r="F46" s="11">
        <v>3</v>
      </c>
      <c r="G46" s="11">
        <v>3</v>
      </c>
      <c r="H46" s="12">
        <v>67</v>
      </c>
    </row>
    <row r="47" spans="1:10" x14ac:dyDescent="0.2">
      <c r="A47" s="49">
        <v>45447</v>
      </c>
      <c r="B47" s="3">
        <v>45459</v>
      </c>
      <c r="C47" s="4" t="s">
        <v>115</v>
      </c>
      <c r="D47" s="5" t="s">
        <v>124</v>
      </c>
      <c r="E47" s="6">
        <v>30</v>
      </c>
      <c r="F47" s="11">
        <v>1</v>
      </c>
      <c r="G47" s="11">
        <v>1</v>
      </c>
      <c r="H47" s="12">
        <v>29</v>
      </c>
    </row>
    <row r="48" spans="1:10" x14ac:dyDescent="0.2">
      <c r="A48" s="47">
        <v>45448</v>
      </c>
      <c r="B48" s="3">
        <v>45459</v>
      </c>
      <c r="C48" s="4" t="s">
        <v>115</v>
      </c>
      <c r="D48" s="5" t="s">
        <v>125</v>
      </c>
      <c r="E48" s="6">
        <v>70</v>
      </c>
      <c r="F48" s="11">
        <v>3</v>
      </c>
      <c r="G48" s="11">
        <v>3</v>
      </c>
      <c r="H48" s="12">
        <v>67</v>
      </c>
      <c r="J48" t="s">
        <v>374</v>
      </c>
    </row>
    <row r="49" spans="1:8" x14ac:dyDescent="0.2">
      <c r="A49" s="47">
        <v>45448</v>
      </c>
      <c r="B49" s="3">
        <v>45459</v>
      </c>
      <c r="C49" s="4" t="s">
        <v>115</v>
      </c>
      <c r="D49" s="5" t="s">
        <v>126</v>
      </c>
      <c r="E49" s="6">
        <v>70</v>
      </c>
      <c r="F49" s="11">
        <v>3</v>
      </c>
      <c r="G49" s="11">
        <v>3</v>
      </c>
      <c r="H49" s="12">
        <v>67</v>
      </c>
    </row>
    <row r="50" spans="1:8" x14ac:dyDescent="0.2">
      <c r="A50" s="47">
        <v>45448</v>
      </c>
      <c r="B50" s="3">
        <v>45459</v>
      </c>
      <c r="C50" s="4" t="s">
        <v>115</v>
      </c>
      <c r="D50" s="5" t="s">
        <v>127</v>
      </c>
      <c r="E50" s="6">
        <v>29</v>
      </c>
      <c r="F50" s="11">
        <v>1</v>
      </c>
      <c r="G50" s="11">
        <v>1</v>
      </c>
      <c r="H50" s="12">
        <v>28</v>
      </c>
    </row>
    <row r="51" spans="1:8" x14ac:dyDescent="0.2">
      <c r="E51" s="10">
        <f>SUM(E39:E50)</f>
        <v>670</v>
      </c>
      <c r="H51">
        <f>SUM(H39:H50)</f>
        <v>641</v>
      </c>
    </row>
    <row r="53" spans="1:8" x14ac:dyDescent="0.2">
      <c r="A53" s="52">
        <v>45454</v>
      </c>
      <c r="B53" s="40">
        <v>45463</v>
      </c>
      <c r="C53" s="41" t="s">
        <v>128</v>
      </c>
      <c r="D53" s="42" t="s">
        <v>129</v>
      </c>
      <c r="E53" s="43">
        <v>70</v>
      </c>
      <c r="F53" s="44">
        <v>3</v>
      </c>
      <c r="G53" s="44">
        <v>3</v>
      </c>
      <c r="H53" s="45">
        <v>0</v>
      </c>
    </row>
    <row r="54" spans="1:8" x14ac:dyDescent="0.2">
      <c r="A54" s="52">
        <v>45454</v>
      </c>
      <c r="B54" s="40">
        <v>45463</v>
      </c>
      <c r="C54" s="41" t="s">
        <v>128</v>
      </c>
      <c r="D54" s="42" t="s">
        <v>130</v>
      </c>
      <c r="E54" s="43">
        <v>70</v>
      </c>
      <c r="F54" s="44">
        <v>3</v>
      </c>
      <c r="G54" s="44">
        <v>3</v>
      </c>
      <c r="H54" s="45">
        <v>0</v>
      </c>
    </row>
    <row r="55" spans="1:8" x14ac:dyDescent="0.2">
      <c r="A55" s="52">
        <v>45454</v>
      </c>
      <c r="B55" s="40">
        <v>45463</v>
      </c>
      <c r="C55" s="41" t="s">
        <v>128</v>
      </c>
      <c r="D55" s="42" t="s">
        <v>131</v>
      </c>
      <c r="E55" s="43">
        <v>5</v>
      </c>
      <c r="F55" s="44">
        <v>1</v>
      </c>
      <c r="G55" s="44">
        <v>1</v>
      </c>
      <c r="H55" s="45">
        <v>0</v>
      </c>
    </row>
    <row r="56" spans="1:8" x14ac:dyDescent="0.2">
      <c r="A56" s="52">
        <v>45456</v>
      </c>
      <c r="B56" s="40">
        <v>45463</v>
      </c>
      <c r="C56" s="41" t="s">
        <v>128</v>
      </c>
      <c r="D56" s="42" t="s">
        <v>132</v>
      </c>
      <c r="E56" s="43">
        <v>70</v>
      </c>
      <c r="F56" s="44">
        <v>3</v>
      </c>
      <c r="G56" s="44">
        <v>3</v>
      </c>
      <c r="H56" s="45">
        <v>0</v>
      </c>
    </row>
    <row r="57" spans="1:8" x14ac:dyDescent="0.2">
      <c r="A57" s="52">
        <v>45456</v>
      </c>
      <c r="B57" s="40">
        <v>45463</v>
      </c>
      <c r="C57" s="41" t="s">
        <v>128</v>
      </c>
      <c r="D57" s="42" t="s">
        <v>133</v>
      </c>
      <c r="E57" s="43">
        <v>70</v>
      </c>
      <c r="F57" s="44">
        <v>3</v>
      </c>
      <c r="G57" s="44">
        <v>3</v>
      </c>
      <c r="H57" s="45">
        <v>0</v>
      </c>
    </row>
    <row r="58" spans="1:8" x14ac:dyDescent="0.2">
      <c r="A58" s="52">
        <v>45456</v>
      </c>
      <c r="B58" s="40">
        <v>45463</v>
      </c>
      <c r="C58" s="41" t="s">
        <v>128</v>
      </c>
      <c r="D58" s="46" t="s">
        <v>134</v>
      </c>
      <c r="E58" s="43">
        <v>17</v>
      </c>
      <c r="F58" s="44">
        <v>1</v>
      </c>
      <c r="G58" s="44">
        <v>1</v>
      </c>
      <c r="H58" s="45">
        <v>0</v>
      </c>
    </row>
    <row r="59" spans="1:8" x14ac:dyDescent="0.2">
      <c r="A59" s="52">
        <v>45461</v>
      </c>
      <c r="B59" s="40">
        <v>45464</v>
      </c>
      <c r="C59" s="41" t="s">
        <v>128</v>
      </c>
      <c r="D59" s="42" t="s">
        <v>135</v>
      </c>
      <c r="E59" s="43">
        <v>71</v>
      </c>
      <c r="F59" s="44">
        <v>3</v>
      </c>
      <c r="G59" s="44">
        <v>3</v>
      </c>
      <c r="H59" s="45">
        <v>0</v>
      </c>
    </row>
    <row r="60" spans="1:8" x14ac:dyDescent="0.2">
      <c r="A60" s="52">
        <v>45461</v>
      </c>
      <c r="B60" s="40">
        <v>45464</v>
      </c>
      <c r="C60" s="41" t="s">
        <v>128</v>
      </c>
      <c r="D60" s="42" t="s">
        <v>136</v>
      </c>
      <c r="E60" s="43">
        <v>70</v>
      </c>
      <c r="F60" s="44">
        <v>3</v>
      </c>
      <c r="G60" s="44">
        <v>3</v>
      </c>
      <c r="H60" s="45">
        <v>0</v>
      </c>
    </row>
    <row r="61" spans="1:8" x14ac:dyDescent="0.2">
      <c r="A61" s="52">
        <v>45461</v>
      </c>
      <c r="B61" s="40">
        <v>45464</v>
      </c>
      <c r="C61" s="41" t="s">
        <v>128</v>
      </c>
      <c r="D61" s="42" t="s">
        <v>137</v>
      </c>
      <c r="E61" s="43">
        <v>3</v>
      </c>
      <c r="F61" s="44">
        <v>1</v>
      </c>
      <c r="G61" s="44">
        <v>1</v>
      </c>
      <c r="H61" s="45">
        <v>0</v>
      </c>
    </row>
    <row r="62" spans="1:8" x14ac:dyDescent="0.2">
      <c r="A62" s="52">
        <v>45467</v>
      </c>
      <c r="B62" s="40">
        <v>45474</v>
      </c>
      <c r="C62" s="41" t="s">
        <v>128</v>
      </c>
      <c r="D62" s="40" t="s">
        <v>138</v>
      </c>
      <c r="E62" s="43">
        <v>70</v>
      </c>
      <c r="F62" s="44">
        <v>3</v>
      </c>
      <c r="G62" s="44">
        <v>3</v>
      </c>
      <c r="H62" s="45">
        <v>0</v>
      </c>
    </row>
    <row r="63" spans="1:8" x14ac:dyDescent="0.2">
      <c r="A63" s="52">
        <v>45468</v>
      </c>
      <c r="B63" s="40">
        <v>45475</v>
      </c>
      <c r="C63" s="41" t="s">
        <v>128</v>
      </c>
      <c r="D63" s="40" t="s">
        <v>139</v>
      </c>
      <c r="E63" s="43">
        <v>70</v>
      </c>
      <c r="F63" s="44">
        <v>3</v>
      </c>
      <c r="G63" s="44">
        <v>3</v>
      </c>
      <c r="H63" s="45">
        <v>0</v>
      </c>
    </row>
    <row r="64" spans="1:8" x14ac:dyDescent="0.2">
      <c r="A64" s="52">
        <v>45468</v>
      </c>
      <c r="B64" s="40">
        <v>45475</v>
      </c>
      <c r="C64" s="41" t="s">
        <v>128</v>
      </c>
      <c r="D64" s="40" t="s">
        <v>140</v>
      </c>
      <c r="E64" s="43">
        <v>24</v>
      </c>
      <c r="F64" s="44">
        <v>1</v>
      </c>
      <c r="G64" s="44">
        <v>1</v>
      </c>
      <c r="H64" s="45">
        <v>0</v>
      </c>
    </row>
    <row r="65" spans="1:8" ht="18" customHeight="1" x14ac:dyDescent="0.2">
      <c r="E65" s="10">
        <f>SUM(E53:E64)</f>
        <v>610</v>
      </c>
      <c r="H65">
        <f>SUM((H53:H64))</f>
        <v>0</v>
      </c>
    </row>
    <row r="66" spans="1:8" ht="18" customHeight="1" x14ac:dyDescent="0.2">
      <c r="E66" s="10"/>
    </row>
    <row r="67" spans="1:8" x14ac:dyDescent="0.2">
      <c r="A67" s="50">
        <v>45498</v>
      </c>
      <c r="B67" s="26">
        <v>45512</v>
      </c>
      <c r="C67" s="27" t="s">
        <v>128</v>
      </c>
      <c r="D67" s="28" t="s">
        <v>141</v>
      </c>
      <c r="E67" s="29">
        <v>70</v>
      </c>
      <c r="F67" s="30">
        <v>3</v>
      </c>
      <c r="G67" s="30">
        <v>3</v>
      </c>
      <c r="H67" s="31">
        <v>67</v>
      </c>
    </row>
    <row r="68" spans="1:8" x14ac:dyDescent="0.2">
      <c r="A68" s="50">
        <v>45498</v>
      </c>
      <c r="B68" s="26">
        <v>45512</v>
      </c>
      <c r="C68" s="27" t="s">
        <v>128</v>
      </c>
      <c r="D68" s="28" t="s">
        <v>142</v>
      </c>
      <c r="E68" s="29">
        <v>70</v>
      </c>
      <c r="F68" s="30">
        <v>3</v>
      </c>
      <c r="G68" s="30">
        <v>3</v>
      </c>
      <c r="H68" s="31">
        <v>67</v>
      </c>
    </row>
    <row r="69" spans="1:8" x14ac:dyDescent="0.2">
      <c r="A69" s="49">
        <v>45498</v>
      </c>
      <c r="B69" s="3">
        <v>45512</v>
      </c>
      <c r="C69" s="4" t="s">
        <v>128</v>
      </c>
      <c r="D69" s="5" t="s">
        <v>143</v>
      </c>
      <c r="E69" s="6">
        <v>27</v>
      </c>
      <c r="F69" s="11">
        <v>1</v>
      </c>
      <c r="G69" s="11">
        <v>1</v>
      </c>
      <c r="H69" s="12">
        <v>26</v>
      </c>
    </row>
    <row r="70" spans="1:8" x14ac:dyDescent="0.2">
      <c r="A70" s="50">
        <v>45498</v>
      </c>
      <c r="B70" s="26">
        <v>45512</v>
      </c>
      <c r="C70" s="27" t="s">
        <v>128</v>
      </c>
      <c r="D70" s="28" t="s">
        <v>144</v>
      </c>
      <c r="E70" s="29">
        <v>71</v>
      </c>
      <c r="F70" s="30">
        <v>3</v>
      </c>
      <c r="G70" s="30">
        <v>3</v>
      </c>
      <c r="H70" s="31">
        <v>68</v>
      </c>
    </row>
    <row r="71" spans="1:8" x14ac:dyDescent="0.2">
      <c r="A71" s="49">
        <v>45498</v>
      </c>
      <c r="B71" s="3">
        <v>45512</v>
      </c>
      <c r="C71" s="4" t="s">
        <v>128</v>
      </c>
      <c r="D71" s="5" t="s">
        <v>145</v>
      </c>
      <c r="E71" s="6">
        <v>71</v>
      </c>
      <c r="F71" s="11">
        <v>3</v>
      </c>
      <c r="G71" s="11">
        <v>3</v>
      </c>
      <c r="H71" s="12">
        <v>68</v>
      </c>
    </row>
    <row r="72" spans="1:8" x14ac:dyDescent="0.2">
      <c r="A72" s="49">
        <v>45498</v>
      </c>
      <c r="B72" s="39">
        <v>45512</v>
      </c>
      <c r="C72" s="4" t="s">
        <v>128</v>
      </c>
      <c r="D72" s="25" t="s">
        <v>146</v>
      </c>
      <c r="E72" s="6">
        <v>12</v>
      </c>
      <c r="F72" s="11">
        <v>1</v>
      </c>
      <c r="G72" s="11">
        <v>1</v>
      </c>
      <c r="H72" s="12">
        <v>11</v>
      </c>
    </row>
    <row r="73" spans="1:8" x14ac:dyDescent="0.2">
      <c r="A73" s="49">
        <v>45499</v>
      </c>
      <c r="B73" s="39">
        <v>45512</v>
      </c>
      <c r="C73" s="4" t="s">
        <v>128</v>
      </c>
      <c r="D73" s="5" t="s">
        <v>147</v>
      </c>
      <c r="E73" s="6">
        <v>70</v>
      </c>
      <c r="F73" s="11">
        <v>3</v>
      </c>
      <c r="G73" s="11">
        <v>3</v>
      </c>
      <c r="H73" s="12">
        <v>67</v>
      </c>
    </row>
    <row r="74" spans="1:8" x14ac:dyDescent="0.2">
      <c r="A74" s="49">
        <v>45499</v>
      </c>
      <c r="B74" s="39">
        <v>45512</v>
      </c>
      <c r="C74" s="4" t="s">
        <v>128</v>
      </c>
      <c r="D74" s="5" t="s">
        <v>148</v>
      </c>
      <c r="E74" s="6">
        <v>70</v>
      </c>
      <c r="F74" s="11">
        <v>3</v>
      </c>
      <c r="G74" s="11">
        <v>3</v>
      </c>
      <c r="H74" s="12">
        <v>67</v>
      </c>
    </row>
    <row r="75" spans="1:8" x14ac:dyDescent="0.2">
      <c r="A75" s="49">
        <v>45499</v>
      </c>
      <c r="B75" s="39">
        <v>45512</v>
      </c>
      <c r="C75" s="4" t="s">
        <v>128</v>
      </c>
      <c r="D75" s="5" t="s">
        <v>149</v>
      </c>
      <c r="E75" s="6">
        <v>29</v>
      </c>
      <c r="F75" s="11">
        <v>1</v>
      </c>
      <c r="G75" s="11">
        <v>1</v>
      </c>
      <c r="H75" s="12">
        <v>28</v>
      </c>
    </row>
    <row r="76" spans="1:8" x14ac:dyDescent="0.2">
      <c r="A76" s="49">
        <v>45502</v>
      </c>
      <c r="B76" s="39">
        <v>45512</v>
      </c>
      <c r="C76" s="4" t="s">
        <v>128</v>
      </c>
      <c r="D76" s="3" t="s">
        <v>150</v>
      </c>
      <c r="E76" s="6">
        <v>70</v>
      </c>
      <c r="F76" s="11">
        <v>3</v>
      </c>
      <c r="G76" s="11">
        <v>3</v>
      </c>
      <c r="H76" s="12">
        <v>67</v>
      </c>
    </row>
    <row r="77" spans="1:8" x14ac:dyDescent="0.2">
      <c r="A77" s="49">
        <v>45502</v>
      </c>
      <c r="B77" s="39">
        <v>45512</v>
      </c>
      <c r="C77" s="4" t="s">
        <v>128</v>
      </c>
      <c r="D77" s="3" t="s">
        <v>151</v>
      </c>
      <c r="E77" s="6">
        <v>69</v>
      </c>
      <c r="F77" s="11">
        <v>3</v>
      </c>
      <c r="G77" s="11">
        <v>3</v>
      </c>
      <c r="H77" s="12">
        <v>66</v>
      </c>
    </row>
    <row r="78" spans="1:8" x14ac:dyDescent="0.2">
      <c r="A78" s="49">
        <v>45502</v>
      </c>
      <c r="B78" s="39">
        <v>45512</v>
      </c>
      <c r="C78" s="4" t="s">
        <v>128</v>
      </c>
      <c r="D78" s="3" t="s">
        <v>152</v>
      </c>
      <c r="E78" s="6">
        <v>25</v>
      </c>
      <c r="F78" s="11">
        <v>1</v>
      </c>
      <c r="G78" s="11">
        <v>1</v>
      </c>
      <c r="H78" s="12">
        <v>24</v>
      </c>
    </row>
    <row r="79" spans="1:8" x14ac:dyDescent="0.2">
      <c r="A79" s="49">
        <v>45502</v>
      </c>
      <c r="B79" s="39">
        <v>45513</v>
      </c>
      <c r="C79" s="4" t="s">
        <v>128</v>
      </c>
      <c r="D79" s="3" t="s">
        <v>153</v>
      </c>
      <c r="E79" s="6">
        <v>70</v>
      </c>
      <c r="F79" s="11">
        <v>3</v>
      </c>
      <c r="G79" s="11">
        <v>3</v>
      </c>
      <c r="H79" s="12">
        <v>67</v>
      </c>
    </row>
    <row r="80" spans="1:8" x14ac:dyDescent="0.2">
      <c r="A80" s="49">
        <v>45502</v>
      </c>
      <c r="B80" s="39">
        <v>45513</v>
      </c>
      <c r="C80" s="4" t="s">
        <v>128</v>
      </c>
      <c r="D80" s="3" t="s">
        <v>154</v>
      </c>
      <c r="E80" s="6">
        <v>70</v>
      </c>
      <c r="F80" s="11">
        <v>3</v>
      </c>
      <c r="G80" s="11">
        <v>3</v>
      </c>
      <c r="H80" s="12">
        <v>67</v>
      </c>
    </row>
    <row r="81" spans="1:8" x14ac:dyDescent="0.2">
      <c r="A81" s="49">
        <v>45502</v>
      </c>
      <c r="B81" s="39">
        <v>45513</v>
      </c>
      <c r="C81" s="4" t="s">
        <v>128</v>
      </c>
      <c r="D81" s="3" t="s">
        <v>155</v>
      </c>
      <c r="E81" s="6">
        <v>17</v>
      </c>
      <c r="F81" s="11">
        <v>1</v>
      </c>
      <c r="G81" s="11">
        <v>1</v>
      </c>
      <c r="H81" s="12">
        <v>16</v>
      </c>
    </row>
    <row r="82" spans="1:8" x14ac:dyDescent="0.2">
      <c r="A82" s="49">
        <v>45502</v>
      </c>
      <c r="B82" s="39">
        <v>45513</v>
      </c>
      <c r="C82" s="4" t="s">
        <v>128</v>
      </c>
      <c r="D82" s="3" t="s">
        <v>156</v>
      </c>
      <c r="E82" s="6">
        <v>70</v>
      </c>
      <c r="F82" s="11">
        <v>3</v>
      </c>
      <c r="G82" s="11">
        <v>3</v>
      </c>
      <c r="H82" s="12">
        <v>67</v>
      </c>
    </row>
    <row r="83" spans="1:8" x14ac:dyDescent="0.2">
      <c r="A83" s="49">
        <v>45502</v>
      </c>
      <c r="B83" s="39">
        <v>45513</v>
      </c>
      <c r="C83" s="4" t="s">
        <v>128</v>
      </c>
      <c r="D83" s="3" t="s">
        <v>157</v>
      </c>
      <c r="E83" s="6">
        <v>70</v>
      </c>
      <c r="F83" s="11">
        <v>3</v>
      </c>
      <c r="G83" s="11">
        <v>3</v>
      </c>
      <c r="H83" s="12">
        <v>67</v>
      </c>
    </row>
    <row r="84" spans="1:8" x14ac:dyDescent="0.2">
      <c r="A84" s="49">
        <v>45502</v>
      </c>
      <c r="B84" s="39">
        <v>45513</v>
      </c>
      <c r="C84" s="4" t="s">
        <v>128</v>
      </c>
      <c r="D84" s="3" t="s">
        <v>158</v>
      </c>
      <c r="E84" s="6">
        <v>7</v>
      </c>
      <c r="F84" s="11">
        <v>1</v>
      </c>
      <c r="G84" s="11">
        <v>1</v>
      </c>
      <c r="H84" s="12">
        <v>6</v>
      </c>
    </row>
    <row r="85" spans="1:8" x14ac:dyDescent="0.2">
      <c r="A85" s="49">
        <v>45503</v>
      </c>
      <c r="B85" s="39">
        <v>45513</v>
      </c>
      <c r="C85" s="4" t="s">
        <v>128</v>
      </c>
      <c r="D85" s="3" t="s">
        <v>159</v>
      </c>
      <c r="E85" s="6">
        <v>70</v>
      </c>
      <c r="F85" s="11">
        <v>3</v>
      </c>
      <c r="G85" s="11">
        <v>3</v>
      </c>
      <c r="H85" s="12">
        <v>67</v>
      </c>
    </row>
    <row r="86" spans="1:8" x14ac:dyDescent="0.2">
      <c r="A86" s="49">
        <v>45503</v>
      </c>
      <c r="B86" s="39">
        <v>45513</v>
      </c>
      <c r="C86" s="4" t="s">
        <v>128</v>
      </c>
      <c r="D86" s="3" t="s">
        <v>160</v>
      </c>
      <c r="E86" s="6">
        <v>70</v>
      </c>
      <c r="F86" s="11">
        <v>3</v>
      </c>
      <c r="G86" s="11">
        <v>3</v>
      </c>
      <c r="H86" s="12">
        <v>67</v>
      </c>
    </row>
    <row r="87" spans="1:8" x14ac:dyDescent="0.2">
      <c r="A87" s="49">
        <v>45503</v>
      </c>
      <c r="B87" s="39">
        <v>45513</v>
      </c>
      <c r="C87" s="4" t="s">
        <v>128</v>
      </c>
      <c r="D87" s="3" t="s">
        <v>161</v>
      </c>
      <c r="E87" s="6">
        <v>18</v>
      </c>
      <c r="F87" s="11">
        <v>1</v>
      </c>
      <c r="G87" s="11">
        <v>1</v>
      </c>
      <c r="H87" s="12">
        <v>17</v>
      </c>
    </row>
    <row r="88" spans="1:8" x14ac:dyDescent="0.2">
      <c r="A88" s="49">
        <v>45504</v>
      </c>
      <c r="B88" s="39">
        <v>45513</v>
      </c>
      <c r="C88" s="4" t="s">
        <v>128</v>
      </c>
      <c r="D88" s="3" t="s">
        <v>162</v>
      </c>
      <c r="E88" s="6">
        <v>70</v>
      </c>
      <c r="F88" s="11">
        <v>3</v>
      </c>
      <c r="G88" s="11"/>
      <c r="H88" s="12">
        <v>67</v>
      </c>
    </row>
    <row r="89" spans="1:8" x14ac:dyDescent="0.2">
      <c r="A89" s="49">
        <v>45504</v>
      </c>
      <c r="B89" s="39">
        <v>45513</v>
      </c>
      <c r="C89" s="4" t="s">
        <v>128</v>
      </c>
      <c r="D89" s="3" t="s">
        <v>163</v>
      </c>
      <c r="E89" s="6">
        <v>70</v>
      </c>
      <c r="F89" s="11">
        <v>3</v>
      </c>
      <c r="G89" s="11"/>
      <c r="H89" s="12">
        <v>67</v>
      </c>
    </row>
    <row r="90" spans="1:8" x14ac:dyDescent="0.2">
      <c r="A90" s="49">
        <v>45504</v>
      </c>
      <c r="B90" s="39">
        <v>45513</v>
      </c>
      <c r="C90" s="4" t="s">
        <v>128</v>
      </c>
      <c r="D90" s="3" t="s">
        <v>164</v>
      </c>
      <c r="E90" s="6">
        <v>35</v>
      </c>
      <c r="F90" s="11">
        <v>2</v>
      </c>
      <c r="G90" s="11"/>
      <c r="H90" s="12">
        <v>33</v>
      </c>
    </row>
    <row r="91" spans="1:8" x14ac:dyDescent="0.2">
      <c r="A91" s="49">
        <v>45505</v>
      </c>
      <c r="B91" s="39">
        <v>45513</v>
      </c>
      <c r="C91" s="4" t="s">
        <v>128</v>
      </c>
      <c r="D91" s="3" t="s">
        <v>165</v>
      </c>
      <c r="E91" s="6">
        <v>70</v>
      </c>
      <c r="F91" s="11">
        <v>3</v>
      </c>
      <c r="G91" s="11"/>
      <c r="H91" s="12">
        <v>67</v>
      </c>
    </row>
    <row r="92" spans="1:8" x14ac:dyDescent="0.2">
      <c r="A92" s="49">
        <v>45505</v>
      </c>
      <c r="B92" s="39">
        <v>45513</v>
      </c>
      <c r="C92" s="4" t="s">
        <v>128</v>
      </c>
      <c r="D92" s="3" t="s">
        <v>166</v>
      </c>
      <c r="E92" s="6">
        <v>70</v>
      </c>
      <c r="F92" s="11">
        <v>3</v>
      </c>
      <c r="G92" s="11"/>
      <c r="H92" s="12">
        <v>67</v>
      </c>
    </row>
    <row r="93" spans="1:8" x14ac:dyDescent="0.2">
      <c r="A93" s="49">
        <v>45505</v>
      </c>
      <c r="B93" s="39">
        <v>45513</v>
      </c>
      <c r="C93" s="4" t="s">
        <v>128</v>
      </c>
      <c r="D93" s="3" t="s">
        <v>167</v>
      </c>
      <c r="E93" s="6">
        <v>43</v>
      </c>
      <c r="F93" s="11">
        <v>2</v>
      </c>
      <c r="G93" s="11"/>
      <c r="H93" s="12">
        <v>41</v>
      </c>
    </row>
    <row r="94" spans="1:8" x14ac:dyDescent="0.2">
      <c r="A94" s="49">
        <v>45505</v>
      </c>
      <c r="B94" s="39">
        <v>45513</v>
      </c>
      <c r="C94" s="4" t="s">
        <v>128</v>
      </c>
      <c r="D94" s="3" t="s">
        <v>168</v>
      </c>
      <c r="E94" s="6">
        <v>70</v>
      </c>
      <c r="F94" s="11">
        <v>3</v>
      </c>
      <c r="G94" s="11"/>
      <c r="H94" s="12">
        <v>67</v>
      </c>
    </row>
    <row r="95" spans="1:8" x14ac:dyDescent="0.2">
      <c r="A95" s="49">
        <v>45505</v>
      </c>
      <c r="B95" s="39">
        <v>45516</v>
      </c>
      <c r="C95" s="4" t="s">
        <v>128</v>
      </c>
      <c r="D95" s="3" t="s">
        <v>169</v>
      </c>
      <c r="E95" s="6">
        <v>70</v>
      </c>
      <c r="F95" s="11">
        <v>3</v>
      </c>
      <c r="G95" s="11"/>
      <c r="H95" s="12">
        <v>67</v>
      </c>
    </row>
    <row r="96" spans="1:8" x14ac:dyDescent="0.2">
      <c r="A96" s="49">
        <v>45505</v>
      </c>
      <c r="B96" s="39">
        <v>45516</v>
      </c>
      <c r="C96" s="4" t="s">
        <v>128</v>
      </c>
      <c r="D96" s="3" t="s">
        <v>170</v>
      </c>
      <c r="E96" s="6">
        <v>29</v>
      </c>
      <c r="F96" s="11">
        <v>1</v>
      </c>
      <c r="G96" s="11"/>
      <c r="H96" s="12">
        <v>28</v>
      </c>
    </row>
    <row r="97" spans="1:10" x14ac:dyDescent="0.2">
      <c r="A97" s="49"/>
      <c r="B97" s="39"/>
      <c r="C97" s="4"/>
      <c r="D97" s="3"/>
      <c r="E97" s="6"/>
      <c r="F97" s="11"/>
      <c r="G97" s="11"/>
      <c r="H97" s="12">
        <f>SUM(H67:H96)</f>
        <v>1571</v>
      </c>
    </row>
    <row r="100" spans="1:10" x14ac:dyDescent="0.2">
      <c r="A100" s="50">
        <v>45433</v>
      </c>
      <c r="B100" s="26">
        <v>45440</v>
      </c>
      <c r="C100" s="27" t="s">
        <v>171</v>
      </c>
      <c r="D100" s="28" t="s">
        <v>172</v>
      </c>
      <c r="E100" s="29">
        <v>69</v>
      </c>
      <c r="F100" s="30">
        <v>3</v>
      </c>
      <c r="G100" s="30">
        <v>3</v>
      </c>
      <c r="H100" s="30">
        <v>66</v>
      </c>
      <c r="J100" t="s">
        <v>374</v>
      </c>
    </row>
    <row r="101" spans="1:10" x14ac:dyDescent="0.2">
      <c r="A101" s="50">
        <v>45433</v>
      </c>
      <c r="B101" s="26">
        <v>45440</v>
      </c>
      <c r="C101" s="27" t="s">
        <v>171</v>
      </c>
      <c r="D101" s="28" t="s">
        <v>173</v>
      </c>
      <c r="E101" s="29">
        <v>70</v>
      </c>
      <c r="F101" s="30">
        <v>3</v>
      </c>
      <c r="G101" s="30">
        <v>3</v>
      </c>
      <c r="H101" s="31">
        <v>67</v>
      </c>
    </row>
    <row r="102" spans="1:10" x14ac:dyDescent="0.2">
      <c r="A102" s="49">
        <v>45433</v>
      </c>
      <c r="B102" s="3">
        <v>45440</v>
      </c>
      <c r="C102" s="4" t="s">
        <v>171</v>
      </c>
      <c r="D102" s="5" t="s">
        <v>174</v>
      </c>
      <c r="E102" s="6">
        <v>18</v>
      </c>
      <c r="F102" s="11">
        <v>1</v>
      </c>
      <c r="G102" s="11">
        <v>1</v>
      </c>
      <c r="H102" s="12">
        <v>17</v>
      </c>
    </row>
    <row r="103" spans="1:10" x14ac:dyDescent="0.2">
      <c r="A103" s="49">
        <v>45442</v>
      </c>
      <c r="B103" s="3">
        <v>45442</v>
      </c>
      <c r="C103" s="4" t="s">
        <v>171</v>
      </c>
      <c r="D103" s="5" t="s">
        <v>175</v>
      </c>
      <c r="E103" s="6">
        <v>70</v>
      </c>
      <c r="F103" s="11">
        <v>3</v>
      </c>
      <c r="G103" s="11">
        <v>3</v>
      </c>
      <c r="H103" s="12">
        <v>67</v>
      </c>
      <c r="J103" t="s">
        <v>381</v>
      </c>
    </row>
    <row r="104" spans="1:10" x14ac:dyDescent="0.2">
      <c r="A104" s="49">
        <v>45442</v>
      </c>
      <c r="B104" s="3">
        <v>45442</v>
      </c>
      <c r="C104" s="4" t="s">
        <v>171</v>
      </c>
      <c r="D104" s="5" t="s">
        <v>176</v>
      </c>
      <c r="E104" s="6">
        <v>70</v>
      </c>
      <c r="F104" s="11">
        <v>3</v>
      </c>
      <c r="G104" s="11">
        <v>3</v>
      </c>
      <c r="H104" s="12">
        <v>67</v>
      </c>
    </row>
    <row r="105" spans="1:10" x14ac:dyDescent="0.2">
      <c r="A105" s="49">
        <v>45442</v>
      </c>
      <c r="B105" s="3">
        <v>45442</v>
      </c>
      <c r="C105" s="4" t="s">
        <v>171</v>
      </c>
      <c r="D105" s="5" t="s">
        <v>177</v>
      </c>
      <c r="E105" s="6">
        <v>13</v>
      </c>
      <c r="F105" s="11">
        <v>1</v>
      </c>
      <c r="G105" s="11">
        <v>1</v>
      </c>
      <c r="H105" s="12">
        <v>12</v>
      </c>
    </row>
    <row r="106" spans="1:10" x14ac:dyDescent="0.2">
      <c r="A106" s="49">
        <v>45447</v>
      </c>
      <c r="B106" s="3">
        <v>45452</v>
      </c>
      <c r="C106" s="4" t="s">
        <v>171</v>
      </c>
      <c r="D106" s="5" t="s">
        <v>178</v>
      </c>
      <c r="E106" s="6">
        <v>70</v>
      </c>
      <c r="F106" s="11">
        <v>3</v>
      </c>
      <c r="G106" s="11">
        <v>3</v>
      </c>
      <c r="H106" s="12">
        <v>67</v>
      </c>
      <c r="J106" t="s">
        <v>374</v>
      </c>
    </row>
    <row r="107" spans="1:10" x14ac:dyDescent="0.2">
      <c r="A107" s="49">
        <v>45447</v>
      </c>
      <c r="B107" s="3">
        <v>45452</v>
      </c>
      <c r="C107" s="4" t="s">
        <v>171</v>
      </c>
      <c r="D107" s="5" t="s">
        <v>179</v>
      </c>
      <c r="E107" s="6">
        <v>70</v>
      </c>
      <c r="F107" s="11">
        <v>3</v>
      </c>
      <c r="G107" s="11">
        <v>3</v>
      </c>
      <c r="H107" s="12">
        <v>67</v>
      </c>
    </row>
    <row r="108" spans="1:10" x14ac:dyDescent="0.2">
      <c r="A108" s="49">
        <v>45447</v>
      </c>
      <c r="B108" s="3">
        <v>45452</v>
      </c>
      <c r="C108" s="4" t="s">
        <v>171</v>
      </c>
      <c r="D108" s="5" t="s">
        <v>180</v>
      </c>
      <c r="E108" s="6">
        <v>7</v>
      </c>
      <c r="F108" s="11">
        <v>1</v>
      </c>
      <c r="G108" s="11">
        <v>1</v>
      </c>
      <c r="H108" s="12">
        <v>6</v>
      </c>
    </row>
    <row r="109" spans="1:10" x14ac:dyDescent="0.2">
      <c r="A109" s="49">
        <v>45447</v>
      </c>
      <c r="B109" s="3">
        <v>45452</v>
      </c>
      <c r="C109" s="4" t="s">
        <v>171</v>
      </c>
      <c r="D109" s="5" t="s">
        <v>181</v>
      </c>
      <c r="E109" s="6">
        <v>70</v>
      </c>
      <c r="F109" s="11">
        <v>3</v>
      </c>
      <c r="G109" s="11">
        <v>3</v>
      </c>
      <c r="H109" s="12">
        <v>67</v>
      </c>
      <c r="J109" t="s">
        <v>374</v>
      </c>
    </row>
    <row r="110" spans="1:10" x14ac:dyDescent="0.2">
      <c r="A110" s="49">
        <v>45447</v>
      </c>
      <c r="B110" s="3">
        <v>45452</v>
      </c>
      <c r="C110" s="4" t="s">
        <v>171</v>
      </c>
      <c r="D110" s="5" t="s">
        <v>182</v>
      </c>
      <c r="E110" s="6">
        <v>70</v>
      </c>
      <c r="F110" s="11">
        <v>3</v>
      </c>
      <c r="G110" s="11">
        <v>3</v>
      </c>
      <c r="H110" s="12">
        <v>67</v>
      </c>
    </row>
    <row r="111" spans="1:10" x14ac:dyDescent="0.2">
      <c r="A111" s="49">
        <v>45447</v>
      </c>
      <c r="B111" s="3">
        <v>45452</v>
      </c>
      <c r="C111" s="4" t="s">
        <v>171</v>
      </c>
      <c r="D111" s="5" t="s">
        <v>183</v>
      </c>
      <c r="E111" s="6">
        <v>13</v>
      </c>
      <c r="F111" s="11">
        <v>1</v>
      </c>
      <c r="G111" s="11">
        <v>1</v>
      </c>
      <c r="H111" s="12">
        <v>12</v>
      </c>
    </row>
    <row r="112" spans="1:10" x14ac:dyDescent="0.2">
      <c r="E112" s="10">
        <f>SUM(E100:E111)</f>
        <v>610</v>
      </c>
      <c r="H112">
        <f>SUM(H100:H111)</f>
        <v>582</v>
      </c>
    </row>
    <row r="114" spans="1:8" x14ac:dyDescent="0.2">
      <c r="A114" s="49">
        <v>45441</v>
      </c>
      <c r="B114" s="3">
        <v>45442</v>
      </c>
      <c r="C114" s="4" t="s">
        <v>184</v>
      </c>
      <c r="D114" s="5" t="s">
        <v>185</v>
      </c>
      <c r="E114" s="6">
        <v>69</v>
      </c>
      <c r="F114" s="11">
        <v>3</v>
      </c>
      <c r="G114" s="11">
        <v>3</v>
      </c>
      <c r="H114" s="12">
        <v>66</v>
      </c>
    </row>
    <row r="115" spans="1:8" x14ac:dyDescent="0.2">
      <c r="A115" s="49">
        <v>45442</v>
      </c>
      <c r="B115" s="3">
        <v>45442</v>
      </c>
      <c r="C115" s="4" t="s">
        <v>184</v>
      </c>
      <c r="D115" s="5" t="s">
        <v>186</v>
      </c>
      <c r="E115" s="6">
        <v>70</v>
      </c>
      <c r="F115" s="11">
        <v>3</v>
      </c>
      <c r="G115" s="11">
        <v>3</v>
      </c>
      <c r="H115" s="12">
        <v>67</v>
      </c>
    </row>
    <row r="116" spans="1:8" x14ac:dyDescent="0.2">
      <c r="A116" s="49">
        <v>45442</v>
      </c>
      <c r="B116" s="3">
        <v>45442</v>
      </c>
      <c r="C116" s="4" t="s">
        <v>184</v>
      </c>
      <c r="D116" s="5" t="s">
        <v>187</v>
      </c>
      <c r="E116" s="6">
        <v>9</v>
      </c>
      <c r="F116" s="11">
        <v>1</v>
      </c>
      <c r="G116" s="11">
        <v>1</v>
      </c>
      <c r="H116" s="12">
        <v>8</v>
      </c>
    </row>
    <row r="117" spans="1:8" x14ac:dyDescent="0.2">
      <c r="A117" s="49">
        <v>45467</v>
      </c>
      <c r="B117" s="3">
        <v>45471</v>
      </c>
      <c r="C117" s="4" t="s">
        <v>184</v>
      </c>
      <c r="D117" s="5" t="s">
        <v>188</v>
      </c>
      <c r="E117" s="6">
        <v>70</v>
      </c>
      <c r="F117" s="11">
        <v>3</v>
      </c>
      <c r="G117" s="11">
        <v>3</v>
      </c>
      <c r="H117" s="12">
        <v>67</v>
      </c>
    </row>
    <row r="118" spans="1:8" x14ac:dyDescent="0.2">
      <c r="A118" s="49">
        <v>45467</v>
      </c>
      <c r="B118" s="3">
        <v>45471</v>
      </c>
      <c r="C118" s="4" t="s">
        <v>184</v>
      </c>
      <c r="D118" s="5" t="s">
        <v>189</v>
      </c>
      <c r="E118" s="6">
        <v>70</v>
      </c>
      <c r="F118" s="11">
        <v>3</v>
      </c>
      <c r="G118" s="11">
        <v>3</v>
      </c>
      <c r="H118" s="12">
        <v>67</v>
      </c>
    </row>
    <row r="119" spans="1:8" x14ac:dyDescent="0.2">
      <c r="A119" s="49">
        <v>45467</v>
      </c>
      <c r="B119" s="3">
        <v>45471</v>
      </c>
      <c r="C119" s="4" t="s">
        <v>184</v>
      </c>
      <c r="D119" s="5" t="s">
        <v>190</v>
      </c>
      <c r="E119" s="6">
        <v>11</v>
      </c>
      <c r="F119" s="11">
        <v>1</v>
      </c>
      <c r="G119" s="11">
        <v>1</v>
      </c>
      <c r="H119" s="12">
        <v>10</v>
      </c>
    </row>
    <row r="120" spans="1:8" x14ac:dyDescent="0.2">
      <c r="A120" s="49">
        <v>45468</v>
      </c>
      <c r="B120" s="3">
        <v>45475</v>
      </c>
      <c r="C120" s="4" t="s">
        <v>184</v>
      </c>
      <c r="D120" s="5" t="s">
        <v>191</v>
      </c>
      <c r="E120" s="6">
        <v>70</v>
      </c>
      <c r="F120" s="11">
        <v>3</v>
      </c>
      <c r="G120" s="11">
        <v>3</v>
      </c>
      <c r="H120" s="12">
        <v>67</v>
      </c>
    </row>
    <row r="121" spans="1:8" x14ac:dyDescent="0.2">
      <c r="A121" s="49">
        <v>45468</v>
      </c>
      <c r="B121" s="3">
        <v>45475</v>
      </c>
      <c r="C121" s="4" t="s">
        <v>184</v>
      </c>
      <c r="D121" s="5" t="s">
        <v>192</v>
      </c>
      <c r="E121" s="6">
        <v>70</v>
      </c>
      <c r="F121" s="11">
        <v>3</v>
      </c>
      <c r="G121" s="11">
        <v>3</v>
      </c>
      <c r="H121" s="12">
        <v>67</v>
      </c>
    </row>
    <row r="122" spans="1:8" x14ac:dyDescent="0.2">
      <c r="A122" s="49">
        <v>45468</v>
      </c>
      <c r="B122" s="3">
        <v>45475</v>
      </c>
      <c r="C122" s="4" t="s">
        <v>184</v>
      </c>
      <c r="D122" s="5" t="s">
        <v>193</v>
      </c>
      <c r="E122" s="6">
        <v>12</v>
      </c>
      <c r="F122" s="11">
        <v>1</v>
      </c>
      <c r="G122" s="11">
        <v>1</v>
      </c>
      <c r="H122" s="12">
        <v>11</v>
      </c>
    </row>
    <row r="123" spans="1:8" x14ac:dyDescent="0.2">
      <c r="A123" s="49">
        <v>45469</v>
      </c>
      <c r="B123" s="3">
        <v>45471</v>
      </c>
      <c r="C123" s="4" t="s">
        <v>184</v>
      </c>
      <c r="D123" s="5" t="s">
        <v>194</v>
      </c>
      <c r="E123" s="6">
        <v>70</v>
      </c>
      <c r="F123" s="11">
        <v>3</v>
      </c>
      <c r="G123" s="11">
        <v>3</v>
      </c>
      <c r="H123" s="12">
        <v>67</v>
      </c>
    </row>
    <row r="124" spans="1:8" x14ac:dyDescent="0.2">
      <c r="A124" s="49">
        <v>45469</v>
      </c>
      <c r="B124" s="3">
        <v>45471</v>
      </c>
      <c r="C124" s="4" t="s">
        <v>184</v>
      </c>
      <c r="D124" s="5" t="s">
        <v>195</v>
      </c>
      <c r="E124" s="6">
        <v>70</v>
      </c>
      <c r="F124" s="11">
        <v>3</v>
      </c>
      <c r="G124" s="11">
        <v>3</v>
      </c>
      <c r="H124" s="12">
        <v>67</v>
      </c>
    </row>
    <row r="125" spans="1:8" x14ac:dyDescent="0.2">
      <c r="A125" s="49">
        <v>45469</v>
      </c>
      <c r="B125" s="3">
        <v>45471</v>
      </c>
      <c r="C125" s="4" t="s">
        <v>184</v>
      </c>
      <c r="D125" s="5" t="s">
        <v>196</v>
      </c>
      <c r="E125" s="6">
        <v>8</v>
      </c>
      <c r="F125" s="11">
        <v>1</v>
      </c>
      <c r="G125" s="11">
        <v>1</v>
      </c>
      <c r="H125" s="12">
        <v>7</v>
      </c>
    </row>
    <row r="126" spans="1:8" x14ac:dyDescent="0.2">
      <c r="A126" s="49">
        <v>45469</v>
      </c>
      <c r="B126" s="3">
        <v>45491</v>
      </c>
      <c r="C126" s="4" t="s">
        <v>184</v>
      </c>
      <c r="D126" s="5" t="s">
        <v>197</v>
      </c>
      <c r="E126" s="6">
        <v>70</v>
      </c>
      <c r="F126" s="11">
        <v>3</v>
      </c>
      <c r="G126" s="11">
        <v>3</v>
      </c>
      <c r="H126" s="12">
        <v>70</v>
      </c>
    </row>
    <row r="127" spans="1:8" x14ac:dyDescent="0.2">
      <c r="A127" s="49">
        <v>45470</v>
      </c>
      <c r="B127" s="3">
        <v>45491</v>
      </c>
      <c r="C127" s="4" t="s">
        <v>184</v>
      </c>
      <c r="D127" s="5" t="s">
        <v>198</v>
      </c>
      <c r="E127" s="6">
        <v>70</v>
      </c>
      <c r="F127" s="11">
        <v>3</v>
      </c>
      <c r="G127" s="11">
        <v>3</v>
      </c>
      <c r="H127" s="12">
        <v>70</v>
      </c>
    </row>
    <row r="128" spans="1:8" x14ac:dyDescent="0.2">
      <c r="A128" s="49">
        <v>45470</v>
      </c>
      <c r="B128" s="3">
        <v>45491</v>
      </c>
      <c r="C128" s="4" t="s">
        <v>184</v>
      </c>
      <c r="D128" s="5" t="s">
        <v>199</v>
      </c>
      <c r="E128" s="6">
        <v>11</v>
      </c>
      <c r="F128" s="11">
        <v>1</v>
      </c>
      <c r="G128" s="11">
        <v>1</v>
      </c>
      <c r="H128" s="12">
        <v>10</v>
      </c>
    </row>
    <row r="129" spans="1:8" x14ac:dyDescent="0.2">
      <c r="H129">
        <f>SUM(H114:H128)</f>
        <v>721</v>
      </c>
    </row>
    <row r="132" spans="1:8" x14ac:dyDescent="0.2">
      <c r="A132" s="49">
        <v>45449</v>
      </c>
      <c r="B132" s="3">
        <v>45460</v>
      </c>
      <c r="C132" s="4" t="s">
        <v>200</v>
      </c>
      <c r="D132" s="5" t="s">
        <v>201</v>
      </c>
      <c r="E132" s="6">
        <v>70</v>
      </c>
      <c r="F132" s="11">
        <v>3</v>
      </c>
      <c r="G132" s="11">
        <v>3</v>
      </c>
      <c r="H132" s="12">
        <v>67</v>
      </c>
    </row>
    <row r="133" spans="1:8" x14ac:dyDescent="0.2">
      <c r="A133" s="49">
        <v>45449</v>
      </c>
      <c r="B133" s="3">
        <v>45460</v>
      </c>
      <c r="C133" s="4" t="s">
        <v>200</v>
      </c>
      <c r="D133" s="5" t="s">
        <v>202</v>
      </c>
      <c r="E133" s="6">
        <v>67</v>
      </c>
      <c r="F133" s="11">
        <v>3</v>
      </c>
      <c r="G133" s="11">
        <v>3</v>
      </c>
      <c r="H133" s="12">
        <v>64</v>
      </c>
    </row>
    <row r="134" spans="1:8" x14ac:dyDescent="0.2">
      <c r="A134" s="49">
        <v>45449</v>
      </c>
      <c r="B134" s="3">
        <v>45461</v>
      </c>
      <c r="C134" s="4" t="s">
        <v>200</v>
      </c>
      <c r="D134" s="5" t="s">
        <v>203</v>
      </c>
      <c r="E134" s="6">
        <v>70</v>
      </c>
      <c r="F134" s="11">
        <v>3</v>
      </c>
      <c r="G134" s="11">
        <v>3</v>
      </c>
      <c r="H134" s="12">
        <v>67</v>
      </c>
    </row>
    <row r="135" spans="1:8" x14ac:dyDescent="0.2">
      <c r="A135" s="49">
        <v>45453</v>
      </c>
      <c r="B135" s="3">
        <v>45461</v>
      </c>
      <c r="C135" s="4" t="s">
        <v>200</v>
      </c>
      <c r="D135" s="5" t="s">
        <v>204</v>
      </c>
      <c r="E135" s="6">
        <v>70</v>
      </c>
      <c r="F135" s="11">
        <v>3</v>
      </c>
      <c r="G135" s="11">
        <v>3</v>
      </c>
      <c r="H135" s="12">
        <v>67</v>
      </c>
    </row>
    <row r="136" spans="1:8" x14ac:dyDescent="0.2">
      <c r="A136" s="49">
        <v>45453</v>
      </c>
      <c r="B136" s="3">
        <v>45461</v>
      </c>
      <c r="C136" s="4" t="s">
        <v>200</v>
      </c>
      <c r="D136" s="5" t="s">
        <v>205</v>
      </c>
      <c r="E136" s="6">
        <v>70</v>
      </c>
      <c r="F136" s="11">
        <v>3</v>
      </c>
      <c r="G136" s="11">
        <v>3</v>
      </c>
      <c r="H136" s="12">
        <v>67</v>
      </c>
    </row>
    <row r="137" spans="1:8" x14ac:dyDescent="0.2">
      <c r="A137" s="49">
        <v>45453</v>
      </c>
      <c r="B137" s="3">
        <v>45461</v>
      </c>
      <c r="C137" s="4" t="s">
        <v>200</v>
      </c>
      <c r="D137" s="5" t="s">
        <v>206</v>
      </c>
      <c r="E137" s="6">
        <v>64</v>
      </c>
      <c r="F137" s="11">
        <v>3</v>
      </c>
      <c r="G137" s="11">
        <v>3</v>
      </c>
      <c r="H137" s="12">
        <v>61</v>
      </c>
    </row>
    <row r="138" spans="1:8" x14ac:dyDescent="0.2">
      <c r="A138" s="49">
        <v>45467</v>
      </c>
      <c r="B138" s="3">
        <v>45474</v>
      </c>
      <c r="C138" s="4" t="s">
        <v>200</v>
      </c>
      <c r="D138" s="5" t="s">
        <v>207</v>
      </c>
      <c r="E138" s="6">
        <v>70</v>
      </c>
      <c r="F138" s="11">
        <v>3</v>
      </c>
      <c r="G138" s="7">
        <v>3</v>
      </c>
      <c r="H138" s="12">
        <v>67</v>
      </c>
    </row>
    <row r="139" spans="1:8" x14ac:dyDescent="0.2">
      <c r="A139" s="49">
        <v>45467</v>
      </c>
      <c r="B139" s="3">
        <v>45474</v>
      </c>
      <c r="C139" s="4" t="s">
        <v>200</v>
      </c>
      <c r="D139" s="5" t="s">
        <v>208</v>
      </c>
      <c r="E139" s="6">
        <v>68</v>
      </c>
      <c r="F139" s="11">
        <v>3</v>
      </c>
      <c r="G139" s="11">
        <v>3</v>
      </c>
      <c r="H139" s="12">
        <v>65</v>
      </c>
    </row>
    <row r="140" spans="1:8" x14ac:dyDescent="0.2">
      <c r="A140" s="49">
        <v>45474</v>
      </c>
      <c r="B140" s="3">
        <v>45492</v>
      </c>
      <c r="C140" s="4" t="s">
        <v>200</v>
      </c>
      <c r="D140" s="5" t="s">
        <v>209</v>
      </c>
      <c r="E140" s="6">
        <v>70</v>
      </c>
      <c r="F140" s="11">
        <v>3</v>
      </c>
      <c r="G140" s="11">
        <v>3</v>
      </c>
      <c r="H140" s="12">
        <v>67</v>
      </c>
    </row>
    <row r="141" spans="1:8" x14ac:dyDescent="0.2">
      <c r="A141" s="49">
        <v>45474</v>
      </c>
      <c r="B141" s="3">
        <v>45492</v>
      </c>
      <c r="C141" s="4" t="s">
        <v>200</v>
      </c>
      <c r="D141" s="5" t="s">
        <v>210</v>
      </c>
      <c r="E141" s="6">
        <v>49</v>
      </c>
      <c r="F141" s="11">
        <v>2</v>
      </c>
      <c r="G141" s="11">
        <v>2</v>
      </c>
      <c r="H141" s="12">
        <v>47</v>
      </c>
    </row>
    <row r="145" spans="1:8" x14ac:dyDescent="0.2">
      <c r="A145" s="53">
        <v>45475</v>
      </c>
      <c r="B145" s="3">
        <v>45483</v>
      </c>
      <c r="C145" s="4" t="s">
        <v>211</v>
      </c>
      <c r="D145" s="5" t="s">
        <v>212</v>
      </c>
      <c r="E145" s="6">
        <v>70</v>
      </c>
      <c r="F145" s="11">
        <v>3</v>
      </c>
      <c r="G145" s="11">
        <v>3</v>
      </c>
      <c r="H145" s="12">
        <v>67</v>
      </c>
    </row>
    <row r="146" spans="1:8" x14ac:dyDescent="0.2">
      <c r="A146" s="49">
        <v>45475</v>
      </c>
      <c r="B146" s="3">
        <v>45483</v>
      </c>
      <c r="C146" s="4" t="s">
        <v>211</v>
      </c>
      <c r="D146" s="5" t="s">
        <v>213</v>
      </c>
      <c r="E146" s="6">
        <v>55</v>
      </c>
      <c r="F146" s="11">
        <v>2</v>
      </c>
      <c r="G146" s="11">
        <v>2</v>
      </c>
      <c r="H146" s="12">
        <v>53</v>
      </c>
    </row>
    <row r="147" spans="1:8" x14ac:dyDescent="0.2">
      <c r="A147" s="53">
        <v>45474</v>
      </c>
      <c r="B147" s="3">
        <v>45484</v>
      </c>
      <c r="C147" s="4" t="s">
        <v>211</v>
      </c>
      <c r="D147" s="5" t="s">
        <v>214</v>
      </c>
      <c r="E147" s="6">
        <v>70</v>
      </c>
      <c r="F147" s="11">
        <v>3</v>
      </c>
      <c r="G147" s="11">
        <v>3</v>
      </c>
      <c r="H147" s="12">
        <v>67</v>
      </c>
    </row>
    <row r="148" spans="1:8" x14ac:dyDescent="0.2">
      <c r="A148" s="53">
        <v>45474</v>
      </c>
      <c r="B148" s="3">
        <v>45484</v>
      </c>
      <c r="C148" s="4" t="s">
        <v>211</v>
      </c>
      <c r="D148" s="5" t="s">
        <v>215</v>
      </c>
      <c r="E148" s="6">
        <v>67</v>
      </c>
      <c r="F148" s="11">
        <v>3</v>
      </c>
      <c r="G148" s="11">
        <v>3</v>
      </c>
      <c r="H148" s="12">
        <v>64</v>
      </c>
    </row>
    <row r="149" spans="1:8" x14ac:dyDescent="0.2">
      <c r="A149" s="53">
        <v>45474</v>
      </c>
      <c r="B149" s="3">
        <v>45484</v>
      </c>
      <c r="C149" s="4" t="s">
        <v>211</v>
      </c>
      <c r="D149" s="5" t="s">
        <v>216</v>
      </c>
      <c r="E149" s="6">
        <v>70</v>
      </c>
      <c r="F149" s="11">
        <v>3</v>
      </c>
      <c r="G149" s="11">
        <v>3</v>
      </c>
      <c r="H149" s="12">
        <v>67</v>
      </c>
    </row>
    <row r="150" spans="1:8" x14ac:dyDescent="0.2">
      <c r="A150" s="53">
        <v>45474</v>
      </c>
      <c r="B150" s="3">
        <v>45484</v>
      </c>
      <c r="C150" s="4" t="s">
        <v>211</v>
      </c>
      <c r="D150" s="5" t="s">
        <v>217</v>
      </c>
      <c r="E150" s="6">
        <v>68</v>
      </c>
      <c r="F150" s="11">
        <v>3</v>
      </c>
      <c r="G150" s="11">
        <v>3</v>
      </c>
      <c r="H150" s="12">
        <v>65</v>
      </c>
    </row>
    <row r="151" spans="1:8" x14ac:dyDescent="0.2">
      <c r="A151" s="53">
        <v>45474</v>
      </c>
      <c r="B151" s="3">
        <v>45498</v>
      </c>
      <c r="C151" s="4" t="s">
        <v>211</v>
      </c>
      <c r="D151" s="5" t="s">
        <v>218</v>
      </c>
      <c r="E151" s="6">
        <v>70</v>
      </c>
      <c r="F151" s="11">
        <v>3</v>
      </c>
      <c r="G151" s="11"/>
      <c r="H151" s="12">
        <v>67</v>
      </c>
    </row>
    <row r="152" spans="1:8" x14ac:dyDescent="0.2">
      <c r="A152" s="53">
        <v>45474</v>
      </c>
      <c r="B152" s="3">
        <v>45498</v>
      </c>
      <c r="C152" s="4" t="s">
        <v>211</v>
      </c>
      <c r="D152" s="5" t="s">
        <v>219</v>
      </c>
      <c r="E152" s="6">
        <v>65</v>
      </c>
      <c r="F152" s="11">
        <v>3</v>
      </c>
      <c r="G152" s="11"/>
      <c r="H152" s="12">
        <v>62</v>
      </c>
    </row>
    <row r="153" spans="1:8" x14ac:dyDescent="0.2">
      <c r="A153" s="53">
        <v>45475</v>
      </c>
      <c r="B153" s="3">
        <v>45498</v>
      </c>
      <c r="C153" s="4" t="s">
        <v>211</v>
      </c>
      <c r="D153" s="5" t="s">
        <v>220</v>
      </c>
      <c r="E153" s="6">
        <v>70</v>
      </c>
      <c r="F153" s="11">
        <v>3</v>
      </c>
      <c r="G153" s="11"/>
      <c r="H153" s="12">
        <v>67</v>
      </c>
    </row>
    <row r="154" spans="1:8" x14ac:dyDescent="0.2">
      <c r="A154" s="53">
        <v>45475</v>
      </c>
      <c r="B154" s="3">
        <v>45498</v>
      </c>
      <c r="C154" s="4" t="s">
        <v>211</v>
      </c>
      <c r="D154" s="5" t="s">
        <v>221</v>
      </c>
      <c r="E154" s="6">
        <v>68</v>
      </c>
      <c r="F154" s="11">
        <v>3</v>
      </c>
      <c r="G154" s="11"/>
      <c r="H154" s="12">
        <v>65</v>
      </c>
    </row>
    <row r="155" spans="1:8" x14ac:dyDescent="0.2">
      <c r="E155" s="10">
        <f>SUM(E145:E154)</f>
        <v>673</v>
      </c>
      <c r="H155">
        <f>SUM(H145:H154)</f>
        <v>644</v>
      </c>
    </row>
    <row r="157" spans="1:8" x14ac:dyDescent="0.2">
      <c r="A157" s="49">
        <v>45470</v>
      </c>
      <c r="B157" s="3">
        <v>45475</v>
      </c>
      <c r="C157" s="4" t="s">
        <v>222</v>
      </c>
      <c r="D157" s="5" t="s">
        <v>223</v>
      </c>
      <c r="E157" s="6">
        <v>70</v>
      </c>
      <c r="F157" s="11">
        <v>3</v>
      </c>
      <c r="G157" s="11">
        <v>3</v>
      </c>
      <c r="H157" s="12">
        <v>67</v>
      </c>
    </row>
    <row r="158" spans="1:8" x14ac:dyDescent="0.2">
      <c r="A158" s="49">
        <v>45470</v>
      </c>
      <c r="B158" s="3">
        <v>45475</v>
      </c>
      <c r="C158" s="4" t="s">
        <v>222</v>
      </c>
      <c r="D158" s="5" t="s">
        <v>224</v>
      </c>
      <c r="E158" s="6">
        <v>41</v>
      </c>
      <c r="F158" s="11">
        <v>2</v>
      </c>
      <c r="G158" s="11">
        <v>2</v>
      </c>
      <c r="H158" s="12">
        <v>39</v>
      </c>
    </row>
    <row r="159" spans="1:8" x14ac:dyDescent="0.2">
      <c r="A159" s="53">
        <v>45475</v>
      </c>
      <c r="B159" s="3">
        <v>45484</v>
      </c>
      <c r="C159" s="4" t="s">
        <v>222</v>
      </c>
      <c r="D159" s="5" t="s">
        <v>225</v>
      </c>
      <c r="E159" s="6">
        <v>70</v>
      </c>
      <c r="F159" s="11">
        <v>5</v>
      </c>
      <c r="G159" s="11"/>
      <c r="H159" s="12">
        <v>65</v>
      </c>
    </row>
    <row r="160" spans="1:8" x14ac:dyDescent="0.2">
      <c r="A160" s="53">
        <v>45475</v>
      </c>
      <c r="B160" s="3">
        <v>45484</v>
      </c>
      <c r="C160" s="4" t="s">
        <v>222</v>
      </c>
      <c r="D160" s="5" t="s">
        <v>226</v>
      </c>
      <c r="E160" s="6">
        <v>40</v>
      </c>
      <c r="F160" s="11">
        <v>2</v>
      </c>
      <c r="G160" s="11"/>
      <c r="H160" s="12">
        <v>38</v>
      </c>
    </row>
    <row r="161" spans="1:10" x14ac:dyDescent="0.2">
      <c r="A161" s="49">
        <v>45476</v>
      </c>
      <c r="B161" s="3">
        <v>45498</v>
      </c>
      <c r="C161" s="4" t="s">
        <v>222</v>
      </c>
      <c r="D161" s="5" t="s">
        <v>227</v>
      </c>
      <c r="E161" s="6">
        <v>70</v>
      </c>
      <c r="F161" s="11">
        <v>3</v>
      </c>
      <c r="G161" s="11"/>
      <c r="H161" s="12">
        <v>45</v>
      </c>
    </row>
    <row r="162" spans="1:10" x14ac:dyDescent="0.2">
      <c r="A162" s="49">
        <v>45476</v>
      </c>
      <c r="B162" s="3">
        <v>45498</v>
      </c>
      <c r="C162" s="4" t="s">
        <v>222</v>
      </c>
      <c r="D162" s="5" t="s">
        <v>228</v>
      </c>
      <c r="E162" s="6">
        <v>41</v>
      </c>
      <c r="F162" s="11">
        <v>2</v>
      </c>
      <c r="G162" s="11"/>
      <c r="H162" s="12">
        <v>39</v>
      </c>
    </row>
    <row r="163" spans="1:10" x14ac:dyDescent="0.2">
      <c r="A163" s="49">
        <v>45476</v>
      </c>
      <c r="B163" s="3">
        <v>45498</v>
      </c>
      <c r="C163" s="4" t="s">
        <v>222</v>
      </c>
      <c r="D163" s="5" t="s">
        <v>229</v>
      </c>
      <c r="E163" s="6">
        <v>70</v>
      </c>
      <c r="F163" s="11">
        <v>3</v>
      </c>
      <c r="G163" s="11"/>
      <c r="H163" s="12">
        <v>67</v>
      </c>
    </row>
    <row r="164" spans="1:10" x14ac:dyDescent="0.2">
      <c r="A164" s="49">
        <v>45476</v>
      </c>
      <c r="B164" s="3">
        <v>45498</v>
      </c>
      <c r="C164" s="4" t="s">
        <v>222</v>
      </c>
      <c r="D164" s="5" t="s">
        <v>230</v>
      </c>
      <c r="E164" s="6">
        <v>47</v>
      </c>
      <c r="F164" s="11">
        <v>2</v>
      </c>
      <c r="G164" s="11"/>
      <c r="H164" s="12">
        <v>45</v>
      </c>
    </row>
    <row r="165" spans="1:10" x14ac:dyDescent="0.2">
      <c r="A165" s="49">
        <v>45476</v>
      </c>
      <c r="B165" s="3">
        <v>45498</v>
      </c>
      <c r="C165" s="4" t="s">
        <v>222</v>
      </c>
      <c r="D165" s="5" t="s">
        <v>231</v>
      </c>
      <c r="E165" s="6">
        <v>70</v>
      </c>
      <c r="F165" s="11">
        <v>3</v>
      </c>
      <c r="G165" s="11"/>
      <c r="H165" s="12">
        <v>45</v>
      </c>
    </row>
    <row r="166" spans="1:10" x14ac:dyDescent="0.2">
      <c r="A166" s="49">
        <v>45476</v>
      </c>
      <c r="B166" s="3">
        <v>45498</v>
      </c>
      <c r="C166" s="4" t="s">
        <v>222</v>
      </c>
      <c r="D166" s="5" t="s">
        <v>232</v>
      </c>
      <c r="E166" s="6">
        <v>41</v>
      </c>
      <c r="F166" s="11">
        <v>2</v>
      </c>
      <c r="G166" s="11"/>
      <c r="H166" s="5">
        <v>39</v>
      </c>
    </row>
    <row r="167" spans="1:10" x14ac:dyDescent="0.2">
      <c r="B167" s="8"/>
      <c r="E167" s="10"/>
      <c r="F167" s="13"/>
      <c r="G167" s="13"/>
      <c r="H167" s="7">
        <f>SUM(H157:H166)</f>
        <v>489</v>
      </c>
    </row>
    <row r="168" spans="1:10" x14ac:dyDescent="0.2">
      <c r="B168" s="8"/>
      <c r="E168" s="10"/>
      <c r="F168" s="13"/>
      <c r="G168" s="13"/>
      <c r="H168" s="7"/>
    </row>
    <row r="171" spans="1:10" x14ac:dyDescent="0.2">
      <c r="A171" s="50">
        <v>45470</v>
      </c>
      <c r="B171" s="26">
        <v>45475</v>
      </c>
      <c r="C171" s="27" t="s">
        <v>233</v>
      </c>
      <c r="D171" s="28" t="s">
        <v>234</v>
      </c>
      <c r="E171" s="29">
        <v>70</v>
      </c>
      <c r="F171" s="30">
        <v>3</v>
      </c>
      <c r="G171" s="30">
        <v>3</v>
      </c>
      <c r="H171" s="31">
        <v>67</v>
      </c>
      <c r="J171" t="s">
        <v>369</v>
      </c>
    </row>
    <row r="172" spans="1:10" x14ac:dyDescent="0.2">
      <c r="A172" s="50">
        <v>45470</v>
      </c>
      <c r="B172" s="26">
        <v>45475</v>
      </c>
      <c r="C172" s="27" t="s">
        <v>233</v>
      </c>
      <c r="D172" s="32" t="s">
        <v>235</v>
      </c>
      <c r="E172" s="29">
        <v>47</v>
      </c>
      <c r="F172" s="30">
        <v>2</v>
      </c>
      <c r="G172" s="30">
        <v>2</v>
      </c>
      <c r="H172" s="31">
        <v>45</v>
      </c>
    </row>
    <row r="173" spans="1:10" x14ac:dyDescent="0.2">
      <c r="A173" s="50">
        <v>45470</v>
      </c>
      <c r="B173" s="26">
        <v>45475</v>
      </c>
      <c r="C173" s="27" t="s">
        <v>233</v>
      </c>
      <c r="D173" s="28" t="s">
        <v>236</v>
      </c>
      <c r="E173" s="29">
        <v>70</v>
      </c>
      <c r="F173" s="30">
        <v>3</v>
      </c>
      <c r="G173" s="30">
        <v>3</v>
      </c>
      <c r="H173" s="31">
        <v>67</v>
      </c>
      <c r="J173" t="s">
        <v>369</v>
      </c>
    </row>
    <row r="174" spans="1:10" x14ac:dyDescent="0.2">
      <c r="A174" s="50">
        <v>45470</v>
      </c>
      <c r="B174" s="26">
        <v>45475</v>
      </c>
      <c r="C174" s="27" t="s">
        <v>233</v>
      </c>
      <c r="D174" s="28" t="s">
        <v>237</v>
      </c>
      <c r="E174" s="29">
        <v>47</v>
      </c>
      <c r="F174" s="30">
        <v>2</v>
      </c>
      <c r="G174" s="30">
        <v>2</v>
      </c>
      <c r="H174" s="31">
        <v>45</v>
      </c>
    </row>
    <row r="175" spans="1:10" x14ac:dyDescent="0.2">
      <c r="A175" s="49">
        <v>45481</v>
      </c>
      <c r="B175" s="3">
        <v>45485</v>
      </c>
      <c r="C175" s="4" t="s">
        <v>233</v>
      </c>
      <c r="D175" s="5" t="s">
        <v>238</v>
      </c>
      <c r="E175" s="6">
        <v>70</v>
      </c>
      <c r="F175" s="11">
        <v>3</v>
      </c>
      <c r="G175" s="11">
        <v>3</v>
      </c>
      <c r="H175" s="12">
        <v>67</v>
      </c>
      <c r="J175" t="s">
        <v>369</v>
      </c>
    </row>
    <row r="176" spans="1:10" x14ac:dyDescent="0.2">
      <c r="A176" s="49">
        <v>45482</v>
      </c>
      <c r="B176" s="3">
        <v>45485</v>
      </c>
      <c r="C176" s="4" t="s">
        <v>233</v>
      </c>
      <c r="D176" s="5" t="s">
        <v>239</v>
      </c>
      <c r="E176" s="6">
        <v>31</v>
      </c>
      <c r="F176" s="11">
        <v>1</v>
      </c>
      <c r="G176" s="11">
        <v>1</v>
      </c>
      <c r="H176" s="12">
        <v>30</v>
      </c>
    </row>
    <row r="177" spans="1:8" x14ac:dyDescent="0.2">
      <c r="A177" s="49">
        <v>45482</v>
      </c>
      <c r="B177" s="3">
        <v>45484</v>
      </c>
      <c r="C177" s="4" t="s">
        <v>233</v>
      </c>
      <c r="D177" s="5" t="s">
        <v>240</v>
      </c>
      <c r="E177" s="6">
        <v>70</v>
      </c>
      <c r="F177" s="11">
        <v>3</v>
      </c>
      <c r="G177" s="11">
        <v>3</v>
      </c>
      <c r="H177" s="12">
        <v>67</v>
      </c>
    </row>
    <row r="178" spans="1:8" x14ac:dyDescent="0.2">
      <c r="A178" s="49">
        <v>45482</v>
      </c>
      <c r="B178" s="3">
        <v>45484</v>
      </c>
      <c r="C178" s="4" t="s">
        <v>233</v>
      </c>
      <c r="D178" s="5" t="s">
        <v>241</v>
      </c>
      <c r="E178" s="6">
        <v>7</v>
      </c>
      <c r="F178" s="11">
        <v>1</v>
      </c>
      <c r="G178" s="11">
        <v>1</v>
      </c>
      <c r="H178" s="12">
        <v>6</v>
      </c>
    </row>
    <row r="179" spans="1:8" x14ac:dyDescent="0.2">
      <c r="A179" s="49">
        <v>45482</v>
      </c>
      <c r="B179" s="3">
        <v>45484</v>
      </c>
      <c r="C179" s="4" t="s">
        <v>233</v>
      </c>
      <c r="D179" s="5" t="s">
        <v>242</v>
      </c>
      <c r="E179" s="6">
        <v>70</v>
      </c>
      <c r="F179" s="11">
        <v>3</v>
      </c>
      <c r="G179" s="11">
        <v>3</v>
      </c>
      <c r="H179" s="12">
        <v>67</v>
      </c>
    </row>
    <row r="180" spans="1:8" x14ac:dyDescent="0.2">
      <c r="A180" s="49">
        <v>45483</v>
      </c>
      <c r="B180" s="3">
        <v>45484</v>
      </c>
      <c r="C180" s="4" t="s">
        <v>233</v>
      </c>
      <c r="D180" s="5" t="s">
        <v>243</v>
      </c>
      <c r="E180" s="6">
        <v>22</v>
      </c>
      <c r="F180" s="11">
        <v>1</v>
      </c>
      <c r="G180" s="11">
        <v>1</v>
      </c>
      <c r="H180" s="12">
        <v>21</v>
      </c>
    </row>
    <row r="181" spans="1:8" x14ac:dyDescent="0.2">
      <c r="E181" s="10">
        <f>SUM(E171:E180)</f>
        <v>504</v>
      </c>
      <c r="H181">
        <f>SUM(H171:H180)</f>
        <v>482</v>
      </c>
    </row>
    <row r="185" spans="1:8" x14ac:dyDescent="0.2">
      <c r="A185" s="50">
        <v>45482</v>
      </c>
      <c r="B185" s="26">
        <v>45488</v>
      </c>
      <c r="C185" s="27" t="s">
        <v>244</v>
      </c>
      <c r="D185" s="28" t="s">
        <v>245</v>
      </c>
      <c r="E185" s="29">
        <v>70</v>
      </c>
      <c r="F185" s="30">
        <v>3</v>
      </c>
      <c r="G185" s="30">
        <v>3</v>
      </c>
      <c r="H185" s="31">
        <v>67</v>
      </c>
    </row>
    <row r="186" spans="1:8" x14ac:dyDescent="0.2">
      <c r="A186" s="49">
        <v>45482</v>
      </c>
      <c r="B186" s="3">
        <v>45488</v>
      </c>
      <c r="C186" s="4" t="s">
        <v>244</v>
      </c>
      <c r="D186" s="5" t="s">
        <v>246</v>
      </c>
      <c r="E186" s="6">
        <v>12</v>
      </c>
      <c r="F186" s="11">
        <v>1</v>
      </c>
      <c r="G186" s="11">
        <v>1</v>
      </c>
      <c r="H186" s="12">
        <v>11</v>
      </c>
    </row>
    <row r="187" spans="1:8" x14ac:dyDescent="0.2">
      <c r="A187" s="50">
        <v>45482</v>
      </c>
      <c r="B187" s="26">
        <v>45488</v>
      </c>
      <c r="C187" s="27" t="s">
        <v>244</v>
      </c>
      <c r="D187" s="28" t="s">
        <v>247</v>
      </c>
      <c r="E187" s="29">
        <v>70</v>
      </c>
      <c r="F187" s="30">
        <v>3</v>
      </c>
      <c r="G187" s="30">
        <v>3</v>
      </c>
      <c r="H187" s="31">
        <v>67</v>
      </c>
    </row>
    <row r="188" spans="1:8" x14ac:dyDescent="0.2">
      <c r="A188" s="49">
        <v>45482</v>
      </c>
      <c r="B188" s="3">
        <v>45488</v>
      </c>
      <c r="C188" s="4" t="s">
        <v>244</v>
      </c>
      <c r="D188" s="5" t="s">
        <v>248</v>
      </c>
      <c r="E188" s="6">
        <v>8</v>
      </c>
      <c r="F188" s="11">
        <v>1</v>
      </c>
      <c r="G188" s="11">
        <v>1</v>
      </c>
      <c r="H188" s="12">
        <v>7</v>
      </c>
    </row>
    <row r="189" spans="1:8" x14ac:dyDescent="0.2">
      <c r="A189" s="50">
        <v>45482</v>
      </c>
      <c r="B189" s="26">
        <v>45488</v>
      </c>
      <c r="C189" s="27" t="s">
        <v>244</v>
      </c>
      <c r="D189" s="28" t="s">
        <v>249</v>
      </c>
      <c r="E189" s="29">
        <v>70</v>
      </c>
      <c r="F189" s="30">
        <v>3</v>
      </c>
      <c r="G189" s="30">
        <v>3</v>
      </c>
      <c r="H189" s="31">
        <v>67</v>
      </c>
    </row>
    <row r="190" spans="1:8" x14ac:dyDescent="0.2">
      <c r="A190" s="49">
        <v>45482</v>
      </c>
      <c r="B190" s="3">
        <v>45488</v>
      </c>
      <c r="C190" s="4" t="s">
        <v>244</v>
      </c>
      <c r="D190" s="5" t="s">
        <v>250</v>
      </c>
      <c r="E190" s="6">
        <v>11</v>
      </c>
      <c r="F190" s="11">
        <v>1</v>
      </c>
      <c r="G190" s="11">
        <v>1</v>
      </c>
      <c r="H190" s="12">
        <v>10</v>
      </c>
    </row>
    <row r="191" spans="1:8" x14ac:dyDescent="0.2">
      <c r="A191" s="50">
        <v>45482</v>
      </c>
      <c r="B191" s="26">
        <v>45488</v>
      </c>
      <c r="C191" s="27" t="s">
        <v>244</v>
      </c>
      <c r="D191" s="28" t="s">
        <v>251</v>
      </c>
      <c r="E191" s="29">
        <v>70</v>
      </c>
      <c r="F191" s="30">
        <v>3</v>
      </c>
      <c r="G191" s="30">
        <v>3</v>
      </c>
      <c r="H191" s="31">
        <v>67</v>
      </c>
    </row>
    <row r="192" spans="1:8" x14ac:dyDescent="0.2">
      <c r="A192" s="49">
        <v>45482</v>
      </c>
      <c r="B192" s="3">
        <v>45488</v>
      </c>
      <c r="C192" s="4" t="s">
        <v>244</v>
      </c>
      <c r="D192" s="5" t="s">
        <v>252</v>
      </c>
      <c r="E192" s="6">
        <v>19</v>
      </c>
      <c r="F192" s="11">
        <v>1</v>
      </c>
      <c r="G192" s="11">
        <v>1</v>
      </c>
      <c r="H192" s="12">
        <v>18</v>
      </c>
    </row>
    <row r="193" spans="1:8" x14ac:dyDescent="0.2">
      <c r="A193" s="49">
        <v>45482</v>
      </c>
      <c r="B193" s="3">
        <v>45485</v>
      </c>
      <c r="C193" s="4" t="s">
        <v>244</v>
      </c>
      <c r="D193" s="5" t="s">
        <v>253</v>
      </c>
      <c r="E193" s="6">
        <v>70</v>
      </c>
      <c r="F193" s="11">
        <v>3</v>
      </c>
      <c r="G193" s="11">
        <v>3</v>
      </c>
      <c r="H193" s="12">
        <v>67</v>
      </c>
    </row>
    <row r="194" spans="1:8" x14ac:dyDescent="0.2">
      <c r="A194" s="49">
        <v>45482</v>
      </c>
      <c r="B194" s="3">
        <v>45485</v>
      </c>
      <c r="C194" s="4" t="s">
        <v>244</v>
      </c>
      <c r="D194" s="5" t="s">
        <v>254</v>
      </c>
      <c r="E194" s="6">
        <v>19</v>
      </c>
      <c r="F194" s="11">
        <v>1</v>
      </c>
      <c r="G194" s="11">
        <v>1</v>
      </c>
      <c r="H194" s="12">
        <v>18</v>
      </c>
    </row>
    <row r="195" spans="1:8" x14ac:dyDescent="0.2">
      <c r="E195" s="10">
        <f>SUM(E185:E194)</f>
        <v>419</v>
      </c>
      <c r="H195">
        <f>SUM(H185:H194)</f>
        <v>399</v>
      </c>
    </row>
    <row r="200" spans="1:8" x14ac:dyDescent="0.2">
      <c r="A200" s="50">
        <v>45483</v>
      </c>
      <c r="B200" s="26">
        <v>45484</v>
      </c>
      <c r="C200" s="27" t="s">
        <v>255</v>
      </c>
      <c r="D200" s="28" t="s">
        <v>256</v>
      </c>
      <c r="E200" s="29">
        <v>70</v>
      </c>
      <c r="F200" s="30">
        <v>3</v>
      </c>
      <c r="G200" s="30"/>
      <c r="H200" s="31">
        <v>67</v>
      </c>
    </row>
    <row r="201" spans="1:8" x14ac:dyDescent="0.2">
      <c r="A201" s="49">
        <v>45483</v>
      </c>
      <c r="B201" s="3">
        <v>45484</v>
      </c>
      <c r="C201" s="4" t="s">
        <v>255</v>
      </c>
      <c r="D201" s="5" t="s">
        <v>257</v>
      </c>
      <c r="E201" s="6">
        <v>53</v>
      </c>
      <c r="F201" s="11">
        <v>2</v>
      </c>
      <c r="G201" s="11"/>
      <c r="H201" s="12">
        <v>51</v>
      </c>
    </row>
    <row r="202" spans="1:8" x14ac:dyDescent="0.2">
      <c r="A202" s="50">
        <v>45484</v>
      </c>
      <c r="B202" s="26">
        <v>45495</v>
      </c>
      <c r="C202" s="27" t="s">
        <v>255</v>
      </c>
      <c r="D202" s="28" t="s">
        <v>258</v>
      </c>
      <c r="E202" s="29">
        <v>70</v>
      </c>
      <c r="F202" s="30">
        <v>3</v>
      </c>
      <c r="G202" s="30"/>
      <c r="H202" s="31">
        <v>67</v>
      </c>
    </row>
    <row r="203" spans="1:8" x14ac:dyDescent="0.2">
      <c r="A203" s="49">
        <v>45484</v>
      </c>
      <c r="B203" s="3">
        <v>45495</v>
      </c>
      <c r="C203" s="4" t="s">
        <v>255</v>
      </c>
      <c r="D203" s="5" t="s">
        <v>259</v>
      </c>
      <c r="E203" s="6">
        <v>16</v>
      </c>
      <c r="F203" s="11">
        <v>1</v>
      </c>
      <c r="G203" s="11"/>
      <c r="H203" s="12">
        <v>15</v>
      </c>
    </row>
    <row r="204" spans="1:8" x14ac:dyDescent="0.2">
      <c r="A204" s="50">
        <v>45484</v>
      </c>
      <c r="B204" s="26">
        <v>45495</v>
      </c>
      <c r="C204" s="27" t="s">
        <v>255</v>
      </c>
      <c r="D204" s="28" t="s">
        <v>260</v>
      </c>
      <c r="E204" s="29">
        <v>70</v>
      </c>
      <c r="F204" s="30">
        <v>3</v>
      </c>
      <c r="G204" s="30"/>
      <c r="H204" s="31">
        <v>67</v>
      </c>
    </row>
    <row r="205" spans="1:8" x14ac:dyDescent="0.2">
      <c r="A205" s="50">
        <v>45484</v>
      </c>
      <c r="B205" s="26">
        <v>45495</v>
      </c>
      <c r="C205" s="27" t="s">
        <v>255</v>
      </c>
      <c r="D205" s="28" t="s">
        <v>261</v>
      </c>
      <c r="E205" s="29">
        <v>13</v>
      </c>
      <c r="F205" s="30">
        <v>1</v>
      </c>
      <c r="G205" s="30"/>
      <c r="H205" s="31">
        <v>12</v>
      </c>
    </row>
    <row r="206" spans="1:8" x14ac:dyDescent="0.2">
      <c r="A206" s="49">
        <v>45484</v>
      </c>
      <c r="B206" s="3">
        <v>45495</v>
      </c>
      <c r="C206" s="4" t="s">
        <v>255</v>
      </c>
      <c r="D206" s="5" t="s">
        <v>262</v>
      </c>
      <c r="E206" s="6">
        <v>70</v>
      </c>
      <c r="F206" s="11">
        <v>3</v>
      </c>
      <c r="G206" s="11"/>
      <c r="H206" s="12">
        <v>67</v>
      </c>
    </row>
    <row r="207" spans="1:8" x14ac:dyDescent="0.2">
      <c r="A207" s="49">
        <v>45484</v>
      </c>
      <c r="B207" s="3">
        <v>45495</v>
      </c>
      <c r="C207" s="4" t="s">
        <v>255</v>
      </c>
      <c r="D207" s="5" t="s">
        <v>263</v>
      </c>
      <c r="E207" s="6">
        <v>21</v>
      </c>
      <c r="F207" s="11">
        <v>1</v>
      </c>
      <c r="G207" s="11"/>
      <c r="H207" s="12">
        <v>20</v>
      </c>
    </row>
    <row r="208" spans="1:8" x14ac:dyDescent="0.2">
      <c r="E208" s="10">
        <f>SUM(E200:E207)</f>
        <v>383</v>
      </c>
      <c r="H208">
        <f>SUM(H200:H207)</f>
        <v>366</v>
      </c>
    </row>
    <row r="218" spans="1:8" x14ac:dyDescent="0.2">
      <c r="A218" s="49">
        <v>45488</v>
      </c>
      <c r="B218" s="3">
        <v>45498</v>
      </c>
      <c r="C218" s="4" t="s">
        <v>264</v>
      </c>
      <c r="D218" s="5" t="s">
        <v>265</v>
      </c>
      <c r="E218" s="6">
        <v>60</v>
      </c>
      <c r="F218" s="11">
        <v>3</v>
      </c>
      <c r="G218" s="11"/>
      <c r="H218" s="12">
        <v>57</v>
      </c>
    </row>
    <row r="219" spans="1:8" x14ac:dyDescent="0.2">
      <c r="A219" s="50">
        <v>45488</v>
      </c>
      <c r="B219" s="26">
        <v>45498</v>
      </c>
      <c r="C219" s="27" t="s">
        <v>264</v>
      </c>
      <c r="D219" s="28" t="s">
        <v>266</v>
      </c>
      <c r="E219" s="29">
        <v>70</v>
      </c>
      <c r="F219" s="30">
        <v>3</v>
      </c>
      <c r="G219" s="30"/>
      <c r="H219" s="31">
        <v>67</v>
      </c>
    </row>
    <row r="220" spans="1:8" x14ac:dyDescent="0.2">
      <c r="A220" s="50">
        <v>45488</v>
      </c>
      <c r="B220" s="26">
        <v>45498</v>
      </c>
      <c r="C220" s="27" t="s">
        <v>264</v>
      </c>
      <c r="D220" s="28" t="s">
        <v>267</v>
      </c>
      <c r="E220" s="29">
        <v>18</v>
      </c>
      <c r="F220" s="30">
        <v>1</v>
      </c>
      <c r="G220" s="30"/>
      <c r="H220" s="31">
        <v>17</v>
      </c>
    </row>
    <row r="221" spans="1:8" x14ac:dyDescent="0.2">
      <c r="A221" s="50">
        <v>45491</v>
      </c>
      <c r="B221" s="26">
        <v>45498</v>
      </c>
      <c r="C221" s="27" t="s">
        <v>264</v>
      </c>
      <c r="D221" s="28" t="s">
        <v>268</v>
      </c>
      <c r="E221" s="29">
        <v>65</v>
      </c>
      <c r="F221" s="30">
        <v>3</v>
      </c>
      <c r="G221" s="30"/>
      <c r="H221" s="31">
        <v>62</v>
      </c>
    </row>
    <row r="222" spans="1:8" x14ac:dyDescent="0.2">
      <c r="A222" s="49">
        <v>45491</v>
      </c>
      <c r="B222" s="3">
        <v>45498</v>
      </c>
      <c r="C222" s="4" t="s">
        <v>264</v>
      </c>
      <c r="D222" s="5" t="s">
        <v>269</v>
      </c>
      <c r="E222" s="6">
        <v>70</v>
      </c>
      <c r="F222" s="11">
        <v>3</v>
      </c>
      <c r="G222" s="11"/>
      <c r="H222" s="12">
        <v>67</v>
      </c>
    </row>
    <row r="223" spans="1:8" x14ac:dyDescent="0.2">
      <c r="A223" s="49">
        <v>45491</v>
      </c>
      <c r="B223" s="3">
        <v>45498</v>
      </c>
      <c r="C223" s="4" t="s">
        <v>264</v>
      </c>
      <c r="D223" s="5" t="s">
        <v>270</v>
      </c>
      <c r="E223" s="6">
        <v>9</v>
      </c>
      <c r="F223" s="11">
        <v>1</v>
      </c>
      <c r="G223" s="11"/>
      <c r="H223" s="12">
        <v>8</v>
      </c>
    </row>
    <row r="224" spans="1:8" x14ac:dyDescent="0.2">
      <c r="A224" s="49">
        <v>45491</v>
      </c>
      <c r="B224" s="3">
        <v>45492</v>
      </c>
      <c r="C224" s="4" t="s">
        <v>264</v>
      </c>
      <c r="D224" s="5" t="s">
        <v>271</v>
      </c>
      <c r="E224" s="6">
        <v>70</v>
      </c>
      <c r="F224" s="11">
        <v>3</v>
      </c>
      <c r="G224" s="11"/>
      <c r="H224" s="12">
        <v>67</v>
      </c>
    </row>
    <row r="225" spans="1:8" x14ac:dyDescent="0.2">
      <c r="A225" s="49">
        <v>45491</v>
      </c>
      <c r="B225" s="3">
        <v>45492</v>
      </c>
      <c r="C225" s="4" t="s">
        <v>264</v>
      </c>
      <c r="D225" s="5" t="s">
        <v>272</v>
      </c>
      <c r="E225" s="6">
        <v>5</v>
      </c>
      <c r="F225" s="11">
        <v>1</v>
      </c>
      <c r="G225" s="11"/>
      <c r="H225" s="12">
        <v>4</v>
      </c>
    </row>
    <row r="226" spans="1:8" x14ac:dyDescent="0.2">
      <c r="F226" s="7">
        <f>SUM(F4:F225)</f>
        <v>435</v>
      </c>
      <c r="H226">
        <f>SUM(H218:H225)</f>
        <v>349</v>
      </c>
    </row>
    <row r="228" spans="1:8" x14ac:dyDescent="0.2">
      <c r="A228" s="50">
        <v>45495</v>
      </c>
      <c r="B228" s="26">
        <v>45516</v>
      </c>
      <c r="C228" s="27" t="s">
        <v>273</v>
      </c>
      <c r="D228" s="28" t="s">
        <v>274</v>
      </c>
      <c r="E228" s="29">
        <v>70</v>
      </c>
      <c r="F228" s="30">
        <v>3</v>
      </c>
      <c r="G228" s="30">
        <v>3</v>
      </c>
      <c r="H228" s="31">
        <v>67</v>
      </c>
    </row>
    <row r="229" spans="1:8" x14ac:dyDescent="0.2">
      <c r="A229" s="50">
        <v>45495</v>
      </c>
      <c r="B229" s="26">
        <v>45516</v>
      </c>
      <c r="C229" s="27" t="s">
        <v>273</v>
      </c>
      <c r="D229" s="28" t="s">
        <v>275</v>
      </c>
      <c r="E229" s="29">
        <v>70</v>
      </c>
      <c r="F229" s="30">
        <v>3</v>
      </c>
      <c r="G229" s="30">
        <v>3</v>
      </c>
      <c r="H229" s="31">
        <v>67</v>
      </c>
    </row>
    <row r="230" spans="1:8" x14ac:dyDescent="0.2">
      <c r="A230" s="50">
        <v>45496</v>
      </c>
      <c r="B230" s="26">
        <v>45516</v>
      </c>
      <c r="C230" s="27" t="s">
        <v>273</v>
      </c>
      <c r="D230" s="28" t="s">
        <v>276</v>
      </c>
      <c r="E230" s="29">
        <v>70</v>
      </c>
      <c r="F230" s="30">
        <v>3</v>
      </c>
      <c r="G230" s="30">
        <v>3</v>
      </c>
      <c r="H230" s="31">
        <v>67</v>
      </c>
    </row>
    <row r="231" spans="1:8" x14ac:dyDescent="0.2">
      <c r="A231" s="49">
        <v>45502</v>
      </c>
      <c r="B231" s="3">
        <v>45516</v>
      </c>
      <c r="C231" s="4" t="s">
        <v>273</v>
      </c>
      <c r="D231" s="5" t="s">
        <v>277</v>
      </c>
      <c r="E231" s="6">
        <v>70</v>
      </c>
      <c r="F231" s="11">
        <v>3</v>
      </c>
      <c r="G231" s="11">
        <v>3</v>
      </c>
      <c r="H231" s="12">
        <v>67</v>
      </c>
    </row>
    <row r="232" spans="1:8" x14ac:dyDescent="0.2">
      <c r="A232" s="49">
        <v>45502</v>
      </c>
      <c r="B232" s="3">
        <v>45516</v>
      </c>
      <c r="C232" s="4" t="s">
        <v>273</v>
      </c>
      <c r="D232" s="5" t="s">
        <v>278</v>
      </c>
      <c r="E232" s="6">
        <v>67</v>
      </c>
      <c r="F232" s="11">
        <v>3</v>
      </c>
      <c r="G232" s="11">
        <v>3</v>
      </c>
      <c r="H232" s="12">
        <v>64</v>
      </c>
    </row>
    <row r="233" spans="1:8" x14ac:dyDescent="0.2">
      <c r="A233" s="49">
        <v>45502</v>
      </c>
      <c r="B233" s="3">
        <v>45516</v>
      </c>
      <c r="C233" s="4" t="s">
        <v>273</v>
      </c>
      <c r="D233" s="5" t="s">
        <v>279</v>
      </c>
      <c r="E233" s="6">
        <v>70</v>
      </c>
      <c r="F233" s="11">
        <v>3</v>
      </c>
      <c r="G233" s="11"/>
      <c r="H233" s="12">
        <v>67</v>
      </c>
    </row>
    <row r="234" spans="1:8" x14ac:dyDescent="0.2">
      <c r="A234" s="49">
        <v>45502</v>
      </c>
      <c r="B234" s="3">
        <v>45516</v>
      </c>
      <c r="C234" s="4" t="s">
        <v>273</v>
      </c>
      <c r="D234" s="5" t="s">
        <v>280</v>
      </c>
      <c r="E234" s="6">
        <v>70</v>
      </c>
      <c r="F234" s="11">
        <v>3</v>
      </c>
      <c r="G234" s="11"/>
      <c r="H234" s="12">
        <v>67</v>
      </c>
    </row>
    <row r="235" spans="1:8" x14ac:dyDescent="0.2">
      <c r="A235" s="49">
        <v>45502</v>
      </c>
      <c r="B235" s="3">
        <v>45516</v>
      </c>
      <c r="C235" s="4" t="s">
        <v>273</v>
      </c>
      <c r="D235" s="5" t="s">
        <v>281</v>
      </c>
      <c r="E235" s="6">
        <v>70</v>
      </c>
      <c r="F235" s="11">
        <v>3</v>
      </c>
      <c r="G235" s="11"/>
      <c r="H235" s="12">
        <v>67</v>
      </c>
    </row>
    <row r="236" spans="1:8" x14ac:dyDescent="0.2">
      <c r="A236" s="49">
        <v>45505</v>
      </c>
      <c r="B236" s="3">
        <v>45516</v>
      </c>
      <c r="C236" s="4" t="s">
        <v>273</v>
      </c>
      <c r="D236" s="5" t="s">
        <v>282</v>
      </c>
      <c r="E236" s="6">
        <v>70</v>
      </c>
      <c r="F236" s="11">
        <v>3</v>
      </c>
      <c r="G236" s="11"/>
      <c r="H236" s="12">
        <v>67</v>
      </c>
    </row>
    <row r="237" spans="1:8" x14ac:dyDescent="0.2">
      <c r="A237" s="50">
        <v>45505</v>
      </c>
      <c r="B237" s="26">
        <v>45516</v>
      </c>
      <c r="C237" s="27" t="s">
        <v>273</v>
      </c>
      <c r="D237" s="28" t="s">
        <v>283</v>
      </c>
      <c r="E237" s="29">
        <v>6</v>
      </c>
      <c r="F237" s="30">
        <v>1</v>
      </c>
      <c r="G237" s="30"/>
      <c r="H237" s="31">
        <v>5</v>
      </c>
    </row>
    <row r="238" spans="1:8" x14ac:dyDescent="0.2">
      <c r="H238">
        <f>SUM(H228:H237)</f>
        <v>605</v>
      </c>
    </row>
    <row r="242" spans="1:8" x14ac:dyDescent="0.2">
      <c r="A242" s="50">
        <v>45510</v>
      </c>
      <c r="B242" s="26">
        <v>45516</v>
      </c>
      <c r="C242" s="27" t="s">
        <v>284</v>
      </c>
      <c r="D242" s="28" t="s">
        <v>285</v>
      </c>
      <c r="E242" s="29">
        <v>70</v>
      </c>
      <c r="F242" s="30">
        <v>3</v>
      </c>
      <c r="G242" s="30"/>
      <c r="H242" s="31">
        <v>67</v>
      </c>
    </row>
    <row r="243" spans="1:8" x14ac:dyDescent="0.2">
      <c r="A243" s="50">
        <v>45510</v>
      </c>
      <c r="B243" s="26">
        <v>45516</v>
      </c>
      <c r="C243" s="27" t="s">
        <v>284</v>
      </c>
      <c r="D243" s="28" t="s">
        <v>286</v>
      </c>
      <c r="E243" s="29">
        <v>70</v>
      </c>
      <c r="F243" s="30">
        <v>3</v>
      </c>
      <c r="G243" s="30"/>
      <c r="H243" s="31">
        <v>67</v>
      </c>
    </row>
    <row r="244" spans="1:8" x14ac:dyDescent="0.2">
      <c r="A244" s="50">
        <v>45511</v>
      </c>
      <c r="B244" s="26">
        <v>45516</v>
      </c>
      <c r="C244" s="27" t="s">
        <v>284</v>
      </c>
      <c r="D244" s="28" t="s">
        <v>287</v>
      </c>
      <c r="E244" s="29">
        <v>70</v>
      </c>
      <c r="F244" s="30">
        <v>3</v>
      </c>
      <c r="G244" s="30"/>
      <c r="H244" s="31">
        <v>67</v>
      </c>
    </row>
    <row r="245" spans="1:8" x14ac:dyDescent="0.2">
      <c r="A245" s="49">
        <v>45511</v>
      </c>
      <c r="B245" s="3">
        <v>45516</v>
      </c>
      <c r="C245" s="4" t="s">
        <v>284</v>
      </c>
      <c r="D245" s="5" t="s">
        <v>288</v>
      </c>
      <c r="E245" s="6">
        <v>70</v>
      </c>
      <c r="F245" s="11">
        <v>3</v>
      </c>
      <c r="G245" s="11"/>
      <c r="H245" s="12">
        <v>67</v>
      </c>
    </row>
    <row r="246" spans="1:8" x14ac:dyDescent="0.2">
      <c r="A246" s="50">
        <v>45511</v>
      </c>
      <c r="B246" s="26">
        <v>45516</v>
      </c>
      <c r="C246" s="27" t="s">
        <v>284</v>
      </c>
      <c r="D246" s="28" t="s">
        <v>289</v>
      </c>
      <c r="E246" s="29">
        <v>22</v>
      </c>
      <c r="F246" s="30">
        <v>1</v>
      </c>
      <c r="G246" s="30"/>
      <c r="H246" s="31">
        <v>21</v>
      </c>
    </row>
    <row r="247" spans="1:8" x14ac:dyDescent="0.2">
      <c r="A247" s="49">
        <v>45511</v>
      </c>
      <c r="B247" s="3">
        <v>45532</v>
      </c>
      <c r="C247" s="4" t="s">
        <v>284</v>
      </c>
      <c r="D247" s="5" t="s">
        <v>290</v>
      </c>
      <c r="E247" s="6">
        <v>70</v>
      </c>
      <c r="F247" s="11">
        <v>3</v>
      </c>
      <c r="G247" s="11"/>
      <c r="H247" s="12">
        <v>67</v>
      </c>
    </row>
    <row r="248" spans="1:8" x14ac:dyDescent="0.2">
      <c r="A248" s="49">
        <v>45511</v>
      </c>
      <c r="B248" s="3">
        <v>45532</v>
      </c>
      <c r="C248" s="4" t="s">
        <v>284</v>
      </c>
      <c r="D248" s="5" t="s">
        <v>291</v>
      </c>
      <c r="E248" s="6">
        <v>70</v>
      </c>
      <c r="F248" s="11">
        <v>3</v>
      </c>
      <c r="G248" s="11"/>
      <c r="H248" s="12">
        <v>67</v>
      </c>
    </row>
    <row r="249" spans="1:8" x14ac:dyDescent="0.2">
      <c r="A249" s="49">
        <v>45511</v>
      </c>
      <c r="B249" s="3">
        <v>45532</v>
      </c>
      <c r="C249" s="4" t="s">
        <v>284</v>
      </c>
      <c r="D249" s="5" t="s">
        <v>292</v>
      </c>
      <c r="E249" s="6">
        <v>70</v>
      </c>
      <c r="F249" s="11">
        <v>3</v>
      </c>
      <c r="G249" s="11"/>
      <c r="H249" s="12">
        <v>67</v>
      </c>
    </row>
    <row r="250" spans="1:8" x14ac:dyDescent="0.2">
      <c r="A250" s="49">
        <v>45516</v>
      </c>
      <c r="B250" s="3">
        <v>45532</v>
      </c>
      <c r="C250" s="4" t="s">
        <v>284</v>
      </c>
      <c r="D250" s="5" t="s">
        <v>293</v>
      </c>
      <c r="E250" s="6">
        <v>70</v>
      </c>
      <c r="F250" s="11">
        <v>3</v>
      </c>
      <c r="G250" s="11"/>
      <c r="H250" s="12">
        <v>67</v>
      </c>
    </row>
    <row r="251" spans="1:8" x14ac:dyDescent="0.2">
      <c r="A251" s="49">
        <v>45516</v>
      </c>
      <c r="B251" s="3">
        <v>45532</v>
      </c>
      <c r="C251" s="4" t="s">
        <v>284</v>
      </c>
      <c r="D251" s="5" t="s">
        <v>294</v>
      </c>
      <c r="E251" s="6">
        <v>22</v>
      </c>
      <c r="F251" s="11">
        <v>3</v>
      </c>
      <c r="G251" s="11"/>
      <c r="H251" s="12">
        <v>19</v>
      </c>
    </row>
    <row r="252" spans="1:8" x14ac:dyDescent="0.2">
      <c r="A252" s="49"/>
      <c r="B252" s="3"/>
      <c r="C252" s="4"/>
      <c r="D252" s="5"/>
      <c r="E252" s="6"/>
      <c r="F252" s="11"/>
      <c r="G252" s="11"/>
      <c r="H252" s="12">
        <f>SUM(H242:H251)</f>
        <v>576</v>
      </c>
    </row>
  </sheetData>
  <mergeCells count="1">
    <mergeCell ref="A1:H1"/>
  </mergeCells>
  <pageMargins left="0.7" right="0.7" top="0.75" bottom="0.75" header="0.3" footer="0.3"/>
  <pageSetup scale="1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84DE-C1CC-41BA-93E8-48214EB04B5D}">
  <sheetPr>
    <pageSetUpPr fitToPage="1"/>
  </sheetPr>
  <dimension ref="A1:I91"/>
  <sheetViews>
    <sheetView topLeftCell="A34" zoomScaleNormal="100" workbookViewId="0">
      <selection activeCell="D39" sqref="D39"/>
    </sheetView>
  </sheetViews>
  <sheetFormatPr baseColWidth="10" defaultColWidth="8.83203125" defaultRowHeight="16" x14ac:dyDescent="0.2"/>
  <cols>
    <col min="1" max="1" width="15.33203125" style="65" customWidth="1"/>
    <col min="2" max="2" width="15.33203125" style="95" customWidth="1"/>
    <col min="3" max="3" width="9.83203125" style="60" customWidth="1"/>
    <col min="4" max="4" width="13.1640625" style="65" customWidth="1"/>
    <col min="5" max="5" width="11.33203125" style="94" customWidth="1"/>
    <col min="6" max="7" width="16.6640625" style="93" customWidth="1"/>
    <col min="8" max="16384" width="8.83203125" style="63"/>
  </cols>
  <sheetData>
    <row r="1" spans="1:9" s="60" customFormat="1" x14ac:dyDescent="0.2">
      <c r="A1" s="55" t="s">
        <v>6</v>
      </c>
      <c r="B1" s="57" t="s">
        <v>363</v>
      </c>
      <c r="C1" s="57" t="s">
        <v>364</v>
      </c>
      <c r="D1" s="55" t="s">
        <v>365</v>
      </c>
      <c r="E1" s="58" t="s">
        <v>366</v>
      </c>
      <c r="F1" s="58" t="s">
        <v>367</v>
      </c>
      <c r="G1" s="58" t="s">
        <v>368</v>
      </c>
    </row>
    <row r="2" spans="1:9" x14ac:dyDescent="0.2">
      <c r="C2" s="95"/>
    </row>
    <row r="3" spans="1:9" x14ac:dyDescent="0.2">
      <c r="A3" s="104" t="s">
        <v>12</v>
      </c>
      <c r="B3" s="103">
        <v>1059</v>
      </c>
      <c r="C3" s="57">
        <v>5</v>
      </c>
      <c r="D3" s="97" t="s">
        <v>369</v>
      </c>
      <c r="E3" s="102" t="s">
        <v>370</v>
      </c>
      <c r="F3" s="58"/>
      <c r="G3" s="58"/>
      <c r="H3" s="112"/>
      <c r="I3" s="109" t="s">
        <v>0</v>
      </c>
    </row>
    <row r="4" spans="1:9" x14ac:dyDescent="0.2">
      <c r="A4" s="104" t="s">
        <v>12</v>
      </c>
      <c r="B4" s="103">
        <v>1064</v>
      </c>
      <c r="C4" s="57">
        <v>5</v>
      </c>
      <c r="D4" s="97" t="s">
        <v>369</v>
      </c>
      <c r="E4" s="102" t="s">
        <v>370</v>
      </c>
      <c r="F4" s="58"/>
      <c r="G4" s="58"/>
      <c r="H4" s="111"/>
      <c r="I4" s="109" t="s">
        <v>1</v>
      </c>
    </row>
    <row r="5" spans="1:9" x14ac:dyDescent="0.2">
      <c r="A5" s="108" t="s">
        <v>12</v>
      </c>
      <c r="B5" s="107">
        <v>1249</v>
      </c>
      <c r="C5" s="57">
        <v>4</v>
      </c>
      <c r="D5" s="97"/>
      <c r="E5" s="58"/>
      <c r="F5" s="106" t="s">
        <v>371</v>
      </c>
      <c r="G5" s="58"/>
      <c r="H5" s="110"/>
      <c r="I5" s="109" t="s">
        <v>2</v>
      </c>
    </row>
    <row r="6" spans="1:9" x14ac:dyDescent="0.2">
      <c r="A6" s="108" t="s">
        <v>12</v>
      </c>
      <c r="B6" s="107">
        <v>1250</v>
      </c>
      <c r="C6" s="57">
        <v>5</v>
      </c>
      <c r="D6" s="97"/>
      <c r="E6" s="58"/>
      <c r="F6" s="106" t="s">
        <v>372</v>
      </c>
      <c r="G6" s="58"/>
      <c r="H6" s="105"/>
      <c r="I6" s="63" t="s">
        <v>3</v>
      </c>
    </row>
    <row r="7" spans="1:9" x14ac:dyDescent="0.2">
      <c r="A7" s="104" t="s">
        <v>32</v>
      </c>
      <c r="B7" s="103">
        <v>1065</v>
      </c>
      <c r="C7" s="57">
        <v>4</v>
      </c>
      <c r="D7" s="97" t="s">
        <v>369</v>
      </c>
      <c r="E7" s="102" t="s">
        <v>373</v>
      </c>
      <c r="F7" s="58"/>
      <c r="G7" s="58"/>
    </row>
    <row r="8" spans="1:9" x14ac:dyDescent="0.2">
      <c r="A8" s="104" t="s">
        <v>32</v>
      </c>
      <c r="B8" s="103">
        <v>1069</v>
      </c>
      <c r="C8" s="57">
        <v>4</v>
      </c>
      <c r="D8" s="97" t="s">
        <v>369</v>
      </c>
      <c r="E8" s="102" t="s">
        <v>373</v>
      </c>
      <c r="F8" s="58"/>
      <c r="G8" s="58"/>
    </row>
    <row r="9" spans="1:9" x14ac:dyDescent="0.2">
      <c r="A9" s="104" t="s">
        <v>50</v>
      </c>
      <c r="B9" s="103">
        <v>1073</v>
      </c>
      <c r="C9" s="57">
        <v>4</v>
      </c>
      <c r="D9" s="97" t="s">
        <v>369</v>
      </c>
      <c r="E9" s="102" t="s">
        <v>373</v>
      </c>
      <c r="F9" s="58"/>
      <c r="G9" s="58"/>
    </row>
    <row r="10" spans="1:9" x14ac:dyDescent="0.2">
      <c r="A10" s="104" t="s">
        <v>50</v>
      </c>
      <c r="B10" s="103">
        <v>1081</v>
      </c>
      <c r="C10" s="57">
        <v>4</v>
      </c>
      <c r="D10" s="97" t="s">
        <v>369</v>
      </c>
      <c r="E10" s="102" t="s">
        <v>373</v>
      </c>
      <c r="F10" s="58"/>
      <c r="G10" s="58"/>
    </row>
    <row r="11" spans="1:9" x14ac:dyDescent="0.2">
      <c r="A11" s="99" t="s">
        <v>71</v>
      </c>
      <c r="B11" s="98">
        <v>1089</v>
      </c>
      <c r="C11" s="57">
        <v>4</v>
      </c>
      <c r="D11" s="55" t="s">
        <v>374</v>
      </c>
      <c r="E11" s="58"/>
      <c r="F11" s="56"/>
      <c r="G11" s="56" t="s">
        <v>375</v>
      </c>
    </row>
    <row r="12" spans="1:9" x14ac:dyDescent="0.2">
      <c r="A12" s="55" t="s">
        <v>71</v>
      </c>
      <c r="B12" s="57">
        <v>1094</v>
      </c>
      <c r="C12" s="57">
        <v>3</v>
      </c>
      <c r="D12" s="55" t="s">
        <v>374</v>
      </c>
      <c r="E12" s="58"/>
      <c r="F12" s="56"/>
      <c r="G12" s="56" t="s">
        <v>376</v>
      </c>
    </row>
    <row r="13" spans="1:9" x14ac:dyDescent="0.2">
      <c r="A13" s="55" t="s">
        <v>71</v>
      </c>
      <c r="B13" s="57">
        <v>1097</v>
      </c>
      <c r="C13" s="57">
        <v>4</v>
      </c>
      <c r="D13" s="55" t="s">
        <v>374</v>
      </c>
      <c r="E13" s="58"/>
      <c r="F13" s="56"/>
      <c r="G13" s="56" t="s">
        <v>375</v>
      </c>
    </row>
    <row r="14" spans="1:9" x14ac:dyDescent="0.2">
      <c r="A14" s="99" t="s">
        <v>95</v>
      </c>
      <c r="B14" s="98">
        <v>1098</v>
      </c>
      <c r="C14" s="57">
        <v>3</v>
      </c>
      <c r="D14" s="55" t="s">
        <v>374</v>
      </c>
      <c r="E14" s="58"/>
      <c r="F14" s="56"/>
      <c r="G14" s="56" t="s">
        <v>376</v>
      </c>
    </row>
    <row r="15" spans="1:9" x14ac:dyDescent="0.2">
      <c r="A15" s="55" t="s">
        <v>95</v>
      </c>
      <c r="B15" s="57">
        <v>1101</v>
      </c>
      <c r="C15" s="57">
        <v>3</v>
      </c>
      <c r="D15" s="55" t="s">
        <v>374</v>
      </c>
      <c r="E15" s="58"/>
      <c r="F15" s="56"/>
      <c r="G15" s="56" t="s">
        <v>376</v>
      </c>
    </row>
    <row r="16" spans="1:9" x14ac:dyDescent="0.2">
      <c r="A16" s="55" t="s">
        <v>95</v>
      </c>
      <c r="B16" s="57">
        <v>1103</v>
      </c>
      <c r="C16" s="57">
        <v>3</v>
      </c>
      <c r="D16" s="55" t="s">
        <v>374</v>
      </c>
      <c r="E16" s="58"/>
      <c r="F16" s="56"/>
      <c r="G16" s="56" t="s">
        <v>376</v>
      </c>
    </row>
    <row r="17" spans="1:7" x14ac:dyDescent="0.2">
      <c r="A17" s="99" t="s">
        <v>105</v>
      </c>
      <c r="B17" s="98">
        <v>1105</v>
      </c>
      <c r="C17" s="57">
        <v>3</v>
      </c>
      <c r="D17" s="55" t="s">
        <v>374</v>
      </c>
      <c r="E17" s="58"/>
      <c r="F17" s="56"/>
      <c r="G17" s="56" t="s">
        <v>376</v>
      </c>
    </row>
    <row r="18" spans="1:7" x14ac:dyDescent="0.2">
      <c r="A18" s="55" t="s">
        <v>105</v>
      </c>
      <c r="B18" s="57">
        <v>1108</v>
      </c>
      <c r="C18" s="57">
        <v>3</v>
      </c>
      <c r="D18" s="55" t="s">
        <v>374</v>
      </c>
      <c r="E18" s="58"/>
      <c r="F18" s="56"/>
      <c r="G18" s="56" t="s">
        <v>376</v>
      </c>
    </row>
    <row r="19" spans="1:7" x14ac:dyDescent="0.2">
      <c r="A19" s="55" t="s">
        <v>105</v>
      </c>
      <c r="B19" s="57">
        <v>1104</v>
      </c>
      <c r="C19" s="57">
        <v>3</v>
      </c>
      <c r="D19" s="55" t="s">
        <v>374</v>
      </c>
      <c r="E19" s="58"/>
      <c r="F19" s="56"/>
      <c r="G19" s="56" t="s">
        <v>376</v>
      </c>
    </row>
    <row r="20" spans="1:7" x14ac:dyDescent="0.2">
      <c r="A20" s="99" t="s">
        <v>115</v>
      </c>
      <c r="B20" s="98">
        <v>1110</v>
      </c>
      <c r="C20" s="57">
        <v>3</v>
      </c>
      <c r="D20" s="55" t="s">
        <v>374</v>
      </c>
      <c r="E20" s="58"/>
      <c r="F20" s="56"/>
      <c r="G20" s="56" t="s">
        <v>376</v>
      </c>
    </row>
    <row r="21" spans="1:7" x14ac:dyDescent="0.2">
      <c r="A21" s="55" t="s">
        <v>115</v>
      </c>
      <c r="B21" s="57">
        <v>1111</v>
      </c>
      <c r="C21" s="57">
        <v>3</v>
      </c>
      <c r="D21" s="55" t="s">
        <v>374</v>
      </c>
      <c r="E21" s="58"/>
      <c r="F21" s="56"/>
      <c r="G21" s="56" t="s">
        <v>376</v>
      </c>
    </row>
    <row r="22" spans="1:7" x14ac:dyDescent="0.2">
      <c r="A22" s="55" t="s">
        <v>115</v>
      </c>
      <c r="B22" s="57">
        <v>1112</v>
      </c>
      <c r="C22" s="57">
        <v>3</v>
      </c>
      <c r="D22" s="55" t="s">
        <v>374</v>
      </c>
      <c r="E22" s="58"/>
      <c r="F22" s="56"/>
      <c r="G22" s="56" t="s">
        <v>376</v>
      </c>
    </row>
    <row r="23" spans="1:7" x14ac:dyDescent="0.2">
      <c r="A23" s="55" t="s">
        <v>115</v>
      </c>
      <c r="B23" s="57">
        <v>1115</v>
      </c>
      <c r="C23" s="57">
        <v>3</v>
      </c>
      <c r="D23" s="55" t="s">
        <v>374</v>
      </c>
      <c r="E23" s="58"/>
      <c r="F23" s="56"/>
      <c r="G23" s="56" t="s">
        <v>376</v>
      </c>
    </row>
    <row r="24" spans="1:7" x14ac:dyDescent="0.2">
      <c r="A24" s="101" t="s">
        <v>128</v>
      </c>
      <c r="B24" s="100">
        <v>1116</v>
      </c>
      <c r="C24" s="57">
        <v>3</v>
      </c>
      <c r="D24" s="55" t="s">
        <v>374</v>
      </c>
      <c r="E24" s="58"/>
      <c r="F24" s="57"/>
      <c r="G24" s="57"/>
    </row>
    <row r="25" spans="1:7" x14ac:dyDescent="0.2">
      <c r="A25" s="101" t="s">
        <v>128</v>
      </c>
      <c r="B25" s="100">
        <v>1117</v>
      </c>
      <c r="C25" s="57">
        <v>3</v>
      </c>
      <c r="D25" s="55" t="s">
        <v>374</v>
      </c>
      <c r="E25" s="58"/>
      <c r="F25" s="57"/>
      <c r="G25" s="57"/>
    </row>
    <row r="26" spans="1:7" x14ac:dyDescent="0.2">
      <c r="A26" s="101" t="s">
        <v>128</v>
      </c>
      <c r="B26" s="100">
        <v>1118</v>
      </c>
      <c r="C26" s="57">
        <v>3</v>
      </c>
      <c r="D26" s="55" t="s">
        <v>374</v>
      </c>
      <c r="E26" s="58"/>
      <c r="F26" s="57"/>
      <c r="G26" s="57"/>
    </row>
    <row r="27" spans="1:7" x14ac:dyDescent="0.2">
      <c r="A27" s="101" t="s">
        <v>128</v>
      </c>
      <c r="B27" s="100">
        <v>1119</v>
      </c>
      <c r="C27" s="57">
        <v>3</v>
      </c>
      <c r="D27" s="55" t="s">
        <v>374</v>
      </c>
      <c r="E27" s="58"/>
      <c r="F27" s="57"/>
      <c r="G27" s="57"/>
    </row>
    <row r="28" spans="1:7" x14ac:dyDescent="0.2">
      <c r="A28" s="99" t="s">
        <v>128</v>
      </c>
      <c r="B28" s="98">
        <v>1203</v>
      </c>
      <c r="C28" s="57">
        <v>3</v>
      </c>
      <c r="D28" s="55"/>
      <c r="E28" s="58"/>
      <c r="F28" s="96" t="s">
        <v>377</v>
      </c>
      <c r="G28" s="56" t="s">
        <v>376</v>
      </c>
    </row>
    <row r="29" spans="1:7" x14ac:dyDescent="0.2">
      <c r="A29" s="99" t="s">
        <v>128</v>
      </c>
      <c r="B29" s="98">
        <v>1211</v>
      </c>
      <c r="C29" s="57">
        <v>3</v>
      </c>
      <c r="D29" s="55"/>
      <c r="E29" s="58"/>
      <c r="F29" s="96" t="s">
        <v>378</v>
      </c>
      <c r="G29" s="56" t="s">
        <v>379</v>
      </c>
    </row>
    <row r="30" spans="1:7" x14ac:dyDescent="0.2">
      <c r="A30" s="55" t="s">
        <v>128</v>
      </c>
      <c r="B30" s="57">
        <v>1219</v>
      </c>
      <c r="C30" s="57">
        <v>3</v>
      </c>
      <c r="D30" s="97"/>
      <c r="E30" s="58"/>
      <c r="F30" s="56"/>
      <c r="G30" s="56" t="s">
        <v>380</v>
      </c>
    </row>
    <row r="31" spans="1:7" x14ac:dyDescent="0.2">
      <c r="A31" s="55" t="s">
        <v>128</v>
      </c>
      <c r="B31" s="57">
        <v>1222</v>
      </c>
      <c r="C31" s="57">
        <v>3</v>
      </c>
      <c r="D31" s="97"/>
      <c r="E31" s="58"/>
      <c r="F31" s="56"/>
      <c r="G31" s="56" t="s">
        <v>380</v>
      </c>
    </row>
    <row r="32" spans="1:7" x14ac:dyDescent="0.2">
      <c r="A32" s="55" t="s">
        <v>128</v>
      </c>
      <c r="B32" s="57">
        <v>1227</v>
      </c>
      <c r="C32" s="57">
        <v>3</v>
      </c>
      <c r="D32" s="97"/>
      <c r="E32" s="58"/>
      <c r="F32" s="56"/>
      <c r="G32" s="56" t="s">
        <v>380</v>
      </c>
    </row>
    <row r="33" spans="1:7" x14ac:dyDescent="0.2">
      <c r="A33" s="55" t="s">
        <v>128</v>
      </c>
      <c r="B33" s="57">
        <v>1228</v>
      </c>
      <c r="C33" s="57">
        <v>3</v>
      </c>
      <c r="D33" s="97"/>
      <c r="E33" s="58"/>
      <c r="F33" s="56"/>
      <c r="G33" s="56" t="s">
        <v>380</v>
      </c>
    </row>
    <row r="34" spans="1:7" x14ac:dyDescent="0.2">
      <c r="A34" s="55" t="s">
        <v>128</v>
      </c>
      <c r="B34" s="57">
        <v>1231</v>
      </c>
      <c r="C34" s="57">
        <v>3</v>
      </c>
      <c r="D34" s="97"/>
      <c r="E34" s="58"/>
      <c r="F34" s="56"/>
      <c r="G34" s="56" t="s">
        <v>380</v>
      </c>
    </row>
    <row r="35" spans="1:7" x14ac:dyDescent="0.2">
      <c r="A35" s="55" t="s">
        <v>128</v>
      </c>
      <c r="B35" s="57">
        <v>1239</v>
      </c>
      <c r="C35" s="57">
        <v>3</v>
      </c>
      <c r="D35" s="97"/>
      <c r="E35" s="58"/>
      <c r="F35" s="56"/>
      <c r="G35" s="56" t="s">
        <v>380</v>
      </c>
    </row>
    <row r="36" spans="1:7" x14ac:dyDescent="0.2">
      <c r="A36" s="55" t="s">
        <v>128</v>
      </c>
      <c r="B36" s="57">
        <v>1242</v>
      </c>
      <c r="C36" s="57">
        <v>3</v>
      </c>
      <c r="D36" s="97"/>
      <c r="E36" s="58"/>
      <c r="F36" s="56"/>
      <c r="G36" s="56" t="s">
        <v>380</v>
      </c>
    </row>
    <row r="37" spans="1:7" x14ac:dyDescent="0.2">
      <c r="A37" s="55" t="s">
        <v>128</v>
      </c>
      <c r="B37" s="57">
        <v>1246</v>
      </c>
      <c r="C37" s="57">
        <v>3</v>
      </c>
      <c r="D37" s="97"/>
      <c r="E37" s="58"/>
      <c r="F37" s="56"/>
      <c r="G37" s="56" t="s">
        <v>380</v>
      </c>
    </row>
    <row r="38" spans="1:7" x14ac:dyDescent="0.2">
      <c r="A38" s="99" t="s">
        <v>171</v>
      </c>
      <c r="B38" s="98">
        <v>1120</v>
      </c>
      <c r="C38" s="57">
        <v>3</v>
      </c>
      <c r="D38" s="55" t="s">
        <v>374</v>
      </c>
      <c r="E38" s="58"/>
      <c r="F38" s="58"/>
      <c r="G38" s="58" t="s">
        <v>376</v>
      </c>
    </row>
    <row r="39" spans="1:7" x14ac:dyDescent="0.2">
      <c r="A39" s="55" t="s">
        <v>171</v>
      </c>
      <c r="B39" s="57">
        <v>1123</v>
      </c>
      <c r="C39" s="57">
        <v>3</v>
      </c>
      <c r="D39" s="55" t="s">
        <v>381</v>
      </c>
      <c r="E39" s="58"/>
      <c r="F39" s="56"/>
      <c r="G39" s="56" t="s">
        <v>379</v>
      </c>
    </row>
    <row r="40" spans="1:7" x14ac:dyDescent="0.2">
      <c r="A40" s="55" t="s">
        <v>171</v>
      </c>
      <c r="B40" s="57">
        <v>1121</v>
      </c>
      <c r="C40" s="57">
        <v>3</v>
      </c>
      <c r="D40" s="55" t="s">
        <v>374</v>
      </c>
      <c r="E40" s="58"/>
      <c r="F40" s="56"/>
      <c r="G40" s="56" t="s">
        <v>376</v>
      </c>
    </row>
    <row r="41" spans="1:7" x14ac:dyDescent="0.2">
      <c r="A41" s="55" t="s">
        <v>171</v>
      </c>
      <c r="B41" s="57">
        <v>1122</v>
      </c>
      <c r="C41" s="57">
        <v>3</v>
      </c>
      <c r="D41" s="55" t="s">
        <v>374</v>
      </c>
      <c r="E41" s="58"/>
      <c r="F41" s="56"/>
      <c r="G41" s="56" t="s">
        <v>376</v>
      </c>
    </row>
    <row r="42" spans="1:7" x14ac:dyDescent="0.2">
      <c r="A42" s="55" t="s">
        <v>184</v>
      </c>
      <c r="B42" s="57">
        <v>1125</v>
      </c>
      <c r="C42" s="57">
        <v>3</v>
      </c>
      <c r="D42" s="55" t="s">
        <v>382</v>
      </c>
      <c r="E42" s="58"/>
      <c r="F42" s="56"/>
      <c r="G42" s="56"/>
    </row>
    <row r="43" spans="1:7" x14ac:dyDescent="0.2">
      <c r="A43" s="55" t="s">
        <v>184</v>
      </c>
      <c r="B43" s="57">
        <v>1127</v>
      </c>
      <c r="C43" s="57">
        <v>3</v>
      </c>
      <c r="D43" s="55" t="s">
        <v>382</v>
      </c>
      <c r="E43" s="58"/>
      <c r="F43" s="56"/>
      <c r="G43" s="56"/>
    </row>
    <row r="44" spans="1:7" x14ac:dyDescent="0.2">
      <c r="A44" s="55" t="s">
        <v>184</v>
      </c>
      <c r="B44" s="57">
        <v>1129</v>
      </c>
      <c r="C44" s="57">
        <v>3</v>
      </c>
      <c r="D44" s="55" t="s">
        <v>382</v>
      </c>
      <c r="E44" s="58"/>
      <c r="F44" s="56"/>
      <c r="G44" s="56"/>
    </row>
    <row r="45" spans="1:7" x14ac:dyDescent="0.2">
      <c r="A45" s="55" t="s">
        <v>184</v>
      </c>
      <c r="B45" s="57">
        <v>1131</v>
      </c>
      <c r="C45" s="57">
        <v>3</v>
      </c>
      <c r="D45" s="55" t="s">
        <v>382</v>
      </c>
      <c r="E45" s="58"/>
      <c r="F45" s="56"/>
      <c r="G45" s="56"/>
    </row>
    <row r="46" spans="1:7" x14ac:dyDescent="0.2">
      <c r="A46" s="55" t="s">
        <v>184</v>
      </c>
      <c r="B46" s="57">
        <v>1133</v>
      </c>
      <c r="C46" s="57">
        <v>3</v>
      </c>
      <c r="D46" s="55" t="s">
        <v>382</v>
      </c>
      <c r="E46" s="58"/>
      <c r="F46" s="56"/>
      <c r="G46" s="56"/>
    </row>
    <row r="47" spans="1:7" x14ac:dyDescent="0.2">
      <c r="A47" s="55" t="s">
        <v>200</v>
      </c>
      <c r="B47" s="57">
        <v>1134</v>
      </c>
      <c r="C47" s="57">
        <v>2</v>
      </c>
      <c r="D47" s="55" t="s">
        <v>382</v>
      </c>
      <c r="E47" s="58"/>
      <c r="F47" s="56"/>
      <c r="G47" s="56"/>
    </row>
    <row r="48" spans="1:7" x14ac:dyDescent="0.2">
      <c r="A48" s="55" t="s">
        <v>200</v>
      </c>
      <c r="B48" s="57">
        <v>1135</v>
      </c>
      <c r="C48" s="57">
        <v>2</v>
      </c>
      <c r="D48" s="55" t="s">
        <v>382</v>
      </c>
      <c r="E48" s="58"/>
      <c r="F48" s="56"/>
      <c r="G48" s="56"/>
    </row>
    <row r="49" spans="1:7" x14ac:dyDescent="0.2">
      <c r="A49" s="55" t="s">
        <v>200</v>
      </c>
      <c r="B49" s="57">
        <v>1136</v>
      </c>
      <c r="C49" s="57">
        <v>2</v>
      </c>
      <c r="D49" s="55" t="s">
        <v>382</v>
      </c>
      <c r="E49" s="58"/>
      <c r="F49" s="56"/>
      <c r="G49" s="56"/>
    </row>
    <row r="50" spans="1:7" x14ac:dyDescent="0.2">
      <c r="A50" s="55" t="s">
        <v>200</v>
      </c>
      <c r="B50" s="57">
        <v>1137</v>
      </c>
      <c r="C50" s="57">
        <v>2</v>
      </c>
      <c r="D50" s="55" t="s">
        <v>382</v>
      </c>
      <c r="E50" s="56"/>
      <c r="F50" s="56"/>
      <c r="G50" s="56"/>
    </row>
    <row r="51" spans="1:7" x14ac:dyDescent="0.2">
      <c r="A51" s="55" t="s">
        <v>200</v>
      </c>
      <c r="B51" s="57">
        <v>1139</v>
      </c>
      <c r="C51" s="57">
        <v>2</v>
      </c>
      <c r="D51" s="55" t="s">
        <v>382</v>
      </c>
      <c r="E51" s="58"/>
      <c r="F51" s="56"/>
      <c r="G51" s="56"/>
    </row>
    <row r="52" spans="1:7" x14ac:dyDescent="0.2">
      <c r="A52" s="55" t="s">
        <v>211</v>
      </c>
      <c r="B52" s="57">
        <v>1142</v>
      </c>
      <c r="C52" s="57">
        <v>2</v>
      </c>
      <c r="D52" s="55" t="s">
        <v>382</v>
      </c>
      <c r="E52" s="58"/>
      <c r="F52" s="56"/>
      <c r="G52" s="56"/>
    </row>
    <row r="53" spans="1:7" x14ac:dyDescent="0.2">
      <c r="A53" s="55" t="s">
        <v>211</v>
      </c>
      <c r="B53" s="57">
        <v>1143</v>
      </c>
      <c r="C53" s="57">
        <v>2</v>
      </c>
      <c r="D53" s="55" t="s">
        <v>382</v>
      </c>
      <c r="E53" s="58"/>
      <c r="F53" s="56"/>
      <c r="G53" s="56"/>
    </row>
    <row r="54" spans="1:7" x14ac:dyDescent="0.2">
      <c r="A54" s="55" t="s">
        <v>211</v>
      </c>
      <c r="B54" s="57">
        <v>1144</v>
      </c>
      <c r="C54" s="57">
        <v>2</v>
      </c>
      <c r="D54" s="55" t="s">
        <v>382</v>
      </c>
      <c r="E54" s="58"/>
      <c r="F54" s="56"/>
      <c r="G54" s="56"/>
    </row>
    <row r="55" spans="1:7" x14ac:dyDescent="0.2">
      <c r="A55" s="55" t="s">
        <v>211</v>
      </c>
      <c r="B55" s="57">
        <v>1149</v>
      </c>
      <c r="C55" s="57">
        <v>2</v>
      </c>
      <c r="D55" s="55" t="s">
        <v>382</v>
      </c>
      <c r="E55" s="58"/>
      <c r="F55" s="56"/>
      <c r="G55" s="56"/>
    </row>
    <row r="56" spans="1:7" x14ac:dyDescent="0.2">
      <c r="A56" s="55" t="s">
        <v>211</v>
      </c>
      <c r="B56" s="57">
        <v>1151</v>
      </c>
      <c r="C56" s="57">
        <v>2</v>
      </c>
      <c r="D56" s="55" t="s">
        <v>382</v>
      </c>
      <c r="E56" s="58"/>
      <c r="F56" s="56"/>
      <c r="G56" s="56"/>
    </row>
    <row r="57" spans="1:7" x14ac:dyDescent="0.2">
      <c r="A57" s="55" t="s">
        <v>222</v>
      </c>
      <c r="B57" s="57">
        <v>1158</v>
      </c>
      <c r="C57" s="57">
        <v>2</v>
      </c>
      <c r="D57" s="55" t="s">
        <v>382</v>
      </c>
      <c r="E57" s="58"/>
      <c r="F57" s="56"/>
      <c r="G57" s="56"/>
    </row>
    <row r="58" spans="1:7" x14ac:dyDescent="0.2">
      <c r="A58" s="55" t="s">
        <v>222</v>
      </c>
      <c r="B58" s="57">
        <v>1152</v>
      </c>
      <c r="C58" s="57">
        <v>2</v>
      </c>
      <c r="D58" s="97" t="s">
        <v>382</v>
      </c>
      <c r="E58" s="58"/>
      <c r="F58" s="56"/>
      <c r="G58" s="56"/>
    </row>
    <row r="59" spans="1:7" x14ac:dyDescent="0.2">
      <c r="A59" s="55" t="s">
        <v>222</v>
      </c>
      <c r="B59" s="57">
        <v>1153</v>
      </c>
      <c r="C59" s="57">
        <v>2</v>
      </c>
      <c r="D59" s="55" t="s">
        <v>382</v>
      </c>
      <c r="E59" s="58"/>
      <c r="F59" s="56"/>
      <c r="G59" s="56"/>
    </row>
    <row r="60" spans="1:7" x14ac:dyDescent="0.2">
      <c r="A60" s="55" t="s">
        <v>222</v>
      </c>
      <c r="B60" s="57">
        <v>1155</v>
      </c>
      <c r="C60" s="57">
        <v>2</v>
      </c>
      <c r="D60" s="55" t="s">
        <v>382</v>
      </c>
      <c r="E60" s="58"/>
      <c r="F60" s="56"/>
      <c r="G60" s="56"/>
    </row>
    <row r="61" spans="1:7" x14ac:dyDescent="0.2">
      <c r="A61" s="55" t="s">
        <v>222</v>
      </c>
      <c r="B61" s="57">
        <v>1157</v>
      </c>
      <c r="C61" s="57">
        <v>2</v>
      </c>
      <c r="D61" s="55" t="s">
        <v>382</v>
      </c>
      <c r="E61" s="58"/>
      <c r="F61" s="56"/>
      <c r="G61" s="56"/>
    </row>
    <row r="62" spans="1:7" x14ac:dyDescent="0.2">
      <c r="A62" s="99" t="s">
        <v>233</v>
      </c>
      <c r="B62" s="98">
        <v>1159</v>
      </c>
      <c r="C62" s="57">
        <v>2</v>
      </c>
      <c r="D62" s="97" t="s">
        <v>369</v>
      </c>
      <c r="E62" s="58"/>
      <c r="F62" s="56"/>
      <c r="G62" s="56"/>
    </row>
    <row r="63" spans="1:7" x14ac:dyDescent="0.2">
      <c r="A63" s="99" t="s">
        <v>233</v>
      </c>
      <c r="B63" s="98">
        <v>1160</v>
      </c>
      <c r="C63" s="57">
        <v>2</v>
      </c>
      <c r="D63" s="97" t="s">
        <v>369</v>
      </c>
      <c r="E63" s="58"/>
      <c r="F63" s="56"/>
      <c r="G63" s="56"/>
    </row>
    <row r="64" spans="1:7" x14ac:dyDescent="0.2">
      <c r="A64" s="55" t="s">
        <v>233</v>
      </c>
      <c r="B64" s="57">
        <v>1162</v>
      </c>
      <c r="C64" s="57">
        <v>2</v>
      </c>
      <c r="D64" s="97" t="s">
        <v>369</v>
      </c>
      <c r="E64" s="58"/>
      <c r="F64" s="56"/>
      <c r="G64" s="56"/>
    </row>
    <row r="65" spans="1:7" x14ac:dyDescent="0.2">
      <c r="A65" s="55" t="s">
        <v>233</v>
      </c>
      <c r="B65" s="57">
        <v>1199</v>
      </c>
      <c r="C65" s="57">
        <v>2</v>
      </c>
      <c r="D65" s="97"/>
      <c r="E65" s="58"/>
      <c r="F65" s="56"/>
      <c r="G65" s="56" t="s">
        <v>377</v>
      </c>
    </row>
    <row r="66" spans="1:7" x14ac:dyDescent="0.2">
      <c r="A66" s="55" t="s">
        <v>233</v>
      </c>
      <c r="B66" s="57">
        <v>1200</v>
      </c>
      <c r="C66" s="57">
        <v>2</v>
      </c>
      <c r="D66" s="97"/>
      <c r="E66" s="58"/>
      <c r="F66" s="56"/>
      <c r="G66" s="56" t="s">
        <v>377</v>
      </c>
    </row>
    <row r="67" spans="1:7" x14ac:dyDescent="0.2">
      <c r="A67" s="101" t="s">
        <v>244</v>
      </c>
      <c r="B67" s="100">
        <v>1169</v>
      </c>
      <c r="C67" s="57">
        <v>2</v>
      </c>
      <c r="D67" s="97"/>
      <c r="E67" s="58"/>
      <c r="F67" s="56"/>
      <c r="G67" s="56"/>
    </row>
    <row r="68" spans="1:7" x14ac:dyDescent="0.2">
      <c r="A68" s="101" t="s">
        <v>244</v>
      </c>
      <c r="B68" s="100">
        <v>1179</v>
      </c>
      <c r="C68" s="57">
        <v>2</v>
      </c>
      <c r="D68" s="97"/>
      <c r="E68" s="58"/>
      <c r="F68" s="56"/>
      <c r="G68" s="56"/>
    </row>
    <row r="69" spans="1:7" x14ac:dyDescent="0.2">
      <c r="A69" s="101" t="s">
        <v>244</v>
      </c>
      <c r="B69" s="100">
        <v>1180</v>
      </c>
      <c r="C69" s="57">
        <v>2</v>
      </c>
      <c r="D69" s="97"/>
      <c r="E69" s="58"/>
      <c r="F69" s="56"/>
      <c r="G69" s="56"/>
    </row>
    <row r="70" spans="1:7" x14ac:dyDescent="0.2">
      <c r="A70" s="101" t="s">
        <v>244</v>
      </c>
      <c r="B70" s="100">
        <v>1181</v>
      </c>
      <c r="C70" s="57">
        <v>2</v>
      </c>
      <c r="D70" s="97"/>
      <c r="E70" s="58"/>
      <c r="F70" s="56"/>
      <c r="G70" s="56"/>
    </row>
    <row r="71" spans="1:7" x14ac:dyDescent="0.2">
      <c r="A71" s="101" t="s">
        <v>244</v>
      </c>
      <c r="B71" s="100">
        <v>1182</v>
      </c>
      <c r="C71" s="57">
        <v>2</v>
      </c>
      <c r="D71" s="97"/>
      <c r="E71" s="58"/>
      <c r="F71" s="56"/>
      <c r="G71" s="56"/>
    </row>
    <row r="72" spans="1:7" x14ac:dyDescent="0.2">
      <c r="A72" s="99" t="s">
        <v>255</v>
      </c>
      <c r="B72" s="98">
        <v>1189</v>
      </c>
      <c r="C72" s="57">
        <v>1</v>
      </c>
      <c r="D72" s="97"/>
      <c r="E72" s="58"/>
      <c r="F72" s="96" t="s">
        <v>378</v>
      </c>
      <c r="G72" s="56"/>
    </row>
    <row r="73" spans="1:7" x14ac:dyDescent="0.2">
      <c r="A73" s="55" t="s">
        <v>255</v>
      </c>
      <c r="B73" s="57">
        <v>1190</v>
      </c>
      <c r="C73" s="57">
        <v>1</v>
      </c>
      <c r="D73" s="97"/>
      <c r="E73" s="58"/>
      <c r="F73" s="56"/>
      <c r="G73" s="56" t="s">
        <v>378</v>
      </c>
    </row>
    <row r="74" spans="1:7" x14ac:dyDescent="0.2">
      <c r="A74" s="99" t="s">
        <v>255</v>
      </c>
      <c r="B74" s="98">
        <v>1191</v>
      </c>
      <c r="C74" s="57">
        <v>2</v>
      </c>
      <c r="D74" s="97"/>
      <c r="E74" s="58"/>
      <c r="F74" s="96" t="s">
        <v>378</v>
      </c>
      <c r="G74" s="56" t="s">
        <v>383</v>
      </c>
    </row>
    <row r="75" spans="1:7" x14ac:dyDescent="0.2">
      <c r="A75" s="99" t="s">
        <v>255</v>
      </c>
      <c r="B75" s="98">
        <v>1192</v>
      </c>
      <c r="C75" s="57">
        <v>2</v>
      </c>
      <c r="D75" s="97"/>
      <c r="E75" s="58"/>
      <c r="F75" s="96" t="s">
        <v>377</v>
      </c>
      <c r="G75" s="56"/>
    </row>
    <row r="76" spans="1:7" x14ac:dyDescent="0.2">
      <c r="A76" s="55" t="s">
        <v>255</v>
      </c>
      <c r="B76" s="57">
        <v>1193</v>
      </c>
      <c r="C76" s="57">
        <v>2</v>
      </c>
      <c r="D76" s="97"/>
      <c r="E76" s="58"/>
      <c r="F76" s="56"/>
      <c r="G76" s="56" t="s">
        <v>377</v>
      </c>
    </row>
    <row r="77" spans="1:7" x14ac:dyDescent="0.2">
      <c r="A77" s="55" t="s">
        <v>264</v>
      </c>
      <c r="B77" s="57">
        <v>1194</v>
      </c>
      <c r="C77" s="57">
        <v>1</v>
      </c>
      <c r="D77" s="97"/>
      <c r="E77" s="58"/>
      <c r="F77" s="56"/>
      <c r="G77" s="56" t="s">
        <v>378</v>
      </c>
    </row>
    <row r="78" spans="1:7" x14ac:dyDescent="0.2">
      <c r="A78" s="99" t="s">
        <v>264</v>
      </c>
      <c r="B78" s="98">
        <v>1195</v>
      </c>
      <c r="C78" s="57">
        <v>2</v>
      </c>
      <c r="D78" s="97"/>
      <c r="E78" s="58"/>
      <c r="F78" s="96" t="s">
        <v>377</v>
      </c>
      <c r="G78" s="56"/>
    </row>
    <row r="79" spans="1:7" x14ac:dyDescent="0.2">
      <c r="A79" s="99" t="s">
        <v>264</v>
      </c>
      <c r="B79" s="98">
        <v>1196</v>
      </c>
      <c r="C79" s="57">
        <v>1</v>
      </c>
      <c r="D79" s="97"/>
      <c r="E79" s="58"/>
      <c r="F79" s="96" t="s">
        <v>378</v>
      </c>
      <c r="G79" s="56"/>
    </row>
    <row r="80" spans="1:7" x14ac:dyDescent="0.2">
      <c r="A80" s="55" t="s">
        <v>264</v>
      </c>
      <c r="B80" s="57">
        <v>1197</v>
      </c>
      <c r="C80" s="57">
        <v>2</v>
      </c>
      <c r="D80" s="97"/>
      <c r="E80" s="58"/>
      <c r="F80" s="56"/>
      <c r="G80" s="56" t="s">
        <v>377</v>
      </c>
    </row>
    <row r="81" spans="1:7" x14ac:dyDescent="0.2">
      <c r="A81" s="55" t="s">
        <v>264</v>
      </c>
      <c r="B81" s="57">
        <v>1198</v>
      </c>
      <c r="C81" s="57">
        <v>2</v>
      </c>
      <c r="D81" s="97"/>
      <c r="E81" s="58"/>
      <c r="F81" s="56"/>
      <c r="G81" s="56" t="s">
        <v>377</v>
      </c>
    </row>
    <row r="82" spans="1:7" x14ac:dyDescent="0.2">
      <c r="A82" s="99" t="s">
        <v>273</v>
      </c>
      <c r="B82" s="98">
        <v>1201</v>
      </c>
      <c r="C82" s="57">
        <v>5</v>
      </c>
      <c r="D82" s="97"/>
      <c r="E82" s="58"/>
      <c r="F82" s="96" t="s">
        <v>380</v>
      </c>
      <c r="G82" s="56" t="s">
        <v>384</v>
      </c>
    </row>
    <row r="83" spans="1:7" x14ac:dyDescent="0.2">
      <c r="A83" s="55" t="s">
        <v>273</v>
      </c>
      <c r="B83" s="57">
        <v>1202</v>
      </c>
      <c r="C83" s="57">
        <v>5</v>
      </c>
      <c r="D83" s="97"/>
      <c r="E83" s="58"/>
      <c r="F83" s="96" t="s">
        <v>385</v>
      </c>
      <c r="G83" s="56" t="s">
        <v>371</v>
      </c>
    </row>
    <row r="84" spans="1:7" x14ac:dyDescent="0.2">
      <c r="A84" s="99" t="s">
        <v>284</v>
      </c>
      <c r="B84" s="98">
        <v>1247</v>
      </c>
      <c r="C84" s="57">
        <v>5</v>
      </c>
      <c r="D84" s="97"/>
      <c r="E84" s="58"/>
      <c r="F84" s="96" t="s">
        <v>386</v>
      </c>
      <c r="G84" s="56" t="s">
        <v>387</v>
      </c>
    </row>
    <row r="85" spans="1:7" x14ac:dyDescent="0.2">
      <c r="A85" s="55" t="s">
        <v>284</v>
      </c>
      <c r="B85" s="57">
        <v>1248</v>
      </c>
      <c r="C85" s="57">
        <v>5</v>
      </c>
      <c r="D85" s="97"/>
      <c r="E85" s="58"/>
      <c r="F85" s="56"/>
      <c r="G85" s="56" t="s">
        <v>372</v>
      </c>
    </row>
    <row r="86" spans="1:7" x14ac:dyDescent="0.2">
      <c r="A86" s="55" t="s">
        <v>295</v>
      </c>
      <c r="B86" s="57">
        <v>1253</v>
      </c>
      <c r="C86" s="57">
        <v>4</v>
      </c>
      <c r="D86" s="97"/>
      <c r="E86" s="58"/>
      <c r="F86" s="56"/>
      <c r="G86" s="56" t="s">
        <v>371</v>
      </c>
    </row>
    <row r="87" spans="1:7" x14ac:dyDescent="0.2">
      <c r="A87" s="99" t="s">
        <v>295</v>
      </c>
      <c r="B87" s="98">
        <v>1255</v>
      </c>
      <c r="C87" s="57">
        <v>4</v>
      </c>
      <c r="D87" s="97"/>
      <c r="E87" s="58"/>
      <c r="F87" s="96" t="s">
        <v>371</v>
      </c>
      <c r="G87" s="56"/>
    </row>
    <row r="88" spans="1:7" x14ac:dyDescent="0.2">
      <c r="C88" s="95"/>
      <c r="E88" s="95"/>
      <c r="F88" s="95"/>
      <c r="G88" s="95"/>
    </row>
    <row r="89" spans="1:7" x14ac:dyDescent="0.2">
      <c r="F89" s="94"/>
      <c r="G89" s="94"/>
    </row>
    <row r="91" spans="1:7" x14ac:dyDescent="0.2">
      <c r="E91" s="60"/>
      <c r="F91" s="63"/>
      <c r="G91" s="63"/>
    </row>
  </sheetData>
  <pageMargins left="0.7" right="0.7" top="0.75" bottom="0.75" header="0.3" footer="0.3"/>
  <pageSetup scale="50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7FBD-4F0D-4089-AF05-1B4A4524AC16}">
  <sheetPr>
    <pageSetUpPr fitToPage="1"/>
  </sheetPr>
  <dimension ref="A1:K38"/>
  <sheetViews>
    <sheetView topLeftCell="A4" zoomScaleNormal="100" workbookViewId="0">
      <selection activeCell="I14" sqref="I14"/>
    </sheetView>
  </sheetViews>
  <sheetFormatPr baseColWidth="10" defaultColWidth="8.83203125" defaultRowHeight="16" x14ac:dyDescent="0.2"/>
  <cols>
    <col min="1" max="1" width="10.6640625" style="64" bestFit="1" customWidth="1"/>
    <col min="2" max="2" width="10.5" style="60" bestFit="1" customWidth="1"/>
    <col min="3" max="3" width="8.83203125" style="65"/>
    <col min="4" max="4" width="8.83203125" style="60"/>
    <col min="5" max="5" width="12.1640625" style="60" customWidth="1"/>
    <col min="6" max="6" width="10.5" style="60" customWidth="1"/>
    <col min="7" max="7" width="10.5" style="63" customWidth="1"/>
    <col min="8" max="9" width="8.83203125" style="60" bestFit="1" customWidth="1"/>
    <col min="10" max="16384" width="8.83203125" style="63"/>
  </cols>
  <sheetData>
    <row r="1" spans="1:11" s="62" customFormat="1" ht="42" customHeight="1" x14ac:dyDescent="0.2">
      <c r="A1" s="152" t="s">
        <v>388</v>
      </c>
      <c r="B1" s="152"/>
      <c r="C1" s="152"/>
      <c r="D1" s="152"/>
      <c r="E1" s="152"/>
      <c r="F1" s="152"/>
      <c r="G1" s="152"/>
      <c r="H1" s="152"/>
      <c r="I1" s="152"/>
      <c r="J1" s="61"/>
      <c r="K1" s="61"/>
    </row>
    <row r="2" spans="1:11" s="60" customFormat="1" x14ac:dyDescent="0.2">
      <c r="A2" s="54" t="s">
        <v>4</v>
      </c>
      <c r="B2" s="54" t="s">
        <v>5</v>
      </c>
      <c r="C2" s="55" t="s">
        <v>6</v>
      </c>
      <c r="D2" s="56" t="s">
        <v>7</v>
      </c>
      <c r="E2" s="57" t="s">
        <v>8</v>
      </c>
      <c r="F2" s="56" t="s">
        <v>9</v>
      </c>
      <c r="G2" s="56" t="s">
        <v>11</v>
      </c>
      <c r="H2" s="56" t="s">
        <v>389</v>
      </c>
      <c r="I2" s="56" t="s">
        <v>366</v>
      </c>
    </row>
    <row r="4" spans="1:11" x14ac:dyDescent="0.2">
      <c r="A4" s="54">
        <v>45391</v>
      </c>
      <c r="B4" s="54">
        <v>45396</v>
      </c>
      <c r="C4" s="55" t="s">
        <v>71</v>
      </c>
      <c r="D4" s="56" t="s">
        <v>72</v>
      </c>
      <c r="E4" s="57">
        <v>70</v>
      </c>
      <c r="F4" s="58">
        <v>3</v>
      </c>
      <c r="G4" s="59">
        <v>67</v>
      </c>
      <c r="H4" s="56">
        <v>36</v>
      </c>
      <c r="I4" s="56">
        <f>SUM(G4)</f>
        <v>67</v>
      </c>
    </row>
    <row r="5" spans="1:11" x14ac:dyDescent="0.2">
      <c r="A5" s="54">
        <v>45411</v>
      </c>
      <c r="B5" s="54">
        <v>45449</v>
      </c>
      <c r="C5" s="55" t="s">
        <v>95</v>
      </c>
      <c r="D5" s="56" t="s">
        <v>96</v>
      </c>
      <c r="E5" s="57">
        <v>70</v>
      </c>
      <c r="F5" s="58">
        <v>3</v>
      </c>
      <c r="G5" s="59">
        <v>67</v>
      </c>
      <c r="H5" s="67">
        <v>96</v>
      </c>
      <c r="I5" s="67">
        <f>SUM(G5:G6)</f>
        <v>134</v>
      </c>
    </row>
    <row r="6" spans="1:11" x14ac:dyDescent="0.2">
      <c r="A6" s="54">
        <v>45411</v>
      </c>
      <c r="B6" s="54">
        <v>45449</v>
      </c>
      <c r="C6" s="55" t="s">
        <v>95</v>
      </c>
      <c r="D6" s="56" t="s">
        <v>97</v>
      </c>
      <c r="E6" s="57">
        <v>70</v>
      </c>
      <c r="F6" s="58">
        <v>3</v>
      </c>
      <c r="G6" s="59">
        <v>67</v>
      </c>
      <c r="H6" s="68"/>
      <c r="I6" s="68"/>
    </row>
    <row r="7" spans="1:11" x14ac:dyDescent="0.2">
      <c r="A7" s="54">
        <v>45434</v>
      </c>
      <c r="B7" s="54">
        <v>45440</v>
      </c>
      <c r="C7" s="55" t="s">
        <v>105</v>
      </c>
      <c r="D7" s="56" t="s">
        <v>106</v>
      </c>
      <c r="E7" s="57">
        <v>70</v>
      </c>
      <c r="F7" s="58">
        <v>3</v>
      </c>
      <c r="G7" s="59">
        <v>67</v>
      </c>
      <c r="H7" s="67">
        <v>96</v>
      </c>
      <c r="I7" s="67">
        <f>SUM(G7:G8)</f>
        <v>134</v>
      </c>
    </row>
    <row r="8" spans="1:11" x14ac:dyDescent="0.2">
      <c r="A8" s="54">
        <v>45440</v>
      </c>
      <c r="B8" s="54">
        <v>45440</v>
      </c>
      <c r="C8" s="55" t="s">
        <v>105</v>
      </c>
      <c r="D8" s="56" t="s">
        <v>107</v>
      </c>
      <c r="E8" s="57">
        <v>70</v>
      </c>
      <c r="F8" s="58">
        <v>3</v>
      </c>
      <c r="G8" s="59">
        <v>67</v>
      </c>
      <c r="H8" s="68"/>
      <c r="I8" s="68"/>
    </row>
    <row r="9" spans="1:11" x14ac:dyDescent="0.2">
      <c r="A9" s="66">
        <v>45448</v>
      </c>
      <c r="B9" s="54">
        <v>45459</v>
      </c>
      <c r="C9" s="55" t="s">
        <v>115</v>
      </c>
      <c r="D9" s="56" t="s">
        <v>116</v>
      </c>
      <c r="E9" s="57">
        <v>70</v>
      </c>
      <c r="F9" s="58">
        <v>3</v>
      </c>
      <c r="G9" s="59">
        <v>67</v>
      </c>
      <c r="H9" s="67">
        <v>132</v>
      </c>
      <c r="I9" s="67">
        <f>SUM(G9:G10)</f>
        <v>134</v>
      </c>
    </row>
    <row r="10" spans="1:11" x14ac:dyDescent="0.2">
      <c r="A10" s="66">
        <v>45448</v>
      </c>
      <c r="B10" s="54">
        <v>45459</v>
      </c>
      <c r="C10" s="55" t="s">
        <v>115</v>
      </c>
      <c r="D10" s="56" t="s">
        <v>117</v>
      </c>
      <c r="E10" s="57">
        <v>70</v>
      </c>
      <c r="F10" s="58">
        <v>3</v>
      </c>
      <c r="G10" s="59">
        <v>67</v>
      </c>
      <c r="H10" s="68"/>
      <c r="I10" s="68"/>
    </row>
    <row r="11" spans="1:11" x14ac:dyDescent="0.2">
      <c r="A11" s="54">
        <v>45498</v>
      </c>
      <c r="B11" s="54">
        <v>45512</v>
      </c>
      <c r="C11" s="55" t="s">
        <v>128</v>
      </c>
      <c r="D11" s="56" t="s">
        <v>141</v>
      </c>
      <c r="E11" s="57">
        <v>70</v>
      </c>
      <c r="F11" s="58">
        <v>3</v>
      </c>
      <c r="G11" s="59">
        <v>67</v>
      </c>
      <c r="H11" s="67">
        <v>180</v>
      </c>
      <c r="I11" s="67">
        <v>202</v>
      </c>
    </row>
    <row r="12" spans="1:11" x14ac:dyDescent="0.2">
      <c r="A12" s="54">
        <v>45498</v>
      </c>
      <c r="B12" s="54">
        <v>45512</v>
      </c>
      <c r="C12" s="55" t="s">
        <v>128</v>
      </c>
      <c r="D12" s="56" t="s">
        <v>142</v>
      </c>
      <c r="E12" s="57">
        <v>70</v>
      </c>
      <c r="F12" s="58">
        <v>3</v>
      </c>
      <c r="G12" s="59">
        <v>67</v>
      </c>
      <c r="H12" s="69"/>
      <c r="I12" s="69"/>
    </row>
    <row r="13" spans="1:11" x14ac:dyDescent="0.2">
      <c r="A13" s="54">
        <v>45498</v>
      </c>
      <c r="B13" s="54">
        <v>45512</v>
      </c>
      <c r="C13" s="55" t="s">
        <v>128</v>
      </c>
      <c r="D13" s="56" t="s">
        <v>144</v>
      </c>
      <c r="E13" s="57">
        <v>71</v>
      </c>
      <c r="F13" s="58">
        <v>3</v>
      </c>
      <c r="G13" s="59">
        <v>68</v>
      </c>
      <c r="H13" s="68"/>
      <c r="I13" s="68"/>
    </row>
    <row r="14" spans="1:11" x14ac:dyDescent="0.2">
      <c r="A14" s="54">
        <v>45433</v>
      </c>
      <c r="B14" s="54">
        <v>45440</v>
      </c>
      <c r="C14" s="55" t="s">
        <v>171</v>
      </c>
      <c r="D14" s="56" t="s">
        <v>172</v>
      </c>
      <c r="E14" s="57">
        <v>69</v>
      </c>
      <c r="F14" s="58">
        <v>3</v>
      </c>
      <c r="G14" s="58">
        <v>66</v>
      </c>
      <c r="H14" s="67">
        <v>132</v>
      </c>
      <c r="I14" s="67">
        <f>SUM(G14:G15)</f>
        <v>133</v>
      </c>
    </row>
    <row r="15" spans="1:11" x14ac:dyDescent="0.2">
      <c r="A15" s="73">
        <v>45433</v>
      </c>
      <c r="B15" s="73">
        <v>45440</v>
      </c>
      <c r="C15" s="74" t="s">
        <v>171</v>
      </c>
      <c r="D15" s="67" t="s">
        <v>173</v>
      </c>
      <c r="E15" s="75">
        <v>70</v>
      </c>
      <c r="F15" s="76">
        <v>3</v>
      </c>
      <c r="G15" s="70">
        <v>67</v>
      </c>
      <c r="H15" s="68"/>
      <c r="I15" s="68"/>
    </row>
    <row r="16" spans="1:11" x14ac:dyDescent="0.2">
      <c r="A16" s="54">
        <v>45470</v>
      </c>
      <c r="B16" s="54">
        <v>45475</v>
      </c>
      <c r="C16" s="55" t="s">
        <v>233</v>
      </c>
      <c r="D16" s="56" t="s">
        <v>234</v>
      </c>
      <c r="E16" s="57">
        <v>70</v>
      </c>
      <c r="F16" s="58">
        <v>3</v>
      </c>
      <c r="G16" s="56">
        <v>67</v>
      </c>
      <c r="H16" s="70">
        <v>224</v>
      </c>
      <c r="I16" s="67">
        <f>SUM(G16:G19)</f>
        <v>224</v>
      </c>
    </row>
    <row r="17" spans="1:9" x14ac:dyDescent="0.2">
      <c r="A17" s="54">
        <v>45470</v>
      </c>
      <c r="B17" s="54">
        <v>45475</v>
      </c>
      <c r="C17" s="55" t="s">
        <v>233</v>
      </c>
      <c r="D17" s="56" t="s">
        <v>235</v>
      </c>
      <c r="E17" s="57">
        <v>47</v>
      </c>
      <c r="F17" s="58">
        <v>2</v>
      </c>
      <c r="G17" s="56">
        <v>45</v>
      </c>
      <c r="H17" s="71"/>
      <c r="I17" s="69"/>
    </row>
    <row r="18" spans="1:9" x14ac:dyDescent="0.2">
      <c r="A18" s="54">
        <v>45470</v>
      </c>
      <c r="B18" s="54">
        <v>45475</v>
      </c>
      <c r="C18" s="55" t="s">
        <v>233</v>
      </c>
      <c r="D18" s="56" t="s">
        <v>236</v>
      </c>
      <c r="E18" s="57">
        <v>70</v>
      </c>
      <c r="F18" s="58">
        <v>3</v>
      </c>
      <c r="G18" s="56">
        <v>67</v>
      </c>
      <c r="H18" s="71"/>
      <c r="I18" s="69"/>
    </row>
    <row r="19" spans="1:9" x14ac:dyDescent="0.2">
      <c r="A19" s="54">
        <v>45470</v>
      </c>
      <c r="B19" s="54">
        <v>45475</v>
      </c>
      <c r="C19" s="55" t="s">
        <v>233</v>
      </c>
      <c r="D19" s="56" t="s">
        <v>237</v>
      </c>
      <c r="E19" s="57">
        <v>47</v>
      </c>
      <c r="F19" s="58">
        <v>2</v>
      </c>
      <c r="G19" s="56">
        <v>45</v>
      </c>
      <c r="H19" s="72"/>
      <c r="I19" s="68"/>
    </row>
    <row r="20" spans="1:9" x14ac:dyDescent="0.2">
      <c r="A20" s="77">
        <v>45483</v>
      </c>
      <c r="B20" s="77">
        <v>45484</v>
      </c>
      <c r="C20" s="78" t="s">
        <v>255</v>
      </c>
      <c r="D20" s="68" t="s">
        <v>256</v>
      </c>
      <c r="E20" s="79">
        <v>70</v>
      </c>
      <c r="F20" s="80">
        <v>3</v>
      </c>
      <c r="G20" s="72">
        <v>67</v>
      </c>
      <c r="H20" s="67">
        <v>208</v>
      </c>
      <c r="I20" s="67">
        <v>213</v>
      </c>
    </row>
    <row r="21" spans="1:9" x14ac:dyDescent="0.2">
      <c r="A21" s="54">
        <v>45484</v>
      </c>
      <c r="B21" s="54">
        <v>45495</v>
      </c>
      <c r="C21" s="55" t="s">
        <v>255</v>
      </c>
      <c r="D21" s="56" t="s">
        <v>258</v>
      </c>
      <c r="E21" s="57">
        <v>70</v>
      </c>
      <c r="F21" s="58">
        <v>3</v>
      </c>
      <c r="G21" s="59">
        <v>67</v>
      </c>
      <c r="H21" s="69"/>
      <c r="I21" s="69"/>
    </row>
    <row r="22" spans="1:9" x14ac:dyDescent="0.2">
      <c r="A22" s="54">
        <v>45484</v>
      </c>
      <c r="B22" s="54">
        <v>45495</v>
      </c>
      <c r="C22" s="55" t="s">
        <v>255</v>
      </c>
      <c r="D22" s="56" t="s">
        <v>260</v>
      </c>
      <c r="E22" s="57">
        <v>70</v>
      </c>
      <c r="F22" s="58">
        <v>3</v>
      </c>
      <c r="G22" s="59">
        <v>67</v>
      </c>
      <c r="H22" s="69"/>
      <c r="I22" s="69"/>
    </row>
    <row r="23" spans="1:9" x14ac:dyDescent="0.2">
      <c r="A23" s="54">
        <v>45484</v>
      </c>
      <c r="B23" s="54">
        <v>45495</v>
      </c>
      <c r="C23" s="55" t="s">
        <v>255</v>
      </c>
      <c r="D23" s="56" t="s">
        <v>261</v>
      </c>
      <c r="E23" s="57">
        <v>13</v>
      </c>
      <c r="F23" s="58">
        <v>1</v>
      </c>
      <c r="G23" s="59">
        <v>12</v>
      </c>
      <c r="H23" s="68"/>
      <c r="I23" s="68"/>
    </row>
    <row r="24" spans="1:9" x14ac:dyDescent="0.2">
      <c r="A24" s="54">
        <v>45488</v>
      </c>
      <c r="B24" s="54">
        <v>45498</v>
      </c>
      <c r="C24" s="55" t="s">
        <v>264</v>
      </c>
      <c r="D24" s="56" t="s">
        <v>266</v>
      </c>
      <c r="E24" s="57">
        <v>70</v>
      </c>
      <c r="F24" s="58">
        <v>3</v>
      </c>
      <c r="G24" s="59">
        <v>67</v>
      </c>
      <c r="H24" s="67">
        <v>144</v>
      </c>
      <c r="I24" s="67">
        <v>146</v>
      </c>
    </row>
    <row r="25" spans="1:9" x14ac:dyDescent="0.2">
      <c r="A25" s="54">
        <v>45488</v>
      </c>
      <c r="B25" s="54">
        <v>45498</v>
      </c>
      <c r="C25" s="55" t="s">
        <v>264</v>
      </c>
      <c r="D25" s="56" t="s">
        <v>267</v>
      </c>
      <c r="E25" s="57">
        <v>18</v>
      </c>
      <c r="F25" s="58">
        <v>1</v>
      </c>
      <c r="G25" s="59">
        <v>17</v>
      </c>
      <c r="H25" s="69"/>
      <c r="I25" s="69"/>
    </row>
    <row r="26" spans="1:9" x14ac:dyDescent="0.2">
      <c r="A26" s="54">
        <v>45491</v>
      </c>
      <c r="B26" s="54">
        <v>45498</v>
      </c>
      <c r="C26" s="55" t="s">
        <v>264</v>
      </c>
      <c r="D26" s="56" t="s">
        <v>268</v>
      </c>
      <c r="E26" s="57">
        <v>65</v>
      </c>
      <c r="F26" s="58">
        <v>3</v>
      </c>
      <c r="G26" s="59">
        <v>62</v>
      </c>
      <c r="H26" s="68"/>
      <c r="I26" s="68"/>
    </row>
    <row r="27" spans="1:9" x14ac:dyDescent="0.2">
      <c r="A27" s="54">
        <v>45495</v>
      </c>
      <c r="B27" s="54">
        <v>45516</v>
      </c>
      <c r="C27" s="55" t="s">
        <v>273</v>
      </c>
      <c r="D27" s="56" t="s">
        <v>274</v>
      </c>
      <c r="E27" s="57">
        <v>70</v>
      </c>
      <c r="F27" s="58">
        <v>3</v>
      </c>
      <c r="G27" s="59">
        <v>67</v>
      </c>
      <c r="H27" s="67">
        <v>204</v>
      </c>
      <c r="I27" s="67">
        <v>206</v>
      </c>
    </row>
    <row r="28" spans="1:9" x14ac:dyDescent="0.2">
      <c r="A28" s="54">
        <v>45495</v>
      </c>
      <c r="B28" s="54">
        <v>45516</v>
      </c>
      <c r="C28" s="55" t="s">
        <v>273</v>
      </c>
      <c r="D28" s="56" t="s">
        <v>275</v>
      </c>
      <c r="E28" s="57">
        <v>70</v>
      </c>
      <c r="F28" s="58">
        <v>3</v>
      </c>
      <c r="G28" s="59">
        <v>67</v>
      </c>
      <c r="H28" s="69"/>
      <c r="I28" s="69"/>
    </row>
    <row r="29" spans="1:9" x14ac:dyDescent="0.2">
      <c r="A29" s="54">
        <v>45496</v>
      </c>
      <c r="B29" s="54">
        <v>45516</v>
      </c>
      <c r="C29" s="55" t="s">
        <v>273</v>
      </c>
      <c r="D29" s="56" t="s">
        <v>276</v>
      </c>
      <c r="E29" s="57">
        <v>70</v>
      </c>
      <c r="F29" s="58">
        <v>3</v>
      </c>
      <c r="G29" s="59">
        <v>67</v>
      </c>
      <c r="H29" s="69"/>
      <c r="I29" s="69"/>
    </row>
    <row r="30" spans="1:9" x14ac:dyDescent="0.2">
      <c r="A30" s="54">
        <v>45505</v>
      </c>
      <c r="B30" s="54">
        <v>45516</v>
      </c>
      <c r="C30" s="55" t="s">
        <v>273</v>
      </c>
      <c r="D30" s="56" t="s">
        <v>283</v>
      </c>
      <c r="E30" s="57">
        <v>6</v>
      </c>
      <c r="F30" s="58">
        <v>1</v>
      </c>
      <c r="G30" s="59">
        <v>5</v>
      </c>
      <c r="H30" s="68"/>
      <c r="I30" s="68"/>
    </row>
    <row r="31" spans="1:9" x14ac:dyDescent="0.2">
      <c r="A31" s="54">
        <v>45510</v>
      </c>
      <c r="B31" s="54">
        <v>45516</v>
      </c>
      <c r="C31" s="55" t="s">
        <v>284</v>
      </c>
      <c r="D31" s="56" t="s">
        <v>285</v>
      </c>
      <c r="E31" s="57">
        <v>70</v>
      </c>
      <c r="F31" s="58">
        <v>3</v>
      </c>
      <c r="G31" s="59">
        <v>67</v>
      </c>
      <c r="H31" s="67">
        <v>216</v>
      </c>
      <c r="I31" s="67">
        <v>222</v>
      </c>
    </row>
    <row r="32" spans="1:9" x14ac:dyDescent="0.2">
      <c r="A32" s="54">
        <v>45510</v>
      </c>
      <c r="B32" s="54">
        <v>45516</v>
      </c>
      <c r="C32" s="55" t="s">
        <v>284</v>
      </c>
      <c r="D32" s="56" t="s">
        <v>286</v>
      </c>
      <c r="E32" s="57">
        <v>70</v>
      </c>
      <c r="F32" s="58">
        <v>3</v>
      </c>
      <c r="G32" s="59">
        <v>67</v>
      </c>
      <c r="H32" s="69"/>
      <c r="I32" s="69"/>
    </row>
    <row r="33" spans="1:9" x14ac:dyDescent="0.2">
      <c r="A33" s="54">
        <v>45511</v>
      </c>
      <c r="B33" s="54">
        <v>45516</v>
      </c>
      <c r="C33" s="55" t="s">
        <v>284</v>
      </c>
      <c r="D33" s="56" t="s">
        <v>287</v>
      </c>
      <c r="E33" s="57">
        <v>70</v>
      </c>
      <c r="F33" s="58">
        <v>3</v>
      </c>
      <c r="G33" s="59">
        <v>67</v>
      </c>
      <c r="H33" s="69"/>
      <c r="I33" s="69"/>
    </row>
    <row r="34" spans="1:9" x14ac:dyDescent="0.2">
      <c r="A34" s="54">
        <v>45511</v>
      </c>
      <c r="B34" s="54">
        <v>45516</v>
      </c>
      <c r="C34" s="55" t="s">
        <v>284</v>
      </c>
      <c r="D34" s="56" t="s">
        <v>289</v>
      </c>
      <c r="E34" s="57">
        <v>22</v>
      </c>
      <c r="F34" s="58">
        <v>1</v>
      </c>
      <c r="G34" s="59">
        <v>21</v>
      </c>
      <c r="H34" s="68"/>
      <c r="I34" s="68"/>
    </row>
    <row r="35" spans="1:9" x14ac:dyDescent="0.2">
      <c r="A35" s="54">
        <v>191621</v>
      </c>
      <c r="B35" s="54">
        <v>45534</v>
      </c>
      <c r="C35" s="55" t="s">
        <v>295</v>
      </c>
      <c r="D35" s="56" t="s">
        <v>300</v>
      </c>
      <c r="E35" s="57">
        <v>70</v>
      </c>
      <c r="F35" s="58">
        <v>3</v>
      </c>
      <c r="G35" s="59">
        <v>67</v>
      </c>
      <c r="H35" s="67">
        <v>204</v>
      </c>
      <c r="I35" s="67">
        <v>255</v>
      </c>
    </row>
    <row r="36" spans="1:9" x14ac:dyDescent="0.2">
      <c r="A36" s="54">
        <v>45524</v>
      </c>
      <c r="B36" s="54">
        <v>45534</v>
      </c>
      <c r="C36" s="55" t="s">
        <v>295</v>
      </c>
      <c r="D36" s="56" t="s">
        <v>301</v>
      </c>
      <c r="E36" s="57">
        <v>70</v>
      </c>
      <c r="F36" s="58">
        <v>3</v>
      </c>
      <c r="G36" s="59">
        <v>67</v>
      </c>
      <c r="H36" s="69"/>
      <c r="I36" s="69"/>
    </row>
    <row r="37" spans="1:9" x14ac:dyDescent="0.2">
      <c r="A37" s="54">
        <v>45524</v>
      </c>
      <c r="B37" s="54">
        <v>45534</v>
      </c>
      <c r="C37" s="55" t="s">
        <v>295</v>
      </c>
      <c r="D37" s="56" t="s">
        <v>302</v>
      </c>
      <c r="E37" s="57">
        <v>70</v>
      </c>
      <c r="F37" s="58">
        <v>3</v>
      </c>
      <c r="G37" s="59">
        <v>67</v>
      </c>
      <c r="H37" s="69"/>
      <c r="I37" s="69"/>
    </row>
    <row r="38" spans="1:9" x14ac:dyDescent="0.2">
      <c r="A38" s="54">
        <v>45525</v>
      </c>
      <c r="B38" s="54">
        <v>45534</v>
      </c>
      <c r="C38" s="55" t="s">
        <v>295</v>
      </c>
      <c r="D38" s="56" t="s">
        <v>303</v>
      </c>
      <c r="E38" s="57">
        <v>57</v>
      </c>
      <c r="F38" s="58">
        <v>3</v>
      </c>
      <c r="G38" s="59">
        <v>54</v>
      </c>
      <c r="H38" s="68"/>
      <c r="I38" s="68"/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C44F-4D32-489A-A02F-4C9778F66144}">
  <sheetPr>
    <pageSetUpPr fitToPage="1"/>
  </sheetPr>
  <dimension ref="A1:G15"/>
  <sheetViews>
    <sheetView zoomScale="85" zoomScaleNormal="85" workbookViewId="0">
      <selection sqref="A1:G15"/>
    </sheetView>
  </sheetViews>
  <sheetFormatPr baseColWidth="10" defaultColWidth="8.83203125" defaultRowHeight="16" x14ac:dyDescent="0.2"/>
  <cols>
    <col min="1" max="1" width="8.83203125" style="65"/>
    <col min="2" max="2" width="10.5" style="60" customWidth="1"/>
    <col min="3" max="3" width="10.5" style="63" customWidth="1"/>
    <col min="4" max="4" width="12.83203125" style="63" customWidth="1"/>
    <col min="5" max="16384" width="8.83203125" style="63"/>
  </cols>
  <sheetData>
    <row r="1" spans="1:7" s="62" customFormat="1" ht="42" customHeight="1" x14ac:dyDescent="0.2">
      <c r="A1" s="153" t="s">
        <v>390</v>
      </c>
      <c r="B1" s="153"/>
      <c r="C1" s="153"/>
      <c r="D1" s="153"/>
      <c r="E1" s="153"/>
      <c r="F1" s="153"/>
      <c r="G1" s="153"/>
    </row>
    <row r="2" spans="1:7" s="60" customFormat="1" x14ac:dyDescent="0.2">
      <c r="A2" s="55" t="s">
        <v>6</v>
      </c>
      <c r="B2" s="56" t="s">
        <v>389</v>
      </c>
      <c r="C2" s="56" t="s">
        <v>366</v>
      </c>
      <c r="D2" s="56" t="s">
        <v>365</v>
      </c>
    </row>
    <row r="3" spans="1:7" x14ac:dyDescent="0.2">
      <c r="C3" s="60" t="s">
        <v>391</v>
      </c>
    </row>
    <row r="4" spans="1:7" x14ac:dyDescent="0.2">
      <c r="A4" s="55" t="s">
        <v>392</v>
      </c>
      <c r="B4" s="56">
        <v>152</v>
      </c>
      <c r="C4" s="56"/>
      <c r="D4" s="92">
        <v>0</v>
      </c>
    </row>
    <row r="5" spans="1:7" x14ac:dyDescent="0.2">
      <c r="A5" s="55" t="s">
        <v>12</v>
      </c>
      <c r="B5" s="56">
        <v>856</v>
      </c>
      <c r="C5" s="56"/>
      <c r="D5" s="92">
        <v>893</v>
      </c>
    </row>
    <row r="6" spans="1:7" x14ac:dyDescent="0.2">
      <c r="A6" s="55" t="s">
        <v>32</v>
      </c>
      <c r="B6" s="56">
        <v>1064</v>
      </c>
      <c r="C6" s="56"/>
      <c r="D6" s="92">
        <v>645</v>
      </c>
    </row>
    <row r="7" spans="1:7" x14ac:dyDescent="0.2">
      <c r="A7" s="55" t="s">
        <v>393</v>
      </c>
      <c r="B7" s="56">
        <v>616</v>
      </c>
      <c r="C7" s="56"/>
      <c r="D7" s="92">
        <v>0</v>
      </c>
    </row>
    <row r="8" spans="1:7" x14ac:dyDescent="0.2">
      <c r="A8" s="55" t="s">
        <v>50</v>
      </c>
      <c r="B8" s="56">
        <v>760</v>
      </c>
      <c r="C8" s="56"/>
      <c r="D8" s="92">
        <v>1191</v>
      </c>
    </row>
    <row r="9" spans="1:7" x14ac:dyDescent="0.2">
      <c r="A9" s="55" t="s">
        <v>71</v>
      </c>
      <c r="B9" s="56">
        <v>12</v>
      </c>
      <c r="C9" s="56">
        <v>67</v>
      </c>
      <c r="D9" s="92">
        <v>1220</v>
      </c>
    </row>
    <row r="10" spans="1:7" x14ac:dyDescent="0.2">
      <c r="A10" s="55" t="s">
        <v>95</v>
      </c>
      <c r="B10" s="56">
        <v>32</v>
      </c>
      <c r="C10" s="56">
        <v>134</v>
      </c>
      <c r="D10" s="92">
        <v>392</v>
      </c>
    </row>
    <row r="11" spans="1:7" x14ac:dyDescent="0.2">
      <c r="A11" s="55" t="s">
        <v>105</v>
      </c>
      <c r="B11" s="56">
        <v>32</v>
      </c>
      <c r="C11" s="56">
        <v>134</v>
      </c>
      <c r="D11" s="92">
        <v>404</v>
      </c>
    </row>
    <row r="12" spans="1:7" x14ac:dyDescent="0.2">
      <c r="A12" s="55" t="s">
        <v>115</v>
      </c>
      <c r="B12" s="56">
        <v>44</v>
      </c>
      <c r="C12" s="56">
        <v>134</v>
      </c>
      <c r="D12" s="92">
        <v>507</v>
      </c>
    </row>
    <row r="13" spans="1:7" x14ac:dyDescent="0.2">
      <c r="A13" s="55" t="s">
        <v>128</v>
      </c>
      <c r="B13" s="56">
        <v>60</v>
      </c>
      <c r="C13" s="56">
        <v>202</v>
      </c>
      <c r="D13" s="92">
        <v>1369</v>
      </c>
    </row>
    <row r="14" spans="1:7" x14ac:dyDescent="0.2">
      <c r="A14" s="55" t="s">
        <v>171</v>
      </c>
      <c r="B14" s="113">
        <v>44</v>
      </c>
      <c r="C14" s="56">
        <v>133</v>
      </c>
      <c r="D14" s="92">
        <v>449</v>
      </c>
    </row>
    <row r="15" spans="1:7" x14ac:dyDescent="0.2">
      <c r="A15" s="55" t="s">
        <v>394</v>
      </c>
      <c r="B15" s="56">
        <v>24</v>
      </c>
      <c r="C15" s="56"/>
      <c r="D15" s="92">
        <v>0</v>
      </c>
    </row>
  </sheetData>
  <mergeCells count="1">
    <mergeCell ref="A1:G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7803-529D-4E94-B6F6-654D05E2DE45}">
  <sheetPr>
    <pageSetUpPr fitToPage="1"/>
  </sheetPr>
  <dimension ref="A1:K24"/>
  <sheetViews>
    <sheetView topLeftCell="A7" zoomScale="115" zoomScaleNormal="115" workbookViewId="0">
      <selection activeCell="L9" sqref="L9"/>
    </sheetView>
  </sheetViews>
  <sheetFormatPr baseColWidth="10" defaultColWidth="8.83203125" defaultRowHeight="19" x14ac:dyDescent="0.25"/>
  <cols>
    <col min="1" max="1" width="10.6640625" style="82" bestFit="1" customWidth="1"/>
    <col min="2" max="2" width="10.5" style="81" bestFit="1" customWidth="1"/>
    <col min="3" max="3" width="8.83203125" style="83"/>
    <col min="4" max="4" width="8.83203125" style="81"/>
    <col min="5" max="5" width="12.1640625" style="81" customWidth="1"/>
    <col min="6" max="6" width="10.5" style="81" customWidth="1"/>
    <col min="7" max="7" width="10.5" style="84" customWidth="1"/>
    <col min="8" max="8" width="10.6640625" style="81" customWidth="1"/>
    <col min="9" max="9" width="8.83203125" style="81" bestFit="1" customWidth="1"/>
    <col min="10" max="10" width="8.83203125" style="63"/>
    <col min="11" max="16384" width="8.83203125" style="84"/>
  </cols>
  <sheetData>
    <row r="1" spans="1:11" s="86" customFormat="1" ht="42" customHeight="1" x14ac:dyDescent="0.2">
      <c r="A1" s="152" t="s">
        <v>395</v>
      </c>
      <c r="B1" s="152"/>
      <c r="C1" s="152"/>
      <c r="D1" s="152"/>
      <c r="E1" s="152"/>
      <c r="F1" s="152"/>
      <c r="G1" s="152"/>
      <c r="H1" s="152"/>
      <c r="I1" s="152"/>
      <c r="J1" s="61"/>
      <c r="K1" s="85"/>
    </row>
    <row r="2" spans="1:11" s="81" customFormat="1" x14ac:dyDescent="0.25">
      <c r="A2" s="54" t="s">
        <v>4</v>
      </c>
      <c r="B2" s="54" t="s">
        <v>5</v>
      </c>
      <c r="C2" s="55" t="s">
        <v>6</v>
      </c>
      <c r="D2" s="56" t="s">
        <v>7</v>
      </c>
      <c r="E2" s="57" t="s">
        <v>8</v>
      </c>
      <c r="F2" s="56" t="s">
        <v>9</v>
      </c>
      <c r="G2" s="56" t="s">
        <v>10</v>
      </c>
      <c r="H2" s="56" t="s">
        <v>11</v>
      </c>
      <c r="I2" s="56" t="s">
        <v>389</v>
      </c>
      <c r="J2" s="56" t="s">
        <v>396</v>
      </c>
    </row>
    <row r="4" spans="1:11" x14ac:dyDescent="0.25">
      <c r="A4" s="54">
        <v>45512</v>
      </c>
      <c r="B4" s="54">
        <v>45541</v>
      </c>
      <c r="C4" s="55" t="s">
        <v>12</v>
      </c>
      <c r="D4" s="56" t="s">
        <v>23</v>
      </c>
      <c r="E4" s="57">
        <v>70</v>
      </c>
      <c r="F4" s="58">
        <v>3</v>
      </c>
      <c r="G4" s="87">
        <v>3</v>
      </c>
      <c r="H4" s="58">
        <v>67</v>
      </c>
      <c r="I4" s="56">
        <v>488</v>
      </c>
      <c r="J4" s="92">
        <v>517</v>
      </c>
    </row>
    <row r="5" spans="1:11" x14ac:dyDescent="0.25">
      <c r="A5" s="54">
        <v>45512</v>
      </c>
      <c r="B5" s="54">
        <v>45541</v>
      </c>
      <c r="C5" s="55" t="s">
        <v>12</v>
      </c>
      <c r="D5" s="56" t="s">
        <v>24</v>
      </c>
      <c r="E5" s="57">
        <v>70</v>
      </c>
      <c r="F5" s="58">
        <v>3</v>
      </c>
      <c r="G5" s="87">
        <v>3</v>
      </c>
      <c r="H5" s="58">
        <v>67</v>
      </c>
      <c r="I5" s="56"/>
      <c r="J5" s="92"/>
    </row>
    <row r="6" spans="1:11" x14ac:dyDescent="0.25">
      <c r="A6" s="54">
        <v>45512</v>
      </c>
      <c r="B6" s="54">
        <v>45541</v>
      </c>
      <c r="C6" s="55" t="s">
        <v>12</v>
      </c>
      <c r="D6" s="56" t="s">
        <v>25</v>
      </c>
      <c r="E6" s="57">
        <v>70</v>
      </c>
      <c r="F6" s="58">
        <v>3</v>
      </c>
      <c r="G6" s="87">
        <v>3</v>
      </c>
      <c r="H6" s="58">
        <v>67</v>
      </c>
      <c r="I6" s="56"/>
      <c r="J6" s="92"/>
    </row>
    <row r="7" spans="1:11" x14ac:dyDescent="0.25">
      <c r="A7" s="54">
        <v>45512</v>
      </c>
      <c r="B7" s="54">
        <v>45541</v>
      </c>
      <c r="C7" s="55" t="s">
        <v>12</v>
      </c>
      <c r="D7" s="56" t="s">
        <v>26</v>
      </c>
      <c r="E7" s="57">
        <v>51</v>
      </c>
      <c r="F7" s="58">
        <v>3</v>
      </c>
      <c r="G7" s="87">
        <v>3</v>
      </c>
      <c r="H7" s="58">
        <v>48</v>
      </c>
      <c r="I7" s="56"/>
      <c r="J7" s="92"/>
    </row>
    <row r="8" spans="1:11" x14ac:dyDescent="0.25">
      <c r="A8" s="54">
        <v>45512</v>
      </c>
      <c r="B8" s="54">
        <v>45544</v>
      </c>
      <c r="C8" s="55" t="s">
        <v>12</v>
      </c>
      <c r="D8" s="56" t="s">
        <v>27</v>
      </c>
      <c r="E8" s="57">
        <v>70</v>
      </c>
      <c r="F8" s="58">
        <v>3</v>
      </c>
      <c r="G8" s="87">
        <v>3</v>
      </c>
      <c r="H8" s="58">
        <v>67</v>
      </c>
      <c r="I8" s="56"/>
      <c r="J8" s="92"/>
    </row>
    <row r="9" spans="1:11" x14ac:dyDescent="0.25">
      <c r="A9" s="54">
        <v>45512</v>
      </c>
      <c r="B9" s="54">
        <v>45544</v>
      </c>
      <c r="C9" s="55" t="s">
        <v>12</v>
      </c>
      <c r="D9" s="56" t="s">
        <v>28</v>
      </c>
      <c r="E9" s="57">
        <v>70</v>
      </c>
      <c r="F9" s="58">
        <v>3</v>
      </c>
      <c r="G9" s="87">
        <v>3</v>
      </c>
      <c r="H9" s="58">
        <v>67</v>
      </c>
      <c r="I9" s="56"/>
      <c r="J9" s="92"/>
    </row>
    <row r="10" spans="1:11" x14ac:dyDescent="0.25">
      <c r="A10" s="54">
        <v>45512</v>
      </c>
      <c r="B10" s="54">
        <v>45544</v>
      </c>
      <c r="C10" s="55" t="s">
        <v>12</v>
      </c>
      <c r="D10" s="56" t="s">
        <v>29</v>
      </c>
      <c r="E10" s="57">
        <v>70</v>
      </c>
      <c r="F10" s="58">
        <v>3</v>
      </c>
      <c r="G10" s="87">
        <v>3</v>
      </c>
      <c r="H10" s="58">
        <v>67</v>
      </c>
      <c r="I10" s="56"/>
      <c r="J10" s="92"/>
    </row>
    <row r="11" spans="1:11" x14ac:dyDescent="0.25">
      <c r="A11" s="54">
        <v>45512</v>
      </c>
      <c r="B11" s="54">
        <v>45544</v>
      </c>
      <c r="C11" s="55" t="s">
        <v>12</v>
      </c>
      <c r="D11" s="56" t="s">
        <v>30</v>
      </c>
      <c r="E11" s="57">
        <v>70</v>
      </c>
      <c r="F11" s="58">
        <v>3</v>
      </c>
      <c r="G11" s="87">
        <v>3</v>
      </c>
      <c r="H11" s="58">
        <v>67</v>
      </c>
      <c r="I11" s="56"/>
      <c r="J11" s="92"/>
    </row>
    <row r="12" spans="1:11" x14ac:dyDescent="0.25">
      <c r="A12" s="54"/>
      <c r="B12" s="54"/>
      <c r="C12" s="55" t="s">
        <v>32</v>
      </c>
      <c r="D12" s="56"/>
      <c r="E12" s="57"/>
      <c r="F12" s="58"/>
      <c r="G12" s="88"/>
      <c r="H12" s="56"/>
      <c r="I12" s="113">
        <v>616</v>
      </c>
      <c r="J12" s="92"/>
    </row>
    <row r="13" spans="1:11" x14ac:dyDescent="0.25">
      <c r="A13" s="54"/>
      <c r="B13" s="54"/>
      <c r="C13" s="55" t="s">
        <v>50</v>
      </c>
      <c r="D13" s="56"/>
      <c r="E13" s="57"/>
      <c r="F13" s="58"/>
      <c r="G13" s="88"/>
      <c r="H13" s="56"/>
      <c r="I13" s="113">
        <v>440</v>
      </c>
      <c r="J13" s="92"/>
    </row>
    <row r="14" spans="1:11" x14ac:dyDescent="0.25">
      <c r="A14" s="54"/>
      <c r="B14" s="54"/>
      <c r="C14" s="55" t="s">
        <v>244</v>
      </c>
      <c r="D14" s="56"/>
      <c r="E14" s="57"/>
      <c r="F14" s="58"/>
      <c r="G14" s="87"/>
      <c r="H14" s="56"/>
      <c r="I14" s="56">
        <v>256</v>
      </c>
      <c r="J14" s="92"/>
    </row>
    <row r="15" spans="1:11" x14ac:dyDescent="0.25">
      <c r="A15" s="73"/>
      <c r="B15" s="73"/>
      <c r="C15" s="74" t="s">
        <v>337</v>
      </c>
      <c r="D15" s="67"/>
      <c r="E15" s="75"/>
      <c r="F15" s="76"/>
      <c r="G15" s="89"/>
      <c r="H15" s="56"/>
      <c r="I15" s="56">
        <v>120</v>
      </c>
      <c r="J15" s="92"/>
    </row>
    <row r="16" spans="1:11" x14ac:dyDescent="0.25">
      <c r="A16" s="54"/>
      <c r="B16" s="54"/>
      <c r="C16" s="55" t="s">
        <v>350</v>
      </c>
      <c r="D16" s="56"/>
      <c r="E16" s="57"/>
      <c r="F16" s="58"/>
      <c r="G16" s="90"/>
      <c r="H16" s="56"/>
      <c r="I16" s="56">
        <v>216</v>
      </c>
      <c r="J16" s="92"/>
    </row>
    <row r="17" spans="1:10" x14ac:dyDescent="0.25">
      <c r="A17" s="54"/>
      <c r="B17" s="54"/>
      <c r="C17" s="55" t="s">
        <v>397</v>
      </c>
      <c r="D17" s="56"/>
      <c r="E17" s="57"/>
      <c r="F17" s="58"/>
      <c r="G17" s="90"/>
      <c r="H17" s="56"/>
      <c r="I17" s="56">
        <v>198</v>
      </c>
      <c r="J17" s="92"/>
    </row>
    <row r="18" spans="1:10" x14ac:dyDescent="0.25">
      <c r="A18" s="54"/>
      <c r="B18" s="54"/>
      <c r="C18" s="55" t="s">
        <v>398</v>
      </c>
      <c r="D18" s="56"/>
      <c r="E18" s="57"/>
      <c r="F18" s="58"/>
      <c r="G18" s="90"/>
      <c r="H18" s="56"/>
      <c r="I18" s="56">
        <v>204</v>
      </c>
      <c r="J18" s="92"/>
    </row>
    <row r="19" spans="1:10" x14ac:dyDescent="0.25">
      <c r="A19" s="54"/>
      <c r="B19" s="54"/>
      <c r="C19" s="55" t="s">
        <v>399</v>
      </c>
      <c r="D19" s="56"/>
      <c r="E19" s="57"/>
      <c r="F19" s="58"/>
      <c r="G19" s="90"/>
      <c r="H19" s="56"/>
      <c r="I19" s="56">
        <v>216</v>
      </c>
      <c r="J19" s="92"/>
    </row>
    <row r="20" spans="1:10" x14ac:dyDescent="0.25">
      <c r="A20" s="77"/>
      <c r="B20" s="77"/>
      <c r="C20" s="78" t="s">
        <v>392</v>
      </c>
      <c r="D20" s="68"/>
      <c r="E20" s="79"/>
      <c r="F20" s="80"/>
      <c r="G20" s="91"/>
      <c r="H20" s="56"/>
      <c r="I20" s="56">
        <v>100</v>
      </c>
      <c r="J20" s="92"/>
    </row>
    <row r="21" spans="1:10" x14ac:dyDescent="0.25">
      <c r="A21" s="54"/>
      <c r="B21" s="54"/>
      <c r="C21" s="55" t="s">
        <v>393</v>
      </c>
      <c r="D21" s="56"/>
      <c r="E21" s="57"/>
      <c r="F21" s="58"/>
      <c r="G21" s="88"/>
      <c r="H21" s="56"/>
      <c r="I21" s="56">
        <v>466</v>
      </c>
      <c r="J21" s="92"/>
    </row>
    <row r="22" spans="1:10" x14ac:dyDescent="0.25">
      <c r="A22" s="54"/>
      <c r="B22" s="54"/>
      <c r="C22" s="55" t="s">
        <v>394</v>
      </c>
      <c r="D22" s="56"/>
      <c r="E22" s="57"/>
      <c r="F22" s="58"/>
      <c r="G22" s="88"/>
      <c r="H22" s="56"/>
      <c r="I22" s="56">
        <v>72</v>
      </c>
      <c r="J22" s="92"/>
    </row>
    <row r="23" spans="1:10" x14ac:dyDescent="0.25">
      <c r="A23" s="54"/>
      <c r="B23" s="54"/>
      <c r="C23" s="55" t="s">
        <v>400</v>
      </c>
      <c r="D23" s="56"/>
      <c r="E23" s="57"/>
      <c r="F23" s="58"/>
      <c r="G23" s="88"/>
      <c r="H23" s="56"/>
      <c r="I23" s="56">
        <v>48</v>
      </c>
      <c r="J23" s="92"/>
    </row>
    <row r="24" spans="1:10" x14ac:dyDescent="0.25">
      <c r="A24" s="54"/>
      <c r="B24" s="54"/>
      <c r="C24" s="55" t="s">
        <v>401</v>
      </c>
      <c r="D24" s="56"/>
      <c r="E24" s="57"/>
      <c r="F24" s="58"/>
      <c r="G24" s="88"/>
      <c r="H24" s="56"/>
      <c r="I24" s="56">
        <v>144</v>
      </c>
      <c r="J24" s="92"/>
    </row>
  </sheetData>
  <mergeCells count="1">
    <mergeCell ref="A1:I1"/>
  </mergeCells>
  <pageMargins left="0.7" right="0.7" top="0.75" bottom="0.75" header="0.3" footer="0.3"/>
  <pageSetup scale="90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6167-6F3F-4BD4-8658-391702E34A4B}">
  <sheetPr>
    <pageSetUpPr fitToPage="1"/>
  </sheetPr>
  <dimension ref="A1:K29"/>
  <sheetViews>
    <sheetView zoomScale="85" zoomScaleNormal="85" workbookViewId="0">
      <selection activeCell="N4" sqref="N4"/>
    </sheetView>
  </sheetViews>
  <sheetFormatPr baseColWidth="10" defaultColWidth="8.83203125" defaultRowHeight="16" x14ac:dyDescent="0.2"/>
  <cols>
    <col min="1" max="1" width="10.6640625" style="64" bestFit="1" customWidth="1"/>
    <col min="2" max="2" width="10.5" style="60" bestFit="1" customWidth="1"/>
    <col min="3" max="3" width="8.83203125" style="65"/>
    <col min="4" max="4" width="8.83203125" style="60"/>
    <col min="5" max="5" width="13.83203125" style="60" customWidth="1"/>
    <col min="6" max="6" width="10.5" style="60" customWidth="1"/>
    <col min="7" max="7" width="10.5" style="63" customWidth="1"/>
    <col min="8" max="9" width="10.5" style="60" customWidth="1"/>
    <col min="10" max="10" width="10.5" style="63" customWidth="1"/>
    <col min="11" max="16384" width="8.83203125" style="63"/>
  </cols>
  <sheetData>
    <row r="1" spans="1:11" s="62" customFormat="1" ht="42" customHeight="1" x14ac:dyDescent="0.2">
      <c r="A1" s="154" t="s">
        <v>402</v>
      </c>
      <c r="B1" s="152"/>
      <c r="C1" s="152"/>
      <c r="D1" s="152"/>
      <c r="E1" s="152"/>
      <c r="F1" s="152"/>
      <c r="G1" s="152"/>
      <c r="H1" s="152"/>
      <c r="I1" s="152"/>
      <c r="J1" s="61"/>
      <c r="K1" s="61"/>
    </row>
    <row r="2" spans="1:11" s="60" customFormat="1" x14ac:dyDescent="0.2">
      <c r="A2" s="54" t="s">
        <v>4</v>
      </c>
      <c r="B2" s="54" t="s">
        <v>5</v>
      </c>
      <c r="C2" s="55" t="s">
        <v>6</v>
      </c>
      <c r="D2" s="56" t="s">
        <v>7</v>
      </c>
      <c r="E2" s="57" t="s">
        <v>8</v>
      </c>
      <c r="F2" s="56" t="s">
        <v>9</v>
      </c>
      <c r="G2" s="56" t="s">
        <v>10</v>
      </c>
      <c r="H2" s="56" t="s">
        <v>11</v>
      </c>
      <c r="I2" s="56" t="s">
        <v>389</v>
      </c>
      <c r="J2" s="56" t="s">
        <v>365</v>
      </c>
    </row>
    <row r="4" spans="1:11" x14ac:dyDescent="0.2">
      <c r="A4" s="54"/>
      <c r="B4" s="54"/>
      <c r="C4" s="55" t="s">
        <v>12</v>
      </c>
      <c r="D4" s="56"/>
      <c r="E4" s="57"/>
      <c r="F4" s="58"/>
      <c r="G4" s="87"/>
      <c r="H4" s="58"/>
      <c r="I4" s="56">
        <v>680</v>
      </c>
      <c r="J4" s="92"/>
    </row>
    <row r="5" spans="1:11" x14ac:dyDescent="0.2">
      <c r="A5" s="54"/>
      <c r="B5" s="54"/>
      <c r="C5" s="55" t="s">
        <v>32</v>
      </c>
      <c r="D5" s="56"/>
      <c r="E5" s="57"/>
      <c r="F5" s="58"/>
      <c r="G5" s="87"/>
      <c r="H5" s="58"/>
      <c r="I5" s="56">
        <v>840</v>
      </c>
      <c r="J5" s="92"/>
    </row>
    <row r="6" spans="1:11" x14ac:dyDescent="0.2">
      <c r="A6" s="54"/>
      <c r="B6" s="54"/>
      <c r="C6" s="55" t="s">
        <v>50</v>
      </c>
      <c r="D6" s="56"/>
      <c r="E6" s="57"/>
      <c r="F6" s="58"/>
      <c r="G6" s="87"/>
      <c r="H6" s="58"/>
      <c r="I6" s="56">
        <v>600</v>
      </c>
      <c r="J6" s="92"/>
    </row>
    <row r="7" spans="1:11" x14ac:dyDescent="0.2">
      <c r="A7" s="54"/>
      <c r="B7" s="54"/>
      <c r="C7" s="55" t="s">
        <v>71</v>
      </c>
      <c r="D7" s="56"/>
      <c r="E7" s="57"/>
      <c r="F7" s="58"/>
      <c r="G7" s="87"/>
      <c r="H7" s="58"/>
      <c r="I7" s="56">
        <v>180</v>
      </c>
      <c r="J7" s="92">
        <v>536</v>
      </c>
    </row>
    <row r="8" spans="1:11" x14ac:dyDescent="0.2">
      <c r="A8" s="54"/>
      <c r="B8" s="54"/>
      <c r="C8" s="55" t="s">
        <v>95</v>
      </c>
      <c r="D8" s="56"/>
      <c r="E8" s="57"/>
      <c r="F8" s="58"/>
      <c r="G8" s="87"/>
      <c r="H8" s="58"/>
      <c r="I8" s="56">
        <v>480</v>
      </c>
      <c r="J8" s="92">
        <v>392</v>
      </c>
    </row>
    <row r="9" spans="1:11" x14ac:dyDescent="0.2">
      <c r="A9" s="54"/>
      <c r="B9" s="54"/>
      <c r="C9" s="55" t="s">
        <v>105</v>
      </c>
      <c r="D9" s="56"/>
      <c r="E9" s="57"/>
      <c r="F9" s="58"/>
      <c r="G9" s="87"/>
      <c r="H9" s="58"/>
      <c r="I9" s="56">
        <v>480</v>
      </c>
      <c r="J9" s="92">
        <v>404</v>
      </c>
    </row>
    <row r="10" spans="1:11" x14ac:dyDescent="0.2">
      <c r="A10" s="54"/>
      <c r="B10" s="54"/>
      <c r="C10" s="55" t="s">
        <v>115</v>
      </c>
      <c r="D10" s="56"/>
      <c r="E10" s="57"/>
      <c r="F10" s="58"/>
      <c r="G10" s="87"/>
      <c r="H10" s="58"/>
      <c r="I10" s="56">
        <v>660</v>
      </c>
      <c r="J10" s="92">
        <v>507</v>
      </c>
    </row>
    <row r="11" spans="1:11" x14ac:dyDescent="0.2">
      <c r="A11" s="54"/>
      <c r="B11" s="54"/>
      <c r="C11" s="55" t="s">
        <v>128</v>
      </c>
      <c r="D11" s="56"/>
      <c r="E11" s="57"/>
      <c r="F11" s="58"/>
      <c r="G11" s="87"/>
      <c r="H11" s="58"/>
      <c r="I11" s="56">
        <v>900</v>
      </c>
      <c r="J11" s="92">
        <v>1369</v>
      </c>
    </row>
    <row r="12" spans="1:11" x14ac:dyDescent="0.2">
      <c r="A12" s="54"/>
      <c r="B12" s="54"/>
      <c r="C12" s="55" t="s">
        <v>171</v>
      </c>
      <c r="D12" s="56"/>
      <c r="E12" s="57"/>
      <c r="F12" s="58"/>
      <c r="G12" s="88"/>
      <c r="H12" s="56"/>
      <c r="I12" s="113">
        <v>660</v>
      </c>
      <c r="J12" s="92">
        <v>449</v>
      </c>
    </row>
    <row r="13" spans="1:11" x14ac:dyDescent="0.2">
      <c r="A13" s="54"/>
      <c r="B13" s="54"/>
      <c r="C13" s="55" t="s">
        <v>233</v>
      </c>
      <c r="D13" s="56"/>
      <c r="E13" s="57"/>
      <c r="F13" s="58"/>
      <c r="G13" s="88"/>
      <c r="H13" s="56"/>
      <c r="I13" s="113">
        <v>840</v>
      </c>
      <c r="J13" s="92">
        <v>258</v>
      </c>
    </row>
    <row r="14" spans="1:11" x14ac:dyDescent="0.2">
      <c r="A14" s="54"/>
      <c r="B14" s="54"/>
      <c r="C14" s="55" t="s">
        <v>244</v>
      </c>
      <c r="D14" s="56"/>
      <c r="E14" s="57"/>
      <c r="F14" s="58"/>
      <c r="G14" s="88"/>
      <c r="H14" s="56"/>
      <c r="I14" s="113">
        <v>960</v>
      </c>
      <c r="J14" s="92"/>
    </row>
    <row r="15" spans="1:11" x14ac:dyDescent="0.2">
      <c r="A15" s="54"/>
      <c r="B15" s="54"/>
      <c r="C15" s="55" t="s">
        <v>255</v>
      </c>
      <c r="D15" s="56"/>
      <c r="E15" s="57"/>
      <c r="F15" s="58"/>
      <c r="G15" s="88"/>
      <c r="H15" s="56"/>
      <c r="I15" s="113">
        <v>780</v>
      </c>
      <c r="J15" s="92">
        <v>153</v>
      </c>
    </row>
    <row r="16" spans="1:11" x14ac:dyDescent="0.2">
      <c r="A16" s="54"/>
      <c r="B16" s="54"/>
      <c r="C16" s="55" t="s">
        <v>264</v>
      </c>
      <c r="D16" s="56"/>
      <c r="E16" s="57"/>
      <c r="F16" s="58"/>
      <c r="G16" s="88"/>
      <c r="H16" s="56"/>
      <c r="I16" s="113">
        <v>540</v>
      </c>
      <c r="J16" s="92">
        <v>203</v>
      </c>
    </row>
    <row r="17" spans="1:10" x14ac:dyDescent="0.2">
      <c r="A17" s="54"/>
      <c r="B17" s="54"/>
      <c r="C17" s="55" t="s">
        <v>273</v>
      </c>
      <c r="D17" s="56"/>
      <c r="E17" s="57"/>
      <c r="F17" s="58"/>
      <c r="G17" s="88"/>
      <c r="H17" s="56"/>
      <c r="I17" s="113">
        <v>1020</v>
      </c>
      <c r="J17" s="92">
        <v>399</v>
      </c>
    </row>
    <row r="18" spans="1:10" x14ac:dyDescent="0.2">
      <c r="A18" s="54"/>
      <c r="B18" s="54"/>
      <c r="C18" s="55" t="s">
        <v>284</v>
      </c>
      <c r="D18" s="56"/>
      <c r="E18" s="57"/>
      <c r="F18" s="58"/>
      <c r="G18" s="87"/>
      <c r="H18" s="56"/>
      <c r="I18" s="56">
        <v>1080</v>
      </c>
      <c r="J18" s="92">
        <v>354</v>
      </c>
    </row>
    <row r="19" spans="1:10" x14ac:dyDescent="0.2">
      <c r="A19" s="73"/>
      <c r="B19" s="73"/>
      <c r="C19" s="74" t="s">
        <v>295</v>
      </c>
      <c r="D19" s="67"/>
      <c r="E19" s="75"/>
      <c r="F19" s="76"/>
      <c r="G19" s="89"/>
      <c r="H19" s="56"/>
      <c r="I19" s="56">
        <v>1020</v>
      </c>
      <c r="J19" s="92">
        <v>268</v>
      </c>
    </row>
    <row r="20" spans="1:10" x14ac:dyDescent="0.2">
      <c r="A20" s="54"/>
      <c r="B20" s="54"/>
      <c r="C20" s="55" t="s">
        <v>337</v>
      </c>
      <c r="D20" s="56"/>
      <c r="E20" s="57"/>
      <c r="F20" s="58"/>
      <c r="G20" s="90"/>
      <c r="H20" s="56"/>
      <c r="I20" s="56">
        <v>600</v>
      </c>
      <c r="J20" s="92"/>
    </row>
    <row r="21" spans="1:10" x14ac:dyDescent="0.2">
      <c r="A21" s="54"/>
      <c r="B21" s="54"/>
      <c r="C21" s="55" t="s">
        <v>350</v>
      </c>
      <c r="D21" s="56"/>
      <c r="E21" s="57"/>
      <c r="F21" s="58"/>
      <c r="G21" s="90"/>
      <c r="H21" s="56"/>
      <c r="I21" s="56">
        <v>792</v>
      </c>
      <c r="J21" s="92"/>
    </row>
    <row r="22" spans="1:10" x14ac:dyDescent="0.2">
      <c r="A22" s="54"/>
      <c r="B22" s="54"/>
      <c r="C22" s="55" t="s">
        <v>397</v>
      </c>
      <c r="D22" s="56"/>
      <c r="E22" s="57"/>
      <c r="F22" s="58"/>
      <c r="G22" s="90"/>
      <c r="H22" s="56"/>
      <c r="I22" s="56">
        <v>720</v>
      </c>
      <c r="J22" s="92"/>
    </row>
    <row r="23" spans="1:10" x14ac:dyDescent="0.2">
      <c r="A23" s="54"/>
      <c r="B23" s="54"/>
      <c r="C23" s="55" t="s">
        <v>398</v>
      </c>
      <c r="D23" s="56"/>
      <c r="E23" s="57"/>
      <c r="F23" s="58"/>
      <c r="G23" s="90"/>
      <c r="H23" s="56"/>
      <c r="I23" s="56">
        <v>798</v>
      </c>
      <c r="J23" s="92"/>
    </row>
    <row r="24" spans="1:10" x14ac:dyDescent="0.2">
      <c r="A24" s="77"/>
      <c r="B24" s="77"/>
      <c r="C24" s="55" t="s">
        <v>399</v>
      </c>
      <c r="D24" s="68"/>
      <c r="E24" s="79"/>
      <c r="F24" s="80"/>
      <c r="G24" s="91"/>
      <c r="H24" s="56"/>
      <c r="I24" s="56">
        <v>792</v>
      </c>
      <c r="J24" s="92"/>
    </row>
    <row r="25" spans="1:10" x14ac:dyDescent="0.2">
      <c r="A25" s="54"/>
      <c r="B25" s="54"/>
      <c r="C25" s="78" t="s">
        <v>392</v>
      </c>
      <c r="D25" s="56"/>
      <c r="E25" s="57"/>
      <c r="F25" s="58"/>
      <c r="G25" s="88"/>
      <c r="H25" s="56"/>
      <c r="I25" s="56">
        <v>180</v>
      </c>
      <c r="J25" s="92"/>
    </row>
    <row r="26" spans="1:10" x14ac:dyDescent="0.2">
      <c r="A26" s="54"/>
      <c r="B26" s="54"/>
      <c r="C26" s="55" t="s">
        <v>393</v>
      </c>
      <c r="D26" s="56"/>
      <c r="E26" s="57"/>
      <c r="F26" s="58"/>
      <c r="G26" s="88"/>
      <c r="H26" s="56"/>
      <c r="I26" s="56">
        <v>1010</v>
      </c>
      <c r="J26" s="92"/>
    </row>
    <row r="27" spans="1:10" x14ac:dyDescent="0.2">
      <c r="A27" s="54"/>
      <c r="B27" s="54"/>
      <c r="C27" s="55" t="s">
        <v>394</v>
      </c>
      <c r="D27" s="56"/>
      <c r="E27" s="57"/>
      <c r="F27" s="58"/>
      <c r="G27" s="88"/>
      <c r="H27" s="56"/>
      <c r="I27" s="56">
        <v>360</v>
      </c>
      <c r="J27" s="92"/>
    </row>
    <row r="28" spans="1:10" x14ac:dyDescent="0.2">
      <c r="A28" s="54"/>
      <c r="B28" s="54"/>
      <c r="C28" s="55" t="s">
        <v>400</v>
      </c>
      <c r="D28" s="56"/>
      <c r="E28" s="57"/>
      <c r="F28" s="58"/>
      <c r="G28" s="88"/>
      <c r="H28" s="56"/>
      <c r="I28" s="56">
        <v>180</v>
      </c>
      <c r="J28" s="92"/>
    </row>
    <row r="29" spans="1:10" x14ac:dyDescent="0.2">
      <c r="A29" s="54"/>
      <c r="B29" s="56"/>
      <c r="C29" s="55" t="s">
        <v>401</v>
      </c>
      <c r="D29" s="56"/>
      <c r="E29" s="56"/>
      <c r="F29" s="56"/>
      <c r="G29" s="92"/>
      <c r="H29" s="56"/>
      <c r="I29" s="56">
        <v>540</v>
      </c>
      <c r="J29" s="92"/>
    </row>
  </sheetData>
  <mergeCells count="1">
    <mergeCell ref="A1:I1"/>
  </mergeCells>
  <pageMargins left="0.7" right="0.7" top="0.75" bottom="0.75" header="0.3" footer="0.3"/>
  <pageSetup scale="86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39C0-3695-446F-9EC2-63B3A3423C56}">
  <dimension ref="A1:J37"/>
  <sheetViews>
    <sheetView workbookViewId="0">
      <selection activeCell="D15" sqref="D15:D18"/>
    </sheetView>
  </sheetViews>
  <sheetFormatPr baseColWidth="10" defaultColWidth="13" defaultRowHeight="16" x14ac:dyDescent="0.2"/>
  <cols>
    <col min="1" max="1" width="11.5" style="33" customWidth="1"/>
    <col min="2" max="2" width="19.5" style="33" customWidth="1"/>
    <col min="3" max="3" width="17.5" style="33" customWidth="1"/>
    <col min="4" max="5" width="17.83203125" style="33" customWidth="1"/>
    <col min="6" max="16384" width="13" style="33"/>
  </cols>
  <sheetData>
    <row r="1" spans="1:10" ht="17" thickBot="1" x14ac:dyDescent="0.25">
      <c r="A1" s="33" t="s">
        <v>403</v>
      </c>
      <c r="B1" s="33" t="s">
        <v>404</v>
      </c>
      <c r="C1" s="33" t="s">
        <v>391</v>
      </c>
      <c r="D1" s="33" t="s">
        <v>405</v>
      </c>
      <c r="E1" s="33" t="s">
        <v>406</v>
      </c>
      <c r="F1" s="33" t="s">
        <v>407</v>
      </c>
      <c r="G1" s="33" t="s">
        <v>408</v>
      </c>
    </row>
    <row r="2" spans="1:10" ht="17" thickBot="1" x14ac:dyDescent="0.25">
      <c r="A2" s="34" t="s">
        <v>12</v>
      </c>
      <c r="B2" s="33">
        <v>0</v>
      </c>
      <c r="C2" s="33">
        <v>488</v>
      </c>
      <c r="D2" s="33">
        <v>680</v>
      </c>
      <c r="E2" s="33">
        <v>1168</v>
      </c>
      <c r="F2" s="33">
        <v>0</v>
      </c>
      <c r="I2" s="35">
        <v>488</v>
      </c>
      <c r="J2" s="35">
        <v>680</v>
      </c>
    </row>
    <row r="3" spans="1:10" x14ac:dyDescent="0.2">
      <c r="A3" s="34" t="s">
        <v>32</v>
      </c>
      <c r="B3" s="33">
        <v>2</v>
      </c>
      <c r="C3" s="33">
        <v>616</v>
      </c>
      <c r="D3" s="33">
        <v>840</v>
      </c>
      <c r="E3" s="33">
        <v>1456</v>
      </c>
      <c r="F3" s="33">
        <v>0</v>
      </c>
      <c r="I3" s="36">
        <v>616</v>
      </c>
      <c r="J3" s="36">
        <v>840</v>
      </c>
    </row>
    <row r="4" spans="1:10" x14ac:dyDescent="0.2">
      <c r="A4" s="37" t="s">
        <v>50</v>
      </c>
      <c r="B4" s="33">
        <v>4</v>
      </c>
      <c r="C4" s="33">
        <v>440</v>
      </c>
      <c r="D4" s="33">
        <v>600</v>
      </c>
      <c r="E4" s="33">
        <v>1040</v>
      </c>
      <c r="F4" s="33">
        <v>0</v>
      </c>
      <c r="I4" s="38">
        <v>440</v>
      </c>
      <c r="J4" s="38">
        <v>600</v>
      </c>
    </row>
    <row r="5" spans="1:10" x14ac:dyDescent="0.2">
      <c r="A5" s="34" t="s">
        <v>71</v>
      </c>
      <c r="B5" s="33">
        <v>6</v>
      </c>
      <c r="C5" s="33">
        <v>36</v>
      </c>
      <c r="D5" s="33">
        <v>180</v>
      </c>
      <c r="E5" s="33">
        <v>216</v>
      </c>
      <c r="F5" s="33">
        <v>603</v>
      </c>
      <c r="G5" s="33">
        <v>603</v>
      </c>
      <c r="I5" s="38">
        <v>36</v>
      </c>
      <c r="J5" s="38">
        <v>180</v>
      </c>
    </row>
    <row r="6" spans="1:10" ht="17" thickBot="1" x14ac:dyDescent="0.25">
      <c r="A6" s="37" t="s">
        <v>95</v>
      </c>
      <c r="B6" s="33">
        <v>8</v>
      </c>
      <c r="C6" s="33">
        <v>96</v>
      </c>
      <c r="D6" s="33">
        <v>480</v>
      </c>
      <c r="E6" s="33">
        <v>576</v>
      </c>
      <c r="F6" s="33">
        <v>526</v>
      </c>
      <c r="G6" s="33">
        <v>526</v>
      </c>
      <c r="I6" s="38">
        <v>96</v>
      </c>
      <c r="J6" s="38">
        <v>480</v>
      </c>
    </row>
    <row r="7" spans="1:10" x14ac:dyDescent="0.2">
      <c r="A7" s="34" t="s">
        <v>105</v>
      </c>
      <c r="B7" s="33">
        <v>10</v>
      </c>
      <c r="C7" s="33">
        <v>96</v>
      </c>
      <c r="D7" s="33">
        <v>480</v>
      </c>
      <c r="E7" s="33">
        <v>576</v>
      </c>
      <c r="F7" s="33">
        <v>539</v>
      </c>
      <c r="G7" s="33">
        <v>539</v>
      </c>
      <c r="I7" s="36">
        <v>96</v>
      </c>
      <c r="J7" s="36">
        <v>480</v>
      </c>
    </row>
    <row r="8" spans="1:10" x14ac:dyDescent="0.2">
      <c r="A8" s="34" t="s">
        <v>115</v>
      </c>
      <c r="B8" s="33">
        <v>12</v>
      </c>
      <c r="C8" s="33">
        <v>132</v>
      </c>
      <c r="D8" s="33">
        <v>660</v>
      </c>
      <c r="E8" s="33">
        <v>792</v>
      </c>
      <c r="F8" s="33">
        <v>641</v>
      </c>
      <c r="G8" s="33">
        <v>641</v>
      </c>
      <c r="I8" s="38">
        <v>132</v>
      </c>
      <c r="J8" s="38">
        <v>660</v>
      </c>
    </row>
    <row r="9" spans="1:10" x14ac:dyDescent="0.2">
      <c r="A9" s="34" t="s">
        <v>128</v>
      </c>
      <c r="B9" s="33">
        <v>14</v>
      </c>
      <c r="C9" s="33">
        <v>180</v>
      </c>
      <c r="D9" s="33">
        <v>900</v>
      </c>
      <c r="E9" s="33">
        <v>1080</v>
      </c>
      <c r="F9" s="33">
        <v>582</v>
      </c>
      <c r="G9" s="33">
        <v>0</v>
      </c>
      <c r="I9" s="38">
        <v>180</v>
      </c>
      <c r="J9" s="38">
        <v>900</v>
      </c>
    </row>
    <row r="10" spans="1:10" ht="17" thickBot="1" x14ac:dyDescent="0.25">
      <c r="A10" s="34" t="s">
        <v>171</v>
      </c>
      <c r="B10" s="33">
        <v>16</v>
      </c>
      <c r="C10" s="33">
        <v>132</v>
      </c>
      <c r="D10" s="33">
        <v>660</v>
      </c>
      <c r="E10" s="33">
        <v>792</v>
      </c>
      <c r="F10" s="33">
        <v>582</v>
      </c>
      <c r="G10" s="33">
        <v>582</v>
      </c>
      <c r="I10" s="38">
        <v>132</v>
      </c>
      <c r="J10" s="38">
        <v>660</v>
      </c>
    </row>
    <row r="11" spans="1:10" x14ac:dyDescent="0.2">
      <c r="A11" s="34" t="s">
        <v>184</v>
      </c>
      <c r="B11" s="33">
        <v>18</v>
      </c>
      <c r="C11" s="33">
        <v>0</v>
      </c>
      <c r="D11" s="33">
        <v>0</v>
      </c>
      <c r="E11" s="33">
        <v>0</v>
      </c>
      <c r="F11" s="33">
        <v>571</v>
      </c>
      <c r="G11" s="33">
        <v>571</v>
      </c>
      <c r="I11" s="36">
        <v>0</v>
      </c>
      <c r="J11" s="36">
        <v>0</v>
      </c>
    </row>
    <row r="12" spans="1:10" x14ac:dyDescent="0.2">
      <c r="A12" s="34" t="s">
        <v>200</v>
      </c>
      <c r="B12" s="33">
        <v>20</v>
      </c>
      <c r="C12" s="33">
        <v>0</v>
      </c>
      <c r="D12" s="33">
        <v>0</v>
      </c>
      <c r="E12" s="33">
        <v>0</v>
      </c>
      <c r="F12" s="33">
        <v>525</v>
      </c>
      <c r="G12" s="33">
        <v>525</v>
      </c>
      <c r="I12" s="38">
        <v>0</v>
      </c>
      <c r="J12" s="38">
        <v>0</v>
      </c>
    </row>
    <row r="13" spans="1:10" x14ac:dyDescent="0.2">
      <c r="A13" s="34" t="s">
        <v>211</v>
      </c>
      <c r="B13" s="33">
        <v>22</v>
      </c>
      <c r="C13" s="33">
        <v>0</v>
      </c>
      <c r="D13" s="33">
        <v>0</v>
      </c>
      <c r="E13" s="33">
        <v>0</v>
      </c>
      <c r="F13" s="33">
        <v>641</v>
      </c>
      <c r="G13" s="33">
        <v>641</v>
      </c>
      <c r="I13" s="38">
        <v>0</v>
      </c>
      <c r="J13" s="38">
        <v>0</v>
      </c>
    </row>
    <row r="14" spans="1:10" ht="17" thickBot="1" x14ac:dyDescent="0.25">
      <c r="A14" s="33" t="s">
        <v>222</v>
      </c>
      <c r="B14" s="33">
        <v>24</v>
      </c>
      <c r="C14" s="33">
        <v>0</v>
      </c>
      <c r="D14" s="33">
        <v>0</v>
      </c>
      <c r="E14" s="33">
        <v>0</v>
      </c>
      <c r="F14" s="33">
        <v>489</v>
      </c>
      <c r="G14" s="33">
        <v>489</v>
      </c>
      <c r="I14" s="38">
        <v>0</v>
      </c>
      <c r="J14" s="38">
        <v>0</v>
      </c>
    </row>
    <row r="15" spans="1:10" x14ac:dyDescent="0.2">
      <c r="A15" s="34" t="s">
        <v>233</v>
      </c>
      <c r="B15" s="33">
        <v>26</v>
      </c>
      <c r="C15" s="33">
        <v>224</v>
      </c>
      <c r="D15" s="33">
        <v>840</v>
      </c>
      <c r="E15" s="33">
        <v>1064</v>
      </c>
      <c r="F15" s="33">
        <v>482</v>
      </c>
      <c r="G15" s="33">
        <v>482</v>
      </c>
      <c r="I15" s="36">
        <v>224</v>
      </c>
      <c r="J15" s="36">
        <v>840</v>
      </c>
    </row>
    <row r="16" spans="1:10" x14ac:dyDescent="0.2">
      <c r="A16" s="34" t="s">
        <v>244</v>
      </c>
      <c r="B16" s="33">
        <v>28</v>
      </c>
      <c r="C16" s="33">
        <v>256</v>
      </c>
      <c r="D16" s="33">
        <v>960</v>
      </c>
      <c r="E16" s="33">
        <v>1196</v>
      </c>
      <c r="F16" s="33">
        <v>399</v>
      </c>
      <c r="G16" s="33">
        <v>399</v>
      </c>
      <c r="I16" s="38">
        <v>256</v>
      </c>
      <c r="J16" s="38">
        <v>960</v>
      </c>
    </row>
    <row r="17" spans="1:10" x14ac:dyDescent="0.2">
      <c r="A17" s="34" t="s">
        <v>255</v>
      </c>
      <c r="B17" s="33">
        <v>30</v>
      </c>
      <c r="C17" s="33">
        <v>208</v>
      </c>
      <c r="D17" s="33">
        <v>780</v>
      </c>
      <c r="E17" s="33">
        <v>988</v>
      </c>
      <c r="F17" s="33">
        <v>366</v>
      </c>
      <c r="G17" s="33">
        <v>366</v>
      </c>
      <c r="I17" s="38">
        <v>208</v>
      </c>
      <c r="J17" s="38">
        <v>780</v>
      </c>
    </row>
    <row r="18" spans="1:10" x14ac:dyDescent="0.2">
      <c r="A18" s="34" t="s">
        <v>264</v>
      </c>
      <c r="B18" s="33">
        <v>32</v>
      </c>
      <c r="C18" s="33">
        <v>144</v>
      </c>
      <c r="D18" s="33">
        <v>540</v>
      </c>
      <c r="E18" s="33">
        <v>684</v>
      </c>
      <c r="F18" s="33">
        <v>349</v>
      </c>
      <c r="G18" s="33">
        <v>349</v>
      </c>
      <c r="I18" s="38">
        <v>144</v>
      </c>
      <c r="J18" s="38">
        <v>540</v>
      </c>
    </row>
    <row r="19" spans="1:10" x14ac:dyDescent="0.2">
      <c r="A19" s="34" t="s">
        <v>409</v>
      </c>
      <c r="B19" s="33">
        <v>34</v>
      </c>
      <c r="C19" s="33">
        <v>0</v>
      </c>
      <c r="D19" s="33">
        <v>0</v>
      </c>
    </row>
    <row r="20" spans="1:10" x14ac:dyDescent="0.2">
      <c r="A20" s="34" t="s">
        <v>304</v>
      </c>
      <c r="B20" s="33">
        <v>36</v>
      </c>
      <c r="C20" s="33">
        <v>0</v>
      </c>
      <c r="D20" s="33">
        <v>0</v>
      </c>
    </row>
    <row r="21" spans="1:10" x14ac:dyDescent="0.2">
      <c r="A21" s="34" t="s">
        <v>315</v>
      </c>
      <c r="B21" s="33">
        <v>38</v>
      </c>
      <c r="C21" s="33">
        <v>0</v>
      </c>
      <c r="D21" s="33">
        <v>0</v>
      </c>
    </row>
    <row r="22" spans="1:10" x14ac:dyDescent="0.2">
      <c r="A22" s="34" t="s">
        <v>326</v>
      </c>
      <c r="B22" s="33">
        <v>40</v>
      </c>
      <c r="C22" s="33">
        <v>0</v>
      </c>
      <c r="D22" s="33">
        <v>0</v>
      </c>
    </row>
    <row r="23" spans="1:10" x14ac:dyDescent="0.2">
      <c r="A23" s="33" t="s">
        <v>410</v>
      </c>
      <c r="B23" s="33" t="s">
        <v>411</v>
      </c>
      <c r="C23" s="33">
        <v>204</v>
      </c>
      <c r="D23" s="33">
        <v>1020</v>
      </c>
      <c r="E23" s="33">
        <f>SUM(Table1[[#This Row],[Pre1D]:[Pre2D]])</f>
        <v>1224</v>
      </c>
    </row>
    <row r="24" spans="1:10" x14ac:dyDescent="0.2">
      <c r="A24" s="33" t="s">
        <v>412</v>
      </c>
      <c r="B24" s="33" t="s">
        <v>413</v>
      </c>
      <c r="C24" s="33">
        <v>216</v>
      </c>
      <c r="D24" s="33">
        <v>1080</v>
      </c>
      <c r="E24" s="33">
        <v>1224</v>
      </c>
    </row>
    <row r="25" spans="1:10" x14ac:dyDescent="0.2">
      <c r="A25" s="33" t="s">
        <v>414</v>
      </c>
      <c r="B25" s="33" t="s">
        <v>415</v>
      </c>
      <c r="C25" s="33">
        <v>204</v>
      </c>
      <c r="D25" s="33">
        <v>1020</v>
      </c>
      <c r="E25" s="33">
        <v>1296</v>
      </c>
    </row>
    <row r="26" spans="1:10" x14ac:dyDescent="0.2">
      <c r="A26" s="33" t="s">
        <v>416</v>
      </c>
      <c r="B26" s="33" t="s">
        <v>417</v>
      </c>
      <c r="C26" s="33">
        <v>120</v>
      </c>
      <c r="D26" s="33">
        <v>600</v>
      </c>
      <c r="E26" s="33">
        <v>720</v>
      </c>
    </row>
    <row r="27" spans="1:10" x14ac:dyDescent="0.2">
      <c r="A27" s="33" t="s">
        <v>418</v>
      </c>
      <c r="B27" s="33" t="s">
        <v>419</v>
      </c>
      <c r="C27" s="33">
        <v>216</v>
      </c>
      <c r="D27" s="33">
        <v>792</v>
      </c>
      <c r="E27" s="33">
        <v>1008</v>
      </c>
    </row>
    <row r="28" spans="1:10" x14ac:dyDescent="0.2">
      <c r="A28" s="33" t="s">
        <v>420</v>
      </c>
      <c r="B28" s="33" t="s">
        <v>421</v>
      </c>
      <c r="C28" s="33">
        <v>198</v>
      </c>
      <c r="D28" s="33">
        <v>720</v>
      </c>
      <c r="E28" s="33">
        <v>918</v>
      </c>
    </row>
    <row r="29" spans="1:10" x14ac:dyDescent="0.2">
      <c r="A29" s="33" t="s">
        <v>422</v>
      </c>
      <c r="B29" s="33" t="s">
        <v>423</v>
      </c>
      <c r="C29" s="33">
        <v>204</v>
      </c>
      <c r="D29" s="33">
        <v>798</v>
      </c>
      <c r="E29" s="33">
        <v>1002</v>
      </c>
    </row>
    <row r="30" spans="1:10" x14ac:dyDescent="0.2">
      <c r="A30" s="33" t="s">
        <v>424</v>
      </c>
      <c r="B30" s="33" t="s">
        <v>425</v>
      </c>
      <c r="C30" s="33">
        <v>216</v>
      </c>
      <c r="D30" s="33">
        <v>792</v>
      </c>
      <c r="E30" s="33">
        <v>1008</v>
      </c>
    </row>
    <row r="31" spans="1:10" x14ac:dyDescent="0.2">
      <c r="B31" s="33" t="s">
        <v>392</v>
      </c>
      <c r="C31" s="33">
        <v>100</v>
      </c>
      <c r="D31" s="33">
        <v>180</v>
      </c>
      <c r="E31" s="33">
        <v>280</v>
      </c>
    </row>
    <row r="32" spans="1:10" x14ac:dyDescent="0.2">
      <c r="B32" s="33" t="s">
        <v>393</v>
      </c>
      <c r="C32" s="33">
        <v>466</v>
      </c>
      <c r="D32" s="33">
        <v>1010</v>
      </c>
      <c r="E32" s="33">
        <v>1476</v>
      </c>
    </row>
    <row r="33" spans="2:7" x14ac:dyDescent="0.2">
      <c r="B33" s="33" t="s">
        <v>394</v>
      </c>
      <c r="C33" s="33">
        <v>72</v>
      </c>
      <c r="D33" s="33">
        <v>360</v>
      </c>
      <c r="E33" s="33">
        <v>432</v>
      </c>
    </row>
    <row r="34" spans="2:7" x14ac:dyDescent="0.2">
      <c r="B34" s="33" t="s">
        <v>400</v>
      </c>
      <c r="C34" s="33">
        <v>48</v>
      </c>
      <c r="D34" s="33">
        <v>180</v>
      </c>
      <c r="E34" s="33">
        <v>228</v>
      </c>
    </row>
    <row r="35" spans="2:7" x14ac:dyDescent="0.2">
      <c r="B35" s="33" t="s">
        <v>401</v>
      </c>
      <c r="C35" s="33">
        <v>144</v>
      </c>
      <c r="D35" s="33">
        <v>540</v>
      </c>
      <c r="E35" s="33">
        <v>684</v>
      </c>
    </row>
    <row r="36" spans="2:7" x14ac:dyDescent="0.2">
      <c r="B36" s="33" t="s">
        <v>426</v>
      </c>
      <c r="C36" s="33">
        <v>0</v>
      </c>
      <c r="D36" s="33">
        <v>0</v>
      </c>
      <c r="E36" s="33">
        <v>0</v>
      </c>
    </row>
    <row r="37" spans="2:7" x14ac:dyDescent="0.2">
      <c r="G37" s="33">
        <f>SUM(G5:G17)</f>
        <v>6364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F03E-A985-4357-8D3D-C863C37FE9E2}">
  <sheetPr>
    <pageSetUpPr fitToPage="1"/>
  </sheetPr>
  <dimension ref="A1:L37"/>
  <sheetViews>
    <sheetView topLeftCell="A4" zoomScaleNormal="100" workbookViewId="0">
      <selection activeCell="F3" sqref="F3"/>
    </sheetView>
  </sheetViews>
  <sheetFormatPr baseColWidth="10" defaultColWidth="8.83203125" defaultRowHeight="15" x14ac:dyDescent="0.2"/>
  <cols>
    <col min="1" max="1" width="8.5" style="8"/>
    <col min="2" max="2" width="8.5" style="7"/>
    <col min="3" max="3" width="8.5" style="9"/>
    <col min="4" max="4" width="8.5" style="7"/>
    <col min="5" max="6" width="10.5" style="7" customWidth="1"/>
    <col min="7" max="7" width="9.5" style="13" customWidth="1"/>
    <col min="8" max="8" width="10.5" style="14" customWidth="1"/>
  </cols>
  <sheetData>
    <row r="1" spans="1:12" s="2" customFormat="1" ht="42" customHeight="1" x14ac:dyDescent="0.2">
      <c r="A1" s="155" t="s">
        <v>427</v>
      </c>
      <c r="B1" s="155"/>
      <c r="C1" s="155"/>
      <c r="D1" s="155"/>
      <c r="E1" s="155"/>
      <c r="F1" s="155"/>
      <c r="G1" s="155"/>
      <c r="H1" s="155"/>
      <c r="I1" s="1"/>
      <c r="J1" s="1"/>
      <c r="K1" s="1"/>
      <c r="L1" s="1"/>
    </row>
    <row r="2" spans="1:12" s="7" customFormat="1" x14ac:dyDescent="0.2">
      <c r="A2" s="3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5" t="s">
        <v>9</v>
      </c>
      <c r="G2" s="11" t="s">
        <v>10</v>
      </c>
      <c r="H2" s="11" t="s">
        <v>11</v>
      </c>
    </row>
    <row r="3" spans="1:12" x14ac:dyDescent="0.2">
      <c r="B3" s="8"/>
      <c r="E3" s="10"/>
    </row>
    <row r="4" spans="1:12" x14ac:dyDescent="0.2">
      <c r="A4" s="3">
        <v>45369</v>
      </c>
      <c r="B4" s="3">
        <v>45370</v>
      </c>
      <c r="C4" s="4" t="s">
        <v>12</v>
      </c>
      <c r="D4" s="5" t="s">
        <v>13</v>
      </c>
      <c r="E4" s="6">
        <v>68</v>
      </c>
      <c r="F4" s="11">
        <v>3</v>
      </c>
      <c r="G4" s="11">
        <v>3</v>
      </c>
      <c r="H4" s="15">
        <v>65</v>
      </c>
    </row>
    <row r="5" spans="1:12" x14ac:dyDescent="0.2">
      <c r="A5" s="3">
        <v>45369</v>
      </c>
      <c r="B5" s="3">
        <v>45370</v>
      </c>
      <c r="C5" s="4" t="s">
        <v>12</v>
      </c>
      <c r="D5" s="5" t="s">
        <v>14</v>
      </c>
      <c r="E5" s="6">
        <v>65</v>
      </c>
      <c r="F5" s="11">
        <v>3</v>
      </c>
      <c r="G5" s="11">
        <v>3</v>
      </c>
      <c r="H5" s="15">
        <v>62</v>
      </c>
    </row>
    <row r="6" spans="1:12" x14ac:dyDescent="0.2">
      <c r="A6" s="3">
        <v>45370</v>
      </c>
      <c r="B6" s="3">
        <v>45370</v>
      </c>
      <c r="C6" s="4" t="s">
        <v>12</v>
      </c>
      <c r="D6" s="5" t="s">
        <v>15</v>
      </c>
      <c r="E6" s="6">
        <v>70</v>
      </c>
      <c r="F6" s="11">
        <v>3</v>
      </c>
      <c r="G6" s="11">
        <v>3</v>
      </c>
      <c r="H6" s="15">
        <v>67</v>
      </c>
    </row>
    <row r="7" spans="1:12" x14ac:dyDescent="0.2">
      <c r="A7" s="3">
        <v>45370</v>
      </c>
      <c r="B7" s="3">
        <v>45370</v>
      </c>
      <c r="C7" s="4" t="s">
        <v>12</v>
      </c>
      <c r="D7" s="5" t="s">
        <v>16</v>
      </c>
      <c r="E7" s="6">
        <v>70</v>
      </c>
      <c r="F7" s="11">
        <v>3</v>
      </c>
      <c r="G7" s="11">
        <v>3</v>
      </c>
      <c r="H7" s="15">
        <v>67</v>
      </c>
    </row>
    <row r="8" spans="1:12" x14ac:dyDescent="0.2">
      <c r="A8" s="3">
        <v>45370</v>
      </c>
      <c r="B8" s="3">
        <v>45370</v>
      </c>
      <c r="C8" s="4" t="s">
        <v>12</v>
      </c>
      <c r="D8" s="5" t="s">
        <v>17</v>
      </c>
      <c r="E8" s="6">
        <v>30</v>
      </c>
      <c r="F8" s="11">
        <v>2</v>
      </c>
      <c r="G8" s="11">
        <v>2</v>
      </c>
      <c r="H8" s="15">
        <v>28</v>
      </c>
    </row>
    <row r="9" spans="1:12" x14ac:dyDescent="0.2">
      <c r="A9" s="3">
        <v>45370</v>
      </c>
      <c r="B9" s="3">
        <v>45370</v>
      </c>
      <c r="C9" s="4" t="s">
        <v>12</v>
      </c>
      <c r="D9" s="5" t="s">
        <v>18</v>
      </c>
      <c r="E9" s="6">
        <v>65</v>
      </c>
      <c r="F9" s="11">
        <v>3</v>
      </c>
      <c r="G9" s="11">
        <v>3</v>
      </c>
      <c r="H9" s="15">
        <v>62</v>
      </c>
    </row>
    <row r="10" spans="1:12" x14ac:dyDescent="0.2">
      <c r="A10" s="3">
        <v>45370</v>
      </c>
      <c r="B10" s="3">
        <v>45370</v>
      </c>
      <c r="C10" s="4" t="s">
        <v>12</v>
      </c>
      <c r="D10" s="5" t="s">
        <v>19</v>
      </c>
      <c r="E10" s="6">
        <v>64</v>
      </c>
      <c r="F10" s="11">
        <v>3</v>
      </c>
      <c r="G10" s="11">
        <v>3</v>
      </c>
      <c r="H10" s="15">
        <v>61</v>
      </c>
    </row>
    <row r="11" spans="1:12" x14ac:dyDescent="0.2">
      <c r="A11" s="3">
        <v>45370</v>
      </c>
      <c r="B11" s="3">
        <v>45370</v>
      </c>
      <c r="C11" s="4" t="s">
        <v>12</v>
      </c>
      <c r="D11" s="5" t="s">
        <v>20</v>
      </c>
      <c r="E11" s="6">
        <v>70</v>
      </c>
      <c r="F11" s="11">
        <v>3</v>
      </c>
      <c r="G11" s="11">
        <v>3</v>
      </c>
      <c r="H11" s="15">
        <v>67</v>
      </c>
    </row>
    <row r="12" spans="1:12" x14ac:dyDescent="0.2">
      <c r="A12" s="3">
        <v>45370</v>
      </c>
      <c r="B12" s="3">
        <v>45370</v>
      </c>
      <c r="C12" s="4" t="s">
        <v>12</v>
      </c>
      <c r="D12" s="5" t="s">
        <v>21</v>
      </c>
      <c r="E12" s="6">
        <v>69</v>
      </c>
      <c r="F12" s="11">
        <v>3</v>
      </c>
      <c r="G12" s="11">
        <v>3</v>
      </c>
      <c r="H12" s="15">
        <v>66</v>
      </c>
    </row>
    <row r="13" spans="1:12" x14ac:dyDescent="0.2">
      <c r="A13" s="3">
        <v>45370</v>
      </c>
      <c r="B13" s="3">
        <v>45370</v>
      </c>
      <c r="C13" s="4" t="s">
        <v>12</v>
      </c>
      <c r="D13" s="5" t="s">
        <v>22</v>
      </c>
      <c r="E13" s="6">
        <v>21</v>
      </c>
      <c r="F13" s="11">
        <v>2</v>
      </c>
      <c r="G13" s="11">
        <v>2</v>
      </c>
      <c r="H13" s="15">
        <v>19</v>
      </c>
    </row>
    <row r="14" spans="1:12" x14ac:dyDescent="0.2">
      <c r="E14" s="10">
        <f>SUM(E4:E13)</f>
        <v>592</v>
      </c>
      <c r="G14" s="13">
        <f>SUM(G4:G13)</f>
        <v>28</v>
      </c>
      <c r="H14" s="13">
        <f>SUM(H4:H13)</f>
        <v>564</v>
      </c>
    </row>
    <row r="15" spans="1:12" x14ac:dyDescent="0.2">
      <c r="H15" s="13"/>
    </row>
    <row r="16" spans="1:12" x14ac:dyDescent="0.2">
      <c r="A16" s="3">
        <v>45372</v>
      </c>
      <c r="B16" s="3">
        <v>45384</v>
      </c>
      <c r="C16" s="4" t="s">
        <v>32</v>
      </c>
      <c r="D16" s="5" t="s">
        <v>33</v>
      </c>
      <c r="E16" s="6">
        <v>44</v>
      </c>
      <c r="F16" s="11">
        <v>3</v>
      </c>
      <c r="G16" s="11">
        <v>3</v>
      </c>
      <c r="H16" s="15">
        <v>41</v>
      </c>
    </row>
    <row r="17" spans="1:8" x14ac:dyDescent="0.2">
      <c r="A17" s="3">
        <v>45372</v>
      </c>
      <c r="B17" s="3">
        <v>45384</v>
      </c>
      <c r="C17" s="4" t="s">
        <v>32</v>
      </c>
      <c r="D17" s="5" t="s">
        <v>34</v>
      </c>
      <c r="E17" s="6">
        <v>43</v>
      </c>
      <c r="F17" s="11">
        <v>3</v>
      </c>
      <c r="G17" s="11">
        <v>3</v>
      </c>
      <c r="H17" s="15">
        <v>40</v>
      </c>
    </row>
    <row r="18" spans="1:8" x14ac:dyDescent="0.2">
      <c r="A18" s="3">
        <v>45373</v>
      </c>
      <c r="B18" s="3">
        <v>45384</v>
      </c>
      <c r="C18" s="4" t="s">
        <v>32</v>
      </c>
      <c r="D18" s="5" t="s">
        <v>35</v>
      </c>
      <c r="E18" s="6">
        <v>61</v>
      </c>
      <c r="F18" s="11">
        <v>3</v>
      </c>
      <c r="G18" s="11">
        <v>3</v>
      </c>
      <c r="H18" s="15">
        <v>58</v>
      </c>
    </row>
    <row r="19" spans="1:8" x14ac:dyDescent="0.2">
      <c r="A19" s="3">
        <v>45376</v>
      </c>
      <c r="B19" s="3">
        <v>45384</v>
      </c>
      <c r="C19" s="4" t="s">
        <v>32</v>
      </c>
      <c r="D19" s="5" t="s">
        <v>36</v>
      </c>
      <c r="E19" s="6">
        <v>51</v>
      </c>
      <c r="F19" s="11">
        <v>3</v>
      </c>
      <c r="G19" s="11">
        <v>3</v>
      </c>
      <c r="H19" s="15">
        <v>48</v>
      </c>
    </row>
    <row r="20" spans="1:8" x14ac:dyDescent="0.2">
      <c r="A20" s="3">
        <v>45375</v>
      </c>
      <c r="B20" s="3">
        <v>45384</v>
      </c>
      <c r="C20" s="4" t="s">
        <v>32</v>
      </c>
      <c r="D20" s="5" t="s">
        <v>37</v>
      </c>
      <c r="E20" s="6">
        <v>60</v>
      </c>
      <c r="F20" s="11">
        <v>3</v>
      </c>
      <c r="G20" s="11">
        <v>3</v>
      </c>
      <c r="H20" s="15">
        <v>57</v>
      </c>
    </row>
    <row r="21" spans="1:8" x14ac:dyDescent="0.2">
      <c r="A21" s="3">
        <v>45377</v>
      </c>
      <c r="B21" s="3">
        <v>45384</v>
      </c>
      <c r="C21" s="4" t="s">
        <v>32</v>
      </c>
      <c r="D21" s="5" t="s">
        <v>38</v>
      </c>
      <c r="E21" s="6">
        <v>61</v>
      </c>
      <c r="F21" s="11">
        <v>3</v>
      </c>
      <c r="G21" s="11">
        <v>3</v>
      </c>
      <c r="H21" s="15">
        <v>58</v>
      </c>
    </row>
    <row r="22" spans="1:8" x14ac:dyDescent="0.2">
      <c r="A22" s="3">
        <v>45377</v>
      </c>
      <c r="B22" s="3">
        <v>45384</v>
      </c>
      <c r="C22" s="4" t="s">
        <v>32</v>
      </c>
      <c r="D22" s="5" t="s">
        <v>39</v>
      </c>
      <c r="E22" s="6">
        <v>70</v>
      </c>
      <c r="F22" s="11">
        <v>3</v>
      </c>
      <c r="G22" s="11">
        <v>3</v>
      </c>
      <c r="H22" s="15">
        <v>67</v>
      </c>
    </row>
    <row r="23" spans="1:8" x14ac:dyDescent="0.2">
      <c r="A23" s="3">
        <v>45383</v>
      </c>
      <c r="B23" s="3">
        <v>45384</v>
      </c>
      <c r="C23" s="4" t="s">
        <v>32</v>
      </c>
      <c r="D23" s="5" t="s">
        <v>40</v>
      </c>
      <c r="E23" s="6">
        <v>30</v>
      </c>
      <c r="F23" s="11">
        <v>2</v>
      </c>
      <c r="G23" s="11">
        <v>2</v>
      </c>
      <c r="H23" s="15">
        <v>28</v>
      </c>
    </row>
    <row r="24" spans="1:8" x14ac:dyDescent="0.2">
      <c r="E24" s="10">
        <f>SUM(E16:E23)</f>
        <v>420</v>
      </c>
      <c r="G24" s="16">
        <f>SUM(G16:G23)</f>
        <v>23</v>
      </c>
      <c r="H24" s="16">
        <f>SUM(H16:H23)</f>
        <v>397</v>
      </c>
    </row>
    <row r="25" spans="1:8" x14ac:dyDescent="0.2">
      <c r="H25" s="13"/>
    </row>
    <row r="26" spans="1:8" x14ac:dyDescent="0.2">
      <c r="A26" s="3">
        <v>45379</v>
      </c>
      <c r="B26" s="3">
        <v>45396</v>
      </c>
      <c r="C26" s="4" t="s">
        <v>50</v>
      </c>
      <c r="D26" s="5" t="s">
        <v>51</v>
      </c>
      <c r="E26" s="6">
        <v>70</v>
      </c>
      <c r="F26" s="11">
        <v>3</v>
      </c>
      <c r="G26" s="11">
        <v>3</v>
      </c>
      <c r="H26" s="15">
        <v>67</v>
      </c>
    </row>
    <row r="27" spans="1:8" x14ac:dyDescent="0.2">
      <c r="A27" s="3">
        <v>45379</v>
      </c>
      <c r="B27" s="3">
        <v>45396</v>
      </c>
      <c r="C27" s="4" t="s">
        <v>50</v>
      </c>
      <c r="D27" s="5" t="s">
        <v>52</v>
      </c>
      <c r="E27" s="6">
        <v>70</v>
      </c>
      <c r="F27" s="11">
        <v>3</v>
      </c>
      <c r="G27" s="11">
        <v>3</v>
      </c>
      <c r="H27" s="15">
        <v>67</v>
      </c>
    </row>
    <row r="28" spans="1:8" x14ac:dyDescent="0.2">
      <c r="A28" s="3">
        <v>45379</v>
      </c>
      <c r="B28" s="3">
        <v>45396</v>
      </c>
      <c r="C28" s="4" t="s">
        <v>50</v>
      </c>
      <c r="D28" s="5" t="s">
        <v>53</v>
      </c>
      <c r="E28" s="6">
        <v>70</v>
      </c>
      <c r="F28" s="11">
        <v>3</v>
      </c>
      <c r="G28" s="11">
        <v>3</v>
      </c>
      <c r="H28" s="15">
        <v>67</v>
      </c>
    </row>
    <row r="29" spans="1:8" x14ac:dyDescent="0.2">
      <c r="A29" s="3">
        <v>45379</v>
      </c>
      <c r="B29" s="3">
        <v>45396</v>
      </c>
      <c r="C29" s="4" t="s">
        <v>50</v>
      </c>
      <c r="D29" s="5" t="s">
        <v>54</v>
      </c>
      <c r="E29" s="6">
        <v>55</v>
      </c>
      <c r="F29" s="11">
        <v>3</v>
      </c>
      <c r="G29" s="11">
        <v>3</v>
      </c>
      <c r="H29" s="15">
        <v>52</v>
      </c>
    </row>
    <row r="30" spans="1:8" x14ac:dyDescent="0.2">
      <c r="A30" s="3">
        <v>45380</v>
      </c>
      <c r="B30" s="3">
        <v>45396</v>
      </c>
      <c r="C30" s="4" t="s">
        <v>50</v>
      </c>
      <c r="D30" s="5" t="s">
        <v>55</v>
      </c>
      <c r="E30" s="6">
        <v>70</v>
      </c>
      <c r="F30" s="11">
        <v>3</v>
      </c>
      <c r="G30" s="11">
        <v>3</v>
      </c>
      <c r="H30" s="15">
        <v>67</v>
      </c>
    </row>
    <row r="31" spans="1:8" x14ac:dyDescent="0.2">
      <c r="A31" s="3">
        <v>45380</v>
      </c>
      <c r="B31" s="3">
        <v>45396</v>
      </c>
      <c r="C31" s="4" t="s">
        <v>50</v>
      </c>
      <c r="D31" s="5" t="s">
        <v>56</v>
      </c>
      <c r="E31" s="6">
        <v>70</v>
      </c>
      <c r="F31" s="11">
        <v>3</v>
      </c>
      <c r="G31" s="11">
        <v>3</v>
      </c>
      <c r="H31" s="15">
        <v>67</v>
      </c>
    </row>
    <row r="32" spans="1:8" x14ac:dyDescent="0.2">
      <c r="A32" s="3">
        <v>45380</v>
      </c>
      <c r="B32" s="3">
        <v>45396</v>
      </c>
      <c r="C32" s="4" t="s">
        <v>50</v>
      </c>
      <c r="D32" s="5" t="s">
        <v>57</v>
      </c>
      <c r="E32" s="6">
        <v>70</v>
      </c>
      <c r="F32" s="11">
        <v>3</v>
      </c>
      <c r="G32" s="11">
        <v>3</v>
      </c>
      <c r="H32" s="15">
        <v>67</v>
      </c>
    </row>
    <row r="33" spans="1:8" x14ac:dyDescent="0.2">
      <c r="A33" s="3">
        <v>45383</v>
      </c>
      <c r="B33" s="3">
        <v>45396</v>
      </c>
      <c r="C33" s="4" t="s">
        <v>50</v>
      </c>
      <c r="D33" s="5" t="s">
        <v>58</v>
      </c>
      <c r="E33" s="6">
        <v>62</v>
      </c>
      <c r="F33" s="11">
        <v>3</v>
      </c>
      <c r="G33" s="11">
        <v>3</v>
      </c>
      <c r="H33" s="15">
        <v>59</v>
      </c>
    </row>
    <row r="34" spans="1:8" x14ac:dyDescent="0.2">
      <c r="E34" s="10">
        <f>SUM(E26:E33)</f>
        <v>537</v>
      </c>
      <c r="G34" s="16">
        <f>SUM(G26:G33)</f>
        <v>24</v>
      </c>
      <c r="H34" s="16">
        <f>SUM(H26:H33)</f>
        <v>513</v>
      </c>
    </row>
    <row r="35" spans="1:8" x14ac:dyDescent="0.2">
      <c r="E35" s="10"/>
      <c r="G35" s="16"/>
      <c r="H35" s="16"/>
    </row>
    <row r="36" spans="1:8" x14ac:dyDescent="0.2">
      <c r="E36" s="21">
        <v>45413</v>
      </c>
      <c r="F36" s="22" t="s">
        <v>366</v>
      </c>
      <c r="G36" s="17" t="s">
        <v>9</v>
      </c>
      <c r="H36" s="18" t="s">
        <v>11</v>
      </c>
    </row>
    <row r="37" spans="1:8" x14ac:dyDescent="0.2">
      <c r="E37" s="23"/>
      <c r="F37" s="24"/>
      <c r="G37" s="19">
        <f>SUM(G14,G24,G34)</f>
        <v>75</v>
      </c>
      <c r="H37" s="20">
        <f>SUM(H14,H24,H34)</f>
        <v>1474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3BE6-6815-4141-8A95-A0A855E990E1}">
  <sheetPr>
    <pageSetUpPr fitToPage="1"/>
  </sheetPr>
  <dimension ref="A1:L37"/>
  <sheetViews>
    <sheetView topLeftCell="A19" zoomScaleNormal="100" workbookViewId="0">
      <selection activeCell="F3" sqref="F3"/>
    </sheetView>
  </sheetViews>
  <sheetFormatPr baseColWidth="10" defaultColWidth="8.83203125" defaultRowHeight="15" x14ac:dyDescent="0.2"/>
  <cols>
    <col min="1" max="1" width="8.5" style="8"/>
    <col min="2" max="2" width="8.5" style="7"/>
    <col min="3" max="3" width="8.5" style="9"/>
    <col min="4" max="4" width="8.5" style="7"/>
    <col min="5" max="6" width="10.5" style="7" customWidth="1"/>
    <col min="7" max="7" width="9.5" style="7" customWidth="1"/>
    <col min="8" max="8" width="10.5" style="7" customWidth="1"/>
  </cols>
  <sheetData>
    <row r="1" spans="1:12" s="2" customFormat="1" ht="42" customHeight="1" x14ac:dyDescent="0.2">
      <c r="A1" s="155" t="s">
        <v>428</v>
      </c>
      <c r="B1" s="155"/>
      <c r="C1" s="155"/>
      <c r="D1" s="155"/>
      <c r="E1" s="155"/>
      <c r="F1" s="155"/>
      <c r="G1" s="155"/>
      <c r="H1" s="155"/>
      <c r="I1" s="1"/>
      <c r="J1" s="1"/>
      <c r="K1" s="1"/>
      <c r="L1" s="1"/>
    </row>
    <row r="2" spans="1:12" s="7" customFormat="1" x14ac:dyDescent="0.2">
      <c r="A2" s="3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5" t="s">
        <v>9</v>
      </c>
      <c r="G2" s="5" t="s">
        <v>10</v>
      </c>
      <c r="H2" s="5" t="s">
        <v>11</v>
      </c>
    </row>
    <row r="3" spans="1:12" x14ac:dyDescent="0.2">
      <c r="B3" s="8"/>
      <c r="E3" s="10"/>
    </row>
    <row r="4" spans="1:12" x14ac:dyDescent="0.2">
      <c r="A4" s="3">
        <v>45369</v>
      </c>
      <c r="B4" s="3">
        <v>45370</v>
      </c>
      <c r="C4" s="4" t="s">
        <v>12</v>
      </c>
      <c r="D4" s="5" t="s">
        <v>13</v>
      </c>
      <c r="E4" s="6">
        <v>68</v>
      </c>
      <c r="F4" s="11">
        <v>3</v>
      </c>
      <c r="G4" s="11">
        <v>3</v>
      </c>
      <c r="H4" s="12">
        <v>65</v>
      </c>
    </row>
    <row r="5" spans="1:12" x14ac:dyDescent="0.2">
      <c r="A5" s="3">
        <v>45369</v>
      </c>
      <c r="B5" s="3">
        <v>45370</v>
      </c>
      <c r="C5" s="4" t="s">
        <v>12</v>
      </c>
      <c r="D5" s="5" t="s">
        <v>14</v>
      </c>
      <c r="E5" s="6">
        <v>65</v>
      </c>
      <c r="F5" s="11">
        <v>3</v>
      </c>
      <c r="G5" s="11">
        <v>3</v>
      </c>
      <c r="H5" s="12">
        <v>62</v>
      </c>
    </row>
    <row r="6" spans="1:12" x14ac:dyDescent="0.2">
      <c r="A6" s="3">
        <v>45370</v>
      </c>
      <c r="B6" s="3">
        <v>45370</v>
      </c>
      <c r="C6" s="4" t="s">
        <v>12</v>
      </c>
      <c r="D6" s="5" t="s">
        <v>15</v>
      </c>
      <c r="E6" s="6">
        <v>70</v>
      </c>
      <c r="F6" s="11">
        <v>3</v>
      </c>
      <c r="G6" s="11">
        <v>3</v>
      </c>
      <c r="H6" s="12">
        <v>67</v>
      </c>
    </row>
    <row r="7" spans="1:12" x14ac:dyDescent="0.2">
      <c r="A7" s="3">
        <v>45370</v>
      </c>
      <c r="B7" s="3">
        <v>45370</v>
      </c>
      <c r="C7" s="4" t="s">
        <v>12</v>
      </c>
      <c r="D7" s="5" t="s">
        <v>16</v>
      </c>
      <c r="E7" s="6">
        <v>70</v>
      </c>
      <c r="F7" s="11">
        <v>3</v>
      </c>
      <c r="G7" s="11">
        <v>3</v>
      </c>
      <c r="H7" s="12">
        <v>67</v>
      </c>
    </row>
    <row r="8" spans="1:12" x14ac:dyDescent="0.2">
      <c r="A8" s="3">
        <v>45370</v>
      </c>
      <c r="B8" s="3">
        <v>45370</v>
      </c>
      <c r="C8" s="4" t="s">
        <v>12</v>
      </c>
      <c r="D8" s="5" t="s">
        <v>17</v>
      </c>
      <c r="E8" s="6">
        <v>30</v>
      </c>
      <c r="F8" s="11">
        <v>2</v>
      </c>
      <c r="G8" s="11">
        <v>2</v>
      </c>
      <c r="H8" s="12">
        <v>28</v>
      </c>
    </row>
    <row r="9" spans="1:12" x14ac:dyDescent="0.2">
      <c r="A9" s="3">
        <v>45370</v>
      </c>
      <c r="B9" s="3">
        <v>45370</v>
      </c>
      <c r="C9" s="4" t="s">
        <v>12</v>
      </c>
      <c r="D9" s="5" t="s">
        <v>18</v>
      </c>
      <c r="E9" s="6">
        <v>65</v>
      </c>
      <c r="F9" s="11">
        <v>3</v>
      </c>
      <c r="G9" s="11">
        <v>3</v>
      </c>
      <c r="H9" s="12">
        <v>62</v>
      </c>
    </row>
    <row r="10" spans="1:12" x14ac:dyDescent="0.2">
      <c r="A10" s="3">
        <v>45370</v>
      </c>
      <c r="B10" s="3">
        <v>45370</v>
      </c>
      <c r="C10" s="4" t="s">
        <v>12</v>
      </c>
      <c r="D10" s="5" t="s">
        <v>19</v>
      </c>
      <c r="E10" s="6">
        <v>64</v>
      </c>
      <c r="F10" s="11">
        <v>3</v>
      </c>
      <c r="G10" s="11">
        <v>3</v>
      </c>
      <c r="H10" s="12">
        <v>61</v>
      </c>
    </row>
    <row r="11" spans="1:12" x14ac:dyDescent="0.2">
      <c r="A11" s="3">
        <v>45370</v>
      </c>
      <c r="B11" s="3">
        <v>45370</v>
      </c>
      <c r="C11" s="4" t="s">
        <v>12</v>
      </c>
      <c r="D11" s="5" t="s">
        <v>20</v>
      </c>
      <c r="E11" s="6">
        <v>70</v>
      </c>
      <c r="F11" s="11">
        <v>3</v>
      </c>
      <c r="G11" s="11">
        <v>3</v>
      </c>
      <c r="H11" s="12">
        <v>67</v>
      </c>
    </row>
    <row r="12" spans="1:12" x14ac:dyDescent="0.2">
      <c r="A12" s="3">
        <v>45370</v>
      </c>
      <c r="B12" s="3">
        <v>45370</v>
      </c>
      <c r="C12" s="4" t="s">
        <v>12</v>
      </c>
      <c r="D12" s="5" t="s">
        <v>21</v>
      </c>
      <c r="E12" s="6">
        <v>69</v>
      </c>
      <c r="F12" s="11">
        <v>3</v>
      </c>
      <c r="G12" s="11">
        <v>3</v>
      </c>
      <c r="H12" s="12">
        <v>66</v>
      </c>
    </row>
    <row r="13" spans="1:12" x14ac:dyDescent="0.2">
      <c r="A13" s="3">
        <v>45370</v>
      </c>
      <c r="B13" s="3">
        <v>45370</v>
      </c>
      <c r="C13" s="4" t="s">
        <v>12</v>
      </c>
      <c r="D13" s="5" t="s">
        <v>22</v>
      </c>
      <c r="E13" s="6">
        <v>21</v>
      </c>
      <c r="F13" s="11">
        <v>2</v>
      </c>
      <c r="G13" s="11">
        <v>2</v>
      </c>
      <c r="H13" s="12">
        <v>19</v>
      </c>
    </row>
    <row r="14" spans="1:12" x14ac:dyDescent="0.2">
      <c r="E14" s="7">
        <f>SUM(E4:E13)</f>
        <v>592</v>
      </c>
      <c r="G14" s="7">
        <f>SUM(G4:G13)</f>
        <v>28</v>
      </c>
      <c r="H14" s="7">
        <f>SUM(H4:H13)</f>
        <v>564</v>
      </c>
    </row>
    <row r="16" spans="1:12" x14ac:dyDescent="0.2">
      <c r="A16" s="3">
        <v>45372</v>
      </c>
      <c r="B16" s="3">
        <v>45384</v>
      </c>
      <c r="C16" s="4" t="s">
        <v>32</v>
      </c>
      <c r="D16" s="5" t="s">
        <v>33</v>
      </c>
      <c r="E16" s="6">
        <v>44</v>
      </c>
      <c r="F16" s="11">
        <v>3</v>
      </c>
      <c r="G16" s="11">
        <v>3</v>
      </c>
      <c r="H16" s="12">
        <v>41</v>
      </c>
    </row>
    <row r="17" spans="1:8" x14ac:dyDescent="0.2">
      <c r="A17" s="3">
        <v>45372</v>
      </c>
      <c r="B17" s="3">
        <v>45384</v>
      </c>
      <c r="C17" s="4" t="s">
        <v>32</v>
      </c>
      <c r="D17" s="5" t="s">
        <v>34</v>
      </c>
      <c r="E17" s="6">
        <v>43</v>
      </c>
      <c r="F17" s="11">
        <v>3</v>
      </c>
      <c r="G17" s="11">
        <v>3</v>
      </c>
      <c r="H17" s="12">
        <v>40</v>
      </c>
    </row>
    <row r="18" spans="1:8" x14ac:dyDescent="0.2">
      <c r="A18" s="3">
        <v>45373</v>
      </c>
      <c r="B18" s="3">
        <v>45384</v>
      </c>
      <c r="C18" s="4" t="s">
        <v>32</v>
      </c>
      <c r="D18" s="5" t="s">
        <v>35</v>
      </c>
      <c r="E18" s="6">
        <v>61</v>
      </c>
      <c r="F18" s="11">
        <v>3</v>
      </c>
      <c r="G18" s="11">
        <v>3</v>
      </c>
      <c r="H18" s="12">
        <v>58</v>
      </c>
    </row>
    <row r="19" spans="1:8" x14ac:dyDescent="0.2">
      <c r="A19" s="3">
        <v>45376</v>
      </c>
      <c r="B19" s="3">
        <v>45384</v>
      </c>
      <c r="C19" s="4" t="s">
        <v>32</v>
      </c>
      <c r="D19" s="5" t="s">
        <v>36</v>
      </c>
      <c r="E19" s="6">
        <v>51</v>
      </c>
      <c r="F19" s="11">
        <v>3</v>
      </c>
      <c r="G19" s="11">
        <v>3</v>
      </c>
      <c r="H19" s="12">
        <v>48</v>
      </c>
    </row>
    <row r="20" spans="1:8" x14ac:dyDescent="0.2">
      <c r="A20" s="3">
        <v>45375</v>
      </c>
      <c r="B20" s="3">
        <v>45384</v>
      </c>
      <c r="C20" s="4" t="s">
        <v>32</v>
      </c>
      <c r="D20" s="5" t="s">
        <v>37</v>
      </c>
      <c r="E20" s="6">
        <v>60</v>
      </c>
      <c r="F20" s="11">
        <v>3</v>
      </c>
      <c r="G20" s="11">
        <v>3</v>
      </c>
      <c r="H20" s="12">
        <v>57</v>
      </c>
    </row>
    <row r="21" spans="1:8" x14ac:dyDescent="0.2">
      <c r="A21" s="3">
        <v>45377</v>
      </c>
      <c r="B21" s="3">
        <v>45384</v>
      </c>
      <c r="C21" s="4" t="s">
        <v>32</v>
      </c>
      <c r="D21" s="5" t="s">
        <v>38</v>
      </c>
      <c r="E21" s="6">
        <v>61</v>
      </c>
      <c r="F21" s="11">
        <v>3</v>
      </c>
      <c r="G21" s="11">
        <v>3</v>
      </c>
      <c r="H21" s="12">
        <v>58</v>
      </c>
    </row>
    <row r="22" spans="1:8" x14ac:dyDescent="0.2">
      <c r="A22" s="3">
        <v>45377</v>
      </c>
      <c r="B22" s="3">
        <v>45384</v>
      </c>
      <c r="C22" s="4" t="s">
        <v>32</v>
      </c>
      <c r="D22" s="5" t="s">
        <v>39</v>
      </c>
      <c r="E22" s="6">
        <v>70</v>
      </c>
      <c r="F22" s="11">
        <v>3</v>
      </c>
      <c r="G22" s="11">
        <v>3</v>
      </c>
      <c r="H22" s="12">
        <v>67</v>
      </c>
    </row>
    <row r="23" spans="1:8" x14ac:dyDescent="0.2">
      <c r="A23" s="3">
        <v>45383</v>
      </c>
      <c r="B23" s="3">
        <v>45384</v>
      </c>
      <c r="C23" s="4" t="s">
        <v>32</v>
      </c>
      <c r="D23" s="5" t="s">
        <v>40</v>
      </c>
      <c r="E23" s="6">
        <v>30</v>
      </c>
      <c r="F23" s="11">
        <v>2</v>
      </c>
      <c r="G23" s="11">
        <v>2</v>
      </c>
      <c r="H23" s="12">
        <v>28</v>
      </c>
    </row>
    <row r="24" spans="1:8" x14ac:dyDescent="0.2">
      <c r="E24" s="10">
        <f>SUM(E16:E23)</f>
        <v>420</v>
      </c>
      <c r="G24" s="10">
        <f>SUM(G16:G23)</f>
        <v>23</v>
      </c>
      <c r="H24" s="10">
        <f>SUM(H16:H23)</f>
        <v>397</v>
      </c>
    </row>
    <row r="26" spans="1:8" x14ac:dyDescent="0.2">
      <c r="A26" s="3">
        <v>45379</v>
      </c>
      <c r="B26" s="3">
        <v>45396</v>
      </c>
      <c r="C26" s="4" t="s">
        <v>50</v>
      </c>
      <c r="D26" s="5" t="s">
        <v>51</v>
      </c>
      <c r="E26" s="6">
        <v>70</v>
      </c>
      <c r="F26" s="11">
        <v>3</v>
      </c>
      <c r="G26" s="11">
        <v>3</v>
      </c>
      <c r="H26" s="12">
        <v>67</v>
      </c>
    </row>
    <row r="27" spans="1:8" x14ac:dyDescent="0.2">
      <c r="A27" s="3">
        <v>45379</v>
      </c>
      <c r="B27" s="3">
        <v>45396</v>
      </c>
      <c r="C27" s="4" t="s">
        <v>50</v>
      </c>
      <c r="D27" s="5" t="s">
        <v>52</v>
      </c>
      <c r="E27" s="6">
        <v>70</v>
      </c>
      <c r="F27" s="11">
        <v>3</v>
      </c>
      <c r="G27" s="11">
        <v>3</v>
      </c>
      <c r="H27" s="12">
        <v>67</v>
      </c>
    </row>
    <row r="28" spans="1:8" x14ac:dyDescent="0.2">
      <c r="A28" s="3">
        <v>45379</v>
      </c>
      <c r="B28" s="3">
        <v>45396</v>
      </c>
      <c r="C28" s="4" t="s">
        <v>50</v>
      </c>
      <c r="D28" s="5" t="s">
        <v>53</v>
      </c>
      <c r="E28" s="6">
        <v>70</v>
      </c>
      <c r="F28" s="11">
        <v>3</v>
      </c>
      <c r="G28" s="11">
        <v>3</v>
      </c>
      <c r="H28" s="12">
        <v>67</v>
      </c>
    </row>
    <row r="29" spans="1:8" x14ac:dyDescent="0.2">
      <c r="A29" s="3">
        <v>45379</v>
      </c>
      <c r="B29" s="3">
        <v>45396</v>
      </c>
      <c r="C29" s="4" t="s">
        <v>50</v>
      </c>
      <c r="D29" s="5" t="s">
        <v>54</v>
      </c>
      <c r="E29" s="6">
        <v>55</v>
      </c>
      <c r="F29" s="11">
        <v>3</v>
      </c>
      <c r="G29" s="11">
        <v>3</v>
      </c>
      <c r="H29" s="12">
        <v>52</v>
      </c>
    </row>
    <row r="30" spans="1:8" x14ac:dyDescent="0.2">
      <c r="A30" s="3">
        <v>45380</v>
      </c>
      <c r="B30" s="3">
        <v>45396</v>
      </c>
      <c r="C30" s="4" t="s">
        <v>50</v>
      </c>
      <c r="D30" s="5" t="s">
        <v>55</v>
      </c>
      <c r="E30" s="6">
        <v>70</v>
      </c>
      <c r="F30" s="11">
        <v>3</v>
      </c>
      <c r="G30" s="11">
        <v>3</v>
      </c>
      <c r="H30" s="12">
        <v>67</v>
      </c>
    </row>
    <row r="31" spans="1:8" x14ac:dyDescent="0.2">
      <c r="A31" s="3">
        <v>45380</v>
      </c>
      <c r="B31" s="3">
        <v>45396</v>
      </c>
      <c r="C31" s="4" t="s">
        <v>50</v>
      </c>
      <c r="D31" s="5" t="s">
        <v>56</v>
      </c>
      <c r="E31" s="6">
        <v>70</v>
      </c>
      <c r="F31" s="11">
        <v>3</v>
      </c>
      <c r="G31" s="11">
        <v>3</v>
      </c>
      <c r="H31" s="12">
        <v>67</v>
      </c>
    </row>
    <row r="32" spans="1:8" x14ac:dyDescent="0.2">
      <c r="A32" s="3">
        <v>45380</v>
      </c>
      <c r="B32" s="3">
        <v>45396</v>
      </c>
      <c r="C32" s="4" t="s">
        <v>50</v>
      </c>
      <c r="D32" s="5" t="s">
        <v>57</v>
      </c>
      <c r="E32" s="6">
        <v>70</v>
      </c>
      <c r="F32" s="11">
        <v>3</v>
      </c>
      <c r="G32" s="11">
        <v>3</v>
      </c>
      <c r="H32" s="12">
        <v>67</v>
      </c>
    </row>
    <row r="33" spans="1:8" x14ac:dyDescent="0.2">
      <c r="A33" s="3">
        <v>45383</v>
      </c>
      <c r="B33" s="3">
        <v>45396</v>
      </c>
      <c r="C33" s="4" t="s">
        <v>50</v>
      </c>
      <c r="D33" s="5" t="s">
        <v>58</v>
      </c>
      <c r="E33" s="6">
        <v>62</v>
      </c>
      <c r="F33" s="11">
        <v>3</v>
      </c>
      <c r="G33" s="11">
        <v>3</v>
      </c>
      <c r="H33" s="12">
        <v>59</v>
      </c>
    </row>
    <row r="34" spans="1:8" x14ac:dyDescent="0.2">
      <c r="E34" s="10">
        <f>SUM(E26:E33)</f>
        <v>537</v>
      </c>
      <c r="G34" s="10">
        <f>SUM(G26:G33)</f>
        <v>24</v>
      </c>
      <c r="H34" s="10">
        <f>SUM(H26:H33)</f>
        <v>513</v>
      </c>
    </row>
    <row r="36" spans="1:8" x14ac:dyDescent="0.2">
      <c r="F36" s="7" t="s">
        <v>429</v>
      </c>
      <c r="G36" s="7" t="s">
        <v>9</v>
      </c>
      <c r="H36" s="7" t="s">
        <v>11</v>
      </c>
    </row>
    <row r="37" spans="1:8" x14ac:dyDescent="0.2">
      <c r="G37" s="10">
        <f>SUM(G34,G24,G14)</f>
        <v>75</v>
      </c>
      <c r="H37" s="10">
        <f>SUM(H24,H34,H14)</f>
        <v>1474</v>
      </c>
    </row>
  </sheetData>
  <mergeCells count="1">
    <mergeCell ref="A1: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Tiles</vt:lpstr>
      <vt:lpstr>Labels</vt:lpstr>
      <vt:lpstr>240903 shipment Pre1D</vt:lpstr>
      <vt:lpstr>shipment LD</vt:lpstr>
      <vt:lpstr>shipment Pre1D (2)</vt:lpstr>
      <vt:lpstr>shipment Pre2D</vt:lpstr>
      <vt:lpstr>Pre1D,2D</vt:lpstr>
      <vt:lpstr>production page1</vt:lpstr>
      <vt:lpstr>240501 shipment 0-5</vt:lpstr>
      <vt:lpstr>production page2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Stanislaw Kolesnik</dc:creator>
  <cp:keywords/>
  <dc:description/>
  <cp:lastModifiedBy>Marcelo Avila</cp:lastModifiedBy>
  <cp:revision/>
  <dcterms:created xsi:type="dcterms:W3CDTF">2024-04-01T19:41:13Z</dcterms:created>
  <dcterms:modified xsi:type="dcterms:W3CDTF">2024-11-07T14:40:07Z</dcterms:modified>
  <cp:category/>
  <cp:contentStatus/>
</cp:coreProperties>
</file>