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p/Desktop/jarick/day_1/Result/"/>
    </mc:Choice>
  </mc:AlternateContent>
  <xr:revisionPtr revIDLastSave="0" documentId="13_ncr:1_{65119670-C42B-234D-80F2-670C57D9F37A}" xr6:coauthVersionLast="47" xr6:coauthVersionMax="47" xr10:uidLastSave="{00000000-0000-0000-0000-000000000000}"/>
  <bookViews>
    <workbookView xWindow="10500" yWindow="3340" windowWidth="31080" windowHeight="19760" activeTab="2" xr2:uid="{09C29892-02F9-2741-A860-170BC23119FF}"/>
  </bookViews>
  <sheets>
    <sheet name="notes" sheetId="4" r:id="rId1"/>
    <sheet name="comparing_both" sheetId="5" r:id="rId2"/>
    <sheet name="comparing_both_sumar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6" l="1"/>
  <c r="F16" i="6"/>
  <c r="B16" i="6"/>
  <c r="H176" i="5"/>
  <c r="B176" i="5"/>
  <c r="E176" i="5" s="1"/>
  <c r="H38" i="6" l="1"/>
  <c r="H40" i="6" s="1"/>
  <c r="H28" i="6"/>
  <c r="B38" i="6"/>
  <c r="B40" i="6" s="1"/>
  <c r="B27" i="6"/>
  <c r="B26" i="6"/>
  <c r="B28" i="6" s="1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36" i="5"/>
  <c r="K137" i="5"/>
  <c r="K138" i="5"/>
  <c r="K139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2" i="5"/>
</calcChain>
</file>

<file path=xl/sharedStrings.xml><?xml version="1.0" encoding="utf-8"?>
<sst xmlns="http://schemas.openxmlformats.org/spreadsheetml/2006/main" count="433" uniqueCount="374">
  <si>
    <t>Total</t>
  </si>
  <si>
    <t>Status</t>
  </si>
  <si>
    <t>A7</t>
  </si>
  <si>
    <t>held : under evaluation</t>
  </si>
  <si>
    <t>AO8</t>
  </si>
  <si>
    <t>held : reject</t>
  </si>
  <si>
    <t>AO9</t>
  </si>
  <si>
    <t>B35</t>
  </si>
  <si>
    <t>B37</t>
  </si>
  <si>
    <t>B38</t>
  </si>
  <si>
    <t>B42</t>
  </si>
  <si>
    <t>B78</t>
  </si>
  <si>
    <t>B81</t>
  </si>
  <si>
    <t>B89</t>
  </si>
  <si>
    <t>B91</t>
  </si>
  <si>
    <t>B92</t>
  </si>
  <si>
    <t>B93</t>
  </si>
  <si>
    <t>B101</t>
  </si>
  <si>
    <t>B105</t>
  </si>
  <si>
    <t>B106</t>
  </si>
  <si>
    <t>B107</t>
  </si>
  <si>
    <t>B108</t>
  </si>
  <si>
    <t>B110</t>
  </si>
  <si>
    <t>C12</t>
  </si>
  <si>
    <t>C17</t>
  </si>
  <si>
    <t>C19</t>
  </si>
  <si>
    <t>C25</t>
  </si>
  <si>
    <t>C27</t>
  </si>
  <si>
    <t>C28</t>
  </si>
  <si>
    <t>C30</t>
  </si>
  <si>
    <t>C31</t>
  </si>
  <si>
    <t>C32</t>
  </si>
  <si>
    <t>CDY13</t>
  </si>
  <si>
    <t>FB7</t>
  </si>
  <si>
    <t>FB17</t>
  </si>
  <si>
    <t>FG10</t>
  </si>
  <si>
    <t>FG18</t>
  </si>
  <si>
    <t>FM8</t>
  </si>
  <si>
    <t>FM11</t>
  </si>
  <si>
    <t>FM16</t>
  </si>
  <si>
    <t>FM20</t>
  </si>
  <si>
    <t>FM25</t>
  </si>
  <si>
    <t>FM27</t>
  </si>
  <si>
    <t>FO3</t>
  </si>
  <si>
    <t>FO19</t>
  </si>
  <si>
    <t>FO23</t>
  </si>
  <si>
    <t>FP4</t>
  </si>
  <si>
    <t>FR22</t>
  </si>
  <si>
    <t>FV14</t>
  </si>
  <si>
    <t>FY5</t>
  </si>
  <si>
    <t>G22</t>
  </si>
  <si>
    <t>G40</t>
  </si>
  <si>
    <t>I22</t>
  </si>
  <si>
    <t>I24</t>
  </si>
  <si>
    <t>J5</t>
  </si>
  <si>
    <t>J6</t>
  </si>
  <si>
    <t>K200</t>
  </si>
  <si>
    <t>K907</t>
  </si>
  <si>
    <t>K911 P</t>
  </si>
  <si>
    <t>L25</t>
  </si>
  <si>
    <t>L28</t>
  </si>
  <si>
    <t>L31</t>
  </si>
  <si>
    <t>L37</t>
  </si>
  <si>
    <t>L39</t>
  </si>
  <si>
    <t>L40</t>
  </si>
  <si>
    <t>LB2</t>
  </si>
  <si>
    <t>LL6</t>
  </si>
  <si>
    <t>LL12</t>
  </si>
  <si>
    <t>LL31</t>
  </si>
  <si>
    <t>LL36</t>
  </si>
  <si>
    <t xml:space="preserve">LL38 </t>
  </si>
  <si>
    <t xml:space="preserve">LL39 </t>
  </si>
  <si>
    <t>LL48 POWDER</t>
  </si>
  <si>
    <t>LL49</t>
  </si>
  <si>
    <t>LL50</t>
  </si>
  <si>
    <t>LL51</t>
  </si>
  <si>
    <t>LL52</t>
  </si>
  <si>
    <t>LL52 POWDER</t>
  </si>
  <si>
    <t>LL53 POWDER</t>
  </si>
  <si>
    <t>LL59</t>
  </si>
  <si>
    <t>LL60</t>
  </si>
  <si>
    <t>LL60 POWDER</t>
  </si>
  <si>
    <t>LL63</t>
  </si>
  <si>
    <t>LL64</t>
  </si>
  <si>
    <t>LL65</t>
  </si>
  <si>
    <t>LL66</t>
  </si>
  <si>
    <t>LL66 POWDER</t>
  </si>
  <si>
    <t>O27</t>
  </si>
  <si>
    <t>O28</t>
  </si>
  <si>
    <t>O29</t>
  </si>
  <si>
    <t>O41</t>
  </si>
  <si>
    <t>O46</t>
  </si>
  <si>
    <t>O51</t>
  </si>
  <si>
    <t>O55</t>
  </si>
  <si>
    <t>O57</t>
  </si>
  <si>
    <t>O60</t>
  </si>
  <si>
    <t>O62</t>
  </si>
  <si>
    <t>P26</t>
  </si>
  <si>
    <t>P27</t>
  </si>
  <si>
    <t>P28</t>
  </si>
  <si>
    <t>P31</t>
  </si>
  <si>
    <t>P32</t>
  </si>
  <si>
    <t>P33</t>
  </si>
  <si>
    <t>P36</t>
  </si>
  <si>
    <t>P39</t>
  </si>
  <si>
    <t>P43</t>
  </si>
  <si>
    <t>PP6 POWDER</t>
  </si>
  <si>
    <t>PP8</t>
  </si>
  <si>
    <t>PP8 POWDER</t>
  </si>
  <si>
    <t>PP11</t>
  </si>
  <si>
    <t>PP11 POWDER</t>
  </si>
  <si>
    <t>PP13</t>
  </si>
  <si>
    <t>PP14</t>
  </si>
  <si>
    <t>PP16</t>
  </si>
  <si>
    <t>PP14 POWDER</t>
  </si>
  <si>
    <t>PP16 POWDER</t>
  </si>
  <si>
    <t>R46</t>
  </si>
  <si>
    <t>R70</t>
  </si>
  <si>
    <t>R73</t>
  </si>
  <si>
    <t>R74</t>
  </si>
  <si>
    <t>R82</t>
  </si>
  <si>
    <t>R95</t>
  </si>
  <si>
    <t>R103</t>
  </si>
  <si>
    <t>R105</t>
  </si>
  <si>
    <t>R114</t>
  </si>
  <si>
    <t>R115</t>
  </si>
  <si>
    <t>R116</t>
  </si>
  <si>
    <t>R117</t>
  </si>
  <si>
    <t>R119</t>
  </si>
  <si>
    <t>R121</t>
  </si>
  <si>
    <t>R122</t>
  </si>
  <si>
    <t>R124</t>
  </si>
  <si>
    <t>R125</t>
  </si>
  <si>
    <t>R126</t>
  </si>
  <si>
    <t>R129</t>
  </si>
  <si>
    <t>SA5</t>
  </si>
  <si>
    <t>T22</t>
  </si>
  <si>
    <t>T RESIN</t>
  </si>
  <si>
    <t>U10</t>
  </si>
  <si>
    <t>U11</t>
  </si>
  <si>
    <t>V40</t>
  </si>
  <si>
    <t>V41</t>
  </si>
  <si>
    <t>V42</t>
  </si>
  <si>
    <t>V49</t>
  </si>
  <si>
    <t>V50</t>
  </si>
  <si>
    <t>W8</t>
  </si>
  <si>
    <t>W33</t>
  </si>
  <si>
    <t>W34</t>
  </si>
  <si>
    <t>W35</t>
  </si>
  <si>
    <t>Y36</t>
  </si>
  <si>
    <t>Y41</t>
  </si>
  <si>
    <t>Y53</t>
  </si>
  <si>
    <t>Y61</t>
  </si>
  <si>
    <t>Y70</t>
  </si>
  <si>
    <t>Y72</t>
  </si>
  <si>
    <t>Y74</t>
  </si>
  <si>
    <t>Y76</t>
  </si>
  <si>
    <t xml:space="preserve">Y86 </t>
  </si>
  <si>
    <t xml:space="preserve">Y89 </t>
  </si>
  <si>
    <t>Y96</t>
  </si>
  <si>
    <t>Y98</t>
  </si>
  <si>
    <t>Y100</t>
  </si>
  <si>
    <t>Y107</t>
  </si>
  <si>
    <t>Y112</t>
  </si>
  <si>
    <t>Y115</t>
  </si>
  <si>
    <t>Y116</t>
  </si>
  <si>
    <t>Y117</t>
  </si>
  <si>
    <t>Y118</t>
  </si>
  <si>
    <t>Y119</t>
  </si>
  <si>
    <t>Y121</t>
  </si>
  <si>
    <t>Y122</t>
  </si>
  <si>
    <t>Y123</t>
  </si>
  <si>
    <t>Y124</t>
  </si>
  <si>
    <t>Y126</t>
  </si>
  <si>
    <t>Y127</t>
  </si>
  <si>
    <t>I12</t>
  </si>
  <si>
    <t>Y71</t>
  </si>
  <si>
    <t>a7</t>
  </si>
  <si>
    <t>ao8</t>
  </si>
  <si>
    <t>ao9</t>
  </si>
  <si>
    <t>b101</t>
  </si>
  <si>
    <t>b105</t>
  </si>
  <si>
    <t>b106</t>
  </si>
  <si>
    <t>b107</t>
  </si>
  <si>
    <t>b108</t>
  </si>
  <si>
    <t>b110</t>
  </si>
  <si>
    <t>b35</t>
  </si>
  <si>
    <t>b37</t>
  </si>
  <si>
    <t>b38</t>
  </si>
  <si>
    <t>b42</t>
  </si>
  <si>
    <t>b78</t>
  </si>
  <si>
    <t>b81</t>
  </si>
  <si>
    <t>b89</t>
  </si>
  <si>
    <t>b91</t>
  </si>
  <si>
    <t>b92</t>
  </si>
  <si>
    <t>b93</t>
  </si>
  <si>
    <t>c12</t>
  </si>
  <si>
    <t>c17</t>
  </si>
  <si>
    <t>c19</t>
  </si>
  <si>
    <t>c25</t>
  </si>
  <si>
    <t>c27</t>
  </si>
  <si>
    <t>c28</t>
  </si>
  <si>
    <t>c30</t>
  </si>
  <si>
    <t>c31</t>
  </si>
  <si>
    <t>c32</t>
  </si>
  <si>
    <t>cdy13</t>
  </si>
  <si>
    <t>fb17</t>
  </si>
  <si>
    <t>fb7</t>
  </si>
  <si>
    <t>fg10</t>
  </si>
  <si>
    <t>fg18</t>
  </si>
  <si>
    <t>fm11</t>
  </si>
  <si>
    <t>fm16</t>
  </si>
  <si>
    <t>fm20</t>
  </si>
  <si>
    <t>fm25</t>
  </si>
  <si>
    <t>fm27</t>
  </si>
  <si>
    <t>fm8</t>
  </si>
  <si>
    <t>fo19</t>
  </si>
  <si>
    <t>fo23</t>
  </si>
  <si>
    <t>fo3</t>
  </si>
  <si>
    <t>fp4</t>
  </si>
  <si>
    <t>fr22</t>
  </si>
  <si>
    <t>fv14</t>
  </si>
  <si>
    <t>fy5</t>
  </si>
  <si>
    <t>g22</t>
  </si>
  <si>
    <t>g40</t>
  </si>
  <si>
    <t>hdpelmi</t>
  </si>
  <si>
    <t>i22</t>
  </si>
  <si>
    <t>i24</t>
  </si>
  <si>
    <t>j5</t>
  </si>
  <si>
    <t>j6</t>
  </si>
  <si>
    <t>k200</t>
  </si>
  <si>
    <t>k907</t>
  </si>
  <si>
    <t>k911p</t>
  </si>
  <si>
    <t>l25</t>
  </si>
  <si>
    <t>l28</t>
  </si>
  <si>
    <t>l31</t>
  </si>
  <si>
    <t>l37</t>
  </si>
  <si>
    <t>l39</t>
  </si>
  <si>
    <t>l40</t>
  </si>
  <si>
    <t>lb2</t>
  </si>
  <si>
    <t>ll12</t>
  </si>
  <si>
    <t>ll31</t>
  </si>
  <si>
    <t>ll36</t>
  </si>
  <si>
    <t>ll38</t>
  </si>
  <si>
    <t>ll39</t>
  </si>
  <si>
    <t>ll48powder</t>
  </si>
  <si>
    <t>ll49</t>
  </si>
  <si>
    <t>ll50</t>
  </si>
  <si>
    <t>ll51</t>
  </si>
  <si>
    <t>ll52</t>
  </si>
  <si>
    <t>ll52powder</t>
  </si>
  <si>
    <t>ll53</t>
  </si>
  <si>
    <t>ll53powder</t>
  </si>
  <si>
    <t>ll59</t>
  </si>
  <si>
    <t>ll6</t>
  </si>
  <si>
    <t>ll60</t>
  </si>
  <si>
    <t>ll60powder</t>
  </si>
  <si>
    <t>ll63</t>
  </si>
  <si>
    <t>ll64</t>
  </si>
  <si>
    <t>ll65</t>
  </si>
  <si>
    <t>ll66</t>
  </si>
  <si>
    <t>ll66powder</t>
  </si>
  <si>
    <t>o27</t>
  </si>
  <si>
    <t>o28</t>
  </si>
  <si>
    <t>o29</t>
  </si>
  <si>
    <t>o41</t>
  </si>
  <si>
    <t>o46</t>
  </si>
  <si>
    <t>o51</t>
  </si>
  <si>
    <t>o55</t>
  </si>
  <si>
    <t>o57</t>
  </si>
  <si>
    <t>o60</t>
  </si>
  <si>
    <t>o62</t>
  </si>
  <si>
    <t>p26</t>
  </si>
  <si>
    <t>p27</t>
  </si>
  <si>
    <t>p28</t>
  </si>
  <si>
    <t>p31</t>
  </si>
  <si>
    <t>p32</t>
  </si>
  <si>
    <t>p33</t>
  </si>
  <si>
    <t>p36</t>
  </si>
  <si>
    <t>p39</t>
  </si>
  <si>
    <t>p43</t>
  </si>
  <si>
    <t>pp11</t>
  </si>
  <si>
    <t>pp11powder</t>
  </si>
  <si>
    <t>pp13</t>
  </si>
  <si>
    <t>pp14</t>
  </si>
  <si>
    <t>pp14powder</t>
  </si>
  <si>
    <t>pp16</t>
  </si>
  <si>
    <t>pp16powder</t>
  </si>
  <si>
    <t>pp6powder</t>
  </si>
  <si>
    <t>pp8</t>
  </si>
  <si>
    <t>pp8powder</t>
  </si>
  <si>
    <t>r103</t>
  </si>
  <si>
    <t>r105</t>
  </si>
  <si>
    <t>r114</t>
  </si>
  <si>
    <t>r115</t>
  </si>
  <si>
    <t>r116</t>
  </si>
  <si>
    <t>r117</t>
  </si>
  <si>
    <t>r119</t>
  </si>
  <si>
    <t>r121</t>
  </si>
  <si>
    <t>r122</t>
  </si>
  <si>
    <t>r124</t>
  </si>
  <si>
    <t>r125</t>
  </si>
  <si>
    <t>r126</t>
  </si>
  <si>
    <t>r129</t>
  </si>
  <si>
    <t>r46</t>
  </si>
  <si>
    <t>r70</t>
  </si>
  <si>
    <t>r73</t>
  </si>
  <si>
    <t>r74</t>
  </si>
  <si>
    <t>r82</t>
  </si>
  <si>
    <t>r95</t>
  </si>
  <si>
    <t>sa5</t>
  </si>
  <si>
    <t>t22</t>
  </si>
  <si>
    <t>tresin</t>
  </si>
  <si>
    <t>u10</t>
  </si>
  <si>
    <t>u11</t>
  </si>
  <si>
    <t>v40</t>
  </si>
  <si>
    <t>v41</t>
  </si>
  <si>
    <t>v42</t>
  </si>
  <si>
    <t>v49</t>
  </si>
  <si>
    <t>v50</t>
  </si>
  <si>
    <t>w33</t>
  </si>
  <si>
    <t>w34</t>
  </si>
  <si>
    <t>w35</t>
  </si>
  <si>
    <t>w8</t>
  </si>
  <si>
    <t>y100</t>
  </si>
  <si>
    <t>y107</t>
  </si>
  <si>
    <t>y112</t>
  </si>
  <si>
    <t>y115</t>
  </si>
  <si>
    <t>y116</t>
  </si>
  <si>
    <t>y117</t>
  </si>
  <si>
    <t>y118</t>
  </si>
  <si>
    <t>y119</t>
  </si>
  <si>
    <t>y121</t>
  </si>
  <si>
    <t>y122</t>
  </si>
  <si>
    <t>y123</t>
  </si>
  <si>
    <t>y124</t>
  </si>
  <si>
    <t>y126</t>
  </si>
  <si>
    <t>y127</t>
  </si>
  <si>
    <t>y36</t>
  </si>
  <si>
    <t>y41</t>
  </si>
  <si>
    <t>y53</t>
  </si>
  <si>
    <t>y61</t>
  </si>
  <si>
    <t>y70</t>
  </si>
  <si>
    <t>y72</t>
  </si>
  <si>
    <t>y74</t>
  </si>
  <si>
    <t>y76</t>
  </si>
  <si>
    <t>y86</t>
  </si>
  <si>
    <t>y89</t>
  </si>
  <si>
    <t>y96</t>
  </si>
  <si>
    <t>y98</t>
  </si>
  <si>
    <t>i12</t>
  </si>
  <si>
    <t>y71</t>
  </si>
  <si>
    <t xml:space="preserve">whse2 and 3 are the same for both </t>
  </si>
  <si>
    <t>fr Jona</t>
  </si>
  <si>
    <t>diff</t>
  </si>
  <si>
    <t>fr computer</t>
  </si>
  <si>
    <t>row present in program as this was in docs but not in report fr jona</t>
  </si>
  <si>
    <t>diff is due to jona error in not checking and wrong in computing</t>
  </si>
  <si>
    <t>beg SOH</t>
  </si>
  <si>
    <t>in whse 1</t>
  </si>
  <si>
    <t>end jona</t>
  </si>
  <si>
    <t>end prog</t>
  </si>
  <si>
    <t xml:space="preserve">RR, TF, OR </t>
  </si>
  <si>
    <t>no movement</t>
  </si>
  <si>
    <t>Prep form</t>
  </si>
  <si>
    <t>No</t>
  </si>
  <si>
    <t>qty</t>
  </si>
  <si>
    <t>ending</t>
  </si>
  <si>
    <t>same as program</t>
  </si>
  <si>
    <t xml:space="preserve">TOTAL </t>
  </si>
  <si>
    <t xml:space="preserve">Example (A) </t>
  </si>
  <si>
    <t>Example (B)</t>
  </si>
  <si>
    <t>how was the diff of 0.01 caught?</t>
  </si>
  <si>
    <t>note that 4677 and 4663 has same qty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</si>
</sst>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  <xf numFmtId="0" fontId="3" fillId="0" borderId="0" xfId="0" applyFont="1"/>
    <xf numFmtId="43" fontId="3" fillId="0" borderId="0" xfId="1" applyFont="1"/>
    <xf numFmtId="0" fontId="3" fillId="0" borderId="2" xfId="0" applyFont="1" applyBorder="1"/>
    <xf numFmtId="43" fontId="3" fillId="0" borderId="3" xfId="1" applyFont="1" applyBorder="1"/>
    <xf numFmtId="43" fontId="3" fillId="0" borderId="4" xfId="1" applyFont="1" applyBorder="1"/>
    <xf numFmtId="0" fontId="0" fillId="0" borderId="5" xfId="0" applyBorder="1"/>
    <xf numFmtId="43" fontId="0" fillId="0" borderId="0" xfId="1" applyFont="1" applyBorder="1"/>
    <xf numFmtId="43" fontId="0" fillId="0" borderId="6" xfId="1" applyFont="1" applyBorder="1"/>
    <xf numFmtId="0" fontId="0" fillId="0" borderId="7" xfId="0" applyBorder="1"/>
    <xf numFmtId="43" fontId="0" fillId="0" borderId="8" xfId="1" applyFont="1" applyBorder="1"/>
    <xf numFmtId="43" fontId="0" fillId="0" borderId="9" xfId="1" applyFont="1" applyBorder="1"/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0" fillId="0" borderId="6" xfId="0" applyBorder="1"/>
    <xf numFmtId="0" fontId="0" fillId="0" borderId="9" xfId="0" applyBorder="1"/>
    <xf numFmtId="0" fontId="5" fillId="0" borderId="0" xfId="0" applyFont="1" applyAlignment="1">
      <alignment horizontal="center" vertical="top"/>
    </xf>
    <xf numFmtId="0" fontId="6" fillId="0" borderId="0" xfId="0" applyFont="1"/>
    <xf numFmtId="43" fontId="2" fillId="0" borderId="0" xfId="0" applyNumberFormat="1" applyFont="1"/>
    <xf numFmtId="0" fontId="2" fillId="0" borderId="0" xfId="0" applyFont="1"/>
    <xf numFmtId="0" fontId="7" fillId="0" borderId="0" xfId="0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3D47-DC0C-014F-A359-54DA42BA480D}">
  <dimension ref="A1"/>
  <sheetViews>
    <sheetView workbookViewId="0">
      <selection activeCell="A3" sqref="A3"/>
    </sheetView>
  </sheetViews>
  <sheetFormatPr baseColWidth="10" defaultColWidth="11" defaultRowHeight="16" x14ac:dyDescent="0.2"/>
  <sheetData>
    <row r="1" spans="1:1" x14ac:dyDescent="0.2">
      <c r="A1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388E-98DF-DD4F-9A74-BC9C152EBD3A}">
  <dimension ref="A1:Q176"/>
  <sheetViews>
    <sheetView workbookViewId="0">
      <pane ySplit="1" topLeftCell="A168" activePane="bottomLeft" state="frozen"/>
      <selection pane="bottomLeft" activeCell="E177" sqref="E177"/>
    </sheetView>
  </sheetViews>
  <sheetFormatPr baseColWidth="10" defaultColWidth="11" defaultRowHeight="16" x14ac:dyDescent="0.2"/>
  <cols>
    <col min="2" max="6" width="10.83203125" style="2"/>
  </cols>
  <sheetData>
    <row r="1" spans="1:11" x14ac:dyDescent="0.2">
      <c r="A1" t="s">
        <v>353</v>
      </c>
      <c r="B1" s="2" t="s">
        <v>0</v>
      </c>
      <c r="C1" s="2" t="s">
        <v>1</v>
      </c>
      <c r="G1" s="1" t="s">
        <v>355</v>
      </c>
      <c r="H1" s="1" t="s">
        <v>0</v>
      </c>
      <c r="I1" s="1" t="s">
        <v>1</v>
      </c>
    </row>
    <row r="2" spans="1:11" x14ac:dyDescent="0.2">
      <c r="A2" t="s">
        <v>2</v>
      </c>
      <c r="B2" s="2">
        <v>12.18</v>
      </c>
      <c r="G2" t="s">
        <v>177</v>
      </c>
      <c r="H2">
        <v>12.18</v>
      </c>
      <c r="K2" s="3">
        <f>B2-H2</f>
        <v>0</v>
      </c>
    </row>
    <row r="3" spans="1:11" x14ac:dyDescent="0.2">
      <c r="A3" t="s">
        <v>4</v>
      </c>
      <c r="B3" s="2">
        <v>35.269999999999996</v>
      </c>
      <c r="G3" t="s">
        <v>178</v>
      </c>
      <c r="H3">
        <v>35.28</v>
      </c>
      <c r="K3" s="3">
        <f t="shared" ref="K3:K66" si="0">B3-H3</f>
        <v>-1.0000000000005116E-2</v>
      </c>
    </row>
    <row r="4" spans="1:11" x14ac:dyDescent="0.2">
      <c r="A4" t="s">
        <v>6</v>
      </c>
      <c r="B4" s="2">
        <v>90.14</v>
      </c>
      <c r="G4" t="s">
        <v>179</v>
      </c>
      <c r="H4">
        <v>90.15</v>
      </c>
      <c r="K4" s="3">
        <f t="shared" si="0"/>
        <v>-1.0000000000005116E-2</v>
      </c>
    </row>
    <row r="5" spans="1:11" x14ac:dyDescent="0.2">
      <c r="A5" t="s">
        <v>17</v>
      </c>
      <c r="B5" s="2">
        <v>28.759999999999998</v>
      </c>
      <c r="G5" t="s">
        <v>180</v>
      </c>
      <c r="H5">
        <v>28.76</v>
      </c>
      <c r="K5" s="3">
        <f t="shared" si="0"/>
        <v>0</v>
      </c>
    </row>
    <row r="6" spans="1:11" x14ac:dyDescent="0.2">
      <c r="A6" t="s">
        <v>18</v>
      </c>
      <c r="B6" s="2">
        <v>110.19</v>
      </c>
      <c r="G6" t="s">
        <v>181</v>
      </c>
      <c r="H6">
        <v>110.19</v>
      </c>
      <c r="K6" s="3">
        <f t="shared" si="0"/>
        <v>0</v>
      </c>
    </row>
    <row r="7" spans="1:11" x14ac:dyDescent="0.2">
      <c r="A7" t="s">
        <v>19</v>
      </c>
      <c r="B7" s="2">
        <v>95.2</v>
      </c>
      <c r="G7" t="s">
        <v>182</v>
      </c>
      <c r="H7">
        <v>95.199999999999989</v>
      </c>
      <c r="K7" s="3">
        <f t="shared" si="0"/>
        <v>0</v>
      </c>
    </row>
    <row r="8" spans="1:11" x14ac:dyDescent="0.2">
      <c r="A8" t="s">
        <v>20</v>
      </c>
      <c r="B8" s="2">
        <v>135.72</v>
      </c>
      <c r="G8" t="s">
        <v>183</v>
      </c>
      <c r="H8">
        <v>135.72</v>
      </c>
      <c r="K8" s="3">
        <f t="shared" si="0"/>
        <v>0</v>
      </c>
    </row>
    <row r="9" spans="1:11" x14ac:dyDescent="0.2">
      <c r="A9" t="s">
        <v>21</v>
      </c>
      <c r="B9" s="2">
        <v>86.57</v>
      </c>
      <c r="G9" t="s">
        <v>184</v>
      </c>
      <c r="H9">
        <v>86.57</v>
      </c>
      <c r="K9" s="3">
        <f t="shared" si="0"/>
        <v>0</v>
      </c>
    </row>
    <row r="10" spans="1:11" x14ac:dyDescent="0.2">
      <c r="A10" t="s">
        <v>22</v>
      </c>
      <c r="B10" s="2">
        <v>77.09</v>
      </c>
      <c r="G10" t="s">
        <v>185</v>
      </c>
      <c r="H10">
        <v>77.09</v>
      </c>
      <c r="K10" s="3">
        <f t="shared" si="0"/>
        <v>0</v>
      </c>
    </row>
    <row r="11" spans="1:11" x14ac:dyDescent="0.2">
      <c r="A11" t="s">
        <v>7</v>
      </c>
      <c r="B11" s="2">
        <v>0.21</v>
      </c>
      <c r="G11" t="s">
        <v>186</v>
      </c>
      <c r="H11">
        <v>0.21</v>
      </c>
      <c r="K11" s="3">
        <f t="shared" si="0"/>
        <v>0</v>
      </c>
    </row>
    <row r="12" spans="1:11" x14ac:dyDescent="0.2">
      <c r="A12" t="s">
        <v>8</v>
      </c>
      <c r="B12" s="2">
        <v>112.93</v>
      </c>
      <c r="G12" t="s">
        <v>187</v>
      </c>
      <c r="H12">
        <v>112.93</v>
      </c>
      <c r="K12" s="3">
        <f t="shared" si="0"/>
        <v>0</v>
      </c>
    </row>
    <row r="13" spans="1:11" x14ac:dyDescent="0.2">
      <c r="A13" t="s">
        <v>9</v>
      </c>
      <c r="B13" s="2">
        <v>34.049999999999997</v>
      </c>
      <c r="G13" t="s">
        <v>188</v>
      </c>
      <c r="H13">
        <v>34.049999999999997</v>
      </c>
      <c r="K13" s="3">
        <f t="shared" si="0"/>
        <v>0</v>
      </c>
    </row>
    <row r="14" spans="1:11" x14ac:dyDescent="0.2">
      <c r="A14" t="s">
        <v>10</v>
      </c>
      <c r="B14" s="2">
        <v>12.89</v>
      </c>
      <c r="G14" t="s">
        <v>189</v>
      </c>
      <c r="H14">
        <v>12.89</v>
      </c>
      <c r="K14" s="3">
        <f t="shared" si="0"/>
        <v>0</v>
      </c>
    </row>
    <row r="15" spans="1:11" x14ac:dyDescent="0.2">
      <c r="A15" t="s">
        <v>11</v>
      </c>
      <c r="B15" s="2">
        <v>132.32999999999998</v>
      </c>
      <c r="G15" t="s">
        <v>190</v>
      </c>
      <c r="H15">
        <v>132.33000000000001</v>
      </c>
      <c r="K15" s="3">
        <f t="shared" si="0"/>
        <v>0</v>
      </c>
    </row>
    <row r="16" spans="1:11" x14ac:dyDescent="0.2">
      <c r="A16" t="s">
        <v>12</v>
      </c>
      <c r="B16" s="2">
        <v>116.48</v>
      </c>
      <c r="G16" t="s">
        <v>191</v>
      </c>
      <c r="H16">
        <v>116.48</v>
      </c>
      <c r="K16" s="3">
        <f t="shared" si="0"/>
        <v>0</v>
      </c>
    </row>
    <row r="17" spans="1:17" x14ac:dyDescent="0.2">
      <c r="A17" t="s">
        <v>13</v>
      </c>
      <c r="B17" s="2">
        <v>115.33</v>
      </c>
      <c r="G17" t="s">
        <v>192</v>
      </c>
      <c r="H17">
        <v>115.33</v>
      </c>
      <c r="K17" s="3">
        <f t="shared" si="0"/>
        <v>0</v>
      </c>
    </row>
    <row r="18" spans="1:17" x14ac:dyDescent="0.2">
      <c r="A18" t="s">
        <v>14</v>
      </c>
      <c r="B18" s="2">
        <v>200</v>
      </c>
      <c r="G18" t="s">
        <v>193</v>
      </c>
      <c r="H18">
        <v>200</v>
      </c>
      <c r="K18" s="3">
        <f t="shared" si="0"/>
        <v>0</v>
      </c>
    </row>
    <row r="19" spans="1:17" x14ac:dyDescent="0.2">
      <c r="A19" t="s">
        <v>15</v>
      </c>
      <c r="B19" s="2">
        <v>18.62</v>
      </c>
      <c r="G19" t="s">
        <v>194</v>
      </c>
      <c r="H19">
        <v>18.62</v>
      </c>
      <c r="K19" s="3">
        <f t="shared" si="0"/>
        <v>0</v>
      </c>
    </row>
    <row r="20" spans="1:17" x14ac:dyDescent="0.2">
      <c r="A20" t="s">
        <v>16</v>
      </c>
      <c r="B20" s="2">
        <v>3.41</v>
      </c>
      <c r="G20" t="s">
        <v>195</v>
      </c>
      <c r="H20">
        <v>3.41</v>
      </c>
      <c r="K20" s="3">
        <f t="shared" si="0"/>
        <v>0</v>
      </c>
    </row>
    <row r="21" spans="1:17" x14ac:dyDescent="0.2">
      <c r="A21" t="s">
        <v>23</v>
      </c>
      <c r="B21" s="2">
        <v>113.43</v>
      </c>
      <c r="G21" t="s">
        <v>196</v>
      </c>
      <c r="H21">
        <v>113.43</v>
      </c>
      <c r="K21" s="3">
        <f t="shared" si="0"/>
        <v>0</v>
      </c>
    </row>
    <row r="22" spans="1:17" x14ac:dyDescent="0.2">
      <c r="A22" t="s">
        <v>24</v>
      </c>
      <c r="B22" s="2">
        <v>19.899999999999999</v>
      </c>
      <c r="G22" t="s">
        <v>197</v>
      </c>
      <c r="H22">
        <v>19.899999999999999</v>
      </c>
      <c r="K22" s="3">
        <f t="shared" si="0"/>
        <v>0</v>
      </c>
    </row>
    <row r="23" spans="1:17" x14ac:dyDescent="0.2">
      <c r="A23" t="s">
        <v>25</v>
      </c>
      <c r="B23" s="2">
        <v>64.25</v>
      </c>
      <c r="G23" t="s">
        <v>198</v>
      </c>
      <c r="H23">
        <v>64.250000000000014</v>
      </c>
      <c r="K23" s="3">
        <f t="shared" si="0"/>
        <v>0</v>
      </c>
    </row>
    <row r="24" spans="1:17" x14ac:dyDescent="0.2">
      <c r="A24" t="s">
        <v>26</v>
      </c>
      <c r="B24" s="2">
        <v>68.739999999999995</v>
      </c>
      <c r="G24" t="s">
        <v>199</v>
      </c>
      <c r="H24">
        <v>68.739999999999995</v>
      </c>
      <c r="K24" s="3">
        <f t="shared" si="0"/>
        <v>0</v>
      </c>
    </row>
    <row r="25" spans="1:17" x14ac:dyDescent="0.2">
      <c r="A25" t="s">
        <v>27</v>
      </c>
      <c r="B25" s="2">
        <v>38.79</v>
      </c>
      <c r="G25" t="s">
        <v>200</v>
      </c>
      <c r="H25">
        <v>38.79</v>
      </c>
      <c r="K25" s="3">
        <f t="shared" si="0"/>
        <v>0</v>
      </c>
    </row>
    <row r="26" spans="1:17" x14ac:dyDescent="0.2">
      <c r="A26" t="s">
        <v>28</v>
      </c>
      <c r="B26" s="2">
        <v>11.89</v>
      </c>
      <c r="G26" t="s">
        <v>201</v>
      </c>
      <c r="H26">
        <v>11.89</v>
      </c>
      <c r="K26" s="3">
        <f t="shared" si="0"/>
        <v>0</v>
      </c>
    </row>
    <row r="27" spans="1:17" x14ac:dyDescent="0.2">
      <c r="A27" t="s">
        <v>29</v>
      </c>
      <c r="B27" s="2">
        <v>38.53</v>
      </c>
      <c r="G27" t="s">
        <v>202</v>
      </c>
      <c r="H27">
        <v>38.53</v>
      </c>
      <c r="K27" s="3">
        <f t="shared" si="0"/>
        <v>0</v>
      </c>
    </row>
    <row r="28" spans="1:17" x14ac:dyDescent="0.2">
      <c r="A28" t="s">
        <v>30</v>
      </c>
      <c r="B28" s="2">
        <v>15.4</v>
      </c>
      <c r="G28" t="s">
        <v>203</v>
      </c>
      <c r="H28">
        <v>15.4</v>
      </c>
      <c r="K28" s="3">
        <f t="shared" si="0"/>
        <v>0</v>
      </c>
      <c r="M28" t="s">
        <v>225</v>
      </c>
      <c r="N28">
        <v>0</v>
      </c>
      <c r="O28" t="s">
        <v>356</v>
      </c>
      <c r="Q28" s="3"/>
    </row>
    <row r="29" spans="1:17" x14ac:dyDescent="0.2">
      <c r="A29" t="s">
        <v>31</v>
      </c>
      <c r="B29" s="2">
        <v>2.97</v>
      </c>
      <c r="G29" t="s">
        <v>204</v>
      </c>
      <c r="H29">
        <v>2.97</v>
      </c>
      <c r="K29" s="3">
        <f t="shared" si="0"/>
        <v>0</v>
      </c>
      <c r="M29" t="s">
        <v>251</v>
      </c>
      <c r="N29">
        <v>0</v>
      </c>
      <c r="O29" t="s">
        <v>356</v>
      </c>
      <c r="Q29" s="3"/>
    </row>
    <row r="30" spans="1:17" x14ac:dyDescent="0.2">
      <c r="A30" t="s">
        <v>32</v>
      </c>
      <c r="B30" s="2">
        <v>0.98</v>
      </c>
      <c r="G30" t="s">
        <v>205</v>
      </c>
      <c r="H30">
        <v>0.98</v>
      </c>
      <c r="K30" s="3">
        <f t="shared" si="0"/>
        <v>0</v>
      </c>
    </row>
    <row r="31" spans="1:17" x14ac:dyDescent="0.2">
      <c r="A31" t="s">
        <v>34</v>
      </c>
      <c r="B31" s="2">
        <v>8.6999999999999993</v>
      </c>
      <c r="G31" t="s">
        <v>206</v>
      </c>
      <c r="H31">
        <v>8.6999999999999993</v>
      </c>
      <c r="K31" s="3">
        <f t="shared" si="0"/>
        <v>0</v>
      </c>
    </row>
    <row r="32" spans="1:17" x14ac:dyDescent="0.2">
      <c r="A32" t="s">
        <v>33</v>
      </c>
      <c r="B32" s="2">
        <v>19.809999999999999</v>
      </c>
      <c r="G32" t="s">
        <v>207</v>
      </c>
      <c r="H32">
        <v>19.809999999999999</v>
      </c>
      <c r="K32" s="3">
        <f t="shared" si="0"/>
        <v>0</v>
      </c>
    </row>
    <row r="33" spans="1:11" x14ac:dyDescent="0.2">
      <c r="A33" t="s">
        <v>35</v>
      </c>
      <c r="B33" s="2">
        <v>11.13</v>
      </c>
      <c r="G33" t="s">
        <v>208</v>
      </c>
      <c r="H33">
        <v>11.13</v>
      </c>
      <c r="K33" s="3">
        <f t="shared" si="0"/>
        <v>0</v>
      </c>
    </row>
    <row r="34" spans="1:11" x14ac:dyDescent="0.2">
      <c r="A34" t="s">
        <v>36</v>
      </c>
      <c r="B34" s="2">
        <v>5.34</v>
      </c>
      <c r="G34" t="s">
        <v>209</v>
      </c>
      <c r="H34">
        <v>5.34</v>
      </c>
      <c r="K34" s="3">
        <f t="shared" si="0"/>
        <v>0</v>
      </c>
    </row>
    <row r="35" spans="1:11" x14ac:dyDescent="0.2">
      <c r="A35" t="s">
        <v>38</v>
      </c>
      <c r="B35" s="2">
        <v>8.25</v>
      </c>
      <c r="G35" t="s">
        <v>210</v>
      </c>
      <c r="H35">
        <v>8.25</v>
      </c>
      <c r="K35" s="3">
        <f t="shared" si="0"/>
        <v>0</v>
      </c>
    </row>
    <row r="36" spans="1:11" x14ac:dyDescent="0.2">
      <c r="A36" t="s">
        <v>39</v>
      </c>
      <c r="B36" s="2">
        <v>9</v>
      </c>
      <c r="G36" t="s">
        <v>211</v>
      </c>
      <c r="H36">
        <v>9</v>
      </c>
      <c r="K36" s="3">
        <f t="shared" si="0"/>
        <v>0</v>
      </c>
    </row>
    <row r="37" spans="1:11" x14ac:dyDescent="0.2">
      <c r="A37" t="s">
        <v>40</v>
      </c>
      <c r="B37" s="2">
        <v>100</v>
      </c>
      <c r="G37" t="s">
        <v>212</v>
      </c>
      <c r="H37">
        <v>100</v>
      </c>
      <c r="K37" s="3">
        <f t="shared" si="0"/>
        <v>0</v>
      </c>
    </row>
    <row r="38" spans="1:11" x14ac:dyDescent="0.2">
      <c r="A38" t="s">
        <v>41</v>
      </c>
      <c r="B38" s="2">
        <v>1.85</v>
      </c>
      <c r="G38" t="s">
        <v>213</v>
      </c>
      <c r="H38">
        <v>1.85</v>
      </c>
      <c r="K38" s="3">
        <f t="shared" si="0"/>
        <v>0</v>
      </c>
    </row>
    <row r="39" spans="1:11" x14ac:dyDescent="0.2">
      <c r="A39" t="s">
        <v>42</v>
      </c>
      <c r="B39" s="2">
        <v>23.06</v>
      </c>
      <c r="G39" t="s">
        <v>214</v>
      </c>
      <c r="H39">
        <v>23.06</v>
      </c>
      <c r="K39" s="3">
        <f t="shared" si="0"/>
        <v>0</v>
      </c>
    </row>
    <row r="40" spans="1:11" x14ac:dyDescent="0.2">
      <c r="A40" t="s">
        <v>37</v>
      </c>
      <c r="B40" s="2">
        <v>24.82</v>
      </c>
      <c r="G40" t="s">
        <v>215</v>
      </c>
      <c r="H40">
        <v>24.82</v>
      </c>
      <c r="K40" s="3">
        <f t="shared" si="0"/>
        <v>0</v>
      </c>
    </row>
    <row r="41" spans="1:11" x14ac:dyDescent="0.2">
      <c r="A41" t="s">
        <v>44</v>
      </c>
      <c r="B41" s="2">
        <v>1.72</v>
      </c>
      <c r="G41" t="s">
        <v>216</v>
      </c>
      <c r="H41">
        <v>1.72</v>
      </c>
      <c r="K41" s="3">
        <f t="shared" si="0"/>
        <v>0</v>
      </c>
    </row>
    <row r="42" spans="1:11" x14ac:dyDescent="0.2">
      <c r="A42" t="s">
        <v>45</v>
      </c>
      <c r="B42" s="2">
        <v>25</v>
      </c>
      <c r="G42" t="s">
        <v>217</v>
      </c>
      <c r="H42">
        <v>25</v>
      </c>
      <c r="K42" s="3">
        <f t="shared" si="0"/>
        <v>0</v>
      </c>
    </row>
    <row r="43" spans="1:11" x14ac:dyDescent="0.2">
      <c r="A43" t="s">
        <v>43</v>
      </c>
      <c r="B43" s="2">
        <v>0.06</v>
      </c>
      <c r="G43" t="s">
        <v>218</v>
      </c>
      <c r="H43">
        <v>0.06</v>
      </c>
      <c r="K43" s="3">
        <f t="shared" si="0"/>
        <v>0</v>
      </c>
    </row>
    <row r="44" spans="1:11" x14ac:dyDescent="0.2">
      <c r="A44" t="s">
        <v>46</v>
      </c>
      <c r="B44" s="2">
        <v>19.05</v>
      </c>
      <c r="G44" t="s">
        <v>219</v>
      </c>
      <c r="H44">
        <v>19.05</v>
      </c>
      <c r="K44" s="3">
        <f t="shared" si="0"/>
        <v>0</v>
      </c>
    </row>
    <row r="45" spans="1:11" x14ac:dyDescent="0.2">
      <c r="A45" t="s">
        <v>47</v>
      </c>
      <c r="B45" s="2">
        <v>16.45</v>
      </c>
      <c r="G45" t="s">
        <v>220</v>
      </c>
      <c r="H45">
        <v>16.45</v>
      </c>
      <c r="K45" s="3">
        <f t="shared" si="0"/>
        <v>0</v>
      </c>
    </row>
    <row r="46" spans="1:11" x14ac:dyDescent="0.2">
      <c r="A46" t="s">
        <v>48</v>
      </c>
      <c r="B46" s="2">
        <v>20.350000000000001</v>
      </c>
      <c r="G46" t="s">
        <v>221</v>
      </c>
      <c r="H46">
        <v>20.350000000000001</v>
      </c>
      <c r="K46" s="3">
        <f t="shared" si="0"/>
        <v>0</v>
      </c>
    </row>
    <row r="47" spans="1:11" x14ac:dyDescent="0.2">
      <c r="A47" t="s">
        <v>49</v>
      </c>
      <c r="B47" s="2">
        <v>1.27</v>
      </c>
      <c r="G47" t="s">
        <v>222</v>
      </c>
      <c r="H47">
        <v>1.27</v>
      </c>
      <c r="K47" s="3">
        <f t="shared" si="0"/>
        <v>0</v>
      </c>
    </row>
    <row r="48" spans="1:11" x14ac:dyDescent="0.2">
      <c r="A48" t="s">
        <v>50</v>
      </c>
      <c r="B48" s="2">
        <v>60.82</v>
      </c>
      <c r="G48" t="s">
        <v>223</v>
      </c>
      <c r="H48">
        <v>60.82</v>
      </c>
      <c r="K48" s="3">
        <f t="shared" si="0"/>
        <v>0</v>
      </c>
    </row>
    <row r="49" spans="1:11" x14ac:dyDescent="0.2">
      <c r="A49" t="s">
        <v>51</v>
      </c>
      <c r="B49" s="2">
        <v>62.04</v>
      </c>
      <c r="G49" t="s">
        <v>224</v>
      </c>
      <c r="H49">
        <v>62.04</v>
      </c>
      <c r="K49" s="3">
        <f t="shared" si="0"/>
        <v>0</v>
      </c>
    </row>
    <row r="50" spans="1:11" x14ac:dyDescent="0.2">
      <c r="A50" t="s">
        <v>175</v>
      </c>
      <c r="B50" s="2">
        <v>20.2</v>
      </c>
      <c r="C50" s="2" t="s">
        <v>3</v>
      </c>
      <c r="G50" t="s">
        <v>350</v>
      </c>
      <c r="H50">
        <v>20.2</v>
      </c>
      <c r="I50" t="s">
        <v>3</v>
      </c>
      <c r="K50" s="3">
        <f t="shared" si="0"/>
        <v>0</v>
      </c>
    </row>
    <row r="51" spans="1:11" x14ac:dyDescent="0.2">
      <c r="A51" t="s">
        <v>52</v>
      </c>
      <c r="B51" s="2">
        <v>72.09</v>
      </c>
      <c r="G51" t="s">
        <v>226</v>
      </c>
      <c r="H51">
        <v>72.09</v>
      </c>
      <c r="K51" s="3">
        <f t="shared" si="0"/>
        <v>0</v>
      </c>
    </row>
    <row r="52" spans="1:11" x14ac:dyDescent="0.2">
      <c r="A52" t="s">
        <v>53</v>
      </c>
      <c r="B52" s="2">
        <v>21.15</v>
      </c>
      <c r="G52" t="s">
        <v>227</v>
      </c>
      <c r="H52">
        <v>21.15</v>
      </c>
      <c r="K52" s="3">
        <f t="shared" si="0"/>
        <v>0</v>
      </c>
    </row>
    <row r="53" spans="1:11" x14ac:dyDescent="0.2">
      <c r="A53" t="s">
        <v>54</v>
      </c>
      <c r="B53" s="2">
        <v>20.9</v>
      </c>
      <c r="G53" t="s">
        <v>228</v>
      </c>
      <c r="H53">
        <v>20.9</v>
      </c>
      <c r="K53" s="3">
        <f t="shared" si="0"/>
        <v>0</v>
      </c>
    </row>
    <row r="54" spans="1:11" x14ac:dyDescent="0.2">
      <c r="A54" t="s">
        <v>55</v>
      </c>
      <c r="B54" s="2">
        <v>19.62</v>
      </c>
      <c r="G54" t="s">
        <v>229</v>
      </c>
      <c r="H54">
        <v>19.62</v>
      </c>
      <c r="K54" s="3">
        <f t="shared" si="0"/>
        <v>0</v>
      </c>
    </row>
    <row r="55" spans="1:11" x14ac:dyDescent="0.2">
      <c r="A55" t="s">
        <v>56</v>
      </c>
      <c r="B55" s="2">
        <v>1232.95</v>
      </c>
      <c r="G55" t="s">
        <v>230</v>
      </c>
      <c r="H55">
        <v>1233.49</v>
      </c>
      <c r="K55" s="3">
        <f t="shared" si="0"/>
        <v>-0.53999999999996362</v>
      </c>
    </row>
    <row r="56" spans="1:11" x14ac:dyDescent="0.2">
      <c r="A56" t="s">
        <v>57</v>
      </c>
      <c r="B56" s="2">
        <v>4066.07</v>
      </c>
      <c r="G56" t="s">
        <v>231</v>
      </c>
      <c r="H56">
        <v>4066.14</v>
      </c>
      <c r="K56" s="3">
        <f t="shared" si="0"/>
        <v>-6.9999999999708962E-2</v>
      </c>
    </row>
    <row r="57" spans="1:11" x14ac:dyDescent="0.2">
      <c r="A57" t="s">
        <v>58</v>
      </c>
      <c r="B57" s="2">
        <v>32.14</v>
      </c>
      <c r="G57" t="s">
        <v>232</v>
      </c>
      <c r="H57">
        <v>32.14</v>
      </c>
      <c r="K57" s="3">
        <f t="shared" si="0"/>
        <v>0</v>
      </c>
    </row>
    <row r="58" spans="1:11" x14ac:dyDescent="0.2">
      <c r="A58" t="s">
        <v>59</v>
      </c>
      <c r="B58" s="2">
        <v>5.0999999999999996</v>
      </c>
      <c r="G58" t="s">
        <v>233</v>
      </c>
      <c r="H58">
        <v>5.0999999999999996</v>
      </c>
      <c r="K58" s="3">
        <f t="shared" si="0"/>
        <v>0</v>
      </c>
    </row>
    <row r="59" spans="1:11" x14ac:dyDescent="0.2">
      <c r="A59" t="s">
        <v>60</v>
      </c>
      <c r="B59" s="2">
        <v>1200.45</v>
      </c>
      <c r="G59" t="s">
        <v>234</v>
      </c>
      <c r="H59">
        <v>1200.92</v>
      </c>
      <c r="K59" s="3">
        <f t="shared" si="0"/>
        <v>-0.47000000000002728</v>
      </c>
    </row>
    <row r="60" spans="1:11" x14ac:dyDescent="0.2">
      <c r="A60" t="s">
        <v>61</v>
      </c>
      <c r="B60" s="2">
        <v>15.74</v>
      </c>
      <c r="G60" t="s">
        <v>235</v>
      </c>
      <c r="H60">
        <v>15.74</v>
      </c>
      <c r="K60" s="3">
        <f t="shared" si="0"/>
        <v>0</v>
      </c>
    </row>
    <row r="61" spans="1:11" x14ac:dyDescent="0.2">
      <c r="A61" t="s">
        <v>62</v>
      </c>
      <c r="B61" s="2">
        <v>2134.21</v>
      </c>
      <c r="G61" t="s">
        <v>236</v>
      </c>
      <c r="H61">
        <v>2135.0300000000002</v>
      </c>
      <c r="K61" s="3">
        <f t="shared" si="0"/>
        <v>-0.82000000000016371</v>
      </c>
    </row>
    <row r="62" spans="1:11" x14ac:dyDescent="0.2">
      <c r="A62" t="s">
        <v>63</v>
      </c>
      <c r="B62" s="2">
        <v>19.71</v>
      </c>
      <c r="G62" t="s">
        <v>237</v>
      </c>
      <c r="H62">
        <v>19.71</v>
      </c>
      <c r="K62" s="3">
        <f t="shared" si="0"/>
        <v>0</v>
      </c>
    </row>
    <row r="63" spans="1:11" x14ac:dyDescent="0.2">
      <c r="A63" t="s">
        <v>64</v>
      </c>
      <c r="B63" s="2">
        <v>24</v>
      </c>
      <c r="G63" t="s">
        <v>238</v>
      </c>
      <c r="H63">
        <v>24</v>
      </c>
      <c r="K63" s="3">
        <f t="shared" si="0"/>
        <v>0</v>
      </c>
    </row>
    <row r="64" spans="1:11" x14ac:dyDescent="0.2">
      <c r="A64" t="s">
        <v>65</v>
      </c>
      <c r="B64" s="2">
        <v>53</v>
      </c>
      <c r="G64" t="s">
        <v>239</v>
      </c>
      <c r="H64">
        <v>53</v>
      </c>
      <c r="K64" s="3">
        <f t="shared" si="0"/>
        <v>0</v>
      </c>
    </row>
    <row r="65" spans="1:11" x14ac:dyDescent="0.2">
      <c r="A65" t="s">
        <v>67</v>
      </c>
      <c r="B65" s="2">
        <v>1548.8</v>
      </c>
      <c r="G65" t="s">
        <v>240</v>
      </c>
      <c r="H65">
        <v>1548.84</v>
      </c>
      <c r="K65" s="3">
        <f t="shared" si="0"/>
        <v>-3.999999999996362E-2</v>
      </c>
    </row>
    <row r="66" spans="1:11" x14ac:dyDescent="0.2">
      <c r="A66" t="s">
        <v>68</v>
      </c>
      <c r="B66" s="2">
        <v>1566.22</v>
      </c>
      <c r="G66" t="s">
        <v>241</v>
      </c>
      <c r="H66">
        <v>1566.22</v>
      </c>
      <c r="K66" s="3">
        <f t="shared" si="0"/>
        <v>0</v>
      </c>
    </row>
    <row r="67" spans="1:11" x14ac:dyDescent="0.2">
      <c r="A67" t="s">
        <v>69</v>
      </c>
      <c r="B67" s="2">
        <v>1242.3499999999999</v>
      </c>
      <c r="G67" t="s">
        <v>242</v>
      </c>
      <c r="H67">
        <v>1242.3499999999999</v>
      </c>
      <c r="K67" s="3">
        <f t="shared" ref="K67:K130" si="1">B67-H67</f>
        <v>0</v>
      </c>
    </row>
    <row r="68" spans="1:11" x14ac:dyDescent="0.2">
      <c r="A68" t="s">
        <v>70</v>
      </c>
      <c r="B68" s="2">
        <v>2207.94</v>
      </c>
      <c r="G68" t="s">
        <v>243</v>
      </c>
      <c r="H68">
        <v>2207.94</v>
      </c>
      <c r="K68" s="3">
        <f t="shared" si="1"/>
        <v>0</v>
      </c>
    </row>
    <row r="69" spans="1:11" x14ac:dyDescent="0.2">
      <c r="A69" t="s">
        <v>71</v>
      </c>
      <c r="B69" s="2">
        <v>144.16999999999999</v>
      </c>
      <c r="G69" t="s">
        <v>244</v>
      </c>
      <c r="H69">
        <v>144.16999999999999</v>
      </c>
      <c r="K69" s="3">
        <f t="shared" si="1"/>
        <v>0</v>
      </c>
    </row>
    <row r="70" spans="1:11" x14ac:dyDescent="0.2">
      <c r="A70" t="s">
        <v>72</v>
      </c>
      <c r="B70" s="2">
        <v>45.03</v>
      </c>
      <c r="G70" t="s">
        <v>245</v>
      </c>
      <c r="H70">
        <v>45.03</v>
      </c>
      <c r="K70" s="3">
        <f t="shared" si="1"/>
        <v>0</v>
      </c>
    </row>
    <row r="71" spans="1:11" x14ac:dyDescent="0.2">
      <c r="A71" t="s">
        <v>73</v>
      </c>
      <c r="B71" s="2">
        <v>1.98</v>
      </c>
      <c r="G71" t="s">
        <v>246</v>
      </c>
      <c r="H71">
        <v>1.98</v>
      </c>
      <c r="K71" s="3">
        <f t="shared" si="1"/>
        <v>0</v>
      </c>
    </row>
    <row r="72" spans="1:11" x14ac:dyDescent="0.2">
      <c r="A72" t="s">
        <v>74</v>
      </c>
      <c r="B72" s="2">
        <v>9.76</v>
      </c>
      <c r="G72" t="s">
        <v>247</v>
      </c>
      <c r="H72">
        <v>9.76</v>
      </c>
      <c r="K72" s="3">
        <f t="shared" si="1"/>
        <v>0</v>
      </c>
    </row>
    <row r="73" spans="1:11" x14ac:dyDescent="0.2">
      <c r="A73" t="s">
        <v>75</v>
      </c>
      <c r="B73" s="2">
        <v>14.84</v>
      </c>
      <c r="G73" t="s">
        <v>248</v>
      </c>
      <c r="H73">
        <v>14.84</v>
      </c>
      <c r="K73" s="3">
        <f t="shared" si="1"/>
        <v>0</v>
      </c>
    </row>
    <row r="74" spans="1:11" x14ac:dyDescent="0.2">
      <c r="A74" t="s">
        <v>76</v>
      </c>
      <c r="B74" s="2">
        <v>545.24</v>
      </c>
      <c r="G74" t="s">
        <v>249</v>
      </c>
      <c r="H74">
        <v>545.24</v>
      </c>
      <c r="K74" s="3">
        <f t="shared" si="1"/>
        <v>0</v>
      </c>
    </row>
    <row r="75" spans="1:11" x14ac:dyDescent="0.2">
      <c r="A75" t="s">
        <v>77</v>
      </c>
      <c r="B75" s="2">
        <v>13.26</v>
      </c>
      <c r="G75" t="s">
        <v>250</v>
      </c>
      <c r="H75">
        <v>13.26</v>
      </c>
      <c r="K75" s="3">
        <f t="shared" si="1"/>
        <v>0</v>
      </c>
    </row>
    <row r="76" spans="1:11" x14ac:dyDescent="0.2">
      <c r="A76" t="s">
        <v>78</v>
      </c>
      <c r="B76" s="2">
        <v>1152.6199999999999</v>
      </c>
      <c r="G76" t="s">
        <v>252</v>
      </c>
      <c r="H76">
        <v>1152.6199999999999</v>
      </c>
      <c r="K76" s="3">
        <f t="shared" si="1"/>
        <v>0</v>
      </c>
    </row>
    <row r="77" spans="1:11" x14ac:dyDescent="0.2">
      <c r="A77" t="s">
        <v>79</v>
      </c>
      <c r="B77" s="2">
        <v>19.489999999999998</v>
      </c>
      <c r="G77" t="s">
        <v>253</v>
      </c>
      <c r="H77">
        <v>19.489999999999998</v>
      </c>
      <c r="K77" s="3">
        <f t="shared" si="1"/>
        <v>0</v>
      </c>
    </row>
    <row r="78" spans="1:11" x14ac:dyDescent="0.2">
      <c r="A78" t="s">
        <v>66</v>
      </c>
      <c r="B78" s="2">
        <v>2686.9700000000003</v>
      </c>
      <c r="G78" t="s">
        <v>254</v>
      </c>
      <c r="H78">
        <v>2687.09</v>
      </c>
      <c r="K78" s="3">
        <f t="shared" si="1"/>
        <v>-0.11999999999989086</v>
      </c>
    </row>
    <row r="79" spans="1:11" x14ac:dyDescent="0.2">
      <c r="A79" t="s">
        <v>80</v>
      </c>
      <c r="B79" s="2">
        <v>175</v>
      </c>
      <c r="G79" t="s">
        <v>255</v>
      </c>
      <c r="H79">
        <v>175</v>
      </c>
      <c r="K79" s="3">
        <f t="shared" si="1"/>
        <v>0</v>
      </c>
    </row>
    <row r="80" spans="1:11" x14ac:dyDescent="0.2">
      <c r="A80" t="s">
        <v>81</v>
      </c>
      <c r="B80" s="2">
        <v>2559.9899999999998</v>
      </c>
      <c r="G80" t="s">
        <v>256</v>
      </c>
      <c r="H80">
        <v>2559.9899999999998</v>
      </c>
      <c r="K80" s="3">
        <f t="shared" si="1"/>
        <v>0</v>
      </c>
    </row>
    <row r="81" spans="1:11" x14ac:dyDescent="0.2">
      <c r="A81" t="s">
        <v>82</v>
      </c>
      <c r="B81" s="2">
        <v>6.78</v>
      </c>
      <c r="G81" t="s">
        <v>257</v>
      </c>
      <c r="H81">
        <v>6.78</v>
      </c>
      <c r="K81" s="3">
        <f t="shared" si="1"/>
        <v>0</v>
      </c>
    </row>
    <row r="82" spans="1:11" x14ac:dyDescent="0.2">
      <c r="A82" t="s">
        <v>83</v>
      </c>
      <c r="B82" s="2">
        <v>1143.8399999999999</v>
      </c>
      <c r="G82" t="s">
        <v>258</v>
      </c>
      <c r="H82">
        <v>1143.8399999999999</v>
      </c>
      <c r="K82" s="3">
        <f t="shared" si="1"/>
        <v>0</v>
      </c>
    </row>
    <row r="83" spans="1:11" x14ac:dyDescent="0.2">
      <c r="A83" t="s">
        <v>84</v>
      </c>
      <c r="B83" s="2">
        <v>1.21</v>
      </c>
      <c r="G83" t="s">
        <v>259</v>
      </c>
      <c r="H83">
        <v>1.21</v>
      </c>
      <c r="K83" s="3">
        <f t="shared" si="1"/>
        <v>0</v>
      </c>
    </row>
    <row r="84" spans="1:11" x14ac:dyDescent="0.2">
      <c r="A84" t="s">
        <v>85</v>
      </c>
      <c r="B84" s="2">
        <v>1095.69</v>
      </c>
      <c r="G84" t="s">
        <v>260</v>
      </c>
      <c r="H84">
        <v>1095.69</v>
      </c>
      <c r="K84" s="3">
        <f t="shared" si="1"/>
        <v>0</v>
      </c>
    </row>
    <row r="85" spans="1:11" x14ac:dyDescent="0.2">
      <c r="A85" t="s">
        <v>86</v>
      </c>
      <c r="B85" s="2">
        <v>23.68</v>
      </c>
      <c r="G85" t="s">
        <v>261</v>
      </c>
      <c r="H85">
        <v>23.68</v>
      </c>
      <c r="K85" s="3">
        <f t="shared" si="1"/>
        <v>0</v>
      </c>
    </row>
    <row r="86" spans="1:11" x14ac:dyDescent="0.2">
      <c r="A86" t="s">
        <v>87</v>
      </c>
      <c r="B86" s="2">
        <v>7.47</v>
      </c>
      <c r="G86" t="s">
        <v>262</v>
      </c>
      <c r="H86">
        <v>7.47</v>
      </c>
      <c r="K86" s="3">
        <f t="shared" si="1"/>
        <v>0</v>
      </c>
    </row>
    <row r="87" spans="1:11" x14ac:dyDescent="0.2">
      <c r="A87" t="s">
        <v>88</v>
      </c>
      <c r="B87" s="2">
        <v>4.55</v>
      </c>
      <c r="G87" t="s">
        <v>263</v>
      </c>
      <c r="H87">
        <v>4.55</v>
      </c>
      <c r="K87" s="3">
        <f t="shared" si="1"/>
        <v>0</v>
      </c>
    </row>
    <row r="88" spans="1:11" x14ac:dyDescent="0.2">
      <c r="A88" t="s">
        <v>89</v>
      </c>
      <c r="B88" s="2">
        <v>1.71</v>
      </c>
      <c r="G88" t="s">
        <v>264</v>
      </c>
      <c r="H88">
        <v>1.71</v>
      </c>
      <c r="K88" s="3">
        <f t="shared" si="1"/>
        <v>0</v>
      </c>
    </row>
    <row r="89" spans="1:11" x14ac:dyDescent="0.2">
      <c r="A89" t="s">
        <v>90</v>
      </c>
      <c r="B89" s="2">
        <v>9.9</v>
      </c>
      <c r="G89" t="s">
        <v>265</v>
      </c>
      <c r="H89">
        <v>9.9</v>
      </c>
      <c r="K89" s="3">
        <f t="shared" si="1"/>
        <v>0</v>
      </c>
    </row>
    <row r="90" spans="1:11" x14ac:dyDescent="0.2">
      <c r="A90" t="s">
        <v>91</v>
      </c>
      <c r="B90" s="2">
        <v>147.68</v>
      </c>
      <c r="G90" t="s">
        <v>266</v>
      </c>
      <c r="H90">
        <v>147.68</v>
      </c>
      <c r="K90" s="3">
        <f t="shared" si="1"/>
        <v>0</v>
      </c>
    </row>
    <row r="91" spans="1:11" x14ac:dyDescent="0.2">
      <c r="A91" t="s">
        <v>92</v>
      </c>
      <c r="B91" s="2">
        <v>90.43</v>
      </c>
      <c r="G91" t="s">
        <v>267</v>
      </c>
      <c r="H91">
        <v>90.43</v>
      </c>
      <c r="K91" s="3">
        <f t="shared" si="1"/>
        <v>0</v>
      </c>
    </row>
    <row r="92" spans="1:11" x14ac:dyDescent="0.2">
      <c r="A92" t="s">
        <v>93</v>
      </c>
      <c r="B92" s="2">
        <v>64.510000000000005</v>
      </c>
      <c r="G92" t="s">
        <v>268</v>
      </c>
      <c r="H92">
        <v>64.510000000000005</v>
      </c>
      <c r="K92" s="3">
        <f t="shared" si="1"/>
        <v>0</v>
      </c>
    </row>
    <row r="93" spans="1:11" x14ac:dyDescent="0.2">
      <c r="A93" t="s">
        <v>94</v>
      </c>
      <c r="B93" s="2">
        <v>15.92</v>
      </c>
      <c r="G93" t="s">
        <v>269</v>
      </c>
      <c r="H93">
        <v>15.92</v>
      </c>
      <c r="K93" s="3">
        <f t="shared" si="1"/>
        <v>0</v>
      </c>
    </row>
    <row r="94" spans="1:11" x14ac:dyDescent="0.2">
      <c r="A94" t="s">
        <v>95</v>
      </c>
      <c r="B94" s="2">
        <v>75.38</v>
      </c>
      <c r="G94" t="s">
        <v>270</v>
      </c>
      <c r="H94">
        <v>75.38</v>
      </c>
      <c r="K94" s="3">
        <f t="shared" si="1"/>
        <v>0</v>
      </c>
    </row>
    <row r="95" spans="1:11" x14ac:dyDescent="0.2">
      <c r="A95" t="s">
        <v>96</v>
      </c>
      <c r="B95" s="2">
        <v>200</v>
      </c>
      <c r="G95" t="s">
        <v>271</v>
      </c>
      <c r="H95">
        <v>200</v>
      </c>
      <c r="K95" s="3">
        <f t="shared" si="1"/>
        <v>0</v>
      </c>
    </row>
    <row r="96" spans="1:11" x14ac:dyDescent="0.2">
      <c r="A96" t="s">
        <v>97</v>
      </c>
      <c r="B96" s="2">
        <v>105.36</v>
      </c>
      <c r="G96" t="s">
        <v>272</v>
      </c>
      <c r="H96">
        <v>105.36</v>
      </c>
      <c r="K96" s="3">
        <f t="shared" si="1"/>
        <v>0</v>
      </c>
    </row>
    <row r="97" spans="1:11" x14ac:dyDescent="0.2">
      <c r="A97" t="s">
        <v>98</v>
      </c>
      <c r="B97" s="2">
        <v>161.59</v>
      </c>
      <c r="G97" t="s">
        <v>273</v>
      </c>
      <c r="H97">
        <v>161.59</v>
      </c>
      <c r="K97" s="3">
        <f t="shared" si="1"/>
        <v>0</v>
      </c>
    </row>
    <row r="98" spans="1:11" x14ac:dyDescent="0.2">
      <c r="A98" t="s">
        <v>99</v>
      </c>
      <c r="B98" s="2">
        <v>169.23</v>
      </c>
      <c r="G98" t="s">
        <v>274</v>
      </c>
      <c r="H98">
        <v>169.23</v>
      </c>
      <c r="K98" s="3">
        <f t="shared" si="1"/>
        <v>0</v>
      </c>
    </row>
    <row r="99" spans="1:11" x14ac:dyDescent="0.2">
      <c r="A99" t="s">
        <v>100</v>
      </c>
      <c r="B99" s="2">
        <v>15.31</v>
      </c>
      <c r="G99" t="s">
        <v>275</v>
      </c>
      <c r="H99">
        <v>15.31</v>
      </c>
      <c r="K99" s="3">
        <f t="shared" si="1"/>
        <v>0</v>
      </c>
    </row>
    <row r="100" spans="1:11" x14ac:dyDescent="0.2">
      <c r="A100" t="s">
        <v>101</v>
      </c>
      <c r="B100" s="2">
        <v>9.82</v>
      </c>
      <c r="G100" t="s">
        <v>276</v>
      </c>
      <c r="H100">
        <v>9.82</v>
      </c>
      <c r="K100" s="3">
        <f t="shared" si="1"/>
        <v>0</v>
      </c>
    </row>
    <row r="101" spans="1:11" x14ac:dyDescent="0.2">
      <c r="A101" t="s">
        <v>102</v>
      </c>
      <c r="B101" s="2">
        <v>9.1</v>
      </c>
      <c r="G101" t="s">
        <v>277</v>
      </c>
      <c r="H101">
        <v>9.1</v>
      </c>
      <c r="K101" s="3">
        <f t="shared" si="1"/>
        <v>0</v>
      </c>
    </row>
    <row r="102" spans="1:11" x14ac:dyDescent="0.2">
      <c r="A102" t="s">
        <v>102</v>
      </c>
      <c r="B102" s="2">
        <v>20.399999999999999</v>
      </c>
      <c r="C102" s="2" t="s">
        <v>3</v>
      </c>
      <c r="G102" t="s">
        <v>277</v>
      </c>
      <c r="H102">
        <v>20.399999999999999</v>
      </c>
      <c r="I102" t="s">
        <v>3</v>
      </c>
      <c r="K102" s="3">
        <f t="shared" si="1"/>
        <v>0</v>
      </c>
    </row>
    <row r="103" spans="1:11" x14ac:dyDescent="0.2">
      <c r="A103" t="s">
        <v>103</v>
      </c>
      <c r="B103" s="2">
        <v>32.770000000000003</v>
      </c>
      <c r="G103" t="s">
        <v>278</v>
      </c>
      <c r="H103">
        <v>32.770000000000003</v>
      </c>
      <c r="K103" s="3">
        <f t="shared" si="1"/>
        <v>0</v>
      </c>
    </row>
    <row r="104" spans="1:11" x14ac:dyDescent="0.2">
      <c r="A104" t="s">
        <v>104</v>
      </c>
      <c r="B104" s="2">
        <v>21.39</v>
      </c>
      <c r="G104" t="s">
        <v>279</v>
      </c>
      <c r="H104">
        <v>21.39</v>
      </c>
      <c r="K104" s="3">
        <f t="shared" si="1"/>
        <v>0</v>
      </c>
    </row>
    <row r="105" spans="1:11" x14ac:dyDescent="0.2">
      <c r="A105" t="s">
        <v>105</v>
      </c>
      <c r="B105" s="2">
        <v>15</v>
      </c>
      <c r="G105" t="s">
        <v>280</v>
      </c>
      <c r="H105">
        <v>15</v>
      </c>
      <c r="K105" s="3">
        <f t="shared" si="1"/>
        <v>0</v>
      </c>
    </row>
    <row r="106" spans="1:11" x14ac:dyDescent="0.2">
      <c r="A106" t="s">
        <v>109</v>
      </c>
      <c r="B106" s="2">
        <v>23.73</v>
      </c>
      <c r="G106" t="s">
        <v>281</v>
      </c>
      <c r="H106">
        <v>23.73</v>
      </c>
      <c r="K106" s="3">
        <f t="shared" si="1"/>
        <v>0</v>
      </c>
    </row>
    <row r="107" spans="1:11" x14ac:dyDescent="0.2">
      <c r="A107" t="s">
        <v>110</v>
      </c>
      <c r="B107" s="2">
        <v>182.02</v>
      </c>
      <c r="G107" t="s">
        <v>282</v>
      </c>
      <c r="H107">
        <v>182.02</v>
      </c>
      <c r="K107" s="3">
        <f t="shared" si="1"/>
        <v>0</v>
      </c>
    </row>
    <row r="108" spans="1:11" x14ac:dyDescent="0.2">
      <c r="A108" t="s">
        <v>111</v>
      </c>
      <c r="B108" s="2">
        <v>184.29</v>
      </c>
      <c r="G108" t="s">
        <v>283</v>
      </c>
      <c r="H108">
        <v>184.29</v>
      </c>
      <c r="K108" s="3">
        <f t="shared" si="1"/>
        <v>0</v>
      </c>
    </row>
    <row r="109" spans="1:11" x14ac:dyDescent="0.2">
      <c r="A109" t="s">
        <v>112</v>
      </c>
      <c r="B109" s="2">
        <v>891.87</v>
      </c>
      <c r="G109" t="s">
        <v>284</v>
      </c>
      <c r="H109">
        <v>891.87</v>
      </c>
      <c r="K109" s="3">
        <f t="shared" si="1"/>
        <v>0</v>
      </c>
    </row>
    <row r="110" spans="1:11" x14ac:dyDescent="0.2">
      <c r="A110" t="s">
        <v>114</v>
      </c>
      <c r="B110" s="2">
        <v>2902.92</v>
      </c>
      <c r="G110" t="s">
        <v>285</v>
      </c>
      <c r="H110">
        <v>2902.92</v>
      </c>
      <c r="K110" s="3">
        <f t="shared" si="1"/>
        <v>0</v>
      </c>
    </row>
    <row r="111" spans="1:11" x14ac:dyDescent="0.2">
      <c r="A111" t="s">
        <v>113</v>
      </c>
      <c r="B111" s="2">
        <v>1000</v>
      </c>
      <c r="G111" t="s">
        <v>286</v>
      </c>
      <c r="H111">
        <v>1000</v>
      </c>
      <c r="K111" s="3">
        <f t="shared" si="1"/>
        <v>0</v>
      </c>
    </row>
    <row r="112" spans="1:11" x14ac:dyDescent="0.2">
      <c r="A112" t="s">
        <v>115</v>
      </c>
      <c r="B112" s="2">
        <v>835.13</v>
      </c>
      <c r="G112" t="s">
        <v>287</v>
      </c>
      <c r="H112">
        <v>835.14</v>
      </c>
      <c r="K112" s="3">
        <f t="shared" si="1"/>
        <v>-9.9999999999909051E-3</v>
      </c>
    </row>
    <row r="113" spans="1:11" x14ac:dyDescent="0.2">
      <c r="A113" t="s">
        <v>106</v>
      </c>
      <c r="B113" s="2">
        <v>100</v>
      </c>
      <c r="G113" t="s">
        <v>288</v>
      </c>
      <c r="H113">
        <v>100</v>
      </c>
      <c r="K113" s="3">
        <f t="shared" si="1"/>
        <v>0</v>
      </c>
    </row>
    <row r="114" spans="1:11" x14ac:dyDescent="0.2">
      <c r="A114" t="s">
        <v>107</v>
      </c>
      <c r="B114" s="2">
        <v>31.75</v>
      </c>
      <c r="G114" t="s">
        <v>289</v>
      </c>
      <c r="H114">
        <v>31.75</v>
      </c>
      <c r="K114" s="3">
        <f t="shared" si="1"/>
        <v>0</v>
      </c>
    </row>
    <row r="115" spans="1:11" x14ac:dyDescent="0.2">
      <c r="A115" t="s">
        <v>108</v>
      </c>
      <c r="B115" s="2">
        <v>361.32</v>
      </c>
      <c r="G115" t="s">
        <v>290</v>
      </c>
      <c r="H115">
        <v>361.32</v>
      </c>
      <c r="K115" s="3">
        <f t="shared" si="1"/>
        <v>0</v>
      </c>
    </row>
    <row r="116" spans="1:11" x14ac:dyDescent="0.2">
      <c r="A116" t="s">
        <v>122</v>
      </c>
      <c r="B116" s="2">
        <v>63.05</v>
      </c>
      <c r="G116" t="s">
        <v>291</v>
      </c>
      <c r="H116">
        <v>63.05</v>
      </c>
      <c r="K116" s="3">
        <f t="shared" si="1"/>
        <v>0</v>
      </c>
    </row>
    <row r="117" spans="1:11" x14ac:dyDescent="0.2">
      <c r="A117" t="s">
        <v>123</v>
      </c>
      <c r="B117" s="2">
        <v>21.97</v>
      </c>
      <c r="G117" t="s">
        <v>292</v>
      </c>
      <c r="H117">
        <v>21.97</v>
      </c>
      <c r="K117" s="3">
        <f t="shared" si="1"/>
        <v>0</v>
      </c>
    </row>
    <row r="118" spans="1:11" x14ac:dyDescent="0.2">
      <c r="A118" t="s">
        <v>124</v>
      </c>
      <c r="B118" s="2">
        <v>22.86</v>
      </c>
      <c r="G118" t="s">
        <v>293</v>
      </c>
      <c r="H118">
        <v>22.86</v>
      </c>
      <c r="K118" s="3">
        <f t="shared" si="1"/>
        <v>0</v>
      </c>
    </row>
    <row r="119" spans="1:11" x14ac:dyDescent="0.2">
      <c r="A119" t="s">
        <v>125</v>
      </c>
      <c r="B119" s="2">
        <v>0.16</v>
      </c>
      <c r="G119" t="s">
        <v>294</v>
      </c>
      <c r="H119">
        <v>0.16</v>
      </c>
      <c r="K119" s="3">
        <f t="shared" si="1"/>
        <v>0</v>
      </c>
    </row>
    <row r="120" spans="1:11" x14ac:dyDescent="0.2">
      <c r="A120" t="s">
        <v>126</v>
      </c>
      <c r="B120" s="2">
        <v>8.66</v>
      </c>
      <c r="G120" t="s">
        <v>295</v>
      </c>
      <c r="H120">
        <v>8.66</v>
      </c>
      <c r="K120" s="3">
        <f t="shared" si="1"/>
        <v>0</v>
      </c>
    </row>
    <row r="121" spans="1:11" x14ac:dyDescent="0.2">
      <c r="A121" t="s">
        <v>127</v>
      </c>
      <c r="B121" s="2">
        <v>33.18</v>
      </c>
      <c r="G121" t="s">
        <v>296</v>
      </c>
      <c r="H121">
        <v>33.18</v>
      </c>
      <c r="K121" s="3">
        <f t="shared" si="1"/>
        <v>0</v>
      </c>
    </row>
    <row r="122" spans="1:11" x14ac:dyDescent="0.2">
      <c r="A122" t="s">
        <v>128</v>
      </c>
      <c r="B122" s="2">
        <v>44.230000000000004</v>
      </c>
      <c r="G122" t="s">
        <v>297</v>
      </c>
      <c r="H122">
        <v>44.23</v>
      </c>
      <c r="K122" s="3">
        <f t="shared" si="1"/>
        <v>0</v>
      </c>
    </row>
    <row r="123" spans="1:11" x14ac:dyDescent="0.2">
      <c r="A123" t="s">
        <v>129</v>
      </c>
      <c r="B123" s="2">
        <v>15.2</v>
      </c>
      <c r="G123" t="s">
        <v>298</v>
      </c>
      <c r="H123">
        <v>15.2</v>
      </c>
      <c r="K123" s="3">
        <f t="shared" si="1"/>
        <v>0</v>
      </c>
    </row>
    <row r="124" spans="1:11" x14ac:dyDescent="0.2">
      <c r="A124" t="s">
        <v>130</v>
      </c>
      <c r="B124" s="2">
        <v>162.12</v>
      </c>
      <c r="G124" t="s">
        <v>299</v>
      </c>
      <c r="H124">
        <v>162.12</v>
      </c>
      <c r="K124" s="3">
        <f t="shared" si="1"/>
        <v>0</v>
      </c>
    </row>
    <row r="125" spans="1:11" x14ac:dyDescent="0.2">
      <c r="A125" t="s">
        <v>131</v>
      </c>
      <c r="B125" s="2">
        <v>54.51</v>
      </c>
      <c r="G125" t="s">
        <v>300</v>
      </c>
      <c r="H125">
        <v>54.51</v>
      </c>
      <c r="K125" s="3">
        <f t="shared" si="1"/>
        <v>0</v>
      </c>
    </row>
    <row r="126" spans="1:11" x14ac:dyDescent="0.2">
      <c r="A126" t="s">
        <v>132</v>
      </c>
      <c r="B126" s="2">
        <v>12.29</v>
      </c>
      <c r="G126" t="s">
        <v>301</v>
      </c>
      <c r="H126">
        <v>12.29</v>
      </c>
      <c r="K126" s="3">
        <f t="shared" si="1"/>
        <v>0</v>
      </c>
    </row>
    <row r="127" spans="1:11" x14ac:dyDescent="0.2">
      <c r="A127" t="s">
        <v>133</v>
      </c>
      <c r="B127" s="2">
        <v>51.07</v>
      </c>
      <c r="G127" t="s">
        <v>302</v>
      </c>
      <c r="H127">
        <v>51.07</v>
      </c>
      <c r="K127" s="3">
        <f t="shared" si="1"/>
        <v>0</v>
      </c>
    </row>
    <row r="128" spans="1:11" x14ac:dyDescent="0.2">
      <c r="A128" t="s">
        <v>134</v>
      </c>
      <c r="B128" s="2">
        <v>203.66</v>
      </c>
      <c r="G128" t="s">
        <v>303</v>
      </c>
      <c r="H128">
        <v>203.66</v>
      </c>
      <c r="K128" s="3">
        <f t="shared" si="1"/>
        <v>0</v>
      </c>
    </row>
    <row r="129" spans="1:11" x14ac:dyDescent="0.2">
      <c r="A129" t="s">
        <v>116</v>
      </c>
      <c r="B129" s="2">
        <v>22.26</v>
      </c>
      <c r="G129" t="s">
        <v>304</v>
      </c>
      <c r="H129">
        <v>22.26</v>
      </c>
      <c r="K129" s="3">
        <f t="shared" si="1"/>
        <v>0</v>
      </c>
    </row>
    <row r="130" spans="1:11" x14ac:dyDescent="0.2">
      <c r="A130" t="s">
        <v>117</v>
      </c>
      <c r="B130" s="2">
        <v>4.08</v>
      </c>
      <c r="G130" t="s">
        <v>305</v>
      </c>
      <c r="H130">
        <v>4.08</v>
      </c>
      <c r="K130" s="3">
        <f t="shared" si="1"/>
        <v>0</v>
      </c>
    </row>
    <row r="131" spans="1:11" x14ac:dyDescent="0.2">
      <c r="A131" t="s">
        <v>118</v>
      </c>
      <c r="B131" s="2">
        <v>17.52</v>
      </c>
      <c r="G131" t="s">
        <v>306</v>
      </c>
      <c r="H131">
        <v>17.52</v>
      </c>
      <c r="K131" s="3">
        <f t="shared" ref="K131:K175" si="2">B131-H131</f>
        <v>0</v>
      </c>
    </row>
    <row r="132" spans="1:11" x14ac:dyDescent="0.2">
      <c r="A132" t="s">
        <v>119</v>
      </c>
      <c r="B132" s="2">
        <v>7.44</v>
      </c>
      <c r="G132" t="s">
        <v>307</v>
      </c>
      <c r="H132">
        <v>7.44</v>
      </c>
      <c r="K132" s="3">
        <f t="shared" si="2"/>
        <v>0</v>
      </c>
    </row>
    <row r="133" spans="1:11" x14ac:dyDescent="0.2">
      <c r="A133" t="s">
        <v>120</v>
      </c>
      <c r="B133" s="2">
        <v>3.68</v>
      </c>
      <c r="G133" t="s">
        <v>308</v>
      </c>
      <c r="H133">
        <v>3.68</v>
      </c>
      <c r="K133" s="3">
        <f t="shared" si="2"/>
        <v>0</v>
      </c>
    </row>
    <row r="134" spans="1:11" x14ac:dyDescent="0.2">
      <c r="A134" t="s">
        <v>121</v>
      </c>
      <c r="B134" s="2">
        <v>52.99</v>
      </c>
      <c r="G134" t="s">
        <v>309</v>
      </c>
      <c r="H134">
        <v>52.99</v>
      </c>
      <c r="K134" s="3">
        <f t="shared" si="2"/>
        <v>0</v>
      </c>
    </row>
    <row r="135" spans="1:11" x14ac:dyDescent="0.2">
      <c r="A135" t="s">
        <v>135</v>
      </c>
      <c r="B135" s="2">
        <v>106.07</v>
      </c>
      <c r="G135" t="s">
        <v>310</v>
      </c>
      <c r="H135">
        <v>106.07</v>
      </c>
      <c r="K135" s="3">
        <f t="shared" si="2"/>
        <v>0</v>
      </c>
    </row>
    <row r="136" spans="1:11" x14ac:dyDescent="0.2">
      <c r="A136" t="s">
        <v>137</v>
      </c>
      <c r="B136" s="2">
        <v>272.35000000000002</v>
      </c>
      <c r="G136" t="s">
        <v>312</v>
      </c>
      <c r="H136">
        <v>272.35000000000002</v>
      </c>
      <c r="K136" s="3">
        <f t="shared" si="2"/>
        <v>0</v>
      </c>
    </row>
    <row r="137" spans="1:11" x14ac:dyDescent="0.2">
      <c r="A137" t="s">
        <v>136</v>
      </c>
      <c r="B137" s="2">
        <v>5.82</v>
      </c>
      <c r="G137" t="s">
        <v>311</v>
      </c>
      <c r="H137">
        <v>5.82</v>
      </c>
      <c r="K137" s="3">
        <f t="shared" si="2"/>
        <v>0</v>
      </c>
    </row>
    <row r="138" spans="1:11" x14ac:dyDescent="0.2">
      <c r="A138" t="s">
        <v>138</v>
      </c>
      <c r="B138" s="2">
        <v>19.98</v>
      </c>
      <c r="G138" t="s">
        <v>313</v>
      </c>
      <c r="H138">
        <v>19.98</v>
      </c>
      <c r="K138" s="3">
        <f t="shared" si="2"/>
        <v>0</v>
      </c>
    </row>
    <row r="139" spans="1:11" x14ac:dyDescent="0.2">
      <c r="A139" t="s">
        <v>139</v>
      </c>
      <c r="B139" s="2">
        <v>16.03</v>
      </c>
      <c r="G139" t="s">
        <v>314</v>
      </c>
      <c r="H139">
        <v>16.03</v>
      </c>
      <c r="K139" s="3">
        <f t="shared" si="2"/>
        <v>0</v>
      </c>
    </row>
    <row r="140" spans="1:11" x14ac:dyDescent="0.2">
      <c r="A140" t="s">
        <v>140</v>
      </c>
      <c r="B140" s="2">
        <v>2.09</v>
      </c>
      <c r="G140" t="s">
        <v>315</v>
      </c>
      <c r="H140">
        <v>2.09</v>
      </c>
      <c r="K140" s="3">
        <f t="shared" si="2"/>
        <v>0</v>
      </c>
    </row>
    <row r="141" spans="1:11" x14ac:dyDescent="0.2">
      <c r="A141" t="s">
        <v>141</v>
      </c>
      <c r="B141" s="2">
        <v>8.7100000000000009</v>
      </c>
      <c r="G141" t="s">
        <v>316</v>
      </c>
      <c r="H141">
        <v>8.7100000000000009</v>
      </c>
      <c r="K141" s="3">
        <f t="shared" si="2"/>
        <v>0</v>
      </c>
    </row>
    <row r="142" spans="1:11" x14ac:dyDescent="0.2">
      <c r="A142" t="s">
        <v>142</v>
      </c>
      <c r="B142" s="2">
        <v>9.76</v>
      </c>
      <c r="G142" t="s">
        <v>317</v>
      </c>
      <c r="H142">
        <v>9.76</v>
      </c>
      <c r="K142" s="3">
        <f t="shared" si="2"/>
        <v>0</v>
      </c>
    </row>
    <row r="143" spans="1:11" x14ac:dyDescent="0.2">
      <c r="A143" t="s">
        <v>143</v>
      </c>
      <c r="B143" s="2">
        <v>4.18</v>
      </c>
      <c r="G143" t="s">
        <v>318</v>
      </c>
      <c r="H143">
        <v>4.18</v>
      </c>
      <c r="K143" s="3">
        <f t="shared" si="2"/>
        <v>0</v>
      </c>
    </row>
    <row r="144" spans="1:11" x14ac:dyDescent="0.2">
      <c r="A144" t="s">
        <v>144</v>
      </c>
      <c r="B144" s="2">
        <v>76.72</v>
      </c>
      <c r="G144" t="s">
        <v>319</v>
      </c>
      <c r="H144">
        <v>76.72</v>
      </c>
      <c r="K144" s="3">
        <f t="shared" si="2"/>
        <v>0</v>
      </c>
    </row>
    <row r="145" spans="1:11" x14ac:dyDescent="0.2">
      <c r="A145" t="s">
        <v>146</v>
      </c>
      <c r="B145" s="2">
        <v>2100.19</v>
      </c>
      <c r="G145" t="s">
        <v>320</v>
      </c>
      <c r="H145">
        <v>2100.2199999999998</v>
      </c>
      <c r="K145" s="3">
        <f t="shared" si="2"/>
        <v>-2.9999999999745341E-2</v>
      </c>
    </row>
    <row r="146" spans="1:11" x14ac:dyDescent="0.2">
      <c r="A146" t="s">
        <v>147</v>
      </c>
      <c r="B146" s="2">
        <v>10.79</v>
      </c>
      <c r="G146" t="s">
        <v>321</v>
      </c>
      <c r="H146">
        <v>10.79</v>
      </c>
      <c r="K146" s="3">
        <f t="shared" si="2"/>
        <v>0</v>
      </c>
    </row>
    <row r="147" spans="1:11" x14ac:dyDescent="0.2">
      <c r="A147" t="s">
        <v>148</v>
      </c>
      <c r="B147" s="2">
        <v>1105.98</v>
      </c>
      <c r="G147" t="s">
        <v>322</v>
      </c>
      <c r="H147">
        <v>1106.49</v>
      </c>
      <c r="K147" s="3">
        <f t="shared" si="2"/>
        <v>-0.50999999999999091</v>
      </c>
    </row>
    <row r="148" spans="1:11" x14ac:dyDescent="0.2">
      <c r="A148" t="s">
        <v>145</v>
      </c>
      <c r="B148" s="2">
        <v>2154.66</v>
      </c>
      <c r="G148" t="s">
        <v>323</v>
      </c>
      <c r="H148">
        <v>2155.59</v>
      </c>
      <c r="K148" s="3">
        <f t="shared" si="2"/>
        <v>-0.93000000000029104</v>
      </c>
    </row>
    <row r="149" spans="1:11" x14ac:dyDescent="0.2">
      <c r="A149" t="s">
        <v>161</v>
      </c>
      <c r="B149" s="2">
        <v>90.55</v>
      </c>
      <c r="G149" t="s">
        <v>324</v>
      </c>
      <c r="H149">
        <v>90.55</v>
      </c>
      <c r="K149" s="3">
        <f t="shared" si="2"/>
        <v>0</v>
      </c>
    </row>
    <row r="150" spans="1:11" x14ac:dyDescent="0.2">
      <c r="A150" t="s">
        <v>162</v>
      </c>
      <c r="B150" s="2">
        <v>50.33</v>
      </c>
      <c r="G150" t="s">
        <v>325</v>
      </c>
      <c r="H150">
        <v>50.33</v>
      </c>
      <c r="K150" s="3">
        <f t="shared" si="2"/>
        <v>0</v>
      </c>
    </row>
    <row r="151" spans="1:11" x14ac:dyDescent="0.2">
      <c r="A151" t="s">
        <v>163</v>
      </c>
      <c r="B151" s="2">
        <v>124.89</v>
      </c>
      <c r="G151" t="s">
        <v>326</v>
      </c>
      <c r="H151">
        <v>124.89</v>
      </c>
      <c r="K151" s="3">
        <f t="shared" si="2"/>
        <v>0</v>
      </c>
    </row>
    <row r="152" spans="1:11" x14ac:dyDescent="0.2">
      <c r="A152" t="s">
        <v>164</v>
      </c>
      <c r="B152" s="2">
        <v>10.98</v>
      </c>
      <c r="G152" t="s">
        <v>327</v>
      </c>
      <c r="H152">
        <v>10.98</v>
      </c>
      <c r="K152" s="3">
        <f t="shared" si="2"/>
        <v>0</v>
      </c>
    </row>
    <row r="153" spans="1:11" x14ac:dyDescent="0.2">
      <c r="A153" t="s">
        <v>165</v>
      </c>
      <c r="B153" s="2">
        <v>9.68</v>
      </c>
      <c r="G153" t="s">
        <v>328</v>
      </c>
      <c r="H153">
        <v>9.68</v>
      </c>
      <c r="K153" s="3">
        <f t="shared" si="2"/>
        <v>0</v>
      </c>
    </row>
    <row r="154" spans="1:11" x14ac:dyDescent="0.2">
      <c r="A154" t="s">
        <v>166</v>
      </c>
      <c r="B154" s="2">
        <v>10.34</v>
      </c>
      <c r="G154" t="s">
        <v>329</v>
      </c>
      <c r="H154">
        <v>10.34</v>
      </c>
      <c r="K154" s="3">
        <f t="shared" si="2"/>
        <v>0</v>
      </c>
    </row>
    <row r="155" spans="1:11" x14ac:dyDescent="0.2">
      <c r="A155" t="s">
        <v>167</v>
      </c>
      <c r="B155" s="2">
        <v>55.36</v>
      </c>
      <c r="G155" t="s">
        <v>330</v>
      </c>
      <c r="H155">
        <v>55.36</v>
      </c>
      <c r="K155" s="3">
        <f t="shared" si="2"/>
        <v>0</v>
      </c>
    </row>
    <row r="156" spans="1:11" x14ac:dyDescent="0.2">
      <c r="A156" t="s">
        <v>168</v>
      </c>
      <c r="B156" s="2">
        <v>31.01</v>
      </c>
      <c r="G156" t="s">
        <v>331</v>
      </c>
      <c r="H156">
        <v>31.01</v>
      </c>
      <c r="K156" s="3">
        <f t="shared" si="2"/>
        <v>0</v>
      </c>
    </row>
    <row r="157" spans="1:11" x14ac:dyDescent="0.2">
      <c r="A157" t="s">
        <v>169</v>
      </c>
      <c r="B157" s="2">
        <v>10.46</v>
      </c>
      <c r="G157" t="s">
        <v>332</v>
      </c>
      <c r="H157">
        <v>10.46</v>
      </c>
      <c r="K157" s="3">
        <f t="shared" si="2"/>
        <v>0</v>
      </c>
    </row>
    <row r="158" spans="1:11" x14ac:dyDescent="0.2">
      <c r="A158" t="s">
        <v>170</v>
      </c>
      <c r="B158" s="2">
        <v>102.77</v>
      </c>
      <c r="G158" t="s">
        <v>333</v>
      </c>
      <c r="H158">
        <v>102.77</v>
      </c>
      <c r="K158" s="3">
        <f t="shared" si="2"/>
        <v>0</v>
      </c>
    </row>
    <row r="159" spans="1:11" x14ac:dyDescent="0.2">
      <c r="A159" t="s">
        <v>171</v>
      </c>
      <c r="B159" s="2">
        <v>33.47</v>
      </c>
      <c r="G159" t="s">
        <v>334</v>
      </c>
      <c r="H159">
        <v>33.47</v>
      </c>
      <c r="K159" s="3">
        <f t="shared" si="2"/>
        <v>0</v>
      </c>
    </row>
    <row r="160" spans="1:11" x14ac:dyDescent="0.2">
      <c r="A160" t="s">
        <v>172</v>
      </c>
      <c r="B160" s="2">
        <v>204.8</v>
      </c>
      <c r="G160" t="s">
        <v>335</v>
      </c>
      <c r="H160">
        <v>204.8</v>
      </c>
      <c r="K160" s="3">
        <f t="shared" si="2"/>
        <v>0</v>
      </c>
    </row>
    <row r="161" spans="1:11" x14ac:dyDescent="0.2">
      <c r="A161" t="s">
        <v>173</v>
      </c>
      <c r="B161" s="2">
        <v>24.7</v>
      </c>
      <c r="G161" t="s">
        <v>336</v>
      </c>
      <c r="H161">
        <v>24.7</v>
      </c>
      <c r="K161" s="3">
        <f t="shared" si="2"/>
        <v>0</v>
      </c>
    </row>
    <row r="162" spans="1:11" x14ac:dyDescent="0.2">
      <c r="A162" t="s">
        <v>174</v>
      </c>
      <c r="B162" s="2">
        <v>20.190000000000001</v>
      </c>
      <c r="G162" t="s">
        <v>337</v>
      </c>
      <c r="H162">
        <v>20.18</v>
      </c>
      <c r="K162" s="3">
        <f t="shared" si="2"/>
        <v>1.0000000000001563E-2</v>
      </c>
    </row>
    <row r="163" spans="1:11" x14ac:dyDescent="0.2">
      <c r="A163" t="s">
        <v>149</v>
      </c>
      <c r="B163" s="2">
        <v>4.29</v>
      </c>
      <c r="G163" t="s">
        <v>338</v>
      </c>
      <c r="H163">
        <v>4.29</v>
      </c>
      <c r="K163" s="3">
        <f t="shared" si="2"/>
        <v>0</v>
      </c>
    </row>
    <row r="164" spans="1:11" x14ac:dyDescent="0.2">
      <c r="A164" t="s">
        <v>150</v>
      </c>
      <c r="B164" s="2">
        <v>18.899999999999999</v>
      </c>
      <c r="G164" t="s">
        <v>339</v>
      </c>
      <c r="H164">
        <v>18.899999999999999</v>
      </c>
      <c r="K164" s="3">
        <f t="shared" si="2"/>
        <v>0</v>
      </c>
    </row>
    <row r="165" spans="1:11" x14ac:dyDescent="0.2">
      <c r="A165" t="s">
        <v>151</v>
      </c>
      <c r="B165" s="2">
        <v>91.94</v>
      </c>
      <c r="G165" t="s">
        <v>340</v>
      </c>
      <c r="H165">
        <v>92.24</v>
      </c>
      <c r="K165" s="3">
        <f t="shared" si="2"/>
        <v>-0.29999999999999716</v>
      </c>
    </row>
    <row r="166" spans="1:11" x14ac:dyDescent="0.2">
      <c r="A166" t="s">
        <v>152</v>
      </c>
      <c r="B166" s="2">
        <v>0.84</v>
      </c>
      <c r="G166" t="s">
        <v>341</v>
      </c>
      <c r="H166">
        <v>0.84</v>
      </c>
      <c r="K166" s="3">
        <f t="shared" si="2"/>
        <v>0</v>
      </c>
    </row>
    <row r="167" spans="1:11" x14ac:dyDescent="0.2">
      <c r="A167" t="s">
        <v>153</v>
      </c>
      <c r="B167" s="2">
        <v>18.579999999999998</v>
      </c>
      <c r="G167" t="s">
        <v>342</v>
      </c>
      <c r="H167">
        <v>18.579999999999998</v>
      </c>
      <c r="K167" s="3">
        <f t="shared" si="2"/>
        <v>0</v>
      </c>
    </row>
    <row r="168" spans="1:11" x14ac:dyDescent="0.2">
      <c r="A168" t="s">
        <v>176</v>
      </c>
      <c r="B168" s="2">
        <v>9.49</v>
      </c>
      <c r="C168" s="2" t="s">
        <v>5</v>
      </c>
      <c r="G168" t="s">
        <v>351</v>
      </c>
      <c r="H168">
        <v>9.49</v>
      </c>
      <c r="I168" t="s">
        <v>5</v>
      </c>
      <c r="K168" s="3">
        <f t="shared" si="2"/>
        <v>0</v>
      </c>
    </row>
    <row r="169" spans="1:11" x14ac:dyDescent="0.2">
      <c r="A169" t="s">
        <v>154</v>
      </c>
      <c r="B169" s="2">
        <v>18.78</v>
      </c>
      <c r="G169" t="s">
        <v>343</v>
      </c>
      <c r="H169">
        <v>18.78</v>
      </c>
      <c r="K169" s="3">
        <f t="shared" si="2"/>
        <v>0</v>
      </c>
    </row>
    <row r="170" spans="1:11" x14ac:dyDescent="0.2">
      <c r="A170" t="s">
        <v>155</v>
      </c>
      <c r="B170" s="2">
        <v>7.24</v>
      </c>
      <c r="G170" t="s">
        <v>344</v>
      </c>
      <c r="H170">
        <v>7.24</v>
      </c>
      <c r="K170" s="3">
        <f t="shared" si="2"/>
        <v>0</v>
      </c>
    </row>
    <row r="171" spans="1:11" x14ac:dyDescent="0.2">
      <c r="A171" t="s">
        <v>156</v>
      </c>
      <c r="B171" s="2">
        <v>234.69</v>
      </c>
      <c r="G171" t="s">
        <v>345</v>
      </c>
      <c r="H171">
        <v>234.69</v>
      </c>
      <c r="K171" s="3">
        <f t="shared" si="2"/>
        <v>0</v>
      </c>
    </row>
    <row r="172" spans="1:11" x14ac:dyDescent="0.2">
      <c r="A172" t="s">
        <v>157</v>
      </c>
      <c r="B172" s="2">
        <v>61.6</v>
      </c>
      <c r="G172" t="s">
        <v>346</v>
      </c>
      <c r="H172">
        <v>61.6</v>
      </c>
      <c r="K172" s="3">
        <f t="shared" si="2"/>
        <v>0</v>
      </c>
    </row>
    <row r="173" spans="1:11" x14ac:dyDescent="0.2">
      <c r="A173" t="s">
        <v>158</v>
      </c>
      <c r="B173" s="2">
        <v>36.17</v>
      </c>
      <c r="G173" t="s">
        <v>347</v>
      </c>
      <c r="H173">
        <v>36.17</v>
      </c>
      <c r="K173" s="3">
        <f t="shared" si="2"/>
        <v>0</v>
      </c>
    </row>
    <row r="174" spans="1:11" x14ac:dyDescent="0.2">
      <c r="A174" t="s">
        <v>159</v>
      </c>
      <c r="B174" s="2">
        <v>82.01</v>
      </c>
      <c r="G174" t="s">
        <v>348</v>
      </c>
      <c r="H174">
        <v>82.01</v>
      </c>
      <c r="K174" s="3">
        <f t="shared" si="2"/>
        <v>0</v>
      </c>
    </row>
    <row r="175" spans="1:11" x14ac:dyDescent="0.2">
      <c r="A175" t="s">
        <v>160</v>
      </c>
      <c r="B175" s="2">
        <v>7.2</v>
      </c>
      <c r="G175" t="s">
        <v>349</v>
      </c>
      <c r="H175">
        <v>7.2</v>
      </c>
      <c r="K175" s="3">
        <f t="shared" si="2"/>
        <v>0</v>
      </c>
    </row>
    <row r="176" spans="1:11" x14ac:dyDescent="0.2">
      <c r="B176" s="2">
        <f>SUM(B2:B175)</f>
        <v>43109.230000000018</v>
      </c>
      <c r="E176" s="2">
        <f>B176-H176</f>
        <v>-3.8499999999912689</v>
      </c>
      <c r="H176">
        <f>SUM(H2:H175)</f>
        <v>43113.080000000009</v>
      </c>
      <c r="K176" s="3"/>
    </row>
  </sheetData>
  <sortState xmlns:xlrd2="http://schemas.microsoft.com/office/spreadsheetml/2017/richdata2" ref="A2:C175">
    <sortCondition ref="A2:A175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B8CD-408E-0141-8B00-FFF1EF7A9907}">
  <dimension ref="A1:O47"/>
  <sheetViews>
    <sheetView tabSelected="1" topLeftCell="A3" workbookViewId="0">
      <selection activeCell="D32" sqref="D32"/>
    </sheetView>
  </sheetViews>
  <sheetFormatPr baseColWidth="10" defaultColWidth="11" defaultRowHeight="16" x14ac:dyDescent="0.2"/>
  <cols>
    <col min="2" max="4" width="10.83203125" style="2"/>
  </cols>
  <sheetData>
    <row r="1" spans="1:15" s="4" customFormat="1" x14ac:dyDescent="0.2">
      <c r="A1" s="6" t="s">
        <v>353</v>
      </c>
      <c r="B1" s="7" t="s">
        <v>0</v>
      </c>
      <c r="C1" s="8" t="s">
        <v>1</v>
      </c>
      <c r="D1" s="5"/>
      <c r="E1" s="15" t="s">
        <v>355</v>
      </c>
      <c r="F1" s="16" t="s">
        <v>0</v>
      </c>
      <c r="G1" s="17" t="s">
        <v>1</v>
      </c>
      <c r="I1" s="20" t="s">
        <v>354</v>
      </c>
      <c r="J1" s="21"/>
    </row>
    <row r="2" spans="1:15" x14ac:dyDescent="0.2">
      <c r="A2" s="9" t="s">
        <v>4</v>
      </c>
      <c r="B2" s="10">
        <v>35.269999999999996</v>
      </c>
      <c r="C2" s="11"/>
      <c r="E2" s="9" t="s">
        <v>178</v>
      </c>
      <c r="F2" s="10">
        <v>35.28</v>
      </c>
      <c r="G2" s="18"/>
      <c r="I2" s="22">
        <f t="shared" ref="I2:I15" si="0">B2-F2</f>
        <v>-1.0000000000005116E-2</v>
      </c>
      <c r="J2" s="23"/>
    </row>
    <row r="3" spans="1:15" x14ac:dyDescent="0.2">
      <c r="A3" s="9" t="s">
        <v>6</v>
      </c>
      <c r="B3" s="10">
        <v>90.14</v>
      </c>
      <c r="C3" s="11"/>
      <c r="E3" s="9" t="s">
        <v>179</v>
      </c>
      <c r="F3" s="10">
        <v>90.15</v>
      </c>
      <c r="G3" s="18"/>
      <c r="I3" s="22">
        <f t="shared" si="0"/>
        <v>-1.0000000000005116E-2</v>
      </c>
      <c r="J3" s="23"/>
    </row>
    <row r="4" spans="1:15" x14ac:dyDescent="0.2">
      <c r="A4" s="9" t="s">
        <v>56</v>
      </c>
      <c r="B4" s="10">
        <v>1232.95</v>
      </c>
      <c r="C4" s="11"/>
      <c r="E4" s="9" t="s">
        <v>230</v>
      </c>
      <c r="F4" s="10">
        <v>1233.49</v>
      </c>
      <c r="G4" s="18"/>
      <c r="I4" s="22">
        <f t="shared" si="0"/>
        <v>-0.53999999999996362</v>
      </c>
      <c r="J4" s="23"/>
      <c r="O4" s="3"/>
    </row>
    <row r="5" spans="1:15" x14ac:dyDescent="0.2">
      <c r="A5" s="9" t="s">
        <v>57</v>
      </c>
      <c r="B5" s="10">
        <v>4066.07</v>
      </c>
      <c r="C5" s="11"/>
      <c r="E5" s="9" t="s">
        <v>231</v>
      </c>
      <c r="F5" s="10">
        <v>4066.14</v>
      </c>
      <c r="G5" s="18"/>
      <c r="I5" s="22">
        <f t="shared" si="0"/>
        <v>-6.9999999999708962E-2</v>
      </c>
      <c r="J5" s="23"/>
      <c r="O5" s="3"/>
    </row>
    <row r="6" spans="1:15" x14ac:dyDescent="0.2">
      <c r="A6" s="9" t="s">
        <v>60</v>
      </c>
      <c r="B6" s="10">
        <v>1200.45</v>
      </c>
      <c r="C6" s="11"/>
      <c r="E6" s="9" t="s">
        <v>234</v>
      </c>
      <c r="F6" s="10">
        <v>1200.92</v>
      </c>
      <c r="G6" s="18"/>
      <c r="I6" s="22">
        <f t="shared" si="0"/>
        <v>-0.47000000000002728</v>
      </c>
      <c r="J6" s="23"/>
    </row>
    <row r="7" spans="1:15" x14ac:dyDescent="0.2">
      <c r="A7" s="9" t="s">
        <v>62</v>
      </c>
      <c r="B7" s="10">
        <v>2134.21</v>
      </c>
      <c r="C7" s="11"/>
      <c r="E7" s="9" t="s">
        <v>236</v>
      </c>
      <c r="F7" s="10">
        <v>2135.0300000000002</v>
      </c>
      <c r="G7" s="18"/>
      <c r="I7" s="22">
        <f t="shared" si="0"/>
        <v>-0.82000000000016371</v>
      </c>
      <c r="J7" s="23"/>
    </row>
    <row r="8" spans="1:15" x14ac:dyDescent="0.2">
      <c r="A8" s="9" t="s">
        <v>67</v>
      </c>
      <c r="B8" s="10">
        <v>1548.8</v>
      </c>
      <c r="C8" s="11"/>
      <c r="E8" s="9" t="s">
        <v>240</v>
      </c>
      <c r="F8" s="10">
        <v>1548.84</v>
      </c>
      <c r="G8" s="18"/>
      <c r="I8" s="22">
        <f t="shared" si="0"/>
        <v>-3.999999999996362E-2</v>
      </c>
      <c r="J8" s="23"/>
    </row>
    <row r="9" spans="1:15" x14ac:dyDescent="0.2">
      <c r="A9" s="9" t="s">
        <v>66</v>
      </c>
      <c r="B9" s="10">
        <v>2686.9700000000003</v>
      </c>
      <c r="C9" s="11"/>
      <c r="E9" s="9" t="s">
        <v>254</v>
      </c>
      <c r="F9" s="10">
        <v>2687.09</v>
      </c>
      <c r="G9" s="18"/>
      <c r="I9" s="22">
        <f t="shared" si="0"/>
        <v>-0.11999999999989086</v>
      </c>
      <c r="J9" s="23"/>
    </row>
    <row r="10" spans="1:15" x14ac:dyDescent="0.2">
      <c r="A10" s="9" t="s">
        <v>115</v>
      </c>
      <c r="B10" s="10">
        <v>835.13</v>
      </c>
      <c r="C10" s="11"/>
      <c r="E10" s="9" t="s">
        <v>287</v>
      </c>
      <c r="F10" s="10">
        <v>835.14</v>
      </c>
      <c r="G10" s="18"/>
      <c r="I10" s="22">
        <f t="shared" si="0"/>
        <v>-9.9999999999909051E-3</v>
      </c>
      <c r="J10" s="23"/>
    </row>
    <row r="11" spans="1:15" x14ac:dyDescent="0.2">
      <c r="A11" s="9" t="s">
        <v>146</v>
      </c>
      <c r="B11" s="10">
        <v>2100.19</v>
      </c>
      <c r="C11" s="11"/>
      <c r="E11" s="9" t="s">
        <v>320</v>
      </c>
      <c r="F11" s="10">
        <v>2100.2199999999998</v>
      </c>
      <c r="G11" s="18"/>
      <c r="I11" s="22">
        <f t="shared" si="0"/>
        <v>-2.9999999999745341E-2</v>
      </c>
      <c r="J11" s="23"/>
    </row>
    <row r="12" spans="1:15" x14ac:dyDescent="0.2">
      <c r="A12" s="9" t="s">
        <v>148</v>
      </c>
      <c r="B12" s="10">
        <v>1105.98</v>
      </c>
      <c r="C12" s="11"/>
      <c r="E12" s="9" t="s">
        <v>322</v>
      </c>
      <c r="F12" s="10">
        <v>1106.49</v>
      </c>
      <c r="G12" s="18"/>
      <c r="I12" s="22">
        <f t="shared" si="0"/>
        <v>-0.50999999999999091</v>
      </c>
      <c r="J12" s="23"/>
    </row>
    <row r="13" spans="1:15" x14ac:dyDescent="0.2">
      <c r="A13" s="9" t="s">
        <v>145</v>
      </c>
      <c r="B13" s="10">
        <v>2154.66</v>
      </c>
      <c r="C13" s="11"/>
      <c r="E13" s="9" t="s">
        <v>323</v>
      </c>
      <c r="F13" s="10">
        <v>2155.59</v>
      </c>
      <c r="G13" s="18"/>
      <c r="I13" s="22">
        <f t="shared" si="0"/>
        <v>-0.93000000000029104</v>
      </c>
      <c r="J13" s="23"/>
    </row>
    <row r="14" spans="1:15" x14ac:dyDescent="0.2">
      <c r="A14" s="9" t="s">
        <v>174</v>
      </c>
      <c r="B14" s="10">
        <v>20.190000000000001</v>
      </c>
      <c r="C14" s="11"/>
      <c r="E14" s="9" t="s">
        <v>337</v>
      </c>
      <c r="F14" s="10">
        <v>20.18</v>
      </c>
      <c r="G14" s="18"/>
      <c r="I14" s="22">
        <f t="shared" si="0"/>
        <v>1.0000000000001563E-2</v>
      </c>
      <c r="J14" s="23"/>
    </row>
    <row r="15" spans="1:15" ht="17" thickBot="1" x14ac:dyDescent="0.25">
      <c r="A15" s="12" t="s">
        <v>151</v>
      </c>
      <c r="B15" s="13">
        <v>91.94</v>
      </c>
      <c r="C15" s="14"/>
      <c r="E15" s="12" t="s">
        <v>340</v>
      </c>
      <c r="F15" s="13">
        <v>92.24</v>
      </c>
      <c r="G15" s="19"/>
      <c r="I15" s="22">
        <f t="shared" si="0"/>
        <v>-0.29999999999999716</v>
      </c>
      <c r="J15" s="23"/>
    </row>
    <row r="16" spans="1:15" x14ac:dyDescent="0.2">
      <c r="B16" s="2">
        <f>SUM(B2:B15)</f>
        <v>19302.949999999997</v>
      </c>
      <c r="F16" s="2">
        <f>SUM(F2:F15)</f>
        <v>19306.800000000003</v>
      </c>
    </row>
    <row r="17" spans="1:10" x14ac:dyDescent="0.2">
      <c r="D17" s="2">
        <f>B16-F16</f>
        <v>-3.8500000000058208</v>
      </c>
    </row>
    <row r="20" spans="1:10" x14ac:dyDescent="0.2">
      <c r="A20" s="24" t="s">
        <v>357</v>
      </c>
    </row>
    <row r="21" spans="1:10" x14ac:dyDescent="0.2">
      <c r="A21" t="s">
        <v>370</v>
      </c>
      <c r="G21" t="s">
        <v>371</v>
      </c>
    </row>
    <row r="22" spans="1:10" x14ac:dyDescent="0.2">
      <c r="A22" t="s">
        <v>145</v>
      </c>
      <c r="B22" s="2" t="s">
        <v>359</v>
      </c>
      <c r="G22" t="s">
        <v>4</v>
      </c>
      <c r="H22" t="s">
        <v>359</v>
      </c>
    </row>
    <row r="23" spans="1:10" x14ac:dyDescent="0.2">
      <c r="A23" t="s">
        <v>358</v>
      </c>
      <c r="B23" s="2">
        <v>2435.04</v>
      </c>
      <c r="G23" t="s">
        <v>358</v>
      </c>
      <c r="H23">
        <v>35.78</v>
      </c>
    </row>
    <row r="25" spans="1:10" x14ac:dyDescent="0.2">
      <c r="H25" s="2"/>
      <c r="I25" s="2"/>
      <c r="J25" s="2"/>
    </row>
    <row r="26" spans="1:10" x14ac:dyDescent="0.2">
      <c r="A26" t="s">
        <v>360</v>
      </c>
      <c r="B26" s="3">
        <f>B13</f>
        <v>2154.66</v>
      </c>
      <c r="G26" t="s">
        <v>360</v>
      </c>
      <c r="H26" s="3">
        <v>35.270000000000003</v>
      </c>
      <c r="I26" s="2"/>
      <c r="J26" s="2"/>
    </row>
    <row r="27" spans="1:10" x14ac:dyDescent="0.2">
      <c r="A27" t="s">
        <v>361</v>
      </c>
      <c r="B27" s="2">
        <f>F13</f>
        <v>2155.59</v>
      </c>
      <c r="G27" t="s">
        <v>361</v>
      </c>
      <c r="H27" s="2">
        <v>35.28</v>
      </c>
      <c r="I27" s="2"/>
      <c r="J27" s="2"/>
    </row>
    <row r="28" spans="1:10" x14ac:dyDescent="0.2">
      <c r="A28" t="s">
        <v>354</v>
      </c>
      <c r="B28" s="3">
        <f>B26-B27</f>
        <v>-0.93000000000029104</v>
      </c>
      <c r="G28" t="s">
        <v>354</v>
      </c>
      <c r="H28" s="3">
        <f>H26-H27</f>
        <v>-9.9999999999980105E-3</v>
      </c>
      <c r="I28" s="2"/>
      <c r="J28" s="2"/>
    </row>
    <row r="29" spans="1:10" x14ac:dyDescent="0.2">
      <c r="H29" s="2"/>
      <c r="I29" s="2"/>
      <c r="J29" s="2"/>
    </row>
    <row r="30" spans="1:10" x14ac:dyDescent="0.2">
      <c r="H30" s="2"/>
      <c r="I30" s="2"/>
      <c r="J30" s="2"/>
    </row>
    <row r="31" spans="1:10" x14ac:dyDescent="0.2">
      <c r="A31" t="s">
        <v>362</v>
      </c>
      <c r="B31" s="2" t="s">
        <v>363</v>
      </c>
      <c r="G31" t="s">
        <v>362</v>
      </c>
      <c r="H31" s="2" t="s">
        <v>363</v>
      </c>
      <c r="I31" s="2"/>
      <c r="J31" s="2"/>
    </row>
    <row r="32" spans="1:10" x14ac:dyDescent="0.2">
      <c r="H32" s="2"/>
      <c r="I32" s="2"/>
      <c r="J32" s="2"/>
    </row>
    <row r="33" spans="1:10" x14ac:dyDescent="0.2">
      <c r="A33" t="s">
        <v>364</v>
      </c>
      <c r="G33" t="s">
        <v>364</v>
      </c>
      <c r="H33" s="2"/>
      <c r="I33" s="2"/>
      <c r="J33" s="2"/>
    </row>
    <row r="34" spans="1:10" x14ac:dyDescent="0.2">
      <c r="A34" t="s">
        <v>365</v>
      </c>
      <c r="B34" s="2" t="s">
        <v>366</v>
      </c>
      <c r="G34" t="s">
        <v>365</v>
      </c>
      <c r="H34" s="2" t="s">
        <v>366</v>
      </c>
      <c r="I34" s="2"/>
      <c r="J34" s="2"/>
    </row>
    <row r="35" spans="1:10" x14ac:dyDescent="0.2">
      <c r="A35">
        <v>4669</v>
      </c>
      <c r="B35" s="2">
        <v>4.4400000000000004</v>
      </c>
      <c r="G35">
        <v>4673</v>
      </c>
      <c r="H35" s="2">
        <v>0.02</v>
      </c>
      <c r="I35" s="2"/>
      <c r="J35" s="2"/>
    </row>
    <row r="36" spans="1:10" x14ac:dyDescent="0.2">
      <c r="A36">
        <v>4667</v>
      </c>
      <c r="B36" s="2">
        <v>7.65</v>
      </c>
      <c r="G36">
        <v>4663</v>
      </c>
      <c r="H36" s="2">
        <v>0.25</v>
      </c>
      <c r="I36" s="2"/>
      <c r="J36" s="2"/>
    </row>
    <row r="37" spans="1:10" x14ac:dyDescent="0.2">
      <c r="A37">
        <v>4666</v>
      </c>
      <c r="B37" s="2">
        <v>267.36</v>
      </c>
      <c r="G37">
        <v>4677</v>
      </c>
      <c r="H37" s="2">
        <v>0.23</v>
      </c>
      <c r="I37" s="2"/>
      <c r="J37" s="2"/>
    </row>
    <row r="38" spans="1:10" x14ac:dyDescent="0.2">
      <c r="A38" t="s">
        <v>369</v>
      </c>
      <c r="B38" s="2">
        <f>SUM(B35:B37)</f>
        <v>279.45</v>
      </c>
      <c r="G38" t="s">
        <v>369</v>
      </c>
      <c r="H38" s="2">
        <f>SUM(H35:H37)</f>
        <v>0.5</v>
      </c>
      <c r="I38" s="2"/>
      <c r="J38" s="2"/>
    </row>
    <row r="39" spans="1:10" x14ac:dyDescent="0.2">
      <c r="H39" s="2"/>
      <c r="I39" s="2"/>
      <c r="J39" s="2"/>
    </row>
    <row r="40" spans="1:10" x14ac:dyDescent="0.2">
      <c r="A40" t="s">
        <v>367</v>
      </c>
      <c r="B40" s="2">
        <f>B23-B38</f>
        <v>2155.59</v>
      </c>
      <c r="C40" s="2" t="s">
        <v>368</v>
      </c>
      <c r="G40" t="s">
        <v>367</v>
      </c>
      <c r="H40" s="2">
        <f>H23-H38</f>
        <v>35.28</v>
      </c>
      <c r="I40" s="2" t="s">
        <v>368</v>
      </c>
      <c r="J40" s="2"/>
    </row>
    <row r="43" spans="1:10" x14ac:dyDescent="0.2">
      <c r="G43" t="s">
        <v>372</v>
      </c>
    </row>
    <row r="44" spans="1:10" x14ac:dyDescent="0.2">
      <c r="G44" t="s">
        <v>373</v>
      </c>
    </row>
    <row r="45" spans="1:10" x14ac:dyDescent="0.2">
      <c r="G45">
        <v>15.76</v>
      </c>
    </row>
    <row r="46" spans="1:10" x14ac:dyDescent="0.2">
      <c r="G46">
        <v>4677</v>
      </c>
      <c r="H46" s="25">
        <v>45671</v>
      </c>
    </row>
    <row r="47" spans="1:10" x14ac:dyDescent="0.2">
      <c r="G47">
        <v>4663</v>
      </c>
      <c r="H47" s="25">
        <v>45668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comparing_both</vt:lpstr>
      <vt:lpstr>comparing_both_sumary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a</dc:creator>
  <cp:lastModifiedBy>e a</cp:lastModifiedBy>
  <dcterms:created xsi:type="dcterms:W3CDTF">2025-01-19T05:03:49Z</dcterms:created>
  <dcterms:modified xsi:type="dcterms:W3CDTF">2025-01-22T00:27:12Z</dcterms:modified>
</cp:coreProperties>
</file>