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mp/Desktop/"/>
    </mc:Choice>
  </mc:AlternateContent>
  <xr:revisionPtr revIDLastSave="0" documentId="13_ncr:1_{EFD0AC31-7807-6F4B-BCFF-816E23CBDCCA}" xr6:coauthVersionLast="47" xr6:coauthVersionMax="47" xr10:uidLastSave="{00000000-0000-0000-0000-000000000000}"/>
  <bookViews>
    <workbookView xWindow="13280" yWindow="600" windowWidth="26100" windowHeight="23620" activeTab="2" xr2:uid="{00000000-000D-0000-FFFF-FFFF00000000}"/>
  </bookViews>
  <sheets>
    <sheet name="whse_1_program" sheetId="5" r:id="rId1"/>
    <sheet name="jona_whse1" sheetId="6" r:id="rId2"/>
    <sheet name="compare" sheetId="7" r:id="rId3"/>
    <sheet name="compare_summar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6" l="1"/>
  <c r="C18" i="8"/>
  <c r="C16" i="8"/>
  <c r="E13" i="8"/>
  <c r="B13" i="8"/>
  <c r="J143" i="7" l="1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35" i="7"/>
  <c r="J136" i="7"/>
  <c r="J137" i="7"/>
  <c r="J138" i="7"/>
  <c r="J139" i="7"/>
  <c r="J140" i="7"/>
  <c r="J141" i="7"/>
  <c r="J142" i="7"/>
  <c r="G12" i="8"/>
  <c r="G11" i="8"/>
  <c r="G10" i="8"/>
  <c r="G9" i="8"/>
  <c r="G8" i="8"/>
  <c r="G7" i="8"/>
  <c r="G6" i="8"/>
  <c r="G5" i="8"/>
  <c r="G4" i="8"/>
  <c r="G3" i="8"/>
  <c r="G2" i="8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" i="7"/>
  <c r="G177" i="7"/>
  <c r="D179" i="7" s="1"/>
  <c r="B178" i="5"/>
</calcChain>
</file>

<file path=xl/sharedStrings.xml><?xml version="1.0" encoding="utf-8"?>
<sst xmlns="http://schemas.openxmlformats.org/spreadsheetml/2006/main" count="762" uniqueCount="356">
  <si>
    <t>Total</t>
  </si>
  <si>
    <t>Status</t>
  </si>
  <si>
    <t>a7</t>
  </si>
  <si>
    <t>ao8</t>
  </si>
  <si>
    <t>ao9</t>
  </si>
  <si>
    <t>b101</t>
  </si>
  <si>
    <t>b105</t>
  </si>
  <si>
    <t>b106</t>
  </si>
  <si>
    <t>b107</t>
  </si>
  <si>
    <t>b108</t>
  </si>
  <si>
    <t>b110</t>
  </si>
  <si>
    <t>b35</t>
  </si>
  <si>
    <t>b37</t>
  </si>
  <si>
    <t>b38</t>
  </si>
  <si>
    <t>b42</t>
  </si>
  <si>
    <t>b78</t>
  </si>
  <si>
    <t>b81</t>
  </si>
  <si>
    <t>b89</t>
  </si>
  <si>
    <t>b91</t>
  </si>
  <si>
    <t>b92</t>
  </si>
  <si>
    <t>b93</t>
  </si>
  <si>
    <t>bigbox</t>
  </si>
  <si>
    <t>c12</t>
  </si>
  <si>
    <t>c17</t>
  </si>
  <si>
    <t>c19</t>
  </si>
  <si>
    <t>c25</t>
  </si>
  <si>
    <t>c27</t>
  </si>
  <si>
    <t>c28</t>
  </si>
  <si>
    <t>c30</t>
  </si>
  <si>
    <t>c31</t>
  </si>
  <si>
    <t>c32</t>
  </si>
  <si>
    <t>cdy13</t>
  </si>
  <si>
    <t>fb17</t>
  </si>
  <si>
    <t>fb7</t>
  </si>
  <si>
    <t>fg10</t>
  </si>
  <si>
    <t>fg18</t>
  </si>
  <si>
    <t>fm11</t>
  </si>
  <si>
    <t>fm16</t>
  </si>
  <si>
    <t>fm20</t>
  </si>
  <si>
    <t>fm25</t>
  </si>
  <si>
    <t>fm27</t>
  </si>
  <si>
    <t>fm8</t>
  </si>
  <si>
    <t>fo19</t>
  </si>
  <si>
    <t>fo23</t>
  </si>
  <si>
    <t>fo3</t>
  </si>
  <si>
    <t>fp4</t>
  </si>
  <si>
    <t>fr22</t>
  </si>
  <si>
    <t>fv14</t>
  </si>
  <si>
    <t>fy5</t>
  </si>
  <si>
    <t>g22</t>
  </si>
  <si>
    <t>g40</t>
  </si>
  <si>
    <t>i22</t>
  </si>
  <si>
    <t>i24</t>
  </si>
  <si>
    <t>j5</t>
  </si>
  <si>
    <t>j6</t>
  </si>
  <si>
    <t>k200</t>
  </si>
  <si>
    <t>k907</t>
  </si>
  <si>
    <t>k911p</t>
  </si>
  <si>
    <t>l25</t>
  </si>
  <si>
    <t>l28</t>
  </si>
  <si>
    <t>l31</t>
  </si>
  <si>
    <t>l37</t>
  </si>
  <si>
    <t>l39</t>
  </si>
  <si>
    <t>l40</t>
  </si>
  <si>
    <t>lb2</t>
  </si>
  <si>
    <t>ll12</t>
  </si>
  <si>
    <t>ll31</t>
  </si>
  <si>
    <t>ll36</t>
  </si>
  <si>
    <t>ll38</t>
  </si>
  <si>
    <t>ll39</t>
  </si>
  <si>
    <t>ll48powder</t>
  </si>
  <si>
    <t>ll49</t>
  </si>
  <si>
    <t>ll50</t>
  </si>
  <si>
    <t>ll51</t>
  </si>
  <si>
    <t>ll52</t>
  </si>
  <si>
    <t>ll52powder</t>
  </si>
  <si>
    <t>ll53powder</t>
  </si>
  <si>
    <t>ll59</t>
  </si>
  <si>
    <t>ll6</t>
  </si>
  <si>
    <t>ll60</t>
  </si>
  <si>
    <t>ll60powder</t>
  </si>
  <si>
    <t>ll63</t>
  </si>
  <si>
    <t>ll64</t>
  </si>
  <si>
    <t>ll65</t>
  </si>
  <si>
    <t>ll66</t>
  </si>
  <si>
    <t>ll66powder</t>
  </si>
  <si>
    <t>o27</t>
  </si>
  <si>
    <t>o28</t>
  </si>
  <si>
    <t>o29</t>
  </si>
  <si>
    <t>o41</t>
  </si>
  <si>
    <t>o46</t>
  </si>
  <si>
    <t>o51</t>
  </si>
  <si>
    <t>o55</t>
  </si>
  <si>
    <t>o57</t>
  </si>
  <si>
    <t>o60</t>
  </si>
  <si>
    <t>o62</t>
  </si>
  <si>
    <t>p26</t>
  </si>
  <si>
    <t>p27</t>
  </si>
  <si>
    <t>p28</t>
  </si>
  <si>
    <t>p31</t>
  </si>
  <si>
    <t>p32</t>
  </si>
  <si>
    <t>p33</t>
  </si>
  <si>
    <t>p36</t>
  </si>
  <si>
    <t>p39</t>
  </si>
  <si>
    <t>p43</t>
  </si>
  <si>
    <t>pp11</t>
  </si>
  <si>
    <t>pp11powder</t>
  </si>
  <si>
    <t>pp13</t>
  </si>
  <si>
    <t>pp14</t>
  </si>
  <si>
    <t>pp14powder</t>
  </si>
  <si>
    <t>pp16</t>
  </si>
  <si>
    <t>pp16powder</t>
  </si>
  <si>
    <t>pp6powder</t>
  </si>
  <si>
    <t>pp8</t>
  </si>
  <si>
    <t>pp8powder</t>
  </si>
  <si>
    <t>r103</t>
  </si>
  <si>
    <t>r105</t>
  </si>
  <si>
    <t>r114</t>
  </si>
  <si>
    <t>r115</t>
  </si>
  <si>
    <t>r116</t>
  </si>
  <si>
    <t>r117</t>
  </si>
  <si>
    <t>r119</t>
  </si>
  <si>
    <t>r121</t>
  </si>
  <si>
    <t>r122</t>
  </si>
  <si>
    <t>r124</t>
  </si>
  <si>
    <t>r125</t>
  </si>
  <si>
    <t>r126</t>
  </si>
  <si>
    <t>r129</t>
  </si>
  <si>
    <t>r46</t>
  </si>
  <si>
    <t>r70</t>
  </si>
  <si>
    <t>r73</t>
  </si>
  <si>
    <t>r74</t>
  </si>
  <si>
    <t>r82</t>
  </si>
  <si>
    <t>r95</t>
  </si>
  <si>
    <t>sa5</t>
  </si>
  <si>
    <t>t22</t>
  </si>
  <si>
    <t>tresin</t>
  </si>
  <si>
    <t>u10</t>
  </si>
  <si>
    <t>u11</t>
  </si>
  <si>
    <t>v40</t>
  </si>
  <si>
    <t>v41</t>
  </si>
  <si>
    <t>v42</t>
  </si>
  <si>
    <t>v49</t>
  </si>
  <si>
    <t>v50</t>
  </si>
  <si>
    <t>w33</t>
  </si>
  <si>
    <t>w34</t>
  </si>
  <si>
    <t>w35</t>
  </si>
  <si>
    <t>w8</t>
  </si>
  <si>
    <t>y100</t>
  </si>
  <si>
    <t>y107</t>
  </si>
  <si>
    <t>y112</t>
  </si>
  <si>
    <t>y115</t>
  </si>
  <si>
    <t>y116</t>
  </si>
  <si>
    <t>y117</t>
  </si>
  <si>
    <t>y118</t>
  </si>
  <si>
    <t>y119</t>
  </si>
  <si>
    <t>y121</t>
  </si>
  <si>
    <t>y122</t>
  </si>
  <si>
    <t>y123</t>
  </si>
  <si>
    <t>y124</t>
  </si>
  <si>
    <t>y126</t>
  </si>
  <si>
    <t>y127</t>
  </si>
  <si>
    <t>y36</t>
  </si>
  <si>
    <t>y41</t>
  </si>
  <si>
    <t>y53</t>
  </si>
  <si>
    <t>y61</t>
  </si>
  <si>
    <t>y70</t>
  </si>
  <si>
    <t>y72</t>
  </si>
  <si>
    <t>y74</t>
  </si>
  <si>
    <t>y76</t>
  </si>
  <si>
    <t>y86</t>
  </si>
  <si>
    <t>y89</t>
  </si>
  <si>
    <t>y96</t>
  </si>
  <si>
    <t>y98</t>
  </si>
  <si>
    <t>held : under evaluation</t>
  </si>
  <si>
    <t>i12</t>
  </si>
  <si>
    <t>y71</t>
  </si>
  <si>
    <t>held : reject</t>
  </si>
  <si>
    <t>A7</t>
  </si>
  <si>
    <t>AO8</t>
  </si>
  <si>
    <t>AO9</t>
  </si>
  <si>
    <t>B35</t>
  </si>
  <si>
    <t>B37</t>
  </si>
  <si>
    <t>B38</t>
  </si>
  <si>
    <t>B42</t>
  </si>
  <si>
    <t>B78</t>
  </si>
  <si>
    <t>B81</t>
  </si>
  <si>
    <t>B89</t>
  </si>
  <si>
    <t>B91</t>
  </si>
  <si>
    <t>B92</t>
  </si>
  <si>
    <t>B93</t>
  </si>
  <si>
    <t>B101</t>
  </si>
  <si>
    <t>B105</t>
  </si>
  <si>
    <t>B106</t>
  </si>
  <si>
    <t>B107</t>
  </si>
  <si>
    <t>B108</t>
  </si>
  <si>
    <t>B110</t>
  </si>
  <si>
    <t>C12</t>
  </si>
  <si>
    <t>C17</t>
  </si>
  <si>
    <t>C19</t>
  </si>
  <si>
    <t>C25</t>
  </si>
  <si>
    <t>C27</t>
  </si>
  <si>
    <t>C28</t>
  </si>
  <si>
    <t>C30</t>
  </si>
  <si>
    <t>C31</t>
  </si>
  <si>
    <t>C32</t>
  </si>
  <si>
    <t>CDY13</t>
  </si>
  <si>
    <t>FB7</t>
  </si>
  <si>
    <t>FB17</t>
  </si>
  <si>
    <t>FG10</t>
  </si>
  <si>
    <t>FG18</t>
  </si>
  <si>
    <t>FM8</t>
  </si>
  <si>
    <t>FM11</t>
  </si>
  <si>
    <t>FM16</t>
  </si>
  <si>
    <t>FM20</t>
  </si>
  <si>
    <t>FM25</t>
  </si>
  <si>
    <t>FM27</t>
  </si>
  <si>
    <t>FO3</t>
  </si>
  <si>
    <t>FO19</t>
  </si>
  <si>
    <t>FO23</t>
  </si>
  <si>
    <t>FP4</t>
  </si>
  <si>
    <t>FR22</t>
  </si>
  <si>
    <t>FV14</t>
  </si>
  <si>
    <t>FY5</t>
  </si>
  <si>
    <t>G22</t>
  </si>
  <si>
    <t>G40</t>
  </si>
  <si>
    <t>I22</t>
  </si>
  <si>
    <t>I24</t>
  </si>
  <si>
    <t>J5</t>
  </si>
  <si>
    <t>J6</t>
  </si>
  <si>
    <t>K200</t>
  </si>
  <si>
    <t>K907</t>
  </si>
  <si>
    <t>K911 P</t>
  </si>
  <si>
    <t>L25</t>
  </si>
  <si>
    <t>L28</t>
  </si>
  <si>
    <t>L31</t>
  </si>
  <si>
    <t>L37</t>
  </si>
  <si>
    <t>L39</t>
  </si>
  <si>
    <t>L40</t>
  </si>
  <si>
    <t>LB2</t>
  </si>
  <si>
    <t>LL6</t>
  </si>
  <si>
    <t>LL12</t>
  </si>
  <si>
    <t>LL31</t>
  </si>
  <si>
    <t>LL36</t>
  </si>
  <si>
    <t xml:space="preserve">LL38 </t>
  </si>
  <si>
    <t xml:space="preserve">LL39 </t>
  </si>
  <si>
    <t>LL48 POWDER</t>
  </si>
  <si>
    <t>LL49</t>
  </si>
  <si>
    <t>LL50</t>
  </si>
  <si>
    <t>LL51</t>
  </si>
  <si>
    <t>LL52</t>
  </si>
  <si>
    <t>LL52 POWDER</t>
  </si>
  <si>
    <t>LL53 POWDER</t>
  </si>
  <si>
    <t>LL59</t>
  </si>
  <si>
    <t>LL60</t>
  </si>
  <si>
    <t>LL60 POWDER</t>
  </si>
  <si>
    <t>LL63</t>
  </si>
  <si>
    <t>LL64</t>
  </si>
  <si>
    <t>LL65</t>
  </si>
  <si>
    <t>LL66</t>
  </si>
  <si>
    <t>LL66 POWDER</t>
  </si>
  <si>
    <t>O27</t>
  </si>
  <si>
    <t>O28</t>
  </si>
  <si>
    <t>O29</t>
  </si>
  <si>
    <t>O41</t>
  </si>
  <si>
    <t>O46</t>
  </si>
  <si>
    <t>O51</t>
  </si>
  <si>
    <t>O55</t>
  </si>
  <si>
    <t>O57</t>
  </si>
  <si>
    <t>O60</t>
  </si>
  <si>
    <t>O62</t>
  </si>
  <si>
    <t>P26</t>
  </si>
  <si>
    <t>P27</t>
  </si>
  <si>
    <t>P28</t>
  </si>
  <si>
    <t>P31</t>
  </si>
  <si>
    <t>P32</t>
  </si>
  <si>
    <t>P33</t>
  </si>
  <si>
    <t>P36</t>
  </si>
  <si>
    <t>P39</t>
  </si>
  <si>
    <t>P43</t>
  </si>
  <si>
    <t>PP6 POWDER</t>
  </si>
  <si>
    <t>PP8</t>
  </si>
  <si>
    <t>PP8 POWDER</t>
  </si>
  <si>
    <t>PP11</t>
  </si>
  <si>
    <t>PP11 POWDER</t>
  </si>
  <si>
    <t>PP13</t>
  </si>
  <si>
    <t>PP14</t>
  </si>
  <si>
    <t>PP16</t>
  </si>
  <si>
    <t>PP14 POWDER</t>
  </si>
  <si>
    <t>PP16 POWDER</t>
  </si>
  <si>
    <t>R46</t>
  </si>
  <si>
    <t>R70</t>
  </si>
  <si>
    <t>R73</t>
  </si>
  <si>
    <t>R74</t>
  </si>
  <si>
    <t>R82</t>
  </si>
  <si>
    <t>R95</t>
  </si>
  <si>
    <t>R103</t>
  </si>
  <si>
    <t>R105</t>
  </si>
  <si>
    <t>R114</t>
  </si>
  <si>
    <t>R115</t>
  </si>
  <si>
    <t>R116</t>
  </si>
  <si>
    <t>R117</t>
  </si>
  <si>
    <t>R119</t>
  </si>
  <si>
    <t>R121</t>
  </si>
  <si>
    <t>R122</t>
  </si>
  <si>
    <t>R124</t>
  </si>
  <si>
    <t>R125</t>
  </si>
  <si>
    <t>R126</t>
  </si>
  <si>
    <t>R129</t>
  </si>
  <si>
    <t>SA5</t>
  </si>
  <si>
    <t>T22</t>
  </si>
  <si>
    <t>T RESIN</t>
  </si>
  <si>
    <t>U10</t>
  </si>
  <si>
    <t>U11</t>
  </si>
  <si>
    <t>V40</t>
  </si>
  <si>
    <t>V41</t>
  </si>
  <si>
    <t>V42</t>
  </si>
  <si>
    <t>V49</t>
  </si>
  <si>
    <t>V50</t>
  </si>
  <si>
    <t>W8</t>
  </si>
  <si>
    <t>W33</t>
  </si>
  <si>
    <t>W34</t>
  </si>
  <si>
    <t>W35</t>
  </si>
  <si>
    <t>Y36</t>
  </si>
  <si>
    <t>Y41</t>
  </si>
  <si>
    <t>Y53</t>
  </si>
  <si>
    <t>Y61</t>
  </si>
  <si>
    <t>Y70</t>
  </si>
  <si>
    <t>Y72</t>
  </si>
  <si>
    <t>Y74</t>
  </si>
  <si>
    <t>Y76</t>
  </si>
  <si>
    <t xml:space="preserve">Y86 </t>
  </si>
  <si>
    <t xml:space="preserve">Y89 </t>
  </si>
  <si>
    <t>Y96</t>
  </si>
  <si>
    <t>Y98</t>
  </si>
  <si>
    <t>Y100</t>
  </si>
  <si>
    <t>Y107</t>
  </si>
  <si>
    <t>Y112</t>
  </si>
  <si>
    <t>Y115</t>
  </si>
  <si>
    <t>Y116</t>
  </si>
  <si>
    <t>Y117</t>
  </si>
  <si>
    <t>Y118</t>
  </si>
  <si>
    <t>Y119</t>
  </si>
  <si>
    <t>Y121</t>
  </si>
  <si>
    <t>Y122</t>
  </si>
  <si>
    <t>Y123</t>
  </si>
  <si>
    <t>Y124</t>
  </si>
  <si>
    <t>Y126</t>
  </si>
  <si>
    <t>Y127</t>
  </si>
  <si>
    <t>I12</t>
  </si>
  <si>
    <t>Y71</t>
  </si>
  <si>
    <t>rm</t>
  </si>
  <si>
    <t>Jona</t>
  </si>
  <si>
    <t>program</t>
  </si>
  <si>
    <t>diff</t>
  </si>
  <si>
    <t>present in program and not in jona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</si>
</sst>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5" fillId="0" borderId="0" xfId="0" applyFont="1" applyFill="1"/>
    <xf numFmtId="43" fontId="5" fillId="0" borderId="0" xfId="1" applyFont="1" applyFill="1"/>
    <xf numFmtId="0" fontId="0" fillId="0" borderId="0" xfId="0" applyFill="1"/>
    <xf numFmtId="0" fontId="3" fillId="0" borderId="1" xfId="0" applyFont="1" applyFill="1" applyBorder="1" applyAlignment="1">
      <alignment horizontal="center" vertical="top"/>
    </xf>
    <xf numFmtId="43" fontId="3" fillId="0" borderId="1" xfId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4" fillId="0" borderId="0" xfId="0" applyFont="1" applyFill="1"/>
    <xf numFmtId="43" fontId="4" fillId="0" borderId="0" xfId="1" applyFont="1" applyFill="1"/>
    <xf numFmtId="43" fontId="0" fillId="0" borderId="0" xfId="0" applyNumberFormat="1" applyFill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CD99-052D-4ABB-965B-C0F64ED7B750}">
  <dimension ref="A1:C178"/>
  <sheetViews>
    <sheetView topLeftCell="A142" workbookViewId="0">
      <selection activeCell="C198" sqref="C198"/>
    </sheetView>
  </sheetViews>
  <sheetFormatPr baseColWidth="10" defaultColWidth="8.83203125" defaultRowHeight="15" x14ac:dyDescent="0.2"/>
  <cols>
    <col min="2" max="2" width="9.83203125" style="3" bestFit="1" customWidth="1"/>
  </cols>
  <sheetData>
    <row r="1" spans="1:3" x14ac:dyDescent="0.2">
      <c r="A1" s="1" t="s">
        <v>351</v>
      </c>
      <c r="B1" s="2" t="s">
        <v>0</v>
      </c>
      <c r="C1" s="1" t="s">
        <v>1</v>
      </c>
    </row>
    <row r="2" spans="1:3" x14ac:dyDescent="0.2">
      <c r="A2" t="s">
        <v>2</v>
      </c>
      <c r="B2" s="3">
        <v>12.18</v>
      </c>
    </row>
    <row r="3" spans="1:3" x14ac:dyDescent="0.2">
      <c r="A3" t="s">
        <v>3</v>
      </c>
      <c r="B3" s="3">
        <v>30.900000000000009</v>
      </c>
    </row>
    <row r="4" spans="1:3" x14ac:dyDescent="0.2">
      <c r="A4" t="s">
        <v>4</v>
      </c>
      <c r="B4" s="3">
        <v>85.64</v>
      </c>
    </row>
    <row r="5" spans="1:3" x14ac:dyDescent="0.2">
      <c r="A5" t="s">
        <v>5</v>
      </c>
      <c r="B5" s="3">
        <v>28.76</v>
      </c>
    </row>
    <row r="6" spans="1:3" x14ac:dyDescent="0.2">
      <c r="A6" t="s">
        <v>6</v>
      </c>
      <c r="B6" s="3">
        <v>110.19</v>
      </c>
    </row>
    <row r="7" spans="1:3" x14ac:dyDescent="0.2">
      <c r="A7" t="s">
        <v>7</v>
      </c>
      <c r="B7" s="3">
        <v>95.2</v>
      </c>
    </row>
    <row r="8" spans="1:3" x14ac:dyDescent="0.2">
      <c r="A8" t="s">
        <v>8</v>
      </c>
      <c r="B8" s="3">
        <v>135.66999999999999</v>
      </c>
    </row>
    <row r="9" spans="1:3" x14ac:dyDescent="0.2">
      <c r="A9" t="s">
        <v>9</v>
      </c>
      <c r="B9" s="3">
        <v>86.57</v>
      </c>
    </row>
    <row r="10" spans="1:3" x14ac:dyDescent="0.2">
      <c r="A10" t="s">
        <v>10</v>
      </c>
      <c r="B10" s="3">
        <v>77.09</v>
      </c>
    </row>
    <row r="11" spans="1:3" x14ac:dyDescent="0.2">
      <c r="A11" t="s">
        <v>11</v>
      </c>
      <c r="B11" s="3">
        <v>0.21</v>
      </c>
    </row>
    <row r="12" spans="1:3" x14ac:dyDescent="0.2">
      <c r="A12" t="s">
        <v>12</v>
      </c>
      <c r="B12" s="3">
        <v>112.93</v>
      </c>
    </row>
    <row r="13" spans="1:3" x14ac:dyDescent="0.2">
      <c r="A13" t="s">
        <v>13</v>
      </c>
      <c r="B13" s="3">
        <v>34.049999999999997</v>
      </c>
    </row>
    <row r="14" spans="1:3" x14ac:dyDescent="0.2">
      <c r="A14" t="s">
        <v>14</v>
      </c>
      <c r="B14" s="3">
        <v>12.89</v>
      </c>
    </row>
    <row r="15" spans="1:3" x14ac:dyDescent="0.2">
      <c r="A15" t="s">
        <v>15</v>
      </c>
      <c r="B15" s="3">
        <v>132.33000000000001</v>
      </c>
    </row>
    <row r="16" spans="1:3" x14ac:dyDescent="0.2">
      <c r="A16" t="s">
        <v>16</v>
      </c>
      <c r="B16" s="3">
        <v>116.43</v>
      </c>
    </row>
    <row r="17" spans="1:3" x14ac:dyDescent="0.2">
      <c r="A17" t="s">
        <v>16</v>
      </c>
      <c r="B17" s="3">
        <v>25</v>
      </c>
      <c r="C17" t="s">
        <v>174</v>
      </c>
    </row>
    <row r="18" spans="1:3" x14ac:dyDescent="0.2">
      <c r="A18" t="s">
        <v>17</v>
      </c>
      <c r="B18" s="3">
        <v>114.87</v>
      </c>
    </row>
    <row r="19" spans="1:3" x14ac:dyDescent="0.2">
      <c r="A19" t="s">
        <v>18</v>
      </c>
      <c r="B19" s="3">
        <v>200</v>
      </c>
    </row>
    <row r="20" spans="1:3" x14ac:dyDescent="0.2">
      <c r="A20" t="s">
        <v>19</v>
      </c>
      <c r="B20" s="3">
        <v>18.62</v>
      </c>
    </row>
    <row r="21" spans="1:3" x14ac:dyDescent="0.2">
      <c r="A21" t="s">
        <v>20</v>
      </c>
      <c r="B21" s="3">
        <v>3.41</v>
      </c>
    </row>
    <row r="22" spans="1:3" x14ac:dyDescent="0.2">
      <c r="A22" t="s">
        <v>21</v>
      </c>
      <c r="B22" s="3">
        <v>400</v>
      </c>
    </row>
    <row r="23" spans="1:3" x14ac:dyDescent="0.2">
      <c r="A23" t="s">
        <v>22</v>
      </c>
      <c r="B23" s="3">
        <v>113.43</v>
      </c>
    </row>
    <row r="24" spans="1:3" x14ac:dyDescent="0.2">
      <c r="A24" t="s">
        <v>23</v>
      </c>
      <c r="B24" s="3">
        <v>19.899999999999999</v>
      </c>
    </row>
    <row r="25" spans="1:3" x14ac:dyDescent="0.2">
      <c r="A25" t="s">
        <v>24</v>
      </c>
      <c r="B25" s="3">
        <v>61.77</v>
      </c>
    </row>
    <row r="26" spans="1:3" x14ac:dyDescent="0.2">
      <c r="A26" t="s">
        <v>25</v>
      </c>
      <c r="B26" s="3">
        <v>68.739999999999995</v>
      </c>
    </row>
    <row r="27" spans="1:3" x14ac:dyDescent="0.2">
      <c r="A27" t="s">
        <v>26</v>
      </c>
      <c r="B27" s="3">
        <v>38.79</v>
      </c>
    </row>
    <row r="28" spans="1:3" x14ac:dyDescent="0.2">
      <c r="A28" t="s">
        <v>27</v>
      </c>
      <c r="B28" s="3">
        <v>11.89</v>
      </c>
    </row>
    <row r="29" spans="1:3" x14ac:dyDescent="0.2">
      <c r="A29" t="s">
        <v>28</v>
      </c>
      <c r="B29" s="3">
        <v>38.53</v>
      </c>
    </row>
    <row r="30" spans="1:3" x14ac:dyDescent="0.2">
      <c r="A30" t="s">
        <v>29</v>
      </c>
      <c r="B30" s="3">
        <v>15.4</v>
      </c>
    </row>
    <row r="31" spans="1:3" x14ac:dyDescent="0.2">
      <c r="A31" t="s">
        <v>30</v>
      </c>
      <c r="B31" s="3">
        <v>2.97</v>
      </c>
    </row>
    <row r="32" spans="1:3" x14ac:dyDescent="0.2">
      <c r="A32" t="s">
        <v>31</v>
      </c>
      <c r="B32" s="3">
        <v>0.98</v>
      </c>
    </row>
    <row r="33" spans="1:2" x14ac:dyDescent="0.2">
      <c r="A33" t="s">
        <v>32</v>
      </c>
      <c r="B33" s="3">
        <v>8.6999999999999993</v>
      </c>
    </row>
    <row r="34" spans="1:2" x14ac:dyDescent="0.2">
      <c r="A34" t="s">
        <v>33</v>
      </c>
      <c r="B34" s="3">
        <v>19.809999999999999</v>
      </c>
    </row>
    <row r="35" spans="1:2" x14ac:dyDescent="0.2">
      <c r="A35" t="s">
        <v>34</v>
      </c>
      <c r="B35" s="3">
        <v>11.13</v>
      </c>
    </row>
    <row r="36" spans="1:2" x14ac:dyDescent="0.2">
      <c r="A36" t="s">
        <v>35</v>
      </c>
      <c r="B36" s="3">
        <v>5.34</v>
      </c>
    </row>
    <row r="37" spans="1:2" x14ac:dyDescent="0.2">
      <c r="A37" t="s">
        <v>36</v>
      </c>
      <c r="B37" s="3">
        <v>8.25</v>
      </c>
    </row>
    <row r="38" spans="1:2" x14ac:dyDescent="0.2">
      <c r="A38" t="s">
        <v>37</v>
      </c>
      <c r="B38" s="3">
        <v>9</v>
      </c>
    </row>
    <row r="39" spans="1:2" x14ac:dyDescent="0.2">
      <c r="A39" t="s">
        <v>38</v>
      </c>
      <c r="B39" s="3">
        <v>100</v>
      </c>
    </row>
    <row r="40" spans="1:2" x14ac:dyDescent="0.2">
      <c r="A40" t="s">
        <v>39</v>
      </c>
      <c r="B40" s="3">
        <v>1.85</v>
      </c>
    </row>
    <row r="41" spans="1:2" x14ac:dyDescent="0.2">
      <c r="A41" t="s">
        <v>40</v>
      </c>
      <c r="B41" s="3">
        <v>23.06</v>
      </c>
    </row>
    <row r="42" spans="1:2" x14ac:dyDescent="0.2">
      <c r="A42" t="s">
        <v>41</v>
      </c>
      <c r="B42" s="3">
        <v>24.82</v>
      </c>
    </row>
    <row r="43" spans="1:2" x14ac:dyDescent="0.2">
      <c r="A43" t="s">
        <v>42</v>
      </c>
      <c r="B43" s="3">
        <v>1.72</v>
      </c>
    </row>
    <row r="44" spans="1:2" x14ac:dyDescent="0.2">
      <c r="A44" t="s">
        <v>43</v>
      </c>
      <c r="B44" s="3">
        <v>25</v>
      </c>
    </row>
    <row r="45" spans="1:2" x14ac:dyDescent="0.2">
      <c r="A45" t="s">
        <v>44</v>
      </c>
      <c r="B45" s="3">
        <v>0.06</v>
      </c>
    </row>
    <row r="46" spans="1:2" x14ac:dyDescent="0.2">
      <c r="A46" t="s">
        <v>45</v>
      </c>
      <c r="B46" s="3">
        <v>19.05</v>
      </c>
    </row>
    <row r="47" spans="1:2" x14ac:dyDescent="0.2">
      <c r="A47" t="s">
        <v>46</v>
      </c>
      <c r="B47" s="3">
        <v>16.45</v>
      </c>
    </row>
    <row r="48" spans="1:2" x14ac:dyDescent="0.2">
      <c r="A48" t="s">
        <v>47</v>
      </c>
      <c r="B48" s="3">
        <v>20.350000000000001</v>
      </c>
    </row>
    <row r="49" spans="1:3" x14ac:dyDescent="0.2">
      <c r="A49" t="s">
        <v>48</v>
      </c>
      <c r="B49" s="3">
        <v>1.27</v>
      </c>
    </row>
    <row r="50" spans="1:3" x14ac:dyDescent="0.2">
      <c r="A50" t="s">
        <v>49</v>
      </c>
      <c r="B50" s="3">
        <v>60.82</v>
      </c>
    </row>
    <row r="51" spans="1:3" x14ac:dyDescent="0.2">
      <c r="A51" t="s">
        <v>50</v>
      </c>
      <c r="B51" s="3">
        <v>61.76</v>
      </c>
    </row>
    <row r="52" spans="1:3" x14ac:dyDescent="0.2">
      <c r="A52" t="s">
        <v>175</v>
      </c>
      <c r="B52" s="3">
        <v>20.2</v>
      </c>
      <c r="C52" t="s">
        <v>174</v>
      </c>
    </row>
    <row r="53" spans="1:3" x14ac:dyDescent="0.2">
      <c r="A53" t="s">
        <v>51</v>
      </c>
      <c r="B53" s="3">
        <v>72.09</v>
      </c>
    </row>
    <row r="54" spans="1:3" x14ac:dyDescent="0.2">
      <c r="A54" t="s">
        <v>52</v>
      </c>
      <c r="B54" s="3">
        <v>996.15</v>
      </c>
    </row>
    <row r="55" spans="1:3" x14ac:dyDescent="0.2">
      <c r="A55" t="s">
        <v>53</v>
      </c>
      <c r="B55" s="3">
        <v>20.9</v>
      </c>
    </row>
    <row r="56" spans="1:3" x14ac:dyDescent="0.2">
      <c r="A56" t="s">
        <v>54</v>
      </c>
      <c r="B56" s="3">
        <v>19.62</v>
      </c>
    </row>
    <row r="57" spans="1:3" x14ac:dyDescent="0.2">
      <c r="A57" t="s">
        <v>55</v>
      </c>
      <c r="B57" s="3">
        <v>2628.95</v>
      </c>
    </row>
    <row r="58" spans="1:3" x14ac:dyDescent="0.2">
      <c r="A58" t="s">
        <v>56</v>
      </c>
      <c r="B58" s="3">
        <v>2505.65</v>
      </c>
    </row>
    <row r="59" spans="1:3" x14ac:dyDescent="0.2">
      <c r="A59" t="s">
        <v>57</v>
      </c>
      <c r="B59" s="3">
        <v>32.14</v>
      </c>
    </row>
    <row r="60" spans="1:3" x14ac:dyDescent="0.2">
      <c r="A60" t="s">
        <v>58</v>
      </c>
      <c r="B60" s="3">
        <v>5.0999999999999996</v>
      </c>
    </row>
    <row r="61" spans="1:3" x14ac:dyDescent="0.2">
      <c r="A61" t="s">
        <v>59</v>
      </c>
      <c r="B61" s="3">
        <v>1715.55</v>
      </c>
    </row>
    <row r="62" spans="1:3" x14ac:dyDescent="0.2">
      <c r="A62" t="s">
        <v>60</v>
      </c>
      <c r="B62" s="3">
        <v>15.74</v>
      </c>
    </row>
    <row r="63" spans="1:3" x14ac:dyDescent="0.2">
      <c r="A63" t="s">
        <v>61</v>
      </c>
      <c r="B63" s="3">
        <v>1870.42</v>
      </c>
    </row>
    <row r="64" spans="1:3" x14ac:dyDescent="0.2">
      <c r="A64" t="s">
        <v>62</v>
      </c>
      <c r="B64" s="3">
        <v>19.71</v>
      </c>
    </row>
    <row r="65" spans="1:2" x14ac:dyDescent="0.2">
      <c r="A65" t="s">
        <v>63</v>
      </c>
      <c r="B65" s="3">
        <v>24</v>
      </c>
    </row>
    <row r="66" spans="1:2" x14ac:dyDescent="0.2">
      <c r="A66" t="s">
        <v>64</v>
      </c>
      <c r="B66" s="3">
        <v>53</v>
      </c>
    </row>
    <row r="67" spans="1:2" x14ac:dyDescent="0.2">
      <c r="A67" t="s">
        <v>65</v>
      </c>
      <c r="B67" s="3">
        <v>1541.21</v>
      </c>
    </row>
    <row r="68" spans="1:2" x14ac:dyDescent="0.2">
      <c r="A68" t="s">
        <v>66</v>
      </c>
      <c r="B68" s="3">
        <v>1566.22</v>
      </c>
    </row>
    <row r="69" spans="1:2" x14ac:dyDescent="0.2">
      <c r="A69" t="s">
        <v>67</v>
      </c>
      <c r="B69" s="3">
        <v>117.1699999999998</v>
      </c>
    </row>
    <row r="70" spans="1:2" x14ac:dyDescent="0.2">
      <c r="A70" t="s">
        <v>68</v>
      </c>
      <c r="B70" s="3">
        <v>11.349999999999911</v>
      </c>
    </row>
    <row r="71" spans="1:2" x14ac:dyDescent="0.2">
      <c r="A71" t="s">
        <v>69</v>
      </c>
      <c r="B71" s="3">
        <v>144.16999999999999</v>
      </c>
    </row>
    <row r="72" spans="1:2" x14ac:dyDescent="0.2">
      <c r="A72" t="s">
        <v>70</v>
      </c>
      <c r="B72" s="3">
        <v>45.03</v>
      </c>
    </row>
    <row r="73" spans="1:2" x14ac:dyDescent="0.2">
      <c r="A73" t="s">
        <v>71</v>
      </c>
      <c r="B73" s="3">
        <v>1.98</v>
      </c>
    </row>
    <row r="74" spans="1:2" x14ac:dyDescent="0.2">
      <c r="A74" t="s">
        <v>72</v>
      </c>
      <c r="B74" s="3">
        <v>9.76</v>
      </c>
    </row>
    <row r="75" spans="1:2" x14ac:dyDescent="0.2">
      <c r="A75" t="s">
        <v>73</v>
      </c>
      <c r="B75" s="3">
        <v>14.84</v>
      </c>
    </row>
    <row r="76" spans="1:2" x14ac:dyDescent="0.2">
      <c r="A76" t="s">
        <v>74</v>
      </c>
      <c r="B76" s="3">
        <v>95.24</v>
      </c>
    </row>
    <row r="77" spans="1:2" x14ac:dyDescent="0.2">
      <c r="A77" t="s">
        <v>75</v>
      </c>
      <c r="B77" s="3">
        <v>13.26</v>
      </c>
    </row>
    <row r="78" spans="1:2" x14ac:dyDescent="0.2">
      <c r="A78" t="s">
        <v>76</v>
      </c>
      <c r="B78" s="3">
        <v>1152.6199999999999</v>
      </c>
    </row>
    <row r="79" spans="1:2" x14ac:dyDescent="0.2">
      <c r="A79" t="s">
        <v>77</v>
      </c>
      <c r="B79" s="3">
        <v>19.489999999999998</v>
      </c>
    </row>
    <row r="80" spans="1:2" x14ac:dyDescent="0.2">
      <c r="A80" t="s">
        <v>78</v>
      </c>
      <c r="B80" s="3">
        <v>2029.85</v>
      </c>
    </row>
    <row r="81" spans="1:2" x14ac:dyDescent="0.2">
      <c r="A81" t="s">
        <v>79</v>
      </c>
      <c r="B81" s="3">
        <v>175</v>
      </c>
    </row>
    <row r="82" spans="1:2" x14ac:dyDescent="0.2">
      <c r="A82" t="s">
        <v>80</v>
      </c>
      <c r="B82" s="3">
        <v>2559.9899999999998</v>
      </c>
    </row>
    <row r="83" spans="1:2" x14ac:dyDescent="0.2">
      <c r="A83" t="s">
        <v>81</v>
      </c>
      <c r="B83" s="3">
        <v>6.78</v>
      </c>
    </row>
    <row r="84" spans="1:2" x14ac:dyDescent="0.2">
      <c r="A84" t="s">
        <v>82</v>
      </c>
      <c r="B84" s="3">
        <v>1143.8399999999999</v>
      </c>
    </row>
    <row r="85" spans="1:2" x14ac:dyDescent="0.2">
      <c r="A85" t="s">
        <v>83</v>
      </c>
      <c r="B85" s="3">
        <v>1.21</v>
      </c>
    </row>
    <row r="86" spans="1:2" x14ac:dyDescent="0.2">
      <c r="A86" t="s">
        <v>84</v>
      </c>
      <c r="B86" s="3">
        <v>10.8900000000001</v>
      </c>
    </row>
    <row r="87" spans="1:2" x14ac:dyDescent="0.2">
      <c r="A87" t="s">
        <v>85</v>
      </c>
      <c r="B87" s="3">
        <v>23.68</v>
      </c>
    </row>
    <row r="88" spans="1:2" x14ac:dyDescent="0.2">
      <c r="A88" t="s">
        <v>86</v>
      </c>
      <c r="B88" s="3">
        <v>7.47</v>
      </c>
    </row>
    <row r="89" spans="1:2" x14ac:dyDescent="0.2">
      <c r="A89" t="s">
        <v>87</v>
      </c>
      <c r="B89" s="3">
        <v>4.55</v>
      </c>
    </row>
    <row r="90" spans="1:2" x14ac:dyDescent="0.2">
      <c r="A90" t="s">
        <v>88</v>
      </c>
      <c r="B90" s="3">
        <v>1.71</v>
      </c>
    </row>
    <row r="91" spans="1:2" x14ac:dyDescent="0.2">
      <c r="A91" t="s">
        <v>89</v>
      </c>
      <c r="B91" s="3">
        <v>9.9</v>
      </c>
    </row>
    <row r="92" spans="1:2" x14ac:dyDescent="0.2">
      <c r="A92" t="s">
        <v>90</v>
      </c>
      <c r="B92" s="3">
        <v>147.68</v>
      </c>
    </row>
    <row r="93" spans="1:2" x14ac:dyDescent="0.2">
      <c r="A93" t="s">
        <v>91</v>
      </c>
      <c r="B93" s="3">
        <v>90.43</v>
      </c>
    </row>
    <row r="94" spans="1:2" x14ac:dyDescent="0.2">
      <c r="A94" t="s">
        <v>92</v>
      </c>
      <c r="B94" s="3">
        <v>64.510000000000005</v>
      </c>
    </row>
    <row r="95" spans="1:2" x14ac:dyDescent="0.2">
      <c r="A95" t="s">
        <v>93</v>
      </c>
      <c r="B95" s="3">
        <v>15.92</v>
      </c>
    </row>
    <row r="96" spans="1:2" x14ac:dyDescent="0.2">
      <c r="A96" t="s">
        <v>94</v>
      </c>
      <c r="B96" s="3">
        <v>72.399999999999991</v>
      </c>
    </row>
    <row r="97" spans="1:3" x14ac:dyDescent="0.2">
      <c r="A97" t="s">
        <v>95</v>
      </c>
      <c r="B97" s="3">
        <v>200</v>
      </c>
    </row>
    <row r="98" spans="1:3" x14ac:dyDescent="0.2">
      <c r="A98" t="s">
        <v>96</v>
      </c>
      <c r="B98" s="3">
        <v>105.36</v>
      </c>
    </row>
    <row r="99" spans="1:3" x14ac:dyDescent="0.2">
      <c r="A99" t="s">
        <v>97</v>
      </c>
      <c r="B99" s="3">
        <v>161.59</v>
      </c>
    </row>
    <row r="100" spans="1:3" x14ac:dyDescent="0.2">
      <c r="A100" t="s">
        <v>98</v>
      </c>
      <c r="B100" s="3">
        <v>169.23</v>
      </c>
    </row>
    <row r="101" spans="1:3" x14ac:dyDescent="0.2">
      <c r="A101" t="s">
        <v>99</v>
      </c>
      <c r="B101" s="3">
        <v>15.31</v>
      </c>
    </row>
    <row r="102" spans="1:3" x14ac:dyDescent="0.2">
      <c r="A102" t="s">
        <v>100</v>
      </c>
      <c r="B102" s="3">
        <v>9.82</v>
      </c>
    </row>
    <row r="103" spans="1:3" x14ac:dyDescent="0.2">
      <c r="A103" t="s">
        <v>101</v>
      </c>
      <c r="B103" s="3">
        <v>9.1</v>
      </c>
    </row>
    <row r="104" spans="1:3" x14ac:dyDescent="0.2">
      <c r="A104" t="s">
        <v>101</v>
      </c>
      <c r="B104" s="3">
        <v>20.399999999999999</v>
      </c>
      <c r="C104" t="s">
        <v>174</v>
      </c>
    </row>
    <row r="105" spans="1:3" x14ac:dyDescent="0.2">
      <c r="A105" t="s">
        <v>102</v>
      </c>
      <c r="B105" s="3">
        <v>32.770000000000003</v>
      </c>
    </row>
    <row r="106" spans="1:3" x14ac:dyDescent="0.2">
      <c r="A106" t="s">
        <v>103</v>
      </c>
      <c r="B106" s="3">
        <v>21.39</v>
      </c>
    </row>
    <row r="107" spans="1:3" x14ac:dyDescent="0.2">
      <c r="A107" t="s">
        <v>104</v>
      </c>
      <c r="B107" s="3">
        <v>15</v>
      </c>
    </row>
    <row r="108" spans="1:3" x14ac:dyDescent="0.2">
      <c r="A108" t="s">
        <v>105</v>
      </c>
      <c r="B108" s="3">
        <v>23.73</v>
      </c>
    </row>
    <row r="109" spans="1:3" x14ac:dyDescent="0.2">
      <c r="A109" t="s">
        <v>106</v>
      </c>
      <c r="B109" s="3">
        <v>182.02</v>
      </c>
    </row>
    <row r="110" spans="1:3" x14ac:dyDescent="0.2">
      <c r="A110" t="s">
        <v>107</v>
      </c>
      <c r="B110" s="3">
        <v>184.29</v>
      </c>
    </row>
    <row r="111" spans="1:3" x14ac:dyDescent="0.2">
      <c r="A111" t="s">
        <v>108</v>
      </c>
      <c r="B111" s="3">
        <v>341.87</v>
      </c>
    </row>
    <row r="112" spans="1:3" x14ac:dyDescent="0.2">
      <c r="A112" t="s">
        <v>109</v>
      </c>
      <c r="B112" s="3">
        <v>3215.08</v>
      </c>
    </row>
    <row r="113" spans="1:2" x14ac:dyDescent="0.2">
      <c r="A113" t="s">
        <v>110</v>
      </c>
      <c r="B113" s="3">
        <v>1000</v>
      </c>
    </row>
    <row r="114" spans="1:2" x14ac:dyDescent="0.2">
      <c r="A114" t="s">
        <v>111</v>
      </c>
      <c r="B114" s="3">
        <v>835.13</v>
      </c>
    </row>
    <row r="115" spans="1:2" x14ac:dyDescent="0.2">
      <c r="A115" t="s">
        <v>112</v>
      </c>
      <c r="B115" s="3">
        <v>100</v>
      </c>
    </row>
    <row r="116" spans="1:2" x14ac:dyDescent="0.2">
      <c r="A116" t="s">
        <v>113</v>
      </c>
      <c r="B116" s="3">
        <v>31.75</v>
      </c>
    </row>
    <row r="117" spans="1:2" x14ac:dyDescent="0.2">
      <c r="A117" t="s">
        <v>114</v>
      </c>
      <c r="B117" s="3">
        <v>361.32</v>
      </c>
    </row>
    <row r="118" spans="1:2" x14ac:dyDescent="0.2">
      <c r="A118" t="s">
        <v>115</v>
      </c>
      <c r="B118" s="3">
        <v>63.05</v>
      </c>
    </row>
    <row r="119" spans="1:2" x14ac:dyDescent="0.2">
      <c r="A119" t="s">
        <v>116</v>
      </c>
      <c r="B119" s="3">
        <v>21.97</v>
      </c>
    </row>
    <row r="120" spans="1:2" x14ac:dyDescent="0.2">
      <c r="A120" t="s">
        <v>117</v>
      </c>
      <c r="B120" s="3">
        <v>22.86</v>
      </c>
    </row>
    <row r="121" spans="1:2" x14ac:dyDescent="0.2">
      <c r="A121" t="s">
        <v>118</v>
      </c>
      <c r="B121" s="3">
        <v>0.16</v>
      </c>
    </row>
    <row r="122" spans="1:2" x14ac:dyDescent="0.2">
      <c r="A122" t="s">
        <v>119</v>
      </c>
      <c r="B122" s="3">
        <v>8.66</v>
      </c>
    </row>
    <row r="123" spans="1:2" x14ac:dyDescent="0.2">
      <c r="A123" t="s">
        <v>120</v>
      </c>
      <c r="B123" s="3">
        <v>33.18</v>
      </c>
    </row>
    <row r="124" spans="1:2" x14ac:dyDescent="0.2">
      <c r="A124" t="s">
        <v>121</v>
      </c>
      <c r="B124" s="3">
        <v>44.22</v>
      </c>
    </row>
    <row r="125" spans="1:2" x14ac:dyDescent="0.2">
      <c r="A125" t="s">
        <v>122</v>
      </c>
      <c r="B125" s="3">
        <v>15.2</v>
      </c>
    </row>
    <row r="126" spans="1:2" x14ac:dyDescent="0.2">
      <c r="A126" t="s">
        <v>123</v>
      </c>
      <c r="B126" s="3">
        <v>97.71</v>
      </c>
    </row>
    <row r="127" spans="1:2" x14ac:dyDescent="0.2">
      <c r="A127" t="s">
        <v>124</v>
      </c>
      <c r="B127" s="3">
        <v>54.51</v>
      </c>
    </row>
    <row r="128" spans="1:2" x14ac:dyDescent="0.2">
      <c r="A128" t="s">
        <v>125</v>
      </c>
      <c r="B128" s="3">
        <v>12.29</v>
      </c>
    </row>
    <row r="129" spans="1:2" x14ac:dyDescent="0.2">
      <c r="A129" t="s">
        <v>126</v>
      </c>
      <c r="B129" s="3">
        <v>51.07</v>
      </c>
    </row>
    <row r="130" spans="1:2" x14ac:dyDescent="0.2">
      <c r="A130" t="s">
        <v>127</v>
      </c>
      <c r="B130" s="3">
        <v>214.14</v>
      </c>
    </row>
    <row r="131" spans="1:2" x14ac:dyDescent="0.2">
      <c r="A131" t="s">
        <v>128</v>
      </c>
      <c r="B131" s="3">
        <v>22.26</v>
      </c>
    </row>
    <row r="132" spans="1:2" x14ac:dyDescent="0.2">
      <c r="A132" t="s">
        <v>129</v>
      </c>
      <c r="B132" s="3">
        <v>4.08</v>
      </c>
    </row>
    <row r="133" spans="1:2" x14ac:dyDescent="0.2">
      <c r="A133" t="s">
        <v>130</v>
      </c>
      <c r="B133" s="3">
        <v>17.52</v>
      </c>
    </row>
    <row r="134" spans="1:2" x14ac:dyDescent="0.2">
      <c r="A134" t="s">
        <v>131</v>
      </c>
      <c r="B134" s="3">
        <v>32.44</v>
      </c>
    </row>
    <row r="135" spans="1:2" x14ac:dyDescent="0.2">
      <c r="A135" t="s">
        <v>132</v>
      </c>
      <c r="B135" s="3">
        <v>3.68</v>
      </c>
    </row>
    <row r="136" spans="1:2" x14ac:dyDescent="0.2">
      <c r="A136" t="s">
        <v>133</v>
      </c>
      <c r="B136" s="3">
        <v>52.99</v>
      </c>
    </row>
    <row r="137" spans="1:2" x14ac:dyDescent="0.2">
      <c r="A137" t="s">
        <v>134</v>
      </c>
      <c r="B137" s="3">
        <v>106.07</v>
      </c>
    </row>
    <row r="138" spans="1:2" x14ac:dyDescent="0.2">
      <c r="A138" t="s">
        <v>135</v>
      </c>
      <c r="B138" s="3">
        <v>5.82</v>
      </c>
    </row>
    <row r="139" spans="1:2" x14ac:dyDescent="0.2">
      <c r="A139" t="s">
        <v>136</v>
      </c>
      <c r="B139" s="3">
        <v>272.35000000000002</v>
      </c>
    </row>
    <row r="140" spans="1:2" x14ac:dyDescent="0.2">
      <c r="A140" t="s">
        <v>137</v>
      </c>
      <c r="B140" s="3">
        <v>19.98</v>
      </c>
    </row>
    <row r="141" spans="1:2" x14ac:dyDescent="0.2">
      <c r="A141" t="s">
        <v>138</v>
      </c>
      <c r="B141" s="3">
        <v>16.03</v>
      </c>
    </row>
    <row r="142" spans="1:2" x14ac:dyDescent="0.2">
      <c r="A142" t="s">
        <v>139</v>
      </c>
      <c r="B142" s="3">
        <v>2.09</v>
      </c>
    </row>
    <row r="143" spans="1:2" x14ac:dyDescent="0.2">
      <c r="A143" t="s">
        <v>140</v>
      </c>
      <c r="B143" s="3">
        <v>8.7100000000000009</v>
      </c>
    </row>
    <row r="144" spans="1:2" x14ac:dyDescent="0.2">
      <c r="A144" t="s">
        <v>141</v>
      </c>
      <c r="B144" s="3">
        <v>9.76</v>
      </c>
    </row>
    <row r="145" spans="1:2" x14ac:dyDescent="0.2">
      <c r="A145" t="s">
        <v>142</v>
      </c>
      <c r="B145" s="3">
        <v>4.18</v>
      </c>
    </row>
    <row r="146" spans="1:2" x14ac:dyDescent="0.2">
      <c r="A146" t="s">
        <v>143</v>
      </c>
      <c r="B146" s="3">
        <v>61.74</v>
      </c>
    </row>
    <row r="147" spans="1:2" x14ac:dyDescent="0.2">
      <c r="A147" t="s">
        <v>144</v>
      </c>
      <c r="B147" s="3">
        <v>2083.39</v>
      </c>
    </row>
    <row r="148" spans="1:2" x14ac:dyDescent="0.2">
      <c r="A148" t="s">
        <v>145</v>
      </c>
      <c r="B148" s="3">
        <v>10.79</v>
      </c>
    </row>
    <row r="149" spans="1:2" x14ac:dyDescent="0.2">
      <c r="A149" t="s">
        <v>146</v>
      </c>
      <c r="B149" s="3">
        <v>1104.0999999999999</v>
      </c>
    </row>
    <row r="150" spans="1:2" x14ac:dyDescent="0.2">
      <c r="A150" t="s">
        <v>147</v>
      </c>
      <c r="B150" s="3">
        <v>2112.39</v>
      </c>
    </row>
    <row r="151" spans="1:2" x14ac:dyDescent="0.2">
      <c r="A151" t="s">
        <v>148</v>
      </c>
      <c r="B151" s="3">
        <v>90.55</v>
      </c>
    </row>
    <row r="152" spans="1:2" x14ac:dyDescent="0.2">
      <c r="A152" t="s">
        <v>149</v>
      </c>
      <c r="B152" s="3">
        <v>50.33</v>
      </c>
    </row>
    <row r="153" spans="1:2" x14ac:dyDescent="0.2">
      <c r="A153" t="s">
        <v>150</v>
      </c>
      <c r="B153" s="3">
        <v>124.89</v>
      </c>
    </row>
    <row r="154" spans="1:2" x14ac:dyDescent="0.2">
      <c r="A154" t="s">
        <v>151</v>
      </c>
      <c r="B154" s="3">
        <v>10.98</v>
      </c>
    </row>
    <row r="155" spans="1:2" x14ac:dyDescent="0.2">
      <c r="A155" t="s">
        <v>152</v>
      </c>
      <c r="B155" s="3">
        <v>9.57</v>
      </c>
    </row>
    <row r="156" spans="1:2" x14ac:dyDescent="0.2">
      <c r="A156" t="s">
        <v>153</v>
      </c>
      <c r="B156" s="3">
        <v>9.9499999999999993</v>
      </c>
    </row>
    <row r="157" spans="1:2" x14ac:dyDescent="0.2">
      <c r="A157" t="s">
        <v>154</v>
      </c>
      <c r="B157" s="3">
        <v>52.35</v>
      </c>
    </row>
    <row r="158" spans="1:2" x14ac:dyDescent="0.2">
      <c r="A158" t="s">
        <v>155</v>
      </c>
      <c r="B158" s="3">
        <v>31.01</v>
      </c>
    </row>
    <row r="159" spans="1:2" x14ac:dyDescent="0.2">
      <c r="A159" t="s">
        <v>156</v>
      </c>
      <c r="B159" s="3">
        <v>10.46</v>
      </c>
    </row>
    <row r="160" spans="1:2" x14ac:dyDescent="0.2">
      <c r="A160" t="s">
        <v>157</v>
      </c>
      <c r="B160" s="3">
        <v>102.77</v>
      </c>
    </row>
    <row r="161" spans="1:3" x14ac:dyDescent="0.2">
      <c r="A161" t="s">
        <v>158</v>
      </c>
      <c r="B161" s="3">
        <v>33.47</v>
      </c>
    </row>
    <row r="162" spans="1:3" x14ac:dyDescent="0.2">
      <c r="A162" t="s">
        <v>159</v>
      </c>
      <c r="B162" s="3">
        <v>204.8</v>
      </c>
    </row>
    <row r="163" spans="1:3" x14ac:dyDescent="0.2">
      <c r="A163" t="s">
        <v>160</v>
      </c>
      <c r="B163" s="3">
        <v>24.7</v>
      </c>
    </row>
    <row r="164" spans="1:3" x14ac:dyDescent="0.2">
      <c r="A164" t="s">
        <v>161</v>
      </c>
      <c r="B164" s="3">
        <v>20.190000000000001</v>
      </c>
    </row>
    <row r="165" spans="1:3" x14ac:dyDescent="0.2">
      <c r="A165" t="s">
        <v>162</v>
      </c>
      <c r="B165" s="3">
        <v>4.29</v>
      </c>
    </row>
    <row r="166" spans="1:3" x14ac:dyDescent="0.2">
      <c r="A166" t="s">
        <v>163</v>
      </c>
      <c r="B166" s="3">
        <v>18.899999999999999</v>
      </c>
    </row>
    <row r="167" spans="1:3" x14ac:dyDescent="0.2">
      <c r="A167" t="s">
        <v>164</v>
      </c>
      <c r="B167" s="3">
        <v>91.94</v>
      </c>
    </row>
    <row r="168" spans="1:3" x14ac:dyDescent="0.2">
      <c r="A168" t="s">
        <v>165</v>
      </c>
      <c r="B168" s="3">
        <v>0.84</v>
      </c>
    </row>
    <row r="169" spans="1:3" x14ac:dyDescent="0.2">
      <c r="A169" t="s">
        <v>166</v>
      </c>
      <c r="B169" s="3">
        <v>18.579999999999998</v>
      </c>
    </row>
    <row r="170" spans="1:3" x14ac:dyDescent="0.2">
      <c r="A170" t="s">
        <v>176</v>
      </c>
      <c r="B170" s="3">
        <v>9.49</v>
      </c>
      <c r="C170" t="s">
        <v>177</v>
      </c>
    </row>
    <row r="171" spans="1:3" x14ac:dyDescent="0.2">
      <c r="A171" t="s">
        <v>167</v>
      </c>
      <c r="B171" s="3">
        <v>18.78</v>
      </c>
    </row>
    <row r="172" spans="1:3" x14ac:dyDescent="0.2">
      <c r="A172" t="s">
        <v>168</v>
      </c>
      <c r="B172" s="3">
        <v>7.24</v>
      </c>
    </row>
    <row r="173" spans="1:3" x14ac:dyDescent="0.2">
      <c r="A173" t="s">
        <v>169</v>
      </c>
      <c r="B173" s="3">
        <v>504.69</v>
      </c>
    </row>
    <row r="174" spans="1:3" x14ac:dyDescent="0.2">
      <c r="A174" t="s">
        <v>170</v>
      </c>
      <c r="B174" s="3">
        <v>61.6</v>
      </c>
    </row>
    <row r="175" spans="1:3" x14ac:dyDescent="0.2">
      <c r="A175" t="s">
        <v>171</v>
      </c>
      <c r="B175" s="3">
        <v>33.5</v>
      </c>
    </row>
    <row r="176" spans="1:3" x14ac:dyDescent="0.2">
      <c r="A176" t="s">
        <v>172</v>
      </c>
      <c r="B176" s="3">
        <v>82.01</v>
      </c>
    </row>
    <row r="177" spans="1:2" x14ac:dyDescent="0.2">
      <c r="A177" t="s">
        <v>173</v>
      </c>
      <c r="B177" s="3">
        <v>7.2</v>
      </c>
    </row>
    <row r="178" spans="1:2" x14ac:dyDescent="0.2">
      <c r="B178" s="3">
        <f>SUM(B2:B177)</f>
        <v>38980.78</v>
      </c>
    </row>
  </sheetData>
  <sortState xmlns:xlrd2="http://schemas.microsoft.com/office/spreadsheetml/2017/richdata2" ref="A2:C178">
    <sortCondition ref="A2:A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7228-0FBB-4E6B-9EDC-A2A5A7C0A3B6}">
  <dimension ref="A1:C181"/>
  <sheetViews>
    <sheetView topLeftCell="A140" workbookViewId="0">
      <selection activeCell="B181" sqref="B181"/>
    </sheetView>
  </sheetViews>
  <sheetFormatPr baseColWidth="10" defaultColWidth="8.83203125" defaultRowHeight="15" x14ac:dyDescent="0.2"/>
  <cols>
    <col min="2" max="2" width="9.83203125" style="3" bestFit="1" customWidth="1"/>
  </cols>
  <sheetData>
    <row r="1" spans="1:3" x14ac:dyDescent="0.2">
      <c r="A1" t="s">
        <v>351</v>
      </c>
      <c r="B1" s="3" t="s">
        <v>0</v>
      </c>
      <c r="C1" t="s">
        <v>1</v>
      </c>
    </row>
    <row r="2" spans="1:3" x14ac:dyDescent="0.2">
      <c r="A2" t="s">
        <v>178</v>
      </c>
      <c r="B2" s="3">
        <v>12.18</v>
      </c>
    </row>
    <row r="3" spans="1:3" x14ac:dyDescent="0.2">
      <c r="A3" t="s">
        <v>179</v>
      </c>
      <c r="B3" s="3">
        <v>30.9</v>
      </c>
    </row>
    <row r="4" spans="1:3" x14ac:dyDescent="0.2">
      <c r="A4" t="s">
        <v>180</v>
      </c>
      <c r="B4" s="3">
        <v>85.64</v>
      </c>
    </row>
    <row r="5" spans="1:3" x14ac:dyDescent="0.2">
      <c r="A5" t="s">
        <v>191</v>
      </c>
      <c r="B5" s="3">
        <v>28.759999999999998</v>
      </c>
    </row>
    <row r="6" spans="1:3" x14ac:dyDescent="0.2">
      <c r="A6" t="s">
        <v>192</v>
      </c>
      <c r="B6" s="3">
        <v>110.19</v>
      </c>
    </row>
    <row r="7" spans="1:3" x14ac:dyDescent="0.2">
      <c r="A7" t="s">
        <v>193</v>
      </c>
      <c r="B7" s="3">
        <v>95.2</v>
      </c>
    </row>
    <row r="8" spans="1:3" x14ac:dyDescent="0.2">
      <c r="A8" t="s">
        <v>194</v>
      </c>
      <c r="B8" s="3">
        <v>135.66999999999999</v>
      </c>
    </row>
    <row r="9" spans="1:3" x14ac:dyDescent="0.2">
      <c r="A9" t="s">
        <v>195</v>
      </c>
      <c r="B9" s="3">
        <v>86.57</v>
      </c>
    </row>
    <row r="10" spans="1:3" x14ac:dyDescent="0.2">
      <c r="A10" t="s">
        <v>196</v>
      </c>
      <c r="B10" s="3">
        <v>77.09</v>
      </c>
    </row>
    <row r="11" spans="1:3" x14ac:dyDescent="0.2">
      <c r="A11" t="s">
        <v>181</v>
      </c>
      <c r="B11" s="3">
        <v>0.21</v>
      </c>
    </row>
    <row r="12" spans="1:3" x14ac:dyDescent="0.2">
      <c r="A12" t="s">
        <v>182</v>
      </c>
      <c r="B12" s="3">
        <v>112.93</v>
      </c>
    </row>
    <row r="13" spans="1:3" x14ac:dyDescent="0.2">
      <c r="A13" t="s">
        <v>183</v>
      </c>
      <c r="B13" s="3">
        <v>34.049999999999997</v>
      </c>
    </row>
    <row r="14" spans="1:3" x14ac:dyDescent="0.2">
      <c r="A14" t="s">
        <v>184</v>
      </c>
      <c r="B14" s="3">
        <v>12.89</v>
      </c>
    </row>
    <row r="15" spans="1:3" x14ac:dyDescent="0.2">
      <c r="A15" t="s">
        <v>185</v>
      </c>
      <c r="B15" s="3">
        <v>132.32999999999998</v>
      </c>
    </row>
    <row r="16" spans="1:3" x14ac:dyDescent="0.2">
      <c r="A16" t="s">
        <v>186</v>
      </c>
      <c r="B16" s="3">
        <v>116.43</v>
      </c>
    </row>
    <row r="17" spans="1:3" x14ac:dyDescent="0.2">
      <c r="A17" t="s">
        <v>186</v>
      </c>
      <c r="B17" s="3">
        <v>25</v>
      </c>
      <c r="C17" t="s">
        <v>174</v>
      </c>
    </row>
    <row r="18" spans="1:3" x14ac:dyDescent="0.2">
      <c r="A18" t="s">
        <v>187</v>
      </c>
      <c r="B18" s="3">
        <v>114.87</v>
      </c>
    </row>
    <row r="19" spans="1:3" x14ac:dyDescent="0.2">
      <c r="A19" t="s">
        <v>188</v>
      </c>
      <c r="B19" s="3">
        <v>200</v>
      </c>
    </row>
    <row r="20" spans="1:3" x14ac:dyDescent="0.2">
      <c r="A20" t="s">
        <v>189</v>
      </c>
      <c r="B20" s="3">
        <v>18.62</v>
      </c>
    </row>
    <row r="21" spans="1:3" x14ac:dyDescent="0.2">
      <c r="A21" t="s">
        <v>190</v>
      </c>
      <c r="B21" s="3">
        <v>3.41</v>
      </c>
    </row>
    <row r="22" spans="1:3" x14ac:dyDescent="0.2">
      <c r="A22" t="s">
        <v>197</v>
      </c>
      <c r="B22" s="3">
        <v>113.43</v>
      </c>
    </row>
    <row r="23" spans="1:3" x14ac:dyDescent="0.2">
      <c r="A23" t="s">
        <v>198</v>
      </c>
      <c r="B23" s="3">
        <v>19.899999999999999</v>
      </c>
    </row>
    <row r="24" spans="1:3" x14ac:dyDescent="0.2">
      <c r="A24" t="s">
        <v>199</v>
      </c>
      <c r="B24" s="3">
        <v>61.77</v>
      </c>
    </row>
    <row r="25" spans="1:3" x14ac:dyDescent="0.2">
      <c r="A25" t="s">
        <v>200</v>
      </c>
      <c r="B25" s="3">
        <v>68.739999999999995</v>
      </c>
    </row>
    <row r="26" spans="1:3" x14ac:dyDescent="0.2">
      <c r="A26" t="s">
        <v>201</v>
      </c>
      <c r="B26" s="3">
        <v>38.79</v>
      </c>
    </row>
    <row r="27" spans="1:3" x14ac:dyDescent="0.2">
      <c r="A27" t="s">
        <v>202</v>
      </c>
      <c r="B27" s="3">
        <v>11.89</v>
      </c>
    </row>
    <row r="28" spans="1:3" x14ac:dyDescent="0.2">
      <c r="A28" t="s">
        <v>203</v>
      </c>
      <c r="B28" s="3">
        <v>38.53</v>
      </c>
    </row>
    <row r="29" spans="1:3" x14ac:dyDescent="0.2">
      <c r="A29" t="s">
        <v>204</v>
      </c>
      <c r="B29" s="3">
        <v>15.4</v>
      </c>
    </row>
    <row r="30" spans="1:3" x14ac:dyDescent="0.2">
      <c r="A30" t="s">
        <v>205</v>
      </c>
      <c r="B30" s="3">
        <v>2.97</v>
      </c>
    </row>
    <row r="31" spans="1:3" x14ac:dyDescent="0.2">
      <c r="A31" t="s">
        <v>206</v>
      </c>
      <c r="B31" s="3">
        <v>0.98</v>
      </c>
    </row>
    <row r="32" spans="1:3" x14ac:dyDescent="0.2">
      <c r="A32" t="s">
        <v>208</v>
      </c>
      <c r="B32" s="3">
        <v>8.6999999999999993</v>
      </c>
    </row>
    <row r="33" spans="1:2" x14ac:dyDescent="0.2">
      <c r="A33" t="s">
        <v>207</v>
      </c>
      <c r="B33" s="3">
        <v>19.809999999999999</v>
      </c>
    </row>
    <row r="34" spans="1:2" x14ac:dyDescent="0.2">
      <c r="A34" t="s">
        <v>209</v>
      </c>
      <c r="B34" s="3">
        <v>11.13</v>
      </c>
    </row>
    <row r="35" spans="1:2" x14ac:dyDescent="0.2">
      <c r="A35" t="s">
        <v>210</v>
      </c>
      <c r="B35" s="3">
        <v>5.34</v>
      </c>
    </row>
    <row r="36" spans="1:2" x14ac:dyDescent="0.2">
      <c r="A36" t="s">
        <v>212</v>
      </c>
      <c r="B36" s="3">
        <v>8.25</v>
      </c>
    </row>
    <row r="37" spans="1:2" x14ac:dyDescent="0.2">
      <c r="A37" t="s">
        <v>213</v>
      </c>
      <c r="B37" s="3">
        <v>9</v>
      </c>
    </row>
    <row r="38" spans="1:2" x14ac:dyDescent="0.2">
      <c r="A38" t="s">
        <v>214</v>
      </c>
      <c r="B38" s="3">
        <v>100</v>
      </c>
    </row>
    <row r="39" spans="1:2" x14ac:dyDescent="0.2">
      <c r="A39" t="s">
        <v>215</v>
      </c>
      <c r="B39" s="3">
        <v>1.85</v>
      </c>
    </row>
    <row r="40" spans="1:2" x14ac:dyDescent="0.2">
      <c r="A40" t="s">
        <v>216</v>
      </c>
      <c r="B40" s="3">
        <v>23.06</v>
      </c>
    </row>
    <row r="41" spans="1:2" x14ac:dyDescent="0.2">
      <c r="A41" t="s">
        <v>211</v>
      </c>
      <c r="B41" s="3">
        <v>24.82</v>
      </c>
    </row>
    <row r="42" spans="1:2" x14ac:dyDescent="0.2">
      <c r="A42" t="s">
        <v>218</v>
      </c>
      <c r="B42" s="3">
        <v>1.72</v>
      </c>
    </row>
    <row r="43" spans="1:2" x14ac:dyDescent="0.2">
      <c r="A43" t="s">
        <v>219</v>
      </c>
      <c r="B43" s="3">
        <v>25</v>
      </c>
    </row>
    <row r="44" spans="1:2" x14ac:dyDescent="0.2">
      <c r="A44" t="s">
        <v>217</v>
      </c>
      <c r="B44" s="3">
        <v>0.06</v>
      </c>
    </row>
    <row r="45" spans="1:2" x14ac:dyDescent="0.2">
      <c r="A45" t="s">
        <v>220</v>
      </c>
      <c r="B45" s="3">
        <v>19.05</v>
      </c>
    </row>
    <row r="46" spans="1:2" x14ac:dyDescent="0.2">
      <c r="A46" t="s">
        <v>221</v>
      </c>
      <c r="B46" s="3">
        <v>16.45</v>
      </c>
    </row>
    <row r="47" spans="1:2" x14ac:dyDescent="0.2">
      <c r="A47" t="s">
        <v>222</v>
      </c>
      <c r="B47" s="3">
        <v>20.350000000000001</v>
      </c>
    </row>
    <row r="48" spans="1:2" x14ac:dyDescent="0.2">
      <c r="A48" t="s">
        <v>223</v>
      </c>
      <c r="B48" s="3">
        <v>1.27</v>
      </c>
    </row>
    <row r="49" spans="1:3" x14ac:dyDescent="0.2">
      <c r="A49" t="s">
        <v>224</v>
      </c>
      <c r="B49" s="3">
        <v>60.82</v>
      </c>
    </row>
    <row r="50" spans="1:3" x14ac:dyDescent="0.2">
      <c r="A50" t="s">
        <v>225</v>
      </c>
      <c r="B50" s="3">
        <v>61.76</v>
      </c>
    </row>
    <row r="51" spans="1:3" x14ac:dyDescent="0.2">
      <c r="A51" t="s">
        <v>349</v>
      </c>
      <c r="B51" s="3">
        <v>20.2</v>
      </c>
      <c r="C51" t="s">
        <v>174</v>
      </c>
    </row>
    <row r="52" spans="1:3" x14ac:dyDescent="0.2">
      <c r="A52" t="s">
        <v>226</v>
      </c>
      <c r="B52" s="3">
        <v>72.09</v>
      </c>
    </row>
    <row r="53" spans="1:3" x14ac:dyDescent="0.2">
      <c r="A53" t="s">
        <v>227</v>
      </c>
      <c r="B53" s="3">
        <v>996.15</v>
      </c>
    </row>
    <row r="54" spans="1:3" x14ac:dyDescent="0.2">
      <c r="A54" t="s">
        <v>228</v>
      </c>
      <c r="B54" s="3">
        <v>20.9</v>
      </c>
    </row>
    <row r="55" spans="1:3" x14ac:dyDescent="0.2">
      <c r="A55" t="s">
        <v>229</v>
      </c>
      <c r="B55" s="3">
        <v>19.62</v>
      </c>
    </row>
    <row r="56" spans="1:3" x14ac:dyDescent="0.2">
      <c r="A56" t="s">
        <v>230</v>
      </c>
      <c r="B56" s="3">
        <v>2628.95</v>
      </c>
    </row>
    <row r="57" spans="1:3" x14ac:dyDescent="0.2">
      <c r="A57" t="s">
        <v>231</v>
      </c>
      <c r="B57" s="3">
        <v>2504.9499999999998</v>
      </c>
    </row>
    <row r="58" spans="1:3" x14ac:dyDescent="0.2">
      <c r="A58" t="s">
        <v>232</v>
      </c>
      <c r="B58" s="3">
        <v>32.14</v>
      </c>
    </row>
    <row r="59" spans="1:3" x14ac:dyDescent="0.2">
      <c r="A59" t="s">
        <v>233</v>
      </c>
      <c r="B59" s="3">
        <v>5.0999999999999996</v>
      </c>
    </row>
    <row r="60" spans="1:3" x14ac:dyDescent="0.2">
      <c r="A60" t="s">
        <v>234</v>
      </c>
      <c r="B60" s="3">
        <v>1713.98</v>
      </c>
    </row>
    <row r="61" spans="1:3" x14ac:dyDescent="0.2">
      <c r="A61" t="s">
        <v>235</v>
      </c>
      <c r="B61" s="3">
        <v>15.74</v>
      </c>
    </row>
    <row r="62" spans="1:3" x14ac:dyDescent="0.2">
      <c r="A62" t="s">
        <v>236</v>
      </c>
      <c r="B62" s="3">
        <v>1870.47</v>
      </c>
    </row>
    <row r="63" spans="1:3" x14ac:dyDescent="0.2">
      <c r="A63" t="s">
        <v>237</v>
      </c>
      <c r="B63" s="3">
        <v>19.71</v>
      </c>
    </row>
    <row r="64" spans="1:3" x14ac:dyDescent="0.2">
      <c r="A64" t="s">
        <v>238</v>
      </c>
      <c r="B64" s="3">
        <v>24</v>
      </c>
    </row>
    <row r="65" spans="1:2" x14ac:dyDescent="0.2">
      <c r="A65" t="s">
        <v>239</v>
      </c>
      <c r="B65" s="3">
        <v>53</v>
      </c>
    </row>
    <row r="66" spans="1:2" x14ac:dyDescent="0.2">
      <c r="A66" t="s">
        <v>241</v>
      </c>
      <c r="B66" s="3">
        <v>1541.2</v>
      </c>
    </row>
    <row r="67" spans="1:2" x14ac:dyDescent="0.2">
      <c r="A67" t="s">
        <v>242</v>
      </c>
      <c r="B67" s="3">
        <v>1566.22</v>
      </c>
    </row>
    <row r="68" spans="1:2" x14ac:dyDescent="0.2">
      <c r="A68" t="s">
        <v>243</v>
      </c>
      <c r="B68" s="3">
        <v>117.32</v>
      </c>
    </row>
    <row r="69" spans="1:2" x14ac:dyDescent="0.2">
      <c r="A69" t="s">
        <v>244</v>
      </c>
      <c r="B69" s="3">
        <v>11.35</v>
      </c>
    </row>
    <row r="70" spans="1:2" x14ac:dyDescent="0.2">
      <c r="A70" t="s">
        <v>245</v>
      </c>
      <c r="B70" s="3">
        <v>144.16999999999999</v>
      </c>
    </row>
    <row r="71" spans="1:2" x14ac:dyDescent="0.2">
      <c r="A71" t="s">
        <v>246</v>
      </c>
      <c r="B71" s="3">
        <v>45.03</v>
      </c>
    </row>
    <row r="72" spans="1:2" x14ac:dyDescent="0.2">
      <c r="A72" t="s">
        <v>247</v>
      </c>
      <c r="B72" s="3">
        <v>1.98</v>
      </c>
    </row>
    <row r="73" spans="1:2" x14ac:dyDescent="0.2">
      <c r="A73" t="s">
        <v>248</v>
      </c>
      <c r="B73" s="3">
        <v>9.76</v>
      </c>
    </row>
    <row r="74" spans="1:2" x14ac:dyDescent="0.2">
      <c r="A74" t="s">
        <v>249</v>
      </c>
      <c r="B74" s="3">
        <v>14.84</v>
      </c>
    </row>
    <row r="75" spans="1:2" x14ac:dyDescent="0.2">
      <c r="A75" t="s">
        <v>250</v>
      </c>
      <c r="B75" s="3">
        <v>95.24</v>
      </c>
    </row>
    <row r="76" spans="1:2" x14ac:dyDescent="0.2">
      <c r="A76" t="s">
        <v>251</v>
      </c>
      <c r="B76" s="3">
        <v>13.26</v>
      </c>
    </row>
    <row r="77" spans="1:2" x14ac:dyDescent="0.2">
      <c r="A77" t="s">
        <v>252</v>
      </c>
      <c r="B77" s="3">
        <v>1152.6199999999999</v>
      </c>
    </row>
    <row r="78" spans="1:2" x14ac:dyDescent="0.2">
      <c r="A78" t="s">
        <v>253</v>
      </c>
      <c r="B78" s="3">
        <v>19.489999999999998</v>
      </c>
    </row>
    <row r="79" spans="1:2" x14ac:dyDescent="0.2">
      <c r="A79" t="s">
        <v>240</v>
      </c>
      <c r="B79" s="3">
        <v>2029.81</v>
      </c>
    </row>
    <row r="80" spans="1:2" x14ac:dyDescent="0.2">
      <c r="A80" t="s">
        <v>254</v>
      </c>
      <c r="B80" s="3">
        <v>175</v>
      </c>
    </row>
    <row r="81" spans="1:2" x14ac:dyDescent="0.2">
      <c r="A81" t="s">
        <v>255</v>
      </c>
      <c r="B81" s="3">
        <v>2559.9899999999998</v>
      </c>
    </row>
    <row r="82" spans="1:2" x14ac:dyDescent="0.2">
      <c r="A82" t="s">
        <v>256</v>
      </c>
      <c r="B82" s="3">
        <v>6.78</v>
      </c>
    </row>
    <row r="83" spans="1:2" x14ac:dyDescent="0.2">
      <c r="A83" t="s">
        <v>257</v>
      </c>
      <c r="B83" s="3">
        <v>1143.8399999999999</v>
      </c>
    </row>
    <row r="84" spans="1:2" x14ac:dyDescent="0.2">
      <c r="A84" t="s">
        <v>258</v>
      </c>
      <c r="B84" s="3">
        <v>1.21</v>
      </c>
    </row>
    <row r="85" spans="1:2" x14ac:dyDescent="0.2">
      <c r="A85" t="s">
        <v>259</v>
      </c>
      <c r="B85" s="3">
        <v>10.89</v>
      </c>
    </row>
    <row r="86" spans="1:2" x14ac:dyDescent="0.2">
      <c r="A86" t="s">
        <v>260</v>
      </c>
      <c r="B86" s="3">
        <v>23.68</v>
      </c>
    </row>
    <row r="87" spans="1:2" x14ac:dyDescent="0.2">
      <c r="A87" t="s">
        <v>261</v>
      </c>
      <c r="B87" s="3">
        <v>7.47</v>
      </c>
    </row>
    <row r="88" spans="1:2" x14ac:dyDescent="0.2">
      <c r="A88" t="s">
        <v>262</v>
      </c>
      <c r="B88" s="3">
        <v>4.55</v>
      </c>
    </row>
    <row r="89" spans="1:2" x14ac:dyDescent="0.2">
      <c r="A89" t="s">
        <v>263</v>
      </c>
      <c r="B89" s="3">
        <v>1.71</v>
      </c>
    </row>
    <row r="90" spans="1:2" x14ac:dyDescent="0.2">
      <c r="A90" t="s">
        <v>264</v>
      </c>
      <c r="B90" s="3">
        <v>9.9</v>
      </c>
    </row>
    <row r="91" spans="1:2" x14ac:dyDescent="0.2">
      <c r="A91" t="s">
        <v>265</v>
      </c>
      <c r="B91" s="3">
        <v>147.68</v>
      </c>
    </row>
    <row r="92" spans="1:2" x14ac:dyDescent="0.2">
      <c r="A92" t="s">
        <v>266</v>
      </c>
      <c r="B92" s="3">
        <v>90.43</v>
      </c>
    </row>
    <row r="93" spans="1:2" x14ac:dyDescent="0.2">
      <c r="A93" t="s">
        <v>267</v>
      </c>
      <c r="B93" s="3">
        <v>64.510000000000005</v>
      </c>
    </row>
    <row r="94" spans="1:2" x14ac:dyDescent="0.2">
      <c r="A94" t="s">
        <v>268</v>
      </c>
      <c r="B94" s="3">
        <v>15.92</v>
      </c>
    </row>
    <row r="95" spans="1:2" x14ac:dyDescent="0.2">
      <c r="A95" t="s">
        <v>269</v>
      </c>
      <c r="B95" s="3">
        <v>72.400000000000006</v>
      </c>
    </row>
    <row r="96" spans="1:2" x14ac:dyDescent="0.2">
      <c r="A96" t="s">
        <v>270</v>
      </c>
      <c r="B96" s="3">
        <v>200</v>
      </c>
    </row>
    <row r="97" spans="1:3" x14ac:dyDescent="0.2">
      <c r="A97" t="s">
        <v>271</v>
      </c>
      <c r="B97" s="3">
        <v>105.36</v>
      </c>
    </row>
    <row r="98" spans="1:3" x14ac:dyDescent="0.2">
      <c r="A98" t="s">
        <v>272</v>
      </c>
      <c r="B98" s="3">
        <v>161.59</v>
      </c>
    </row>
    <row r="99" spans="1:3" x14ac:dyDescent="0.2">
      <c r="A99" t="s">
        <v>273</v>
      </c>
      <c r="B99" s="3">
        <v>169.23</v>
      </c>
    </row>
    <row r="100" spans="1:3" x14ac:dyDescent="0.2">
      <c r="A100" t="s">
        <v>274</v>
      </c>
      <c r="B100" s="3">
        <v>15.31</v>
      </c>
    </row>
    <row r="101" spans="1:3" x14ac:dyDescent="0.2">
      <c r="A101" t="s">
        <v>275</v>
      </c>
      <c r="B101" s="3">
        <v>9.82</v>
      </c>
    </row>
    <row r="102" spans="1:3" x14ac:dyDescent="0.2">
      <c r="A102" t="s">
        <v>276</v>
      </c>
      <c r="B102" s="3">
        <v>9.1</v>
      </c>
    </row>
    <row r="103" spans="1:3" x14ac:dyDescent="0.2">
      <c r="A103" t="s">
        <v>276</v>
      </c>
      <c r="B103" s="3">
        <v>20.399999999999999</v>
      </c>
      <c r="C103" t="s">
        <v>174</v>
      </c>
    </row>
    <row r="104" spans="1:3" x14ac:dyDescent="0.2">
      <c r="A104" t="s">
        <v>277</v>
      </c>
      <c r="B104" s="3">
        <v>32.770000000000003</v>
      </c>
    </row>
    <row r="105" spans="1:3" x14ac:dyDescent="0.2">
      <c r="A105" t="s">
        <v>278</v>
      </c>
      <c r="B105" s="3">
        <v>21.39</v>
      </c>
    </row>
    <row r="106" spans="1:3" x14ac:dyDescent="0.2">
      <c r="A106" t="s">
        <v>279</v>
      </c>
      <c r="B106" s="3">
        <v>15</v>
      </c>
    </row>
    <row r="107" spans="1:3" x14ac:dyDescent="0.2">
      <c r="A107" t="s">
        <v>283</v>
      </c>
      <c r="B107" s="3">
        <v>23.73</v>
      </c>
    </row>
    <row r="108" spans="1:3" x14ac:dyDescent="0.2">
      <c r="A108" t="s">
        <v>284</v>
      </c>
      <c r="B108" s="3">
        <v>182.02</v>
      </c>
    </row>
    <row r="109" spans="1:3" x14ac:dyDescent="0.2">
      <c r="A109" t="s">
        <v>285</v>
      </c>
      <c r="B109" s="3">
        <v>184.29</v>
      </c>
    </row>
    <row r="110" spans="1:3" x14ac:dyDescent="0.2">
      <c r="A110" t="s">
        <v>286</v>
      </c>
      <c r="B110" s="3">
        <v>341.87</v>
      </c>
    </row>
    <row r="111" spans="1:3" x14ac:dyDescent="0.2">
      <c r="A111" t="s">
        <v>288</v>
      </c>
      <c r="B111" s="3">
        <v>3215.79</v>
      </c>
    </row>
    <row r="112" spans="1:3" x14ac:dyDescent="0.2">
      <c r="A112" t="s">
        <v>287</v>
      </c>
      <c r="B112" s="3">
        <v>1000</v>
      </c>
    </row>
    <row r="113" spans="1:2" x14ac:dyDescent="0.2">
      <c r="A113" t="s">
        <v>289</v>
      </c>
      <c r="B113" s="3">
        <v>835.13</v>
      </c>
    </row>
    <row r="114" spans="1:2" x14ac:dyDescent="0.2">
      <c r="A114" t="s">
        <v>280</v>
      </c>
      <c r="B114" s="3">
        <v>100</v>
      </c>
    </row>
    <row r="115" spans="1:2" x14ac:dyDescent="0.2">
      <c r="A115" t="s">
        <v>281</v>
      </c>
      <c r="B115" s="3">
        <v>31.75</v>
      </c>
    </row>
    <row r="116" spans="1:2" x14ac:dyDescent="0.2">
      <c r="A116" t="s">
        <v>282</v>
      </c>
      <c r="B116" s="3">
        <v>361.32</v>
      </c>
    </row>
    <row r="117" spans="1:2" x14ac:dyDescent="0.2">
      <c r="A117" t="s">
        <v>296</v>
      </c>
      <c r="B117" s="3">
        <v>63.05</v>
      </c>
    </row>
    <row r="118" spans="1:2" x14ac:dyDescent="0.2">
      <c r="A118" t="s">
        <v>297</v>
      </c>
      <c r="B118" s="3">
        <v>21.97</v>
      </c>
    </row>
    <row r="119" spans="1:2" x14ac:dyDescent="0.2">
      <c r="A119" t="s">
        <v>298</v>
      </c>
      <c r="B119" s="3">
        <v>22.86</v>
      </c>
    </row>
    <row r="120" spans="1:2" x14ac:dyDescent="0.2">
      <c r="A120" t="s">
        <v>299</v>
      </c>
      <c r="B120" s="3">
        <v>0.16</v>
      </c>
    </row>
    <row r="121" spans="1:2" x14ac:dyDescent="0.2">
      <c r="A121" t="s">
        <v>300</v>
      </c>
      <c r="B121" s="3">
        <v>8.66</v>
      </c>
    </row>
    <row r="122" spans="1:2" x14ac:dyDescent="0.2">
      <c r="A122" t="s">
        <v>301</v>
      </c>
      <c r="B122" s="3">
        <v>33.18</v>
      </c>
    </row>
    <row r="123" spans="1:2" x14ac:dyDescent="0.2">
      <c r="A123" t="s">
        <v>302</v>
      </c>
      <c r="B123" s="3">
        <v>44.21</v>
      </c>
    </row>
    <row r="124" spans="1:2" x14ac:dyDescent="0.2">
      <c r="A124" t="s">
        <v>303</v>
      </c>
      <c r="B124" s="3">
        <v>15.2</v>
      </c>
    </row>
    <row r="125" spans="1:2" x14ac:dyDescent="0.2">
      <c r="A125" t="s">
        <v>304</v>
      </c>
      <c r="B125" s="3">
        <v>95.67</v>
      </c>
    </row>
    <row r="126" spans="1:2" x14ac:dyDescent="0.2">
      <c r="A126" t="s">
        <v>305</v>
      </c>
      <c r="B126" s="3">
        <v>54.51</v>
      </c>
    </row>
    <row r="127" spans="1:2" x14ac:dyDescent="0.2">
      <c r="A127" t="s">
        <v>306</v>
      </c>
      <c r="B127" s="3">
        <v>12.29</v>
      </c>
    </row>
    <row r="128" spans="1:2" x14ac:dyDescent="0.2">
      <c r="A128" t="s">
        <v>307</v>
      </c>
      <c r="B128" s="3">
        <v>51.07</v>
      </c>
    </row>
    <row r="129" spans="1:2" x14ac:dyDescent="0.2">
      <c r="A129" t="s">
        <v>308</v>
      </c>
      <c r="B129" s="3">
        <v>214.14</v>
      </c>
    </row>
    <row r="130" spans="1:2" x14ac:dyDescent="0.2">
      <c r="A130" t="s">
        <v>290</v>
      </c>
      <c r="B130" s="3">
        <v>22.26</v>
      </c>
    </row>
    <row r="131" spans="1:2" x14ac:dyDescent="0.2">
      <c r="A131" t="s">
        <v>291</v>
      </c>
      <c r="B131" s="3">
        <v>4.08</v>
      </c>
    </row>
    <row r="132" spans="1:2" x14ac:dyDescent="0.2">
      <c r="A132" t="s">
        <v>292</v>
      </c>
      <c r="B132" s="3">
        <v>17.52</v>
      </c>
    </row>
    <row r="133" spans="1:2" x14ac:dyDescent="0.2">
      <c r="A133" t="s">
        <v>293</v>
      </c>
      <c r="B133" s="3">
        <v>32.44</v>
      </c>
    </row>
    <row r="134" spans="1:2" x14ac:dyDescent="0.2">
      <c r="A134" t="s">
        <v>294</v>
      </c>
      <c r="B134" s="3">
        <v>3.68</v>
      </c>
    </row>
    <row r="135" spans="1:2" x14ac:dyDescent="0.2">
      <c r="A135" t="s">
        <v>295</v>
      </c>
      <c r="B135" s="3">
        <v>52.99</v>
      </c>
    </row>
    <row r="136" spans="1:2" x14ac:dyDescent="0.2">
      <c r="A136" t="s">
        <v>309</v>
      </c>
      <c r="B136" s="3">
        <v>106.07</v>
      </c>
    </row>
    <row r="137" spans="1:2" x14ac:dyDescent="0.2">
      <c r="A137" t="s">
        <v>311</v>
      </c>
      <c r="B137" s="3">
        <v>272.35000000000002</v>
      </c>
    </row>
    <row r="138" spans="1:2" x14ac:dyDescent="0.2">
      <c r="A138" t="s">
        <v>310</v>
      </c>
      <c r="B138" s="3">
        <v>5.82</v>
      </c>
    </row>
    <row r="139" spans="1:2" x14ac:dyDescent="0.2">
      <c r="A139" t="s">
        <v>312</v>
      </c>
      <c r="B139" s="3">
        <v>19.98</v>
      </c>
    </row>
    <row r="140" spans="1:2" x14ac:dyDescent="0.2">
      <c r="A140" t="s">
        <v>313</v>
      </c>
      <c r="B140" s="3">
        <v>16.03</v>
      </c>
    </row>
    <row r="141" spans="1:2" x14ac:dyDescent="0.2">
      <c r="A141" t="s">
        <v>314</v>
      </c>
      <c r="B141" s="3">
        <v>2.09</v>
      </c>
    </row>
    <row r="142" spans="1:2" x14ac:dyDescent="0.2">
      <c r="A142" t="s">
        <v>315</v>
      </c>
      <c r="B142" s="3">
        <v>8.7100000000000009</v>
      </c>
    </row>
    <row r="143" spans="1:2" x14ac:dyDescent="0.2">
      <c r="A143" t="s">
        <v>316</v>
      </c>
      <c r="B143" s="3">
        <v>9.76</v>
      </c>
    </row>
    <row r="144" spans="1:2" x14ac:dyDescent="0.2">
      <c r="A144" t="s">
        <v>317</v>
      </c>
      <c r="B144" s="3">
        <v>4.18</v>
      </c>
    </row>
    <row r="145" spans="1:2" x14ac:dyDescent="0.2">
      <c r="A145" t="s">
        <v>318</v>
      </c>
      <c r="B145" s="3">
        <v>61.74</v>
      </c>
    </row>
    <row r="146" spans="1:2" x14ac:dyDescent="0.2">
      <c r="A146" t="s">
        <v>320</v>
      </c>
      <c r="B146" s="3">
        <v>2083.39</v>
      </c>
    </row>
    <row r="147" spans="1:2" x14ac:dyDescent="0.2">
      <c r="A147" t="s">
        <v>321</v>
      </c>
      <c r="B147" s="3">
        <v>10.79</v>
      </c>
    </row>
    <row r="148" spans="1:2" x14ac:dyDescent="0.2">
      <c r="A148" t="s">
        <v>322</v>
      </c>
      <c r="B148" s="3">
        <v>1104</v>
      </c>
    </row>
    <row r="149" spans="1:2" x14ac:dyDescent="0.2">
      <c r="A149" t="s">
        <v>319</v>
      </c>
      <c r="B149" s="3">
        <v>2112.06</v>
      </c>
    </row>
    <row r="150" spans="1:2" x14ac:dyDescent="0.2">
      <c r="A150" t="s">
        <v>335</v>
      </c>
      <c r="B150" s="3">
        <v>90.55</v>
      </c>
    </row>
    <row r="151" spans="1:2" x14ac:dyDescent="0.2">
      <c r="A151" t="s">
        <v>336</v>
      </c>
      <c r="B151" s="3">
        <v>50.33</v>
      </c>
    </row>
    <row r="152" spans="1:2" x14ac:dyDescent="0.2">
      <c r="A152" t="s">
        <v>337</v>
      </c>
      <c r="B152" s="3">
        <v>124.89</v>
      </c>
    </row>
    <row r="153" spans="1:2" x14ac:dyDescent="0.2">
      <c r="A153" t="s">
        <v>338</v>
      </c>
      <c r="B153" s="3">
        <v>10.98</v>
      </c>
    </row>
    <row r="154" spans="1:2" x14ac:dyDescent="0.2">
      <c r="A154" t="s">
        <v>339</v>
      </c>
      <c r="B154" s="3">
        <v>9.57</v>
      </c>
    </row>
    <row r="155" spans="1:2" x14ac:dyDescent="0.2">
      <c r="A155" t="s">
        <v>340</v>
      </c>
      <c r="B155" s="3">
        <v>9.9499999999999993</v>
      </c>
    </row>
    <row r="156" spans="1:2" x14ac:dyDescent="0.2">
      <c r="A156" t="s">
        <v>341</v>
      </c>
      <c r="B156" s="3">
        <v>52.35</v>
      </c>
    </row>
    <row r="157" spans="1:2" x14ac:dyDescent="0.2">
      <c r="A157" t="s">
        <v>342</v>
      </c>
      <c r="B157" s="3">
        <v>31.01</v>
      </c>
    </row>
    <row r="158" spans="1:2" x14ac:dyDescent="0.2">
      <c r="A158" t="s">
        <v>343</v>
      </c>
      <c r="B158" s="3">
        <v>10.46</v>
      </c>
    </row>
    <row r="159" spans="1:2" x14ac:dyDescent="0.2">
      <c r="A159" t="s">
        <v>344</v>
      </c>
      <c r="B159" s="3">
        <v>102.77</v>
      </c>
    </row>
    <row r="160" spans="1:2" x14ac:dyDescent="0.2">
      <c r="A160" t="s">
        <v>345</v>
      </c>
      <c r="B160" s="3">
        <v>33.47</v>
      </c>
    </row>
    <row r="161" spans="1:3" x14ac:dyDescent="0.2">
      <c r="A161" t="s">
        <v>346</v>
      </c>
      <c r="B161" s="3">
        <v>204.8</v>
      </c>
    </row>
    <row r="162" spans="1:3" x14ac:dyDescent="0.2">
      <c r="A162" t="s">
        <v>347</v>
      </c>
      <c r="B162" s="3">
        <v>24.7</v>
      </c>
    </row>
    <row r="163" spans="1:3" x14ac:dyDescent="0.2">
      <c r="A163" t="s">
        <v>348</v>
      </c>
      <c r="B163" s="3">
        <v>20.190000000000001</v>
      </c>
    </row>
    <row r="164" spans="1:3" x14ac:dyDescent="0.2">
      <c r="A164" t="s">
        <v>323</v>
      </c>
      <c r="B164" s="3">
        <v>4.29</v>
      </c>
    </row>
    <row r="165" spans="1:3" x14ac:dyDescent="0.2">
      <c r="A165" t="s">
        <v>324</v>
      </c>
      <c r="B165" s="3">
        <v>18.899999999999999</v>
      </c>
    </row>
    <row r="166" spans="1:3" x14ac:dyDescent="0.2">
      <c r="A166" t="s">
        <v>325</v>
      </c>
      <c r="B166" s="3">
        <v>91.94</v>
      </c>
    </row>
    <row r="167" spans="1:3" x14ac:dyDescent="0.2">
      <c r="A167" t="s">
        <v>326</v>
      </c>
      <c r="B167" s="3">
        <v>0.84</v>
      </c>
    </row>
    <row r="168" spans="1:3" x14ac:dyDescent="0.2">
      <c r="A168" t="s">
        <v>327</v>
      </c>
      <c r="B168" s="3">
        <v>18.579999999999998</v>
      </c>
    </row>
    <row r="169" spans="1:3" x14ac:dyDescent="0.2">
      <c r="A169" t="s">
        <v>350</v>
      </c>
      <c r="B169" s="3">
        <v>9.49</v>
      </c>
      <c r="C169" t="s">
        <v>177</v>
      </c>
    </row>
    <row r="170" spans="1:3" x14ac:dyDescent="0.2">
      <c r="A170" t="s">
        <v>328</v>
      </c>
      <c r="B170" s="3">
        <v>18.78</v>
      </c>
    </row>
    <row r="171" spans="1:3" x14ac:dyDescent="0.2">
      <c r="A171" t="s">
        <v>329</v>
      </c>
      <c r="B171" s="3">
        <v>7.24</v>
      </c>
    </row>
    <row r="172" spans="1:3" x14ac:dyDescent="0.2">
      <c r="A172" t="s">
        <v>330</v>
      </c>
      <c r="B172" s="3">
        <v>504.69</v>
      </c>
    </row>
    <row r="173" spans="1:3" x14ac:dyDescent="0.2">
      <c r="A173" t="s">
        <v>331</v>
      </c>
      <c r="B173" s="3">
        <v>61.6</v>
      </c>
    </row>
    <row r="174" spans="1:3" x14ac:dyDescent="0.2">
      <c r="A174" t="s">
        <v>332</v>
      </c>
      <c r="B174" s="3">
        <v>33.5</v>
      </c>
    </row>
    <row r="175" spans="1:3" x14ac:dyDescent="0.2">
      <c r="A175" t="s">
        <v>333</v>
      </c>
      <c r="B175" s="3">
        <v>82.01</v>
      </c>
    </row>
    <row r="176" spans="1:3" x14ac:dyDescent="0.2">
      <c r="A176" t="s">
        <v>334</v>
      </c>
      <c r="B176" s="3">
        <v>7.2</v>
      </c>
    </row>
    <row r="177" spans="2:2" x14ac:dyDescent="0.2">
      <c r="B177" s="3">
        <v>38576.889999999985</v>
      </c>
    </row>
    <row r="181" spans="2:2" x14ac:dyDescent="0.2">
      <c r="B181" s="3">
        <f>B177-whse_1_program!B178</f>
        <v>-403.89000000001397</v>
      </c>
    </row>
  </sheetData>
  <sortState xmlns:xlrd2="http://schemas.microsoft.com/office/spreadsheetml/2017/richdata2" ref="A2:C177">
    <sortCondition ref="A2:A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89D3-C478-43DC-8E94-E0FE77A12FB3}">
  <dimension ref="A1:P179"/>
  <sheetViews>
    <sheetView tabSelected="1" topLeftCell="A25" workbookViewId="0">
      <selection activeCell="H124" sqref="H124"/>
    </sheetView>
  </sheetViews>
  <sheetFormatPr baseColWidth="10" defaultColWidth="8.83203125" defaultRowHeight="15" x14ac:dyDescent="0.2"/>
  <cols>
    <col min="2" max="2" width="9.83203125" style="3" bestFit="1" customWidth="1"/>
    <col min="3" max="3" width="19" bestFit="1" customWidth="1"/>
    <col min="7" max="7" width="9.83203125" style="3" bestFit="1" customWidth="1"/>
    <col min="8" max="8" width="19" bestFit="1" customWidth="1"/>
  </cols>
  <sheetData>
    <row r="1" spans="1:16" x14ac:dyDescent="0.2">
      <c r="A1" t="s">
        <v>352</v>
      </c>
      <c r="B1" s="3" t="s">
        <v>0</v>
      </c>
      <c r="C1" t="s">
        <v>1</v>
      </c>
      <c r="F1" s="1" t="s">
        <v>353</v>
      </c>
      <c r="G1" s="2" t="s">
        <v>0</v>
      </c>
      <c r="H1" s="1" t="s">
        <v>1</v>
      </c>
      <c r="J1" t="s">
        <v>354</v>
      </c>
    </row>
    <row r="2" spans="1:16" x14ac:dyDescent="0.2">
      <c r="A2" t="s">
        <v>178</v>
      </c>
      <c r="B2" s="3">
        <v>12.18</v>
      </c>
      <c r="F2" t="s">
        <v>2</v>
      </c>
      <c r="G2" s="3">
        <v>12.18</v>
      </c>
      <c r="J2" s="4">
        <f>B2-G2</f>
        <v>0</v>
      </c>
    </row>
    <row r="3" spans="1:16" x14ac:dyDescent="0.2">
      <c r="A3" t="s">
        <v>179</v>
      </c>
      <c r="B3" s="3">
        <v>30.9</v>
      </c>
      <c r="F3" t="s">
        <v>3</v>
      </c>
      <c r="G3" s="3">
        <v>30.900000000000009</v>
      </c>
      <c r="J3" s="4">
        <f t="shared" ref="J3:J66" si="0">B3-G3</f>
        <v>0</v>
      </c>
    </row>
    <row r="4" spans="1:16" x14ac:dyDescent="0.2">
      <c r="A4" t="s">
        <v>180</v>
      </c>
      <c r="B4" s="3">
        <v>85.64</v>
      </c>
      <c r="F4" t="s">
        <v>4</v>
      </c>
      <c r="G4" s="3">
        <v>85.64</v>
      </c>
      <c r="J4" s="4">
        <f t="shared" si="0"/>
        <v>0</v>
      </c>
    </row>
    <row r="5" spans="1:16" x14ac:dyDescent="0.2">
      <c r="A5" t="s">
        <v>191</v>
      </c>
      <c r="B5" s="3">
        <v>28.759999999999998</v>
      </c>
      <c r="F5" t="s">
        <v>5</v>
      </c>
      <c r="G5" s="3">
        <v>28.76</v>
      </c>
      <c r="J5" s="4">
        <f t="shared" si="0"/>
        <v>0</v>
      </c>
    </row>
    <row r="6" spans="1:16" x14ac:dyDescent="0.2">
      <c r="A6" t="s">
        <v>192</v>
      </c>
      <c r="B6" s="3">
        <v>110.19</v>
      </c>
      <c r="F6" t="s">
        <v>6</v>
      </c>
      <c r="G6" s="3">
        <v>110.19</v>
      </c>
      <c r="J6" s="4">
        <f t="shared" si="0"/>
        <v>0</v>
      </c>
    </row>
    <row r="7" spans="1:16" x14ac:dyDescent="0.2">
      <c r="A7" t="s">
        <v>193</v>
      </c>
      <c r="B7" s="3">
        <v>95.2</v>
      </c>
      <c r="F7" t="s">
        <v>7</v>
      </c>
      <c r="G7" s="3">
        <v>95.2</v>
      </c>
      <c r="J7" s="4">
        <f t="shared" si="0"/>
        <v>0</v>
      </c>
    </row>
    <row r="8" spans="1:16" x14ac:dyDescent="0.2">
      <c r="A8" t="s">
        <v>194</v>
      </c>
      <c r="B8" s="3">
        <v>135.66999999999999</v>
      </c>
      <c r="F8" t="s">
        <v>8</v>
      </c>
      <c r="G8" s="3">
        <v>135.66999999999999</v>
      </c>
      <c r="J8" s="4">
        <f t="shared" si="0"/>
        <v>0</v>
      </c>
    </row>
    <row r="9" spans="1:16" x14ac:dyDescent="0.2">
      <c r="A9" t="s">
        <v>195</v>
      </c>
      <c r="B9" s="3">
        <v>86.57</v>
      </c>
      <c r="F9" t="s">
        <v>9</v>
      </c>
      <c r="G9" s="3">
        <v>86.57</v>
      </c>
      <c r="J9" s="4">
        <f t="shared" si="0"/>
        <v>0</v>
      </c>
    </row>
    <row r="10" spans="1:16" x14ac:dyDescent="0.2">
      <c r="A10" t="s">
        <v>196</v>
      </c>
      <c r="B10" s="3">
        <v>77.09</v>
      </c>
      <c r="F10" t="s">
        <v>10</v>
      </c>
      <c r="G10" s="3">
        <v>77.09</v>
      </c>
      <c r="J10" s="4">
        <f t="shared" si="0"/>
        <v>0</v>
      </c>
    </row>
    <row r="11" spans="1:16" x14ac:dyDescent="0.2">
      <c r="A11" t="s">
        <v>181</v>
      </c>
      <c r="B11" s="3">
        <v>0.21</v>
      </c>
      <c r="F11" t="s">
        <v>11</v>
      </c>
      <c r="G11" s="3">
        <v>0.21</v>
      </c>
      <c r="J11" s="4">
        <f t="shared" si="0"/>
        <v>0</v>
      </c>
    </row>
    <row r="12" spans="1:16" x14ac:dyDescent="0.2">
      <c r="A12" t="s">
        <v>182</v>
      </c>
      <c r="B12" s="3">
        <v>112.93</v>
      </c>
      <c r="F12" t="s">
        <v>12</v>
      </c>
      <c r="G12" s="3">
        <v>112.93</v>
      </c>
      <c r="J12" s="4">
        <f t="shared" si="0"/>
        <v>0</v>
      </c>
    </row>
    <row r="13" spans="1:16" x14ac:dyDescent="0.2">
      <c r="A13" t="s">
        <v>183</v>
      </c>
      <c r="B13" s="3">
        <v>34.049999999999997</v>
      </c>
      <c r="F13" t="s">
        <v>13</v>
      </c>
      <c r="G13" s="3">
        <v>34.049999999999997</v>
      </c>
      <c r="J13" s="4">
        <f t="shared" si="0"/>
        <v>0</v>
      </c>
    </row>
    <row r="14" spans="1:16" x14ac:dyDescent="0.2">
      <c r="A14" t="s">
        <v>184</v>
      </c>
      <c r="B14" s="3">
        <v>12.89</v>
      </c>
      <c r="F14" t="s">
        <v>14</v>
      </c>
      <c r="G14" s="3">
        <v>12.89</v>
      </c>
      <c r="J14" s="4">
        <f t="shared" si="0"/>
        <v>0</v>
      </c>
    </row>
    <row r="15" spans="1:16" x14ac:dyDescent="0.2">
      <c r="A15" t="s">
        <v>185</v>
      </c>
      <c r="B15" s="3">
        <v>132.32999999999998</v>
      </c>
      <c r="F15" t="s">
        <v>15</v>
      </c>
      <c r="G15" s="3">
        <v>132.33000000000001</v>
      </c>
      <c r="J15" s="4">
        <f t="shared" si="0"/>
        <v>0</v>
      </c>
      <c r="L15" t="s">
        <v>21</v>
      </c>
      <c r="M15" s="3">
        <v>400</v>
      </c>
      <c r="N15" t="s">
        <v>355</v>
      </c>
      <c r="P15" s="4"/>
    </row>
    <row r="16" spans="1:16" x14ac:dyDescent="0.2">
      <c r="A16" t="s">
        <v>186</v>
      </c>
      <c r="B16" s="3">
        <v>116.43</v>
      </c>
      <c r="F16" t="s">
        <v>16</v>
      </c>
      <c r="G16" s="3">
        <v>116.43</v>
      </c>
      <c r="J16" s="4">
        <f t="shared" si="0"/>
        <v>0</v>
      </c>
    </row>
    <row r="17" spans="1:10" x14ac:dyDescent="0.2">
      <c r="A17" t="s">
        <v>186</v>
      </c>
      <c r="B17" s="3">
        <v>25</v>
      </c>
      <c r="C17" t="s">
        <v>174</v>
      </c>
      <c r="F17" t="s">
        <v>16</v>
      </c>
      <c r="G17" s="3">
        <v>25</v>
      </c>
      <c r="H17" t="s">
        <v>174</v>
      </c>
      <c r="J17" s="4">
        <f t="shared" si="0"/>
        <v>0</v>
      </c>
    </row>
    <row r="18" spans="1:10" x14ac:dyDescent="0.2">
      <c r="A18" t="s">
        <v>187</v>
      </c>
      <c r="B18" s="3">
        <v>114.87</v>
      </c>
      <c r="F18" t="s">
        <v>17</v>
      </c>
      <c r="G18" s="3">
        <v>114.87</v>
      </c>
      <c r="J18" s="4">
        <f t="shared" si="0"/>
        <v>0</v>
      </c>
    </row>
    <row r="19" spans="1:10" x14ac:dyDescent="0.2">
      <c r="A19" t="s">
        <v>188</v>
      </c>
      <c r="B19" s="3">
        <v>200</v>
      </c>
      <c r="F19" t="s">
        <v>18</v>
      </c>
      <c r="G19" s="3">
        <v>200</v>
      </c>
      <c r="J19" s="4">
        <f t="shared" si="0"/>
        <v>0</v>
      </c>
    </row>
    <row r="20" spans="1:10" x14ac:dyDescent="0.2">
      <c r="A20" t="s">
        <v>189</v>
      </c>
      <c r="B20" s="3">
        <v>18.62</v>
      </c>
      <c r="F20" t="s">
        <v>19</v>
      </c>
      <c r="G20" s="3">
        <v>18.62</v>
      </c>
      <c r="J20" s="4">
        <f t="shared" si="0"/>
        <v>0</v>
      </c>
    </row>
    <row r="21" spans="1:10" x14ac:dyDescent="0.2">
      <c r="A21" t="s">
        <v>190</v>
      </c>
      <c r="B21" s="3">
        <v>3.41</v>
      </c>
      <c r="F21" t="s">
        <v>20</v>
      </c>
      <c r="G21" s="3">
        <v>3.41</v>
      </c>
      <c r="J21" s="4">
        <f t="shared" si="0"/>
        <v>0</v>
      </c>
    </row>
    <row r="22" spans="1:10" x14ac:dyDescent="0.2">
      <c r="A22" t="s">
        <v>197</v>
      </c>
      <c r="B22" s="3">
        <v>113.43</v>
      </c>
      <c r="F22" t="s">
        <v>22</v>
      </c>
      <c r="G22" s="3">
        <v>113.43</v>
      </c>
      <c r="J22" s="4">
        <f t="shared" si="0"/>
        <v>0</v>
      </c>
    </row>
    <row r="23" spans="1:10" x14ac:dyDescent="0.2">
      <c r="A23" t="s">
        <v>198</v>
      </c>
      <c r="B23" s="3">
        <v>19.899999999999999</v>
      </c>
      <c r="F23" t="s">
        <v>23</v>
      </c>
      <c r="G23" s="3">
        <v>19.899999999999999</v>
      </c>
      <c r="J23" s="4">
        <f t="shared" si="0"/>
        <v>0</v>
      </c>
    </row>
    <row r="24" spans="1:10" x14ac:dyDescent="0.2">
      <c r="A24" t="s">
        <v>199</v>
      </c>
      <c r="B24" s="3">
        <v>61.77</v>
      </c>
      <c r="F24" t="s">
        <v>24</v>
      </c>
      <c r="G24" s="3">
        <v>61.77</v>
      </c>
      <c r="J24" s="4">
        <f t="shared" si="0"/>
        <v>0</v>
      </c>
    </row>
    <row r="25" spans="1:10" x14ac:dyDescent="0.2">
      <c r="A25" t="s">
        <v>200</v>
      </c>
      <c r="B25" s="3">
        <v>68.739999999999995</v>
      </c>
      <c r="F25" t="s">
        <v>25</v>
      </c>
      <c r="G25" s="3">
        <v>68.739999999999995</v>
      </c>
      <c r="J25" s="4">
        <f t="shared" si="0"/>
        <v>0</v>
      </c>
    </row>
    <row r="26" spans="1:10" x14ac:dyDescent="0.2">
      <c r="A26" t="s">
        <v>201</v>
      </c>
      <c r="B26" s="3">
        <v>38.79</v>
      </c>
      <c r="F26" t="s">
        <v>26</v>
      </c>
      <c r="G26" s="3">
        <v>38.79</v>
      </c>
      <c r="J26" s="4">
        <f t="shared" si="0"/>
        <v>0</v>
      </c>
    </row>
    <row r="27" spans="1:10" x14ac:dyDescent="0.2">
      <c r="A27" t="s">
        <v>202</v>
      </c>
      <c r="B27" s="3">
        <v>11.89</v>
      </c>
      <c r="F27" t="s">
        <v>27</v>
      </c>
      <c r="G27" s="3">
        <v>11.89</v>
      </c>
      <c r="J27" s="4">
        <f t="shared" si="0"/>
        <v>0</v>
      </c>
    </row>
    <row r="28" spans="1:10" x14ac:dyDescent="0.2">
      <c r="A28" t="s">
        <v>203</v>
      </c>
      <c r="B28" s="3">
        <v>38.53</v>
      </c>
      <c r="F28" t="s">
        <v>28</v>
      </c>
      <c r="G28" s="3">
        <v>38.53</v>
      </c>
      <c r="J28" s="4">
        <f t="shared" si="0"/>
        <v>0</v>
      </c>
    </row>
    <row r="29" spans="1:10" x14ac:dyDescent="0.2">
      <c r="A29" t="s">
        <v>204</v>
      </c>
      <c r="B29" s="3">
        <v>15.4</v>
      </c>
      <c r="F29" t="s">
        <v>29</v>
      </c>
      <c r="G29" s="3">
        <v>15.4</v>
      </c>
      <c r="J29" s="4">
        <f t="shared" si="0"/>
        <v>0</v>
      </c>
    </row>
    <row r="30" spans="1:10" x14ac:dyDescent="0.2">
      <c r="A30" t="s">
        <v>205</v>
      </c>
      <c r="B30" s="3">
        <v>2.97</v>
      </c>
      <c r="F30" t="s">
        <v>30</v>
      </c>
      <c r="G30" s="3">
        <v>2.97</v>
      </c>
      <c r="J30" s="4">
        <f t="shared" si="0"/>
        <v>0</v>
      </c>
    </row>
    <row r="31" spans="1:10" x14ac:dyDescent="0.2">
      <c r="A31" t="s">
        <v>206</v>
      </c>
      <c r="B31" s="3">
        <v>0.98</v>
      </c>
      <c r="F31" t="s">
        <v>31</v>
      </c>
      <c r="G31" s="3">
        <v>0.98</v>
      </c>
      <c r="J31" s="4">
        <f t="shared" si="0"/>
        <v>0</v>
      </c>
    </row>
    <row r="32" spans="1:10" x14ac:dyDescent="0.2">
      <c r="A32" t="s">
        <v>208</v>
      </c>
      <c r="B32" s="3">
        <v>8.6999999999999993</v>
      </c>
      <c r="F32" t="s">
        <v>32</v>
      </c>
      <c r="G32" s="3">
        <v>8.6999999999999993</v>
      </c>
      <c r="J32" s="4">
        <f t="shared" si="0"/>
        <v>0</v>
      </c>
    </row>
    <row r="33" spans="1:10" x14ac:dyDescent="0.2">
      <c r="A33" t="s">
        <v>207</v>
      </c>
      <c r="B33" s="3">
        <v>19.809999999999999</v>
      </c>
      <c r="F33" t="s">
        <v>33</v>
      </c>
      <c r="G33" s="3">
        <v>19.809999999999999</v>
      </c>
      <c r="J33" s="4">
        <f t="shared" si="0"/>
        <v>0</v>
      </c>
    </row>
    <row r="34" spans="1:10" x14ac:dyDescent="0.2">
      <c r="A34" t="s">
        <v>209</v>
      </c>
      <c r="B34" s="3">
        <v>11.13</v>
      </c>
      <c r="F34" t="s">
        <v>34</v>
      </c>
      <c r="G34" s="3">
        <v>11.13</v>
      </c>
      <c r="J34" s="4">
        <f t="shared" si="0"/>
        <v>0</v>
      </c>
    </row>
    <row r="35" spans="1:10" x14ac:dyDescent="0.2">
      <c r="A35" t="s">
        <v>210</v>
      </c>
      <c r="B35" s="3">
        <v>5.34</v>
      </c>
      <c r="F35" t="s">
        <v>35</v>
      </c>
      <c r="G35" s="3">
        <v>5.34</v>
      </c>
      <c r="J35" s="4">
        <f t="shared" si="0"/>
        <v>0</v>
      </c>
    </row>
    <row r="36" spans="1:10" x14ac:dyDescent="0.2">
      <c r="A36" t="s">
        <v>212</v>
      </c>
      <c r="B36" s="3">
        <v>8.25</v>
      </c>
      <c r="F36" t="s">
        <v>36</v>
      </c>
      <c r="G36" s="3">
        <v>8.25</v>
      </c>
      <c r="J36" s="4">
        <f t="shared" si="0"/>
        <v>0</v>
      </c>
    </row>
    <row r="37" spans="1:10" x14ac:dyDescent="0.2">
      <c r="A37" t="s">
        <v>213</v>
      </c>
      <c r="B37" s="3">
        <v>9</v>
      </c>
      <c r="F37" t="s">
        <v>37</v>
      </c>
      <c r="G37" s="3">
        <v>9</v>
      </c>
      <c r="J37" s="4">
        <f t="shared" si="0"/>
        <v>0</v>
      </c>
    </row>
    <row r="38" spans="1:10" x14ac:dyDescent="0.2">
      <c r="A38" t="s">
        <v>214</v>
      </c>
      <c r="B38" s="3">
        <v>100</v>
      </c>
      <c r="F38" t="s">
        <v>38</v>
      </c>
      <c r="G38" s="3">
        <v>100</v>
      </c>
      <c r="J38" s="4">
        <f t="shared" si="0"/>
        <v>0</v>
      </c>
    </row>
    <row r="39" spans="1:10" x14ac:dyDescent="0.2">
      <c r="A39" t="s">
        <v>215</v>
      </c>
      <c r="B39" s="3">
        <v>1.85</v>
      </c>
      <c r="F39" t="s">
        <v>39</v>
      </c>
      <c r="G39" s="3">
        <v>1.85</v>
      </c>
      <c r="J39" s="4">
        <f t="shared" si="0"/>
        <v>0</v>
      </c>
    </row>
    <row r="40" spans="1:10" x14ac:dyDescent="0.2">
      <c r="A40" t="s">
        <v>216</v>
      </c>
      <c r="B40" s="3">
        <v>23.06</v>
      </c>
      <c r="F40" t="s">
        <v>40</v>
      </c>
      <c r="G40" s="3">
        <v>23.06</v>
      </c>
      <c r="J40" s="4">
        <f t="shared" si="0"/>
        <v>0</v>
      </c>
    </row>
    <row r="41" spans="1:10" x14ac:dyDescent="0.2">
      <c r="A41" t="s">
        <v>211</v>
      </c>
      <c r="B41" s="3">
        <v>24.82</v>
      </c>
      <c r="F41" t="s">
        <v>41</v>
      </c>
      <c r="G41" s="3">
        <v>24.82</v>
      </c>
      <c r="J41" s="4">
        <f t="shared" si="0"/>
        <v>0</v>
      </c>
    </row>
    <row r="42" spans="1:10" x14ac:dyDescent="0.2">
      <c r="A42" t="s">
        <v>218</v>
      </c>
      <c r="B42" s="3">
        <v>1.72</v>
      </c>
      <c r="F42" t="s">
        <v>42</v>
      </c>
      <c r="G42" s="3">
        <v>1.72</v>
      </c>
      <c r="J42" s="4">
        <f t="shared" si="0"/>
        <v>0</v>
      </c>
    </row>
    <row r="43" spans="1:10" x14ac:dyDescent="0.2">
      <c r="A43" t="s">
        <v>219</v>
      </c>
      <c r="B43" s="3">
        <v>25</v>
      </c>
      <c r="F43" t="s">
        <v>43</v>
      </c>
      <c r="G43" s="3">
        <v>25</v>
      </c>
      <c r="J43" s="4">
        <f t="shared" si="0"/>
        <v>0</v>
      </c>
    </row>
    <row r="44" spans="1:10" x14ac:dyDescent="0.2">
      <c r="A44" t="s">
        <v>217</v>
      </c>
      <c r="B44" s="3">
        <v>0.06</v>
      </c>
      <c r="F44" t="s">
        <v>44</v>
      </c>
      <c r="G44" s="3">
        <v>0.06</v>
      </c>
      <c r="J44" s="4">
        <f t="shared" si="0"/>
        <v>0</v>
      </c>
    </row>
    <row r="45" spans="1:10" x14ac:dyDescent="0.2">
      <c r="A45" t="s">
        <v>220</v>
      </c>
      <c r="B45" s="3">
        <v>19.05</v>
      </c>
      <c r="F45" t="s">
        <v>45</v>
      </c>
      <c r="G45" s="3">
        <v>19.05</v>
      </c>
      <c r="J45" s="4">
        <f t="shared" si="0"/>
        <v>0</v>
      </c>
    </row>
    <row r="46" spans="1:10" x14ac:dyDescent="0.2">
      <c r="A46" t="s">
        <v>221</v>
      </c>
      <c r="B46" s="3">
        <v>16.45</v>
      </c>
      <c r="F46" t="s">
        <v>46</v>
      </c>
      <c r="G46" s="3">
        <v>16.45</v>
      </c>
      <c r="J46" s="4">
        <f t="shared" si="0"/>
        <v>0</v>
      </c>
    </row>
    <row r="47" spans="1:10" x14ac:dyDescent="0.2">
      <c r="A47" t="s">
        <v>222</v>
      </c>
      <c r="B47" s="3">
        <v>20.350000000000001</v>
      </c>
      <c r="F47" t="s">
        <v>47</v>
      </c>
      <c r="G47" s="3">
        <v>20.350000000000001</v>
      </c>
      <c r="J47" s="4">
        <f t="shared" si="0"/>
        <v>0</v>
      </c>
    </row>
    <row r="48" spans="1:10" x14ac:dyDescent="0.2">
      <c r="A48" t="s">
        <v>223</v>
      </c>
      <c r="B48" s="3">
        <v>1.27</v>
      </c>
      <c r="F48" t="s">
        <v>48</v>
      </c>
      <c r="G48" s="3">
        <v>1.27</v>
      </c>
      <c r="J48" s="4">
        <f t="shared" si="0"/>
        <v>0</v>
      </c>
    </row>
    <row r="49" spans="1:10" x14ac:dyDescent="0.2">
      <c r="A49" t="s">
        <v>224</v>
      </c>
      <c r="B49" s="3">
        <v>60.82</v>
      </c>
      <c r="F49" t="s">
        <v>49</v>
      </c>
      <c r="G49" s="3">
        <v>60.82</v>
      </c>
      <c r="J49" s="4">
        <f t="shared" si="0"/>
        <v>0</v>
      </c>
    </row>
    <row r="50" spans="1:10" x14ac:dyDescent="0.2">
      <c r="A50" t="s">
        <v>225</v>
      </c>
      <c r="B50" s="3">
        <v>61.76</v>
      </c>
      <c r="F50" t="s">
        <v>50</v>
      </c>
      <c r="G50" s="3">
        <v>61.76</v>
      </c>
      <c r="J50" s="4">
        <f t="shared" si="0"/>
        <v>0</v>
      </c>
    </row>
    <row r="51" spans="1:10" x14ac:dyDescent="0.2">
      <c r="A51" t="s">
        <v>349</v>
      </c>
      <c r="B51" s="3">
        <v>20.2</v>
      </c>
      <c r="C51" t="s">
        <v>174</v>
      </c>
      <c r="F51" t="s">
        <v>175</v>
      </c>
      <c r="G51" s="3">
        <v>20.2</v>
      </c>
      <c r="H51" t="s">
        <v>174</v>
      </c>
      <c r="J51" s="4">
        <f t="shared" si="0"/>
        <v>0</v>
      </c>
    </row>
    <row r="52" spans="1:10" x14ac:dyDescent="0.2">
      <c r="A52" t="s">
        <v>226</v>
      </c>
      <c r="B52" s="3">
        <v>72.09</v>
      </c>
      <c r="F52" t="s">
        <v>51</v>
      </c>
      <c r="G52" s="3">
        <v>72.09</v>
      </c>
      <c r="J52" s="4">
        <f t="shared" si="0"/>
        <v>0</v>
      </c>
    </row>
    <row r="53" spans="1:10" x14ac:dyDescent="0.2">
      <c r="A53" t="s">
        <v>227</v>
      </c>
      <c r="B53" s="3">
        <v>996.15</v>
      </c>
      <c r="F53" t="s">
        <v>52</v>
      </c>
      <c r="G53" s="3">
        <v>996.15</v>
      </c>
      <c r="J53" s="4">
        <f t="shared" si="0"/>
        <v>0</v>
      </c>
    </row>
    <row r="54" spans="1:10" x14ac:dyDescent="0.2">
      <c r="A54" t="s">
        <v>228</v>
      </c>
      <c r="B54" s="3">
        <v>20.9</v>
      </c>
      <c r="F54" t="s">
        <v>53</v>
      </c>
      <c r="G54" s="3">
        <v>20.9</v>
      </c>
      <c r="J54" s="4">
        <f t="shared" si="0"/>
        <v>0</v>
      </c>
    </row>
    <row r="55" spans="1:10" x14ac:dyDescent="0.2">
      <c r="A55" t="s">
        <v>229</v>
      </c>
      <c r="B55" s="3">
        <v>19.62</v>
      </c>
      <c r="F55" t="s">
        <v>54</v>
      </c>
      <c r="G55" s="3">
        <v>19.62</v>
      </c>
      <c r="J55" s="4">
        <f t="shared" si="0"/>
        <v>0</v>
      </c>
    </row>
    <row r="56" spans="1:10" x14ac:dyDescent="0.2">
      <c r="A56" t="s">
        <v>230</v>
      </c>
      <c r="B56" s="3">
        <v>2628.95</v>
      </c>
      <c r="F56" t="s">
        <v>55</v>
      </c>
      <c r="G56" s="3">
        <v>2628.95</v>
      </c>
      <c r="J56" s="4">
        <f t="shared" si="0"/>
        <v>0</v>
      </c>
    </row>
    <row r="57" spans="1:10" x14ac:dyDescent="0.2">
      <c r="A57" t="s">
        <v>231</v>
      </c>
      <c r="B57" s="3">
        <v>2504.9499999999998</v>
      </c>
      <c r="F57" t="s">
        <v>56</v>
      </c>
      <c r="G57" s="3">
        <v>2505.65</v>
      </c>
      <c r="J57" s="4">
        <f t="shared" si="0"/>
        <v>-0.70000000000027285</v>
      </c>
    </row>
    <row r="58" spans="1:10" x14ac:dyDescent="0.2">
      <c r="A58" t="s">
        <v>232</v>
      </c>
      <c r="B58" s="3">
        <v>32.14</v>
      </c>
      <c r="F58" t="s">
        <v>57</v>
      </c>
      <c r="G58" s="3">
        <v>32.14</v>
      </c>
      <c r="J58" s="4">
        <f t="shared" si="0"/>
        <v>0</v>
      </c>
    </row>
    <row r="59" spans="1:10" x14ac:dyDescent="0.2">
      <c r="A59" t="s">
        <v>233</v>
      </c>
      <c r="B59" s="3">
        <v>5.0999999999999996</v>
      </c>
      <c r="F59" t="s">
        <v>58</v>
      </c>
      <c r="G59" s="3">
        <v>5.0999999999999996</v>
      </c>
      <c r="J59" s="4">
        <f t="shared" si="0"/>
        <v>0</v>
      </c>
    </row>
    <row r="60" spans="1:10" x14ac:dyDescent="0.2">
      <c r="A60" t="s">
        <v>234</v>
      </c>
      <c r="B60" s="3">
        <v>1713.98</v>
      </c>
      <c r="F60" t="s">
        <v>59</v>
      </c>
      <c r="G60" s="3">
        <v>1715.55</v>
      </c>
      <c r="J60" s="4">
        <f t="shared" si="0"/>
        <v>-1.5699999999999363</v>
      </c>
    </row>
    <row r="61" spans="1:10" x14ac:dyDescent="0.2">
      <c r="A61" t="s">
        <v>235</v>
      </c>
      <c r="B61" s="3">
        <v>15.74</v>
      </c>
      <c r="F61" t="s">
        <v>60</v>
      </c>
      <c r="G61" s="3">
        <v>15.74</v>
      </c>
      <c r="J61" s="4">
        <f t="shared" si="0"/>
        <v>0</v>
      </c>
    </row>
    <row r="62" spans="1:10" x14ac:dyDescent="0.2">
      <c r="A62" t="s">
        <v>236</v>
      </c>
      <c r="B62" s="3">
        <v>1870.47</v>
      </c>
      <c r="F62" t="s">
        <v>61</v>
      </c>
      <c r="G62" s="3">
        <v>1870.42</v>
      </c>
      <c r="J62" s="4">
        <f t="shared" si="0"/>
        <v>4.9999999999954525E-2</v>
      </c>
    </row>
    <row r="63" spans="1:10" x14ac:dyDescent="0.2">
      <c r="A63" t="s">
        <v>237</v>
      </c>
      <c r="B63" s="3">
        <v>19.71</v>
      </c>
      <c r="F63" t="s">
        <v>62</v>
      </c>
      <c r="G63" s="3">
        <v>19.71</v>
      </c>
      <c r="J63" s="4">
        <f t="shared" si="0"/>
        <v>0</v>
      </c>
    </row>
    <row r="64" spans="1:10" x14ac:dyDescent="0.2">
      <c r="A64" t="s">
        <v>238</v>
      </c>
      <c r="B64" s="3">
        <v>24</v>
      </c>
      <c r="F64" t="s">
        <v>63</v>
      </c>
      <c r="G64" s="3">
        <v>24</v>
      </c>
      <c r="J64" s="4">
        <f t="shared" si="0"/>
        <v>0</v>
      </c>
    </row>
    <row r="65" spans="1:10" x14ac:dyDescent="0.2">
      <c r="A65" t="s">
        <v>239</v>
      </c>
      <c r="B65" s="3">
        <v>53</v>
      </c>
      <c r="F65" t="s">
        <v>64</v>
      </c>
      <c r="G65" s="3">
        <v>53</v>
      </c>
      <c r="J65" s="4">
        <f t="shared" si="0"/>
        <v>0</v>
      </c>
    </row>
    <row r="66" spans="1:10" x14ac:dyDescent="0.2">
      <c r="A66" t="s">
        <v>241</v>
      </c>
      <c r="B66" s="3">
        <v>1541.2</v>
      </c>
      <c r="F66" t="s">
        <v>65</v>
      </c>
      <c r="G66" s="3">
        <v>1541.21</v>
      </c>
      <c r="J66" s="4">
        <f t="shared" si="0"/>
        <v>-9.9999999999909051E-3</v>
      </c>
    </row>
    <row r="67" spans="1:10" x14ac:dyDescent="0.2">
      <c r="A67" t="s">
        <v>242</v>
      </c>
      <c r="B67" s="3">
        <v>1566.22</v>
      </c>
      <c r="F67" t="s">
        <v>66</v>
      </c>
      <c r="G67" s="3">
        <v>1566.22</v>
      </c>
      <c r="J67" s="4">
        <f t="shared" ref="J67:J130" si="1">B67-G67</f>
        <v>0</v>
      </c>
    </row>
    <row r="68" spans="1:10" x14ac:dyDescent="0.2">
      <c r="A68" t="s">
        <v>243</v>
      </c>
      <c r="B68" s="3">
        <v>117.32</v>
      </c>
      <c r="F68" t="s">
        <v>67</v>
      </c>
      <c r="G68" s="3">
        <v>117.1699999999998</v>
      </c>
      <c r="J68" s="4">
        <f t="shared" si="1"/>
        <v>0.15000000000019043</v>
      </c>
    </row>
    <row r="69" spans="1:10" x14ac:dyDescent="0.2">
      <c r="A69" t="s">
        <v>244</v>
      </c>
      <c r="B69" s="3">
        <v>11.35</v>
      </c>
      <c r="F69" t="s">
        <v>68</v>
      </c>
      <c r="G69" s="3">
        <v>11.349999999999911</v>
      </c>
      <c r="J69" s="4">
        <f t="shared" si="1"/>
        <v>8.8817841970012523E-14</v>
      </c>
    </row>
    <row r="70" spans="1:10" x14ac:dyDescent="0.2">
      <c r="A70" t="s">
        <v>245</v>
      </c>
      <c r="B70" s="3">
        <v>144.16999999999999</v>
      </c>
      <c r="F70" t="s">
        <v>69</v>
      </c>
      <c r="G70" s="3">
        <v>144.16999999999999</v>
      </c>
      <c r="J70" s="4">
        <f t="shared" si="1"/>
        <v>0</v>
      </c>
    </row>
    <row r="71" spans="1:10" x14ac:dyDescent="0.2">
      <c r="A71" t="s">
        <v>246</v>
      </c>
      <c r="B71" s="3">
        <v>45.03</v>
      </c>
      <c r="F71" t="s">
        <v>70</v>
      </c>
      <c r="G71" s="3">
        <v>45.03</v>
      </c>
      <c r="J71" s="4">
        <f t="shared" si="1"/>
        <v>0</v>
      </c>
    </row>
    <row r="72" spans="1:10" x14ac:dyDescent="0.2">
      <c r="A72" t="s">
        <v>247</v>
      </c>
      <c r="B72" s="3">
        <v>1.98</v>
      </c>
      <c r="F72" t="s">
        <v>71</v>
      </c>
      <c r="G72" s="3">
        <v>1.98</v>
      </c>
      <c r="J72" s="4">
        <f t="shared" si="1"/>
        <v>0</v>
      </c>
    </row>
    <row r="73" spans="1:10" x14ac:dyDescent="0.2">
      <c r="A73" t="s">
        <v>248</v>
      </c>
      <c r="B73" s="3">
        <v>9.76</v>
      </c>
      <c r="F73" t="s">
        <v>72</v>
      </c>
      <c r="G73" s="3">
        <v>9.76</v>
      </c>
      <c r="J73" s="4">
        <f t="shared" si="1"/>
        <v>0</v>
      </c>
    </row>
    <row r="74" spans="1:10" x14ac:dyDescent="0.2">
      <c r="A74" t="s">
        <v>249</v>
      </c>
      <c r="B74" s="3">
        <v>14.84</v>
      </c>
      <c r="F74" t="s">
        <v>73</v>
      </c>
      <c r="G74" s="3">
        <v>14.84</v>
      </c>
      <c r="J74" s="4">
        <f t="shared" si="1"/>
        <v>0</v>
      </c>
    </row>
    <row r="75" spans="1:10" x14ac:dyDescent="0.2">
      <c r="A75" t="s">
        <v>250</v>
      </c>
      <c r="B75" s="3">
        <v>95.24</v>
      </c>
      <c r="F75" t="s">
        <v>74</v>
      </c>
      <c r="G75" s="3">
        <v>95.24</v>
      </c>
      <c r="J75" s="4">
        <f t="shared" si="1"/>
        <v>0</v>
      </c>
    </row>
    <row r="76" spans="1:10" x14ac:dyDescent="0.2">
      <c r="A76" t="s">
        <v>251</v>
      </c>
      <c r="B76" s="3">
        <v>13.26</v>
      </c>
      <c r="F76" t="s">
        <v>75</v>
      </c>
      <c r="G76" s="3">
        <v>13.26</v>
      </c>
      <c r="J76" s="4">
        <f t="shared" si="1"/>
        <v>0</v>
      </c>
    </row>
    <row r="77" spans="1:10" x14ac:dyDescent="0.2">
      <c r="A77" t="s">
        <v>252</v>
      </c>
      <c r="B77" s="3">
        <v>1152.6199999999999</v>
      </c>
      <c r="F77" t="s">
        <v>76</v>
      </c>
      <c r="G77" s="3">
        <v>1152.6199999999999</v>
      </c>
      <c r="J77" s="4">
        <f t="shared" si="1"/>
        <v>0</v>
      </c>
    </row>
    <row r="78" spans="1:10" x14ac:dyDescent="0.2">
      <c r="A78" t="s">
        <v>253</v>
      </c>
      <c r="B78" s="3">
        <v>19.489999999999998</v>
      </c>
      <c r="F78" t="s">
        <v>77</v>
      </c>
      <c r="G78" s="3">
        <v>19.489999999999998</v>
      </c>
      <c r="J78" s="4">
        <f t="shared" si="1"/>
        <v>0</v>
      </c>
    </row>
    <row r="79" spans="1:10" x14ac:dyDescent="0.2">
      <c r="A79" t="s">
        <v>240</v>
      </c>
      <c r="B79" s="3">
        <v>2029.81</v>
      </c>
      <c r="F79" t="s">
        <v>78</v>
      </c>
      <c r="G79" s="3">
        <v>2029.85</v>
      </c>
      <c r="J79" s="4">
        <f t="shared" si="1"/>
        <v>-3.999999999996362E-2</v>
      </c>
    </row>
    <row r="80" spans="1:10" x14ac:dyDescent="0.2">
      <c r="A80" t="s">
        <v>254</v>
      </c>
      <c r="B80" s="3">
        <v>175</v>
      </c>
      <c r="F80" t="s">
        <v>79</v>
      </c>
      <c r="G80" s="3">
        <v>175</v>
      </c>
      <c r="J80" s="4">
        <f t="shared" si="1"/>
        <v>0</v>
      </c>
    </row>
    <row r="81" spans="1:10" x14ac:dyDescent="0.2">
      <c r="A81" t="s">
        <v>255</v>
      </c>
      <c r="B81" s="3">
        <v>2559.9899999999998</v>
      </c>
      <c r="F81" t="s">
        <v>80</v>
      </c>
      <c r="G81" s="3">
        <v>2559.9899999999998</v>
      </c>
      <c r="J81" s="4">
        <f t="shared" si="1"/>
        <v>0</v>
      </c>
    </row>
    <row r="82" spans="1:10" x14ac:dyDescent="0.2">
      <c r="A82" t="s">
        <v>256</v>
      </c>
      <c r="B82" s="3">
        <v>6.78</v>
      </c>
      <c r="F82" t="s">
        <v>81</v>
      </c>
      <c r="G82" s="3">
        <v>6.78</v>
      </c>
      <c r="J82" s="4">
        <f t="shared" si="1"/>
        <v>0</v>
      </c>
    </row>
    <row r="83" spans="1:10" x14ac:dyDescent="0.2">
      <c r="A83" t="s">
        <v>257</v>
      </c>
      <c r="B83" s="3">
        <v>1143.8399999999999</v>
      </c>
      <c r="F83" t="s">
        <v>82</v>
      </c>
      <c r="G83" s="3">
        <v>1143.8399999999999</v>
      </c>
      <c r="J83" s="4">
        <f t="shared" si="1"/>
        <v>0</v>
      </c>
    </row>
    <row r="84" spans="1:10" x14ac:dyDescent="0.2">
      <c r="A84" t="s">
        <v>258</v>
      </c>
      <c r="B84" s="3">
        <v>1.21</v>
      </c>
      <c r="F84" t="s">
        <v>83</v>
      </c>
      <c r="G84" s="3">
        <v>1.21</v>
      </c>
      <c r="J84" s="4">
        <f t="shared" si="1"/>
        <v>0</v>
      </c>
    </row>
    <row r="85" spans="1:10" x14ac:dyDescent="0.2">
      <c r="A85" t="s">
        <v>259</v>
      </c>
      <c r="B85" s="3">
        <v>10.89</v>
      </c>
      <c r="F85" t="s">
        <v>84</v>
      </c>
      <c r="G85" s="3">
        <v>10.8900000000001</v>
      </c>
      <c r="J85" s="4">
        <f t="shared" si="1"/>
        <v>-9.9475983006414026E-14</v>
      </c>
    </row>
    <row r="86" spans="1:10" x14ac:dyDescent="0.2">
      <c r="A86" t="s">
        <v>260</v>
      </c>
      <c r="B86" s="3">
        <v>23.68</v>
      </c>
      <c r="F86" t="s">
        <v>85</v>
      </c>
      <c r="G86" s="3">
        <v>23.68</v>
      </c>
      <c r="J86" s="4">
        <f t="shared" si="1"/>
        <v>0</v>
      </c>
    </row>
    <row r="87" spans="1:10" x14ac:dyDescent="0.2">
      <c r="A87" t="s">
        <v>261</v>
      </c>
      <c r="B87" s="3">
        <v>7.47</v>
      </c>
      <c r="F87" t="s">
        <v>86</v>
      </c>
      <c r="G87" s="3">
        <v>7.47</v>
      </c>
      <c r="J87" s="4">
        <f t="shared" si="1"/>
        <v>0</v>
      </c>
    </row>
    <row r="88" spans="1:10" x14ac:dyDescent="0.2">
      <c r="A88" t="s">
        <v>262</v>
      </c>
      <c r="B88" s="3">
        <v>4.55</v>
      </c>
      <c r="F88" t="s">
        <v>87</v>
      </c>
      <c r="G88" s="3">
        <v>4.55</v>
      </c>
      <c r="J88" s="4">
        <f t="shared" si="1"/>
        <v>0</v>
      </c>
    </row>
    <row r="89" spans="1:10" x14ac:dyDescent="0.2">
      <c r="A89" t="s">
        <v>263</v>
      </c>
      <c r="B89" s="3">
        <v>1.71</v>
      </c>
      <c r="F89" t="s">
        <v>88</v>
      </c>
      <c r="G89" s="3">
        <v>1.71</v>
      </c>
      <c r="J89" s="4">
        <f t="shared" si="1"/>
        <v>0</v>
      </c>
    </row>
    <row r="90" spans="1:10" x14ac:dyDescent="0.2">
      <c r="A90" t="s">
        <v>264</v>
      </c>
      <c r="B90" s="3">
        <v>9.9</v>
      </c>
      <c r="F90" t="s">
        <v>89</v>
      </c>
      <c r="G90" s="3">
        <v>9.9</v>
      </c>
      <c r="J90" s="4">
        <f t="shared" si="1"/>
        <v>0</v>
      </c>
    </row>
    <row r="91" spans="1:10" x14ac:dyDescent="0.2">
      <c r="A91" t="s">
        <v>265</v>
      </c>
      <c r="B91" s="3">
        <v>147.68</v>
      </c>
      <c r="F91" t="s">
        <v>90</v>
      </c>
      <c r="G91" s="3">
        <v>147.68</v>
      </c>
      <c r="J91" s="4">
        <f t="shared" si="1"/>
        <v>0</v>
      </c>
    </row>
    <row r="92" spans="1:10" x14ac:dyDescent="0.2">
      <c r="A92" t="s">
        <v>266</v>
      </c>
      <c r="B92" s="3">
        <v>90.43</v>
      </c>
      <c r="F92" t="s">
        <v>91</v>
      </c>
      <c r="G92" s="3">
        <v>90.43</v>
      </c>
      <c r="J92" s="4">
        <f t="shared" si="1"/>
        <v>0</v>
      </c>
    </row>
    <row r="93" spans="1:10" x14ac:dyDescent="0.2">
      <c r="A93" t="s">
        <v>267</v>
      </c>
      <c r="B93" s="3">
        <v>64.510000000000005</v>
      </c>
      <c r="F93" t="s">
        <v>92</v>
      </c>
      <c r="G93" s="3">
        <v>64.510000000000005</v>
      </c>
      <c r="J93" s="4">
        <f t="shared" si="1"/>
        <v>0</v>
      </c>
    </row>
    <row r="94" spans="1:10" x14ac:dyDescent="0.2">
      <c r="A94" t="s">
        <v>268</v>
      </c>
      <c r="B94" s="3">
        <v>15.92</v>
      </c>
      <c r="F94" t="s">
        <v>93</v>
      </c>
      <c r="G94" s="3">
        <v>15.92</v>
      </c>
      <c r="J94" s="4">
        <f t="shared" si="1"/>
        <v>0</v>
      </c>
    </row>
    <row r="95" spans="1:10" x14ac:dyDescent="0.2">
      <c r="A95" t="s">
        <v>269</v>
      </c>
      <c r="B95" s="3">
        <v>72.400000000000006</v>
      </c>
      <c r="F95" t="s">
        <v>94</v>
      </c>
      <c r="G95" s="3">
        <v>72.399999999999991</v>
      </c>
      <c r="J95" s="4">
        <f t="shared" si="1"/>
        <v>0</v>
      </c>
    </row>
    <row r="96" spans="1:10" x14ac:dyDescent="0.2">
      <c r="A96" t="s">
        <v>270</v>
      </c>
      <c r="B96" s="3">
        <v>200</v>
      </c>
      <c r="F96" t="s">
        <v>95</v>
      </c>
      <c r="G96" s="3">
        <v>200</v>
      </c>
      <c r="J96" s="4">
        <f t="shared" si="1"/>
        <v>0</v>
      </c>
    </row>
    <row r="97" spans="1:10" x14ac:dyDescent="0.2">
      <c r="A97" t="s">
        <v>271</v>
      </c>
      <c r="B97" s="3">
        <v>105.36</v>
      </c>
      <c r="F97" t="s">
        <v>96</v>
      </c>
      <c r="G97" s="3">
        <v>105.36</v>
      </c>
      <c r="J97" s="4">
        <f t="shared" si="1"/>
        <v>0</v>
      </c>
    </row>
    <row r="98" spans="1:10" x14ac:dyDescent="0.2">
      <c r="A98" t="s">
        <v>272</v>
      </c>
      <c r="B98" s="3">
        <v>161.59</v>
      </c>
      <c r="F98" t="s">
        <v>97</v>
      </c>
      <c r="G98" s="3">
        <v>161.59</v>
      </c>
      <c r="J98" s="4">
        <f t="shared" si="1"/>
        <v>0</v>
      </c>
    </row>
    <row r="99" spans="1:10" x14ac:dyDescent="0.2">
      <c r="A99" t="s">
        <v>273</v>
      </c>
      <c r="B99" s="3">
        <v>169.23</v>
      </c>
      <c r="F99" t="s">
        <v>98</v>
      </c>
      <c r="G99" s="3">
        <v>169.23</v>
      </c>
      <c r="J99" s="4">
        <f t="shared" si="1"/>
        <v>0</v>
      </c>
    </row>
    <row r="100" spans="1:10" x14ac:dyDescent="0.2">
      <c r="A100" t="s">
        <v>274</v>
      </c>
      <c r="B100" s="3">
        <v>15.31</v>
      </c>
      <c r="F100" t="s">
        <v>99</v>
      </c>
      <c r="G100" s="3">
        <v>15.31</v>
      </c>
      <c r="J100" s="4">
        <f t="shared" si="1"/>
        <v>0</v>
      </c>
    </row>
    <row r="101" spans="1:10" x14ac:dyDescent="0.2">
      <c r="A101" t="s">
        <v>275</v>
      </c>
      <c r="B101" s="3">
        <v>9.82</v>
      </c>
      <c r="F101" t="s">
        <v>100</v>
      </c>
      <c r="G101" s="3">
        <v>9.82</v>
      </c>
      <c r="J101" s="4">
        <f t="shared" si="1"/>
        <v>0</v>
      </c>
    </row>
    <row r="102" spans="1:10" x14ac:dyDescent="0.2">
      <c r="A102" t="s">
        <v>276</v>
      </c>
      <c r="B102" s="3">
        <v>9.1</v>
      </c>
      <c r="F102" t="s">
        <v>101</v>
      </c>
      <c r="G102" s="3">
        <v>9.1</v>
      </c>
      <c r="J102" s="4">
        <f t="shared" si="1"/>
        <v>0</v>
      </c>
    </row>
    <row r="103" spans="1:10" x14ac:dyDescent="0.2">
      <c r="A103" t="s">
        <v>276</v>
      </c>
      <c r="B103" s="3">
        <v>20.399999999999999</v>
      </c>
      <c r="C103" t="s">
        <v>174</v>
      </c>
      <c r="F103" t="s">
        <v>101</v>
      </c>
      <c r="G103" s="3">
        <v>20.399999999999999</v>
      </c>
      <c r="H103" t="s">
        <v>174</v>
      </c>
      <c r="J103" s="4">
        <f t="shared" si="1"/>
        <v>0</v>
      </c>
    </row>
    <row r="104" spans="1:10" x14ac:dyDescent="0.2">
      <c r="A104" t="s">
        <v>277</v>
      </c>
      <c r="B104" s="3">
        <v>32.770000000000003</v>
      </c>
      <c r="F104" t="s">
        <v>102</v>
      </c>
      <c r="G104" s="3">
        <v>32.770000000000003</v>
      </c>
      <c r="J104" s="4">
        <f t="shared" si="1"/>
        <v>0</v>
      </c>
    </row>
    <row r="105" spans="1:10" x14ac:dyDescent="0.2">
      <c r="A105" t="s">
        <v>278</v>
      </c>
      <c r="B105" s="3">
        <v>21.39</v>
      </c>
      <c r="F105" t="s">
        <v>103</v>
      </c>
      <c r="G105" s="3">
        <v>21.39</v>
      </c>
      <c r="J105" s="4">
        <f t="shared" si="1"/>
        <v>0</v>
      </c>
    </row>
    <row r="106" spans="1:10" x14ac:dyDescent="0.2">
      <c r="A106" t="s">
        <v>279</v>
      </c>
      <c r="B106" s="3">
        <v>15</v>
      </c>
      <c r="F106" t="s">
        <v>104</v>
      </c>
      <c r="G106" s="3">
        <v>15</v>
      </c>
      <c r="J106" s="4">
        <f t="shared" si="1"/>
        <v>0</v>
      </c>
    </row>
    <row r="107" spans="1:10" x14ac:dyDescent="0.2">
      <c r="A107" t="s">
        <v>283</v>
      </c>
      <c r="B107" s="3">
        <v>23.73</v>
      </c>
      <c r="F107" t="s">
        <v>105</v>
      </c>
      <c r="G107" s="3">
        <v>23.73</v>
      </c>
      <c r="J107" s="4">
        <f t="shared" si="1"/>
        <v>0</v>
      </c>
    </row>
    <row r="108" spans="1:10" x14ac:dyDescent="0.2">
      <c r="A108" t="s">
        <v>284</v>
      </c>
      <c r="B108" s="3">
        <v>182.02</v>
      </c>
      <c r="F108" t="s">
        <v>106</v>
      </c>
      <c r="G108" s="3">
        <v>182.02</v>
      </c>
      <c r="J108" s="4">
        <f t="shared" si="1"/>
        <v>0</v>
      </c>
    </row>
    <row r="109" spans="1:10" x14ac:dyDescent="0.2">
      <c r="A109" t="s">
        <v>285</v>
      </c>
      <c r="B109" s="3">
        <v>184.29</v>
      </c>
      <c r="F109" t="s">
        <v>107</v>
      </c>
      <c r="G109" s="3">
        <v>184.29</v>
      </c>
      <c r="J109" s="4">
        <f t="shared" si="1"/>
        <v>0</v>
      </c>
    </row>
    <row r="110" spans="1:10" x14ac:dyDescent="0.2">
      <c r="A110" t="s">
        <v>286</v>
      </c>
      <c r="B110" s="3">
        <v>341.87</v>
      </c>
      <c r="F110" t="s">
        <v>108</v>
      </c>
      <c r="G110" s="3">
        <v>341.87</v>
      </c>
      <c r="J110" s="4">
        <f t="shared" si="1"/>
        <v>0</v>
      </c>
    </row>
    <row r="111" spans="1:10" x14ac:dyDescent="0.2">
      <c r="A111" t="s">
        <v>288</v>
      </c>
      <c r="B111" s="3">
        <v>3215.79</v>
      </c>
      <c r="F111" t="s">
        <v>109</v>
      </c>
      <c r="G111" s="3">
        <v>3215.08</v>
      </c>
      <c r="J111" s="4">
        <f t="shared" si="1"/>
        <v>0.71000000000003638</v>
      </c>
    </row>
    <row r="112" spans="1:10" x14ac:dyDescent="0.2">
      <c r="A112" t="s">
        <v>287</v>
      </c>
      <c r="B112" s="3">
        <v>1000</v>
      </c>
      <c r="F112" t="s">
        <v>110</v>
      </c>
      <c r="G112" s="3">
        <v>1000</v>
      </c>
      <c r="J112" s="4">
        <f t="shared" si="1"/>
        <v>0</v>
      </c>
    </row>
    <row r="113" spans="1:10" x14ac:dyDescent="0.2">
      <c r="A113" t="s">
        <v>289</v>
      </c>
      <c r="B113" s="3">
        <v>835.13</v>
      </c>
      <c r="F113" t="s">
        <v>111</v>
      </c>
      <c r="G113" s="3">
        <v>835.13</v>
      </c>
      <c r="J113" s="4">
        <f t="shared" si="1"/>
        <v>0</v>
      </c>
    </row>
    <row r="114" spans="1:10" x14ac:dyDescent="0.2">
      <c r="A114" t="s">
        <v>280</v>
      </c>
      <c r="B114" s="3">
        <v>100</v>
      </c>
      <c r="F114" t="s">
        <v>112</v>
      </c>
      <c r="G114" s="3">
        <v>100</v>
      </c>
      <c r="J114" s="4">
        <f t="shared" si="1"/>
        <v>0</v>
      </c>
    </row>
    <row r="115" spans="1:10" x14ac:dyDescent="0.2">
      <c r="A115" t="s">
        <v>281</v>
      </c>
      <c r="B115" s="3">
        <v>31.75</v>
      </c>
      <c r="F115" t="s">
        <v>113</v>
      </c>
      <c r="G115" s="3">
        <v>31.75</v>
      </c>
      <c r="J115" s="4">
        <f t="shared" si="1"/>
        <v>0</v>
      </c>
    </row>
    <row r="116" spans="1:10" x14ac:dyDescent="0.2">
      <c r="A116" t="s">
        <v>282</v>
      </c>
      <c r="B116" s="3">
        <v>361.32</v>
      </c>
      <c r="F116" t="s">
        <v>114</v>
      </c>
      <c r="G116" s="3">
        <v>361.32</v>
      </c>
      <c r="J116" s="4">
        <f t="shared" si="1"/>
        <v>0</v>
      </c>
    </row>
    <row r="117" spans="1:10" x14ac:dyDescent="0.2">
      <c r="A117" t="s">
        <v>296</v>
      </c>
      <c r="B117" s="3">
        <v>63.05</v>
      </c>
      <c r="F117" t="s">
        <v>115</v>
      </c>
      <c r="G117" s="3">
        <v>63.05</v>
      </c>
      <c r="J117" s="4">
        <f t="shared" si="1"/>
        <v>0</v>
      </c>
    </row>
    <row r="118" spans="1:10" x14ac:dyDescent="0.2">
      <c r="A118" t="s">
        <v>297</v>
      </c>
      <c r="B118" s="3">
        <v>21.97</v>
      </c>
      <c r="F118" t="s">
        <v>116</v>
      </c>
      <c r="G118" s="3">
        <v>21.97</v>
      </c>
      <c r="J118" s="4">
        <f t="shared" si="1"/>
        <v>0</v>
      </c>
    </row>
    <row r="119" spans="1:10" x14ac:dyDescent="0.2">
      <c r="A119" t="s">
        <v>298</v>
      </c>
      <c r="B119" s="3">
        <v>22.86</v>
      </c>
      <c r="F119" t="s">
        <v>117</v>
      </c>
      <c r="G119" s="3">
        <v>22.86</v>
      </c>
      <c r="J119" s="4">
        <f t="shared" si="1"/>
        <v>0</v>
      </c>
    </row>
    <row r="120" spans="1:10" x14ac:dyDescent="0.2">
      <c r="A120" t="s">
        <v>299</v>
      </c>
      <c r="B120" s="3">
        <v>0.16</v>
      </c>
      <c r="F120" t="s">
        <v>118</v>
      </c>
      <c r="G120" s="3">
        <v>0.16</v>
      </c>
      <c r="J120" s="4">
        <f t="shared" si="1"/>
        <v>0</v>
      </c>
    </row>
    <row r="121" spans="1:10" x14ac:dyDescent="0.2">
      <c r="A121" t="s">
        <v>300</v>
      </c>
      <c r="B121" s="3">
        <v>8.66</v>
      </c>
      <c r="F121" t="s">
        <v>119</v>
      </c>
      <c r="G121" s="3">
        <v>8.66</v>
      </c>
      <c r="J121" s="4">
        <f t="shared" si="1"/>
        <v>0</v>
      </c>
    </row>
    <row r="122" spans="1:10" x14ac:dyDescent="0.2">
      <c r="A122" t="s">
        <v>301</v>
      </c>
      <c r="B122" s="3">
        <v>33.18</v>
      </c>
      <c r="F122" t="s">
        <v>120</v>
      </c>
      <c r="G122" s="3">
        <v>33.18</v>
      </c>
      <c r="J122" s="4">
        <f t="shared" si="1"/>
        <v>0</v>
      </c>
    </row>
    <row r="123" spans="1:10" x14ac:dyDescent="0.2">
      <c r="A123" t="s">
        <v>302</v>
      </c>
      <c r="B123" s="3">
        <v>44.21</v>
      </c>
      <c r="F123" t="s">
        <v>121</v>
      </c>
      <c r="G123" s="3">
        <v>44.22</v>
      </c>
      <c r="J123" s="4">
        <f t="shared" si="1"/>
        <v>-9.9999999999980105E-3</v>
      </c>
    </row>
    <row r="124" spans="1:10" x14ac:dyDescent="0.2">
      <c r="A124" t="s">
        <v>303</v>
      </c>
      <c r="B124" s="3">
        <v>15.2</v>
      </c>
      <c r="F124" t="s">
        <v>122</v>
      </c>
      <c r="G124" s="3">
        <v>15.2</v>
      </c>
      <c r="J124" s="4">
        <f t="shared" si="1"/>
        <v>0</v>
      </c>
    </row>
    <row r="125" spans="1:10" x14ac:dyDescent="0.2">
      <c r="A125" t="s">
        <v>304</v>
      </c>
      <c r="B125" s="3">
        <v>95.67</v>
      </c>
      <c r="F125" t="s">
        <v>123</v>
      </c>
      <c r="G125" s="3">
        <v>97.71</v>
      </c>
      <c r="J125" s="4">
        <f t="shared" si="1"/>
        <v>-2.039999999999992</v>
      </c>
    </row>
    <row r="126" spans="1:10" x14ac:dyDescent="0.2">
      <c r="A126" t="s">
        <v>305</v>
      </c>
      <c r="B126" s="3">
        <v>54.51</v>
      </c>
      <c r="F126" t="s">
        <v>124</v>
      </c>
      <c r="G126" s="3">
        <v>54.51</v>
      </c>
      <c r="J126" s="4">
        <f t="shared" si="1"/>
        <v>0</v>
      </c>
    </row>
    <row r="127" spans="1:10" x14ac:dyDescent="0.2">
      <c r="A127" t="s">
        <v>306</v>
      </c>
      <c r="B127" s="3">
        <v>12.29</v>
      </c>
      <c r="F127" t="s">
        <v>125</v>
      </c>
      <c r="G127" s="3">
        <v>12.29</v>
      </c>
      <c r="J127" s="4">
        <f t="shared" si="1"/>
        <v>0</v>
      </c>
    </row>
    <row r="128" spans="1:10" x14ac:dyDescent="0.2">
      <c r="A128" t="s">
        <v>307</v>
      </c>
      <c r="B128" s="3">
        <v>51.07</v>
      </c>
      <c r="F128" t="s">
        <v>126</v>
      </c>
      <c r="G128" s="3">
        <v>51.07</v>
      </c>
      <c r="J128" s="4">
        <f t="shared" si="1"/>
        <v>0</v>
      </c>
    </row>
    <row r="129" spans="1:10" x14ac:dyDescent="0.2">
      <c r="A129" t="s">
        <v>308</v>
      </c>
      <c r="B129" s="3">
        <v>214.14</v>
      </c>
      <c r="F129" t="s">
        <v>127</v>
      </c>
      <c r="G129" s="3">
        <v>214.14</v>
      </c>
      <c r="J129" s="4">
        <f t="shared" si="1"/>
        <v>0</v>
      </c>
    </row>
    <row r="130" spans="1:10" x14ac:dyDescent="0.2">
      <c r="A130" t="s">
        <v>290</v>
      </c>
      <c r="B130" s="3">
        <v>22.26</v>
      </c>
      <c r="F130" t="s">
        <v>128</v>
      </c>
      <c r="G130" s="3">
        <v>22.26</v>
      </c>
      <c r="J130" s="4">
        <f t="shared" si="1"/>
        <v>0</v>
      </c>
    </row>
    <row r="131" spans="1:10" x14ac:dyDescent="0.2">
      <c r="A131" t="s">
        <v>291</v>
      </c>
      <c r="B131" s="3">
        <v>4.08</v>
      </c>
      <c r="F131" t="s">
        <v>129</v>
      </c>
      <c r="G131" s="3">
        <v>4.08</v>
      </c>
      <c r="J131" s="4">
        <f t="shared" ref="J131:J156" si="2">B131-G131</f>
        <v>0</v>
      </c>
    </row>
    <row r="132" spans="1:10" x14ac:dyDescent="0.2">
      <c r="A132" t="s">
        <v>292</v>
      </c>
      <c r="B132" s="3">
        <v>17.52</v>
      </c>
      <c r="F132" t="s">
        <v>130</v>
      </c>
      <c r="G132" s="3">
        <v>17.52</v>
      </c>
      <c r="J132" s="4">
        <f t="shared" si="2"/>
        <v>0</v>
      </c>
    </row>
    <row r="133" spans="1:10" x14ac:dyDescent="0.2">
      <c r="A133" t="s">
        <v>293</v>
      </c>
      <c r="B133" s="3">
        <v>32.44</v>
      </c>
      <c r="F133" t="s">
        <v>131</v>
      </c>
      <c r="G133" s="3">
        <v>32.44</v>
      </c>
      <c r="J133" s="4">
        <f t="shared" si="2"/>
        <v>0</v>
      </c>
    </row>
    <row r="134" spans="1:10" x14ac:dyDescent="0.2">
      <c r="A134" t="s">
        <v>294</v>
      </c>
      <c r="B134" s="3">
        <v>3.68</v>
      </c>
      <c r="F134" t="s">
        <v>132</v>
      </c>
      <c r="G134" s="3">
        <v>3.68</v>
      </c>
      <c r="J134" s="4">
        <f t="shared" si="2"/>
        <v>0</v>
      </c>
    </row>
    <row r="135" spans="1:10" x14ac:dyDescent="0.2">
      <c r="A135" t="s">
        <v>295</v>
      </c>
      <c r="B135" s="3">
        <v>52.99</v>
      </c>
      <c r="F135" t="s">
        <v>133</v>
      </c>
      <c r="G135" s="3">
        <v>52.99</v>
      </c>
      <c r="J135" s="4">
        <f t="shared" si="2"/>
        <v>0</v>
      </c>
    </row>
    <row r="136" spans="1:10" x14ac:dyDescent="0.2">
      <c r="A136" t="s">
        <v>309</v>
      </c>
      <c r="B136" s="3">
        <v>106.07</v>
      </c>
      <c r="F136" t="s">
        <v>134</v>
      </c>
      <c r="G136" s="3">
        <v>106.07</v>
      </c>
      <c r="J136" s="4">
        <f t="shared" si="2"/>
        <v>0</v>
      </c>
    </row>
    <row r="137" spans="1:10" x14ac:dyDescent="0.2">
      <c r="A137" t="s">
        <v>311</v>
      </c>
      <c r="B137" s="3">
        <v>272.35000000000002</v>
      </c>
      <c r="F137" t="s">
        <v>136</v>
      </c>
      <c r="G137" s="3">
        <v>272.35000000000002</v>
      </c>
      <c r="J137" s="4">
        <f t="shared" si="2"/>
        <v>0</v>
      </c>
    </row>
    <row r="138" spans="1:10" x14ac:dyDescent="0.2">
      <c r="A138" t="s">
        <v>310</v>
      </c>
      <c r="B138" s="3">
        <v>5.82</v>
      </c>
      <c r="F138" t="s">
        <v>135</v>
      </c>
      <c r="G138" s="3">
        <v>5.82</v>
      </c>
      <c r="J138" s="4">
        <f t="shared" si="2"/>
        <v>0</v>
      </c>
    </row>
    <row r="139" spans="1:10" x14ac:dyDescent="0.2">
      <c r="A139" t="s">
        <v>312</v>
      </c>
      <c r="B139" s="3">
        <v>19.98</v>
      </c>
      <c r="F139" t="s">
        <v>137</v>
      </c>
      <c r="G139" s="3">
        <v>19.98</v>
      </c>
      <c r="J139" s="4">
        <f t="shared" si="2"/>
        <v>0</v>
      </c>
    </row>
    <row r="140" spans="1:10" x14ac:dyDescent="0.2">
      <c r="A140" t="s">
        <v>313</v>
      </c>
      <c r="B140" s="3">
        <v>16.03</v>
      </c>
      <c r="F140" t="s">
        <v>138</v>
      </c>
      <c r="G140" s="3">
        <v>16.03</v>
      </c>
      <c r="J140" s="4">
        <f t="shared" si="2"/>
        <v>0</v>
      </c>
    </row>
    <row r="141" spans="1:10" x14ac:dyDescent="0.2">
      <c r="A141" t="s">
        <v>314</v>
      </c>
      <c r="B141" s="3">
        <v>2.09</v>
      </c>
      <c r="F141" t="s">
        <v>139</v>
      </c>
      <c r="G141" s="3">
        <v>2.09</v>
      </c>
      <c r="J141" s="4">
        <f t="shared" si="2"/>
        <v>0</v>
      </c>
    </row>
    <row r="142" spans="1:10" x14ac:dyDescent="0.2">
      <c r="A142" t="s">
        <v>315</v>
      </c>
      <c r="B142" s="3">
        <v>8.7100000000000009</v>
      </c>
      <c r="F142" t="s">
        <v>140</v>
      </c>
      <c r="G142" s="3">
        <v>8.7100000000000009</v>
      </c>
      <c r="J142" s="4">
        <f t="shared" si="2"/>
        <v>0</v>
      </c>
    </row>
    <row r="143" spans="1:10" x14ac:dyDescent="0.2">
      <c r="A143" t="s">
        <v>316</v>
      </c>
      <c r="B143" s="3">
        <v>9.76</v>
      </c>
      <c r="F143" t="s">
        <v>141</v>
      </c>
      <c r="G143" s="3">
        <v>9.76</v>
      </c>
      <c r="J143" s="4">
        <f t="shared" si="2"/>
        <v>0</v>
      </c>
    </row>
    <row r="144" spans="1:10" x14ac:dyDescent="0.2">
      <c r="A144" t="s">
        <v>317</v>
      </c>
      <c r="B144" s="3">
        <v>4.18</v>
      </c>
      <c r="F144" t="s">
        <v>142</v>
      </c>
      <c r="G144" s="3">
        <v>4.18</v>
      </c>
      <c r="J144" s="4">
        <f t="shared" si="2"/>
        <v>0</v>
      </c>
    </row>
    <row r="145" spans="1:10" x14ac:dyDescent="0.2">
      <c r="A145" t="s">
        <v>318</v>
      </c>
      <c r="B145" s="3">
        <v>61.74</v>
      </c>
      <c r="F145" t="s">
        <v>143</v>
      </c>
      <c r="G145" s="3">
        <v>61.74</v>
      </c>
      <c r="J145" s="4">
        <f t="shared" si="2"/>
        <v>0</v>
      </c>
    </row>
    <row r="146" spans="1:10" x14ac:dyDescent="0.2">
      <c r="A146" t="s">
        <v>320</v>
      </c>
      <c r="B146" s="3">
        <v>2083.39</v>
      </c>
      <c r="F146" t="s">
        <v>144</v>
      </c>
      <c r="G146" s="3">
        <v>2083.39</v>
      </c>
      <c r="J146" s="4">
        <f t="shared" si="2"/>
        <v>0</v>
      </c>
    </row>
    <row r="147" spans="1:10" x14ac:dyDescent="0.2">
      <c r="A147" t="s">
        <v>321</v>
      </c>
      <c r="B147" s="3">
        <v>10.79</v>
      </c>
      <c r="F147" t="s">
        <v>145</v>
      </c>
      <c r="G147" s="3">
        <v>10.79</v>
      </c>
      <c r="J147" s="4">
        <f t="shared" si="2"/>
        <v>0</v>
      </c>
    </row>
    <row r="148" spans="1:10" x14ac:dyDescent="0.2">
      <c r="A148" t="s">
        <v>322</v>
      </c>
      <c r="B148" s="3">
        <v>1104</v>
      </c>
      <c r="F148" t="s">
        <v>146</v>
      </c>
      <c r="G148" s="3">
        <v>1104.0999999999999</v>
      </c>
      <c r="J148" s="4">
        <f t="shared" si="2"/>
        <v>-9.9999999999909051E-2</v>
      </c>
    </row>
    <row r="149" spans="1:10" x14ac:dyDescent="0.2">
      <c r="A149" t="s">
        <v>319</v>
      </c>
      <c r="B149" s="3">
        <v>2112.06</v>
      </c>
      <c r="F149" t="s">
        <v>147</v>
      </c>
      <c r="G149" s="3">
        <v>2112.39</v>
      </c>
      <c r="J149" s="4">
        <f t="shared" si="2"/>
        <v>-0.32999999999992724</v>
      </c>
    </row>
    <row r="150" spans="1:10" x14ac:dyDescent="0.2">
      <c r="A150" t="s">
        <v>335</v>
      </c>
      <c r="B150" s="3">
        <v>90.55</v>
      </c>
      <c r="F150" t="s">
        <v>148</v>
      </c>
      <c r="G150" s="3">
        <v>90.55</v>
      </c>
      <c r="J150" s="4">
        <f t="shared" si="2"/>
        <v>0</v>
      </c>
    </row>
    <row r="151" spans="1:10" x14ac:dyDescent="0.2">
      <c r="A151" t="s">
        <v>336</v>
      </c>
      <c r="B151" s="3">
        <v>50.33</v>
      </c>
      <c r="F151" t="s">
        <v>149</v>
      </c>
      <c r="G151" s="3">
        <v>50.33</v>
      </c>
      <c r="J151" s="4">
        <f t="shared" si="2"/>
        <v>0</v>
      </c>
    </row>
    <row r="152" spans="1:10" x14ac:dyDescent="0.2">
      <c r="A152" t="s">
        <v>337</v>
      </c>
      <c r="B152" s="3">
        <v>124.89</v>
      </c>
      <c r="F152" t="s">
        <v>150</v>
      </c>
      <c r="G152" s="3">
        <v>124.89</v>
      </c>
      <c r="J152" s="4">
        <f t="shared" si="2"/>
        <v>0</v>
      </c>
    </row>
    <row r="153" spans="1:10" x14ac:dyDescent="0.2">
      <c r="A153" t="s">
        <v>338</v>
      </c>
      <c r="B153" s="3">
        <v>10.98</v>
      </c>
      <c r="F153" t="s">
        <v>151</v>
      </c>
      <c r="G153" s="3">
        <v>10.98</v>
      </c>
      <c r="J153" s="4">
        <f t="shared" si="2"/>
        <v>0</v>
      </c>
    </row>
    <row r="154" spans="1:10" x14ac:dyDescent="0.2">
      <c r="A154" t="s">
        <v>339</v>
      </c>
      <c r="B154" s="3">
        <v>9.57</v>
      </c>
      <c r="F154" t="s">
        <v>152</v>
      </c>
      <c r="G154" s="3">
        <v>9.57</v>
      </c>
      <c r="J154" s="4">
        <f t="shared" si="2"/>
        <v>0</v>
      </c>
    </row>
    <row r="155" spans="1:10" x14ac:dyDescent="0.2">
      <c r="A155" t="s">
        <v>340</v>
      </c>
      <c r="B155" s="3">
        <v>9.9499999999999993</v>
      </c>
      <c r="F155" t="s">
        <v>153</v>
      </c>
      <c r="G155" s="3">
        <v>9.9499999999999993</v>
      </c>
      <c r="J155" s="4">
        <f t="shared" si="2"/>
        <v>0</v>
      </c>
    </row>
    <row r="156" spans="1:10" x14ac:dyDescent="0.2">
      <c r="A156" t="s">
        <v>341</v>
      </c>
      <c r="B156" s="3">
        <v>52.35</v>
      </c>
      <c r="F156" t="s">
        <v>154</v>
      </c>
      <c r="G156" s="3">
        <v>52.35</v>
      </c>
      <c r="J156" s="4">
        <f t="shared" si="2"/>
        <v>0</v>
      </c>
    </row>
    <row r="157" spans="1:10" x14ac:dyDescent="0.2">
      <c r="A157" t="s">
        <v>342</v>
      </c>
      <c r="B157" s="3">
        <v>31.01</v>
      </c>
      <c r="F157" t="s">
        <v>155</v>
      </c>
      <c r="G157" s="3">
        <v>31.01</v>
      </c>
      <c r="J157" s="4">
        <f t="shared" ref="J157:J176" si="3">B157-G157</f>
        <v>0</v>
      </c>
    </row>
    <row r="158" spans="1:10" x14ac:dyDescent="0.2">
      <c r="A158" t="s">
        <v>343</v>
      </c>
      <c r="B158" s="3">
        <v>10.46</v>
      </c>
      <c r="F158" t="s">
        <v>156</v>
      </c>
      <c r="G158" s="3">
        <v>10.46</v>
      </c>
      <c r="J158" s="4">
        <f t="shared" si="3"/>
        <v>0</v>
      </c>
    </row>
    <row r="159" spans="1:10" x14ac:dyDescent="0.2">
      <c r="A159" t="s">
        <v>344</v>
      </c>
      <c r="B159" s="3">
        <v>102.77</v>
      </c>
      <c r="F159" t="s">
        <v>157</v>
      </c>
      <c r="G159" s="3">
        <v>102.77</v>
      </c>
      <c r="J159" s="4">
        <f t="shared" si="3"/>
        <v>0</v>
      </c>
    </row>
    <row r="160" spans="1:10" x14ac:dyDescent="0.2">
      <c r="A160" t="s">
        <v>345</v>
      </c>
      <c r="B160" s="3">
        <v>33.47</v>
      </c>
      <c r="F160" t="s">
        <v>158</v>
      </c>
      <c r="G160" s="3">
        <v>33.47</v>
      </c>
      <c r="J160" s="4">
        <f t="shared" si="3"/>
        <v>0</v>
      </c>
    </row>
    <row r="161" spans="1:10" x14ac:dyDescent="0.2">
      <c r="A161" t="s">
        <v>346</v>
      </c>
      <c r="B161" s="3">
        <v>204.8</v>
      </c>
      <c r="F161" t="s">
        <v>159</v>
      </c>
      <c r="G161" s="3">
        <v>204.8</v>
      </c>
      <c r="J161" s="4">
        <f t="shared" si="3"/>
        <v>0</v>
      </c>
    </row>
    <row r="162" spans="1:10" x14ac:dyDescent="0.2">
      <c r="A162" t="s">
        <v>347</v>
      </c>
      <c r="B162" s="3">
        <v>24.7</v>
      </c>
      <c r="F162" t="s">
        <v>160</v>
      </c>
      <c r="G162" s="3">
        <v>24.7</v>
      </c>
      <c r="J162" s="4">
        <f t="shared" si="3"/>
        <v>0</v>
      </c>
    </row>
    <row r="163" spans="1:10" x14ac:dyDescent="0.2">
      <c r="A163" t="s">
        <v>348</v>
      </c>
      <c r="B163" s="3">
        <v>20.190000000000001</v>
      </c>
      <c r="F163" t="s">
        <v>161</v>
      </c>
      <c r="G163" s="3">
        <v>20.190000000000001</v>
      </c>
      <c r="J163" s="4">
        <f t="shared" si="3"/>
        <v>0</v>
      </c>
    </row>
    <row r="164" spans="1:10" x14ac:dyDescent="0.2">
      <c r="A164" t="s">
        <v>323</v>
      </c>
      <c r="B164" s="3">
        <v>4.29</v>
      </c>
      <c r="F164" t="s">
        <v>162</v>
      </c>
      <c r="G164" s="3">
        <v>4.29</v>
      </c>
      <c r="J164" s="4">
        <f t="shared" si="3"/>
        <v>0</v>
      </c>
    </row>
    <row r="165" spans="1:10" x14ac:dyDescent="0.2">
      <c r="A165" t="s">
        <v>324</v>
      </c>
      <c r="B165" s="3">
        <v>18.899999999999999</v>
      </c>
      <c r="F165" t="s">
        <v>163</v>
      </c>
      <c r="G165" s="3">
        <v>18.899999999999999</v>
      </c>
      <c r="J165" s="4">
        <f t="shared" si="3"/>
        <v>0</v>
      </c>
    </row>
    <row r="166" spans="1:10" x14ac:dyDescent="0.2">
      <c r="A166" t="s">
        <v>325</v>
      </c>
      <c r="B166" s="3">
        <v>91.94</v>
      </c>
      <c r="F166" t="s">
        <v>164</v>
      </c>
      <c r="G166" s="3">
        <v>91.94</v>
      </c>
      <c r="J166" s="4">
        <f t="shared" si="3"/>
        <v>0</v>
      </c>
    </row>
    <row r="167" spans="1:10" x14ac:dyDescent="0.2">
      <c r="A167" t="s">
        <v>326</v>
      </c>
      <c r="B167" s="3">
        <v>0.84</v>
      </c>
      <c r="F167" t="s">
        <v>165</v>
      </c>
      <c r="G167" s="3">
        <v>0.84</v>
      </c>
      <c r="J167" s="4">
        <f t="shared" si="3"/>
        <v>0</v>
      </c>
    </row>
    <row r="168" spans="1:10" x14ac:dyDescent="0.2">
      <c r="A168" t="s">
        <v>327</v>
      </c>
      <c r="B168" s="3">
        <v>18.579999999999998</v>
      </c>
      <c r="F168" t="s">
        <v>166</v>
      </c>
      <c r="G168" s="3">
        <v>18.579999999999998</v>
      </c>
      <c r="J168" s="4">
        <f t="shared" si="3"/>
        <v>0</v>
      </c>
    </row>
    <row r="169" spans="1:10" x14ac:dyDescent="0.2">
      <c r="A169" t="s">
        <v>350</v>
      </c>
      <c r="B169" s="3">
        <v>9.49</v>
      </c>
      <c r="C169" t="s">
        <v>177</v>
      </c>
      <c r="F169" t="s">
        <v>176</v>
      </c>
      <c r="G169" s="3">
        <v>9.49</v>
      </c>
      <c r="H169" t="s">
        <v>177</v>
      </c>
      <c r="J169" s="4">
        <f t="shared" si="3"/>
        <v>0</v>
      </c>
    </row>
    <row r="170" spans="1:10" x14ac:dyDescent="0.2">
      <c r="A170" t="s">
        <v>328</v>
      </c>
      <c r="B170" s="3">
        <v>18.78</v>
      </c>
      <c r="F170" t="s">
        <v>167</v>
      </c>
      <c r="G170" s="3">
        <v>18.78</v>
      </c>
      <c r="J170" s="4">
        <f t="shared" si="3"/>
        <v>0</v>
      </c>
    </row>
    <row r="171" spans="1:10" x14ac:dyDescent="0.2">
      <c r="A171" t="s">
        <v>329</v>
      </c>
      <c r="B171" s="3">
        <v>7.24</v>
      </c>
      <c r="F171" t="s">
        <v>168</v>
      </c>
      <c r="G171" s="3">
        <v>7.24</v>
      </c>
      <c r="J171" s="4">
        <f t="shared" si="3"/>
        <v>0</v>
      </c>
    </row>
    <row r="172" spans="1:10" x14ac:dyDescent="0.2">
      <c r="A172" t="s">
        <v>330</v>
      </c>
      <c r="B172" s="3">
        <v>504.69</v>
      </c>
      <c r="F172" t="s">
        <v>169</v>
      </c>
      <c r="G172" s="3">
        <v>504.69</v>
      </c>
      <c r="J172" s="4">
        <f t="shared" si="3"/>
        <v>0</v>
      </c>
    </row>
    <row r="173" spans="1:10" x14ac:dyDescent="0.2">
      <c r="A173" t="s">
        <v>331</v>
      </c>
      <c r="B173" s="3">
        <v>61.6</v>
      </c>
      <c r="F173" t="s">
        <v>170</v>
      </c>
      <c r="G173" s="3">
        <v>61.6</v>
      </c>
      <c r="J173" s="4">
        <f t="shared" si="3"/>
        <v>0</v>
      </c>
    </row>
    <row r="174" spans="1:10" x14ac:dyDescent="0.2">
      <c r="A174" t="s">
        <v>332</v>
      </c>
      <c r="B174" s="3">
        <v>33.5</v>
      </c>
      <c r="F174" t="s">
        <v>171</v>
      </c>
      <c r="G174" s="3">
        <v>33.5</v>
      </c>
      <c r="J174" s="4">
        <f t="shared" si="3"/>
        <v>0</v>
      </c>
    </row>
    <row r="175" spans="1:10" x14ac:dyDescent="0.2">
      <c r="A175" t="s">
        <v>333</v>
      </c>
      <c r="B175" s="3">
        <v>82.01</v>
      </c>
      <c r="F175" t="s">
        <v>172</v>
      </c>
      <c r="G175" s="3">
        <v>82.01</v>
      </c>
      <c r="J175" s="4">
        <f t="shared" si="3"/>
        <v>0</v>
      </c>
    </row>
    <row r="176" spans="1:10" x14ac:dyDescent="0.2">
      <c r="A176" t="s">
        <v>334</v>
      </c>
      <c r="B176" s="3">
        <v>7.2</v>
      </c>
      <c r="F176" t="s">
        <v>173</v>
      </c>
      <c r="G176" s="3">
        <v>7.2</v>
      </c>
      <c r="J176" s="4">
        <f t="shared" si="3"/>
        <v>0</v>
      </c>
    </row>
    <row r="177" spans="2:7" x14ac:dyDescent="0.2">
      <c r="B177" s="3">
        <v>38576.889999999985</v>
      </c>
      <c r="G177" s="3">
        <f>SUM(G2:G176)</f>
        <v>38580.78</v>
      </c>
    </row>
    <row r="179" spans="2:7" x14ac:dyDescent="0.2">
      <c r="C179" t="s">
        <v>354</v>
      </c>
      <c r="D179" s="4">
        <f>G177-B177</f>
        <v>3.8900000000139698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14B4-3FB6-494D-89DA-EC767C1097B8}">
  <dimension ref="A1:O21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8.83203125" style="7"/>
    <col min="2" max="2" width="10.1640625" style="14" bestFit="1" customWidth="1"/>
    <col min="3" max="3" width="8.1640625" style="7" bestFit="1" customWidth="1"/>
    <col min="4" max="4" width="10.6640625" style="7" bestFit="1" customWidth="1"/>
    <col min="5" max="5" width="10.1640625" style="14" bestFit="1" customWidth="1"/>
    <col min="6" max="6" width="6.1640625" style="7" bestFit="1" customWidth="1"/>
    <col min="7" max="8" width="8.83203125" style="7"/>
    <col min="9" max="10" width="9.1640625" style="7" bestFit="1" customWidth="1"/>
    <col min="11" max="11" width="9.5" style="7" bestFit="1" customWidth="1"/>
    <col min="12" max="16384" width="8.83203125" style="7"/>
  </cols>
  <sheetData>
    <row r="1" spans="1:15" x14ac:dyDescent="0.2">
      <c r="A1" s="5" t="s">
        <v>352</v>
      </c>
      <c r="B1" s="6" t="s">
        <v>0</v>
      </c>
      <c r="C1" s="7" t="s">
        <v>1</v>
      </c>
      <c r="D1" s="8" t="s">
        <v>353</v>
      </c>
      <c r="E1" s="9" t="s">
        <v>0</v>
      </c>
      <c r="F1" s="10" t="s">
        <v>1</v>
      </c>
      <c r="G1" s="7" t="s">
        <v>354</v>
      </c>
    </row>
    <row r="2" spans="1:15" x14ac:dyDescent="0.2">
      <c r="A2" s="5" t="s">
        <v>231</v>
      </c>
      <c r="B2" s="6">
        <v>2504.9499999999998</v>
      </c>
      <c r="D2" s="11" t="s">
        <v>56</v>
      </c>
      <c r="E2" s="12">
        <v>2505.65</v>
      </c>
      <c r="G2" s="13">
        <f t="shared" ref="G2:G12" si="0">B2-E2</f>
        <v>-0.70000000000027285</v>
      </c>
    </row>
    <row r="3" spans="1:15" x14ac:dyDescent="0.2">
      <c r="A3" s="5" t="s">
        <v>234</v>
      </c>
      <c r="B3" s="6">
        <v>1713.98</v>
      </c>
      <c r="D3" s="11" t="s">
        <v>59</v>
      </c>
      <c r="E3" s="12">
        <v>1715.55</v>
      </c>
      <c r="G3" s="13">
        <f t="shared" si="0"/>
        <v>-1.5699999999999363</v>
      </c>
    </row>
    <row r="4" spans="1:15" x14ac:dyDescent="0.2">
      <c r="A4" s="5" t="s">
        <v>236</v>
      </c>
      <c r="B4" s="6">
        <v>1870.47</v>
      </c>
      <c r="D4" s="11" t="s">
        <v>61</v>
      </c>
      <c r="E4" s="12">
        <v>1870.42</v>
      </c>
      <c r="G4" s="13">
        <f t="shared" si="0"/>
        <v>4.9999999999954525E-2</v>
      </c>
    </row>
    <row r="5" spans="1:15" x14ac:dyDescent="0.2">
      <c r="A5" s="5" t="s">
        <v>241</v>
      </c>
      <c r="B5" s="6">
        <v>1541.2</v>
      </c>
      <c r="D5" s="11" t="s">
        <v>65</v>
      </c>
      <c r="E5" s="12">
        <v>1541.21</v>
      </c>
      <c r="G5" s="13">
        <f t="shared" si="0"/>
        <v>-9.9999999999909051E-3</v>
      </c>
    </row>
    <row r="6" spans="1:15" x14ac:dyDescent="0.2">
      <c r="A6" s="5" t="s">
        <v>243</v>
      </c>
      <c r="B6" s="6">
        <v>117.32</v>
      </c>
      <c r="D6" s="11" t="s">
        <v>67</v>
      </c>
      <c r="E6" s="12">
        <v>117.1699999999998</v>
      </c>
      <c r="G6" s="13">
        <f t="shared" si="0"/>
        <v>0.15000000000019043</v>
      </c>
    </row>
    <row r="7" spans="1:15" x14ac:dyDescent="0.2">
      <c r="A7" s="5" t="s">
        <v>240</v>
      </c>
      <c r="B7" s="6">
        <v>2029.81</v>
      </c>
      <c r="D7" s="11" t="s">
        <v>78</v>
      </c>
      <c r="E7" s="12">
        <v>2029.85</v>
      </c>
      <c r="G7" s="13">
        <f t="shared" si="0"/>
        <v>-3.999999999996362E-2</v>
      </c>
    </row>
    <row r="8" spans="1:15" x14ac:dyDescent="0.2">
      <c r="A8" s="5" t="s">
        <v>288</v>
      </c>
      <c r="B8" s="6">
        <v>3215.79</v>
      </c>
      <c r="D8" s="11" t="s">
        <v>109</v>
      </c>
      <c r="E8" s="12">
        <v>3215.08</v>
      </c>
      <c r="G8" s="13">
        <f t="shared" si="0"/>
        <v>0.71000000000003638</v>
      </c>
    </row>
    <row r="9" spans="1:15" x14ac:dyDescent="0.2">
      <c r="A9" s="5" t="s">
        <v>302</v>
      </c>
      <c r="B9" s="6">
        <v>44.21</v>
      </c>
      <c r="D9" s="11" t="s">
        <v>121</v>
      </c>
      <c r="E9" s="12">
        <v>44.22</v>
      </c>
      <c r="G9" s="13">
        <f t="shared" si="0"/>
        <v>-9.9999999999980105E-3</v>
      </c>
    </row>
    <row r="10" spans="1:15" x14ac:dyDescent="0.2">
      <c r="A10" s="5" t="s">
        <v>304</v>
      </c>
      <c r="B10" s="6">
        <v>95.67</v>
      </c>
      <c r="D10" s="11" t="s">
        <v>123</v>
      </c>
      <c r="E10" s="12">
        <v>97.71</v>
      </c>
      <c r="G10" s="13">
        <f t="shared" si="0"/>
        <v>-2.039999999999992</v>
      </c>
    </row>
    <row r="11" spans="1:15" x14ac:dyDescent="0.2">
      <c r="A11" s="5" t="s">
        <v>322</v>
      </c>
      <c r="B11" s="6">
        <v>1104</v>
      </c>
      <c r="D11" s="11" t="s">
        <v>146</v>
      </c>
      <c r="E11" s="12">
        <v>1104.0999999999999</v>
      </c>
      <c r="G11" s="13">
        <f t="shared" si="0"/>
        <v>-9.9999999999909051E-2</v>
      </c>
    </row>
    <row r="12" spans="1:15" x14ac:dyDescent="0.2">
      <c r="A12" s="5" t="s">
        <v>319</v>
      </c>
      <c r="B12" s="6">
        <v>2112.06</v>
      </c>
      <c r="D12" s="11" t="s">
        <v>147</v>
      </c>
      <c r="E12" s="12">
        <v>2112.39</v>
      </c>
      <c r="G12" s="13">
        <f t="shared" si="0"/>
        <v>-0.32999999999992724</v>
      </c>
      <c r="O12" s="14"/>
    </row>
    <row r="13" spans="1:15" x14ac:dyDescent="0.2">
      <c r="B13" s="14">
        <f>SUM(B2:B12)</f>
        <v>16349.46</v>
      </c>
      <c r="E13" s="14">
        <f>SUM(E2:E12)</f>
        <v>16353.349999999999</v>
      </c>
      <c r="G13" s="13"/>
      <c r="O13" s="14"/>
    </row>
    <row r="14" spans="1:15" x14ac:dyDescent="0.2">
      <c r="I14" s="13"/>
    </row>
    <row r="15" spans="1:15" x14ac:dyDescent="0.2">
      <c r="I15" s="13"/>
    </row>
    <row r="16" spans="1:15" x14ac:dyDescent="0.2">
      <c r="C16" s="13">
        <f>B13-E13</f>
        <v>-3.8899999999994179</v>
      </c>
    </row>
    <row r="17" spans="3:11" x14ac:dyDescent="0.2">
      <c r="C17" s="7">
        <v>-400</v>
      </c>
    </row>
    <row r="18" spans="3:11" x14ac:dyDescent="0.2">
      <c r="C18" s="13">
        <f>C17+C16</f>
        <v>-403.88999999999942</v>
      </c>
      <c r="I18" s="14"/>
      <c r="J18" s="14"/>
      <c r="K18" s="14"/>
    </row>
    <row r="19" spans="3:11" x14ac:dyDescent="0.2">
      <c r="I19" s="14"/>
      <c r="J19" s="14"/>
      <c r="K19" s="14"/>
    </row>
    <row r="20" spans="3:11" x14ac:dyDescent="0.2">
      <c r="I20" s="14"/>
      <c r="J20" s="14"/>
      <c r="K20" s="14"/>
    </row>
    <row r="21" spans="3:11" x14ac:dyDescent="0.2">
      <c r="I21" s="14"/>
      <c r="J21" s="14"/>
      <c r="K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whse_1_program</vt:lpstr>
      <vt:lpstr>jona_whse1</vt:lpstr>
      <vt:lpstr>compare</vt:lpstr>
      <vt:lpstr>compare_summary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 a</cp:lastModifiedBy>
  <dcterms:created xsi:type="dcterms:W3CDTF">2025-01-20T14:22:37Z</dcterms:created>
  <dcterms:modified xsi:type="dcterms:W3CDTF">2025-01-22T00:38:55Z</dcterms:modified>
</cp:coreProperties>
</file>