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yrd/StapletonLab/Stapleton_Lab/qPCR/adjustment/"/>
    </mc:Choice>
  </mc:AlternateContent>
  <xr:revisionPtr revIDLastSave="0" documentId="8_{8D7F7F27-EEFF-7E48-BB05-DA5178A96385}" xr6:coauthVersionLast="34" xr6:coauthVersionMax="34" xr10:uidLastSave="{00000000-0000-0000-0000-000000000000}"/>
  <bookViews>
    <workbookView xWindow="2000" yWindow="840" windowWidth="19140" windowHeight="24360" xr2:uid="{96DC6D33-E844-5040-B3F0-EF16AD3E661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2" i="1"/>
</calcChain>
</file>

<file path=xl/sharedStrings.xml><?xml version="1.0" encoding="utf-8"?>
<sst xmlns="http://schemas.openxmlformats.org/spreadsheetml/2006/main" count="26" uniqueCount="14">
  <si>
    <t>replicate</t>
  </si>
  <si>
    <t>amount_gblock+ire</t>
  </si>
  <si>
    <t>test1_Cp1</t>
  </si>
  <si>
    <t>amount_gblockminusIREonlyexon</t>
  </si>
  <si>
    <t>all_productsCp1</t>
  </si>
  <si>
    <t>50_50gblocks</t>
  </si>
  <si>
    <t>test1Cp150_50</t>
  </si>
  <si>
    <t>allproductsCp1_50_50</t>
  </si>
  <si>
    <t>A</t>
  </si>
  <si>
    <t>B</t>
  </si>
  <si>
    <t>C</t>
  </si>
  <si>
    <t>50_50_Adujstment</t>
  </si>
  <si>
    <t>Adjusted_test1</t>
  </si>
  <si>
    <t>Adjusted_diff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</si>
</sst>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66D15-339D-BC44-9887-763C8D1F299C}">
  <dimension ref="A1:K16"/>
  <sheetViews>
    <sheetView tabSelected="1" zoomScale="287" workbookViewId="0">
      <selection activeCell="L4" sqref="L4"/>
    </sheetView>
  </sheetViews>
  <sheetFormatPr baseColWidth="10" defaultRowHeight="16" x14ac:dyDescent="0.2"/>
  <cols>
    <col min="6" max="6" width="12.1640625" bestFit="1" customWidth="1"/>
    <col min="7" max="7" width="13.33203125" bestFit="1" customWidth="1"/>
    <col min="8" max="8" width="19.33203125" bestFit="1" customWidth="1"/>
    <col min="9" max="9" width="16.6640625" bestFit="1" customWidth="1"/>
    <col min="10" max="10" width="13.5" bestFit="1" customWidth="1"/>
    <col min="11" max="11" width="12.1640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11</v>
      </c>
      <c r="J1" t="s">
        <v>12</v>
      </c>
      <c r="K1" t="s">
        <v>13</v>
      </c>
    </row>
    <row r="2" spans="1:11" x14ac:dyDescent="0.2">
      <c r="A2" t="s">
        <v>8</v>
      </c>
      <c r="B2">
        <v>100</v>
      </c>
      <c r="C2">
        <v>17.739999999999998</v>
      </c>
      <c r="D2">
        <v>100</v>
      </c>
      <c r="E2">
        <v>18.73</v>
      </c>
      <c r="F2">
        <v>200</v>
      </c>
      <c r="G2">
        <v>16.46</v>
      </c>
      <c r="H2">
        <v>17.899999999999999</v>
      </c>
      <c r="I2">
        <f>SQRT(H2/G2*28.89 - 28.971)</f>
        <v>1.5641087586838356</v>
      </c>
      <c r="J2">
        <f>G2+I2</f>
        <v>18.024108758683838</v>
      </c>
      <c r="K2">
        <f>H2-J2</f>
        <v>-0.12410875868383897</v>
      </c>
    </row>
    <row r="3" spans="1:11" x14ac:dyDescent="0.2">
      <c r="A3" t="s">
        <v>9</v>
      </c>
      <c r="B3">
        <v>100</v>
      </c>
      <c r="C3">
        <v>17.7</v>
      </c>
      <c r="D3">
        <v>100</v>
      </c>
      <c r="E3">
        <v>18.940000000000001</v>
      </c>
      <c r="F3">
        <v>200</v>
      </c>
      <c r="G3">
        <v>16.420000000000002</v>
      </c>
      <c r="H3">
        <v>18.03</v>
      </c>
      <c r="I3">
        <f t="shared" ref="I3:I16" si="0">SQRT(H3/G3*28.89 - 28.971)</f>
        <v>1.6588242611423447</v>
      </c>
      <c r="J3">
        <f t="shared" ref="J3:J16" si="1">G3+I3</f>
        <v>18.078824261142348</v>
      </c>
      <c r="K3">
        <f t="shared" ref="K3:K16" si="2">H3-J3</f>
        <v>-4.8824261142346614E-2</v>
      </c>
    </row>
    <row r="4" spans="1:11" x14ac:dyDescent="0.2">
      <c r="A4" t="s">
        <v>10</v>
      </c>
      <c r="B4">
        <v>100</v>
      </c>
      <c r="C4">
        <v>17.72</v>
      </c>
      <c r="D4">
        <v>100</v>
      </c>
      <c r="E4">
        <v>18.88</v>
      </c>
      <c r="F4">
        <v>200</v>
      </c>
      <c r="G4">
        <v>16.32</v>
      </c>
      <c r="H4">
        <v>17.93</v>
      </c>
      <c r="I4">
        <f t="shared" si="0"/>
        <v>1.664047819943532</v>
      </c>
      <c r="J4">
        <f t="shared" si="1"/>
        <v>17.984047819943534</v>
      </c>
      <c r="K4">
        <f t="shared" si="2"/>
        <v>-5.4047819943534137E-2</v>
      </c>
    </row>
    <row r="5" spans="1:11" x14ac:dyDescent="0.2">
      <c r="A5" t="s">
        <v>8</v>
      </c>
      <c r="B5">
        <v>10</v>
      </c>
      <c r="C5">
        <v>21.4</v>
      </c>
      <c r="D5">
        <v>10</v>
      </c>
      <c r="E5">
        <v>22.39</v>
      </c>
      <c r="F5">
        <v>20</v>
      </c>
      <c r="G5">
        <v>19.95</v>
      </c>
      <c r="H5">
        <v>21.46</v>
      </c>
      <c r="I5">
        <f t="shared" si="0"/>
        <v>1.4510898160125523</v>
      </c>
      <c r="J5">
        <f t="shared" si="1"/>
        <v>21.401089816012551</v>
      </c>
      <c r="K5">
        <f t="shared" si="2"/>
        <v>5.8910183987450182E-2</v>
      </c>
    </row>
    <row r="6" spans="1:11" x14ac:dyDescent="0.2">
      <c r="A6" t="s">
        <v>9</v>
      </c>
      <c r="B6">
        <v>10</v>
      </c>
      <c r="C6">
        <v>21.57</v>
      </c>
      <c r="D6">
        <v>10</v>
      </c>
      <c r="E6">
        <v>22.43</v>
      </c>
      <c r="F6">
        <v>20</v>
      </c>
      <c r="G6">
        <v>20.010000000000002</v>
      </c>
      <c r="H6">
        <v>21.51</v>
      </c>
      <c r="I6">
        <f t="shared" si="0"/>
        <v>1.4438376523753607</v>
      </c>
      <c r="J6">
        <f t="shared" si="1"/>
        <v>21.453837652375363</v>
      </c>
      <c r="K6">
        <f t="shared" si="2"/>
        <v>5.6162347624638898E-2</v>
      </c>
    </row>
    <row r="7" spans="1:11" x14ac:dyDescent="0.2">
      <c r="A7" t="s">
        <v>10</v>
      </c>
      <c r="B7">
        <v>10</v>
      </c>
      <c r="C7">
        <v>21.28</v>
      </c>
      <c r="D7">
        <v>10</v>
      </c>
      <c r="E7">
        <v>22.35</v>
      </c>
      <c r="F7">
        <v>20</v>
      </c>
      <c r="G7">
        <v>19.850000000000001</v>
      </c>
      <c r="H7">
        <v>21.6</v>
      </c>
      <c r="I7">
        <f t="shared" si="0"/>
        <v>1.5703430612368803</v>
      </c>
      <c r="J7">
        <f t="shared" si="1"/>
        <v>21.420343061236881</v>
      </c>
      <c r="K7">
        <f t="shared" si="2"/>
        <v>0.17965693876312017</v>
      </c>
    </row>
    <row r="8" spans="1:11" x14ac:dyDescent="0.2">
      <c r="A8" t="s">
        <v>8</v>
      </c>
      <c r="B8">
        <v>1</v>
      </c>
      <c r="C8">
        <v>24.86</v>
      </c>
      <c r="D8">
        <v>1</v>
      </c>
      <c r="E8">
        <v>25.44</v>
      </c>
      <c r="F8">
        <v>2</v>
      </c>
      <c r="G8">
        <v>23.46</v>
      </c>
      <c r="H8">
        <v>24.68</v>
      </c>
      <c r="I8">
        <f t="shared" si="0"/>
        <v>1.1922158011970996</v>
      </c>
      <c r="J8">
        <f t="shared" si="1"/>
        <v>24.652215801197102</v>
      </c>
      <c r="K8">
        <f t="shared" si="2"/>
        <v>2.7784198802898175E-2</v>
      </c>
    </row>
    <row r="9" spans="1:11" x14ac:dyDescent="0.2">
      <c r="A9" t="s">
        <v>9</v>
      </c>
      <c r="B9">
        <v>1</v>
      </c>
      <c r="C9">
        <v>24.85</v>
      </c>
      <c r="D9">
        <v>1</v>
      </c>
      <c r="E9">
        <v>25.52</v>
      </c>
      <c r="F9">
        <v>2</v>
      </c>
      <c r="G9">
        <v>23.51</v>
      </c>
      <c r="H9">
        <v>24.66</v>
      </c>
      <c r="I9">
        <f t="shared" si="0"/>
        <v>1.1541943557321319</v>
      </c>
      <c r="J9">
        <f t="shared" si="1"/>
        <v>24.664194355732132</v>
      </c>
      <c r="K9">
        <f t="shared" si="2"/>
        <v>-4.1943557321317826E-3</v>
      </c>
    </row>
    <row r="10" spans="1:11" x14ac:dyDescent="0.2">
      <c r="A10" t="s">
        <v>10</v>
      </c>
      <c r="B10">
        <v>1</v>
      </c>
      <c r="C10">
        <v>24.7</v>
      </c>
      <c r="D10">
        <v>1</v>
      </c>
      <c r="E10">
        <v>25.53</v>
      </c>
      <c r="F10">
        <v>2</v>
      </c>
      <c r="G10">
        <v>23.42</v>
      </c>
      <c r="H10">
        <v>24.79</v>
      </c>
      <c r="I10">
        <f t="shared" si="0"/>
        <v>1.2684552221997736</v>
      </c>
      <c r="J10">
        <f t="shared" si="1"/>
        <v>24.688455222199774</v>
      </c>
      <c r="K10">
        <f t="shared" si="2"/>
        <v>0.10154477780022475</v>
      </c>
    </row>
    <row r="11" spans="1:11" x14ac:dyDescent="0.2">
      <c r="A11" t="s">
        <v>8</v>
      </c>
      <c r="B11">
        <v>0.1</v>
      </c>
      <c r="C11">
        <v>28.08</v>
      </c>
      <c r="D11">
        <v>0.1</v>
      </c>
      <c r="E11">
        <v>28.34</v>
      </c>
      <c r="F11">
        <v>0.2</v>
      </c>
      <c r="G11">
        <v>26.61</v>
      </c>
      <c r="H11">
        <v>27.62</v>
      </c>
      <c r="I11">
        <f t="shared" si="0"/>
        <v>1.0077394976640544</v>
      </c>
      <c r="J11">
        <f t="shared" si="1"/>
        <v>27.617739497664054</v>
      </c>
      <c r="K11">
        <f t="shared" si="2"/>
        <v>2.260502335946768E-3</v>
      </c>
    </row>
    <row r="12" spans="1:11" x14ac:dyDescent="0.2">
      <c r="A12" t="s">
        <v>9</v>
      </c>
      <c r="B12">
        <v>0.1</v>
      </c>
      <c r="C12">
        <v>28.09</v>
      </c>
      <c r="D12">
        <v>0.1</v>
      </c>
      <c r="E12">
        <v>28.44</v>
      </c>
      <c r="F12">
        <v>0.2</v>
      </c>
      <c r="G12">
        <v>26.65</v>
      </c>
      <c r="H12">
        <v>27.54</v>
      </c>
      <c r="I12">
        <f t="shared" si="0"/>
        <v>0.94010996921710854</v>
      </c>
      <c r="J12">
        <f t="shared" si="1"/>
        <v>27.590109969217107</v>
      </c>
      <c r="K12">
        <f t="shared" si="2"/>
        <v>-5.010996921710742E-2</v>
      </c>
    </row>
    <row r="13" spans="1:11" x14ac:dyDescent="0.2">
      <c r="A13" t="s">
        <v>10</v>
      </c>
      <c r="B13">
        <v>0.1</v>
      </c>
      <c r="C13">
        <v>28</v>
      </c>
      <c r="D13">
        <v>0.1</v>
      </c>
      <c r="E13">
        <v>28.32</v>
      </c>
      <c r="F13">
        <v>0.2</v>
      </c>
      <c r="G13">
        <v>26.53</v>
      </c>
      <c r="H13">
        <v>27.62</v>
      </c>
      <c r="I13">
        <f t="shared" si="0"/>
        <v>1.0516472459388126</v>
      </c>
      <c r="J13">
        <f t="shared" si="1"/>
        <v>27.581647245938814</v>
      </c>
      <c r="K13">
        <f t="shared" si="2"/>
        <v>3.8352754061186545E-2</v>
      </c>
    </row>
    <row r="14" spans="1:11" x14ac:dyDescent="0.2">
      <c r="A14" t="s">
        <v>8</v>
      </c>
      <c r="B14">
        <v>0.01</v>
      </c>
      <c r="C14">
        <v>30.98</v>
      </c>
      <c r="D14">
        <v>0.01</v>
      </c>
      <c r="E14">
        <v>31.18</v>
      </c>
      <c r="F14">
        <v>0.02</v>
      </c>
      <c r="G14">
        <v>29.6</v>
      </c>
      <c r="H14">
        <v>30.14</v>
      </c>
      <c r="I14">
        <f t="shared" si="0"/>
        <v>0.6678677244015423</v>
      </c>
      <c r="J14">
        <f t="shared" si="1"/>
        <v>30.267867724401544</v>
      </c>
      <c r="K14">
        <f t="shared" si="2"/>
        <v>-0.12786772440154337</v>
      </c>
    </row>
    <row r="15" spans="1:11" x14ac:dyDescent="0.2">
      <c r="A15" t="s">
        <v>9</v>
      </c>
      <c r="B15">
        <v>0.01</v>
      </c>
      <c r="C15">
        <v>30.95</v>
      </c>
      <c r="D15">
        <v>0.01</v>
      </c>
      <c r="E15">
        <v>31.18</v>
      </c>
      <c r="F15">
        <v>0.02</v>
      </c>
      <c r="G15">
        <v>29.61</v>
      </c>
      <c r="H15">
        <v>30.18</v>
      </c>
      <c r="I15">
        <f t="shared" si="0"/>
        <v>0.68930386451055148</v>
      </c>
      <c r="J15">
        <f t="shared" si="1"/>
        <v>30.299303864510552</v>
      </c>
      <c r="K15">
        <f t="shared" si="2"/>
        <v>-0.11930386451055242</v>
      </c>
    </row>
    <row r="16" spans="1:11" x14ac:dyDescent="0.2">
      <c r="A16" t="s">
        <v>10</v>
      </c>
      <c r="B16">
        <v>0.01</v>
      </c>
      <c r="C16">
        <v>30.97</v>
      </c>
      <c r="D16">
        <v>0.01</v>
      </c>
      <c r="E16">
        <v>31.13</v>
      </c>
      <c r="F16">
        <v>0.02</v>
      </c>
      <c r="G16">
        <v>29.44</v>
      </c>
      <c r="H16">
        <v>30.13</v>
      </c>
      <c r="I16">
        <f t="shared" si="0"/>
        <v>0.77208119715480772</v>
      </c>
      <c r="J16">
        <f t="shared" si="1"/>
        <v>30.212081197154809</v>
      </c>
      <c r="K16">
        <f t="shared" si="2"/>
        <v>-8.2081197154810326E-2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Byrd</dc:creator>
  <cp:lastModifiedBy>Michael Byrd</cp:lastModifiedBy>
  <dcterms:created xsi:type="dcterms:W3CDTF">2018-10-04T18:47:51Z</dcterms:created>
  <dcterms:modified xsi:type="dcterms:W3CDTF">2018-10-04T18:58:07Z</dcterms:modified>
</cp:coreProperties>
</file>