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byrd/StapletonLab/Stapleton_Lab/qPCR/adjustment/"/>
    </mc:Choice>
  </mc:AlternateContent>
  <xr:revisionPtr revIDLastSave="0" documentId="13_ncr:1_{0275383A-9E4A-B044-BE81-90A1ECCA244F}" xr6:coauthVersionLast="34" xr6:coauthVersionMax="34" xr10:uidLastSave="{00000000-0000-0000-0000-000000000000}"/>
  <bookViews>
    <workbookView xWindow="400" yWindow="840" windowWidth="40160" windowHeight="2436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<sst xmlns="http://schemas.openxmlformats.org/spreadsheetml/2006/main" count="31" uniqueCount="16">
  <si>
    <t>amount_gblock+ire</t>
  </si>
  <si>
    <t>all_productsCp1</t>
  </si>
  <si>
    <t>amount_gblockminusIREonlyexon</t>
  </si>
  <si>
    <t>test1_Cp1</t>
  </si>
  <si>
    <t>replicate</t>
  </si>
  <si>
    <t>A</t>
  </si>
  <si>
    <t>B</t>
  </si>
  <si>
    <t>C</t>
  </si>
  <si>
    <t>50_50gblocks</t>
  </si>
  <si>
    <t>test1Cp150_50</t>
  </si>
  <si>
    <t>allproductsCp1_50_50</t>
  </si>
  <si>
    <t>log input</t>
  </si>
  <si>
    <t>uniform adjusment</t>
  </si>
  <si>
    <t>block adjustment</t>
  </si>
  <si>
    <t>unif_applied</t>
  </si>
  <si>
    <t>block_applied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</si>
</sst>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all_productsCp1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956428286319822"/>
                  <c:y val="-0.40899512123132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18.73</c:v>
                </c:pt>
                <c:pt idx="1">
                  <c:v>18.940000000000001</c:v>
                </c:pt>
                <c:pt idx="2">
                  <c:v>18.88</c:v>
                </c:pt>
                <c:pt idx="3">
                  <c:v>22.39</c:v>
                </c:pt>
                <c:pt idx="4">
                  <c:v>22.43</c:v>
                </c:pt>
                <c:pt idx="5">
                  <c:v>22.35</c:v>
                </c:pt>
                <c:pt idx="6">
                  <c:v>25.44</c:v>
                </c:pt>
                <c:pt idx="7">
                  <c:v>25.52</c:v>
                </c:pt>
                <c:pt idx="8">
                  <c:v>25.53</c:v>
                </c:pt>
                <c:pt idx="9">
                  <c:v>28.34</c:v>
                </c:pt>
                <c:pt idx="10">
                  <c:v>28.44</c:v>
                </c:pt>
                <c:pt idx="11">
                  <c:v>28.32</c:v>
                </c:pt>
                <c:pt idx="12">
                  <c:v>31.18</c:v>
                </c:pt>
                <c:pt idx="13">
                  <c:v>31.18</c:v>
                </c:pt>
                <c:pt idx="14">
                  <c:v>31.13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7-4474-99D2-10576D71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44680"/>
        <c:axId val="767245992"/>
      </c:scatterChart>
      <c:valAx>
        <c:axId val="76724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45992"/>
        <c:crosses val="autoZero"/>
        <c:crossBetween val="midCat"/>
      </c:valAx>
      <c:valAx>
        <c:axId val="7672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test1_Cp1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82208666059933"/>
                  <c:y val="-0.42273441446579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17.739999999999998</c:v>
                </c:pt>
                <c:pt idx="1">
                  <c:v>17.7</c:v>
                </c:pt>
                <c:pt idx="2">
                  <c:v>17.72</c:v>
                </c:pt>
                <c:pt idx="3">
                  <c:v>21.4</c:v>
                </c:pt>
                <c:pt idx="4">
                  <c:v>21.57</c:v>
                </c:pt>
                <c:pt idx="5">
                  <c:v>21.28</c:v>
                </c:pt>
                <c:pt idx="6">
                  <c:v>24.86</c:v>
                </c:pt>
                <c:pt idx="7">
                  <c:v>24.85</c:v>
                </c:pt>
                <c:pt idx="8">
                  <c:v>24.7</c:v>
                </c:pt>
                <c:pt idx="9">
                  <c:v>28.08</c:v>
                </c:pt>
                <c:pt idx="10">
                  <c:v>28.09</c:v>
                </c:pt>
                <c:pt idx="11">
                  <c:v>28</c:v>
                </c:pt>
                <c:pt idx="12">
                  <c:v>30.98</c:v>
                </c:pt>
                <c:pt idx="13">
                  <c:v>30.95</c:v>
                </c:pt>
                <c:pt idx="14">
                  <c:v>30.97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4E29-815C-8FB9CDAE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11280"/>
        <c:axId val="773706688"/>
      </c:scatterChart>
      <c:valAx>
        <c:axId val="773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06688"/>
        <c:crosses val="autoZero"/>
        <c:crossBetween val="midCat"/>
      </c:valAx>
      <c:valAx>
        <c:axId val="773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block_applied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29365893397851"/>
                  <c:y val="-0.28535424863071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18.869999999999997</c:v>
                </c:pt>
                <c:pt idx="1">
                  <c:v>18.829999999999998</c:v>
                </c:pt>
                <c:pt idx="2">
                  <c:v>18.849999999999998</c:v>
                </c:pt>
                <c:pt idx="3">
                  <c:v>22.373333333333331</c:v>
                </c:pt>
                <c:pt idx="4">
                  <c:v>22.543333333333333</c:v>
                </c:pt>
                <c:pt idx="5">
                  <c:v>22.253333333333334</c:v>
                </c:pt>
                <c:pt idx="6">
                  <c:v>25.553333333333331</c:v>
                </c:pt>
                <c:pt idx="7">
                  <c:v>25.543333333333333</c:v>
                </c:pt>
                <c:pt idx="8">
                  <c:v>25.393333333333331</c:v>
                </c:pt>
                <c:pt idx="9">
                  <c:v>28.39</c:v>
                </c:pt>
                <c:pt idx="10">
                  <c:v>28.400000000000002</c:v>
                </c:pt>
                <c:pt idx="11">
                  <c:v>28.310000000000002</c:v>
                </c:pt>
                <c:pt idx="12">
                  <c:v>31.176666666666666</c:v>
                </c:pt>
                <c:pt idx="13">
                  <c:v>31.146666666666665</c:v>
                </c:pt>
                <c:pt idx="14">
                  <c:v>31.166666666666664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3F3-8E60-9D193FA8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2944"/>
        <c:axId val="703484584"/>
      </c:scatterChart>
      <c:valAx>
        <c:axId val="703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4584"/>
        <c:crosses val="autoZero"/>
        <c:crossBetween val="midCat"/>
      </c:valAx>
      <c:valAx>
        <c:axId val="7034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allproductsCp1_50_50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13755797339332E-2"/>
                  <c:y val="-0.3237642372578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Sheet1!$N$2:$N$32</c:f>
              <c:numCache>
                <c:formatCode>General</c:formatCode>
                <c:ptCount val="31"/>
                <c:pt idx="0">
                  <c:v>17.899999999999999</c:v>
                </c:pt>
                <c:pt idx="1">
                  <c:v>18.03</c:v>
                </c:pt>
                <c:pt idx="2">
                  <c:v>17.93</c:v>
                </c:pt>
                <c:pt idx="3">
                  <c:v>21.46</c:v>
                </c:pt>
                <c:pt idx="4">
                  <c:v>21.51</c:v>
                </c:pt>
                <c:pt idx="5">
                  <c:v>21.6</c:v>
                </c:pt>
                <c:pt idx="6">
                  <c:v>24.68</c:v>
                </c:pt>
                <c:pt idx="7">
                  <c:v>24.66</c:v>
                </c:pt>
                <c:pt idx="8">
                  <c:v>24.79</c:v>
                </c:pt>
                <c:pt idx="9">
                  <c:v>27.62</c:v>
                </c:pt>
                <c:pt idx="10">
                  <c:v>27.54</c:v>
                </c:pt>
                <c:pt idx="11">
                  <c:v>27.62</c:v>
                </c:pt>
                <c:pt idx="12">
                  <c:v>30.14</c:v>
                </c:pt>
                <c:pt idx="13">
                  <c:v>30.18</c:v>
                </c:pt>
                <c:pt idx="14">
                  <c:v>30.13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2B5-BB4D-4AF5BDD3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72824"/>
        <c:axId val="700071512"/>
      </c:scatterChart>
      <c:valAx>
        <c:axId val="7000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71512"/>
        <c:crosses val="autoZero"/>
        <c:crossBetween val="midCat"/>
      </c:valAx>
      <c:valAx>
        <c:axId val="7000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7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test1Cp150_50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300552032765817E-2"/>
                  <c:y val="-0.33223554633910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Sheet1!$M$2:$M$32</c:f>
              <c:numCache>
                <c:formatCode>General</c:formatCode>
                <c:ptCount val="31"/>
                <c:pt idx="0">
                  <c:v>16.46</c:v>
                </c:pt>
                <c:pt idx="1">
                  <c:v>16.420000000000002</c:v>
                </c:pt>
                <c:pt idx="2">
                  <c:v>16.32</c:v>
                </c:pt>
                <c:pt idx="3">
                  <c:v>19.95</c:v>
                </c:pt>
                <c:pt idx="4">
                  <c:v>20.010000000000002</c:v>
                </c:pt>
                <c:pt idx="5">
                  <c:v>19.850000000000001</c:v>
                </c:pt>
                <c:pt idx="6">
                  <c:v>23.46</c:v>
                </c:pt>
                <c:pt idx="7">
                  <c:v>23.51</c:v>
                </c:pt>
                <c:pt idx="8">
                  <c:v>23.42</c:v>
                </c:pt>
                <c:pt idx="9">
                  <c:v>26.61</c:v>
                </c:pt>
                <c:pt idx="10">
                  <c:v>26.65</c:v>
                </c:pt>
                <c:pt idx="11">
                  <c:v>26.53</c:v>
                </c:pt>
                <c:pt idx="12">
                  <c:v>29.6</c:v>
                </c:pt>
                <c:pt idx="13">
                  <c:v>29.61</c:v>
                </c:pt>
                <c:pt idx="14">
                  <c:v>29.44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544-AB7F-F0292924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34928"/>
        <c:axId val="662639848"/>
      </c:scatterChart>
      <c:valAx>
        <c:axId val="662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9848"/>
        <c:crosses val="autoZero"/>
        <c:crossBetween val="midCat"/>
      </c:valAx>
      <c:valAx>
        <c:axId val="6626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unif_applied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83632663894541E-2"/>
                  <c:y val="-0.3929387929344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Sheet1!$Q$2:$Q$32</c:f>
              <c:numCache>
                <c:formatCode>General</c:formatCode>
                <c:ptCount val="31"/>
                <c:pt idx="0">
                  <c:v>17.656666666666659</c:v>
                </c:pt>
                <c:pt idx="1">
                  <c:v>17.61666666666666</c:v>
                </c:pt>
                <c:pt idx="2">
                  <c:v>17.516666666666659</c:v>
                </c:pt>
                <c:pt idx="3">
                  <c:v>21.146666666666661</c:v>
                </c:pt>
                <c:pt idx="4">
                  <c:v>21.206666666666663</c:v>
                </c:pt>
                <c:pt idx="5">
                  <c:v>21.04666666666666</c:v>
                </c:pt>
                <c:pt idx="6">
                  <c:v>24.656666666666659</c:v>
                </c:pt>
                <c:pt idx="7">
                  <c:v>24.706666666666663</c:v>
                </c:pt>
                <c:pt idx="8">
                  <c:v>24.61666666666666</c:v>
                </c:pt>
                <c:pt idx="9">
                  <c:v>27.806666666666658</c:v>
                </c:pt>
                <c:pt idx="10">
                  <c:v>27.846666666666657</c:v>
                </c:pt>
                <c:pt idx="11">
                  <c:v>27.726666666666659</c:v>
                </c:pt>
                <c:pt idx="12">
                  <c:v>30.79666666666666</c:v>
                </c:pt>
                <c:pt idx="13">
                  <c:v>30.806666666666658</c:v>
                </c:pt>
                <c:pt idx="14">
                  <c:v>30.636666666666663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C-46DA-AF58-BD1987DB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76312"/>
        <c:axId val="585274672"/>
      </c:scatterChart>
      <c:valAx>
        <c:axId val="5852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4672"/>
        <c:crosses val="autoZero"/>
        <c:crossBetween val="midCat"/>
      </c:valAx>
      <c:valAx>
        <c:axId val="585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block_applied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24796956549115"/>
                  <c:y val="-0.37464096602636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Sheet1!$R$2:$R$32</c:f>
              <c:numCache>
                <c:formatCode>General</c:formatCode>
                <c:ptCount val="31"/>
                <c:pt idx="0">
                  <c:v>18.013333333333332</c:v>
                </c:pt>
                <c:pt idx="1">
                  <c:v>17.973333333333333</c:v>
                </c:pt>
                <c:pt idx="2">
                  <c:v>17.873333333333331</c:v>
                </c:pt>
                <c:pt idx="3">
                  <c:v>21.52666666666666</c:v>
                </c:pt>
                <c:pt idx="4">
                  <c:v>21.586666666666662</c:v>
                </c:pt>
                <c:pt idx="5">
                  <c:v>21.426666666666662</c:v>
                </c:pt>
                <c:pt idx="6">
                  <c:v>25</c:v>
                </c:pt>
                <c:pt idx="7">
                  <c:v>25.05</c:v>
                </c:pt>
                <c:pt idx="8">
                  <c:v>24.96</c:v>
                </c:pt>
                <c:pt idx="9">
                  <c:v>28.196666666666658</c:v>
                </c:pt>
                <c:pt idx="10">
                  <c:v>28.236666666666657</c:v>
                </c:pt>
                <c:pt idx="11">
                  <c:v>28.11666666666666</c:v>
                </c:pt>
                <c:pt idx="12">
                  <c:v>31.089999999999993</c:v>
                </c:pt>
                <c:pt idx="13">
                  <c:v>31.099999999999991</c:v>
                </c:pt>
                <c:pt idx="14">
                  <c:v>30.929999999999993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7-4D30-B17E-6386630F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43456"/>
        <c:axId val="662635912"/>
      </c:scatterChart>
      <c:valAx>
        <c:axId val="662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5912"/>
        <c:crosses val="autoZero"/>
        <c:crossBetween val="midCat"/>
      </c:valAx>
      <c:valAx>
        <c:axId val="6626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166687</xdr:rowOff>
    </xdr:from>
    <xdr:to>
      <xdr:col>4</xdr:col>
      <xdr:colOff>47625</xdr:colOff>
      <xdr:row>26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053A24-7131-4E66-B6E0-C4EBAA47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16</xdr:row>
      <xdr:rowOff>195262</xdr:rowOff>
    </xdr:from>
    <xdr:to>
      <xdr:col>6</xdr:col>
      <xdr:colOff>0</xdr:colOff>
      <xdr:row>25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DD0E2F-B5E4-4B5D-8C82-45A0D5AA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173267</xdr:colOff>
      <xdr:row>16</xdr:row>
      <xdr:rowOff>34570</xdr:rowOff>
    </xdr:from>
    <xdr:to>
      <xdr:col>8</xdr:col>
      <xdr:colOff>719980</xdr:colOff>
      <xdr:row>27</xdr:row>
      <xdr:rowOff>100065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AF8FCB-C768-4C7B-9746-33441D22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</xdr:colOff>
      <xdr:row>17</xdr:row>
      <xdr:rowOff>23812</xdr:rowOff>
    </xdr:from>
    <xdr:to>
      <xdr:col>12</xdr:col>
      <xdr:colOff>847725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7A2A01-DD4C-42D4-A55C-7708F793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17</xdr:row>
      <xdr:rowOff>33337</xdr:rowOff>
    </xdr:from>
    <xdr:to>
      <xdr:col>16</xdr:col>
      <xdr:colOff>447675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B0DF66-0F4A-420C-B21B-B796BA370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26</xdr:row>
      <xdr:rowOff>71437</xdr:rowOff>
    </xdr:from>
    <xdr:to>
      <xdr:col>13</xdr:col>
      <xdr:colOff>657225</xdr:colOff>
      <xdr:row>35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8C1A6B-CC43-4162-B645-28B6EDB1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1090612</xdr:colOff>
      <xdr:row>26</xdr:row>
      <xdr:rowOff>52387</xdr:rowOff>
    </xdr:from>
    <xdr:to>
      <xdr:col>17</xdr:col>
      <xdr:colOff>619125</xdr:colOff>
      <xdr:row>35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684532-A530-450B-86AC-F751EF88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zoomScale="163" zoomScaleNormal="125" workbookViewId="0">
      <selection activeCell="F28" sqref="F28"/>
    </sheetView>
  </sheetViews>
  <sheetFormatPr baseColWidth="10" defaultColWidth="11" defaultRowHeight="16" x14ac:dyDescent="0.2"/>
  <cols>
    <col min="3" max="3" width="16.5" bestFit="1" customWidth="1"/>
    <col min="4" max="4" width="9.1640625" bestFit="1" customWidth="1"/>
    <col min="5" max="5" width="28.5" bestFit="1" customWidth="1"/>
    <col min="6" max="6" width="14.1640625" bestFit="1" customWidth="1"/>
    <col min="7" max="7" width="14.83203125" bestFit="1" customWidth="1"/>
    <col min="8" max="8" width="19.1640625" bestFit="1" customWidth="1"/>
    <col min="12" max="12" width="12" bestFit="1" customWidth="1"/>
    <col min="13" max="13" width="13.1640625" bestFit="1" customWidth="1"/>
    <col min="14" max="14" width="19.1640625" bestFit="1" customWidth="1"/>
  </cols>
  <sheetData>
    <row r="1" spans="1:18" x14ac:dyDescent="0.2">
      <c r="A1" t="s">
        <v>4</v>
      </c>
      <c r="B1" t="s">
        <v>11</v>
      </c>
      <c r="C1" t="s">
        <v>0</v>
      </c>
      <c r="D1" t="s">
        <v>3</v>
      </c>
      <c r="E1" t="s">
        <v>2</v>
      </c>
      <c r="F1" t="s">
        <v>1</v>
      </c>
      <c r="G1" t="s">
        <v>13</v>
      </c>
      <c r="H1" t="s">
        <v>15</v>
      </c>
      <c r="K1" t="s">
        <v>11</v>
      </c>
      <c r="L1" t="s">
        <v>8</v>
      </c>
      <c r="M1" t="s">
        <v>9</v>
      </c>
      <c r="N1" t="s">
        <v>10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5</v>
      </c>
      <c r="B2">
        <f t="shared" ref="B2:B16" si="0">LOG10(C2)</f>
        <v>2</v>
      </c>
      <c r="C2">
        <v>100</v>
      </c>
      <c r="D2">
        <v>17.739999999999998</v>
      </c>
      <c r="E2">
        <v>100</v>
      </c>
      <c r="F2">
        <v>18.73</v>
      </c>
      <c r="G2">
        <v>1.1299999999999999</v>
      </c>
      <c r="H2">
        <f>D2+G2</f>
        <v>18.869999999999997</v>
      </c>
      <c r="K2">
        <f t="shared" ref="K2:K16" si="1">LOG10(L2)</f>
        <v>2.3010299956639813</v>
      </c>
      <c r="L2">
        <v>200</v>
      </c>
      <c r="M2">
        <v>16.46</v>
      </c>
      <c r="N2">
        <v>17.899999999999999</v>
      </c>
      <c r="O2">
        <v>1.1966666666666601</v>
      </c>
      <c r="P2">
        <v>1.5533333333333299</v>
      </c>
      <c r="Q2">
        <f t="shared" ref="Q2:Q16" si="2">M2+O2</f>
        <v>17.656666666666659</v>
      </c>
      <c r="R2">
        <f t="shared" ref="R2:R16" si="3">M2+P2</f>
        <v>18.013333333333332</v>
      </c>
    </row>
    <row r="3" spans="1:18" x14ac:dyDescent="0.2">
      <c r="A3" t="s">
        <v>6</v>
      </c>
      <c r="B3">
        <f t="shared" si="0"/>
        <v>2</v>
      </c>
      <c r="C3">
        <v>100</v>
      </c>
      <c r="D3">
        <v>17.7</v>
      </c>
      <c r="E3">
        <v>100</v>
      </c>
      <c r="F3">
        <v>18.940000000000001</v>
      </c>
      <c r="G3">
        <v>1.1299999999999999</v>
      </c>
      <c r="H3">
        <f>D3+G3</f>
        <v>18.829999999999998</v>
      </c>
      <c r="K3">
        <f t="shared" si="1"/>
        <v>2.3010299956639813</v>
      </c>
      <c r="L3">
        <v>200</v>
      </c>
      <c r="M3">
        <v>16.420000000000002</v>
      </c>
      <c r="N3">
        <v>18.03</v>
      </c>
      <c r="O3">
        <v>1.1966666666666601</v>
      </c>
      <c r="P3">
        <v>1.5533333333333299</v>
      </c>
      <c r="Q3">
        <f t="shared" si="2"/>
        <v>17.61666666666666</v>
      </c>
      <c r="R3">
        <f t="shared" si="3"/>
        <v>17.973333333333333</v>
      </c>
    </row>
    <row r="4" spans="1:18" x14ac:dyDescent="0.2">
      <c r="A4" t="s">
        <v>7</v>
      </c>
      <c r="B4">
        <f t="shared" si="0"/>
        <v>2</v>
      </c>
      <c r="C4">
        <v>100</v>
      </c>
      <c r="D4">
        <v>17.72</v>
      </c>
      <c r="E4">
        <v>100</v>
      </c>
      <c r="F4">
        <v>18.88</v>
      </c>
      <c r="G4">
        <v>1.1299999999999999</v>
      </c>
      <c r="H4">
        <f>D4+G4</f>
        <v>18.849999999999998</v>
      </c>
      <c r="K4">
        <f t="shared" si="1"/>
        <v>2.3010299956639813</v>
      </c>
      <c r="L4">
        <v>200</v>
      </c>
      <c r="M4">
        <v>16.32</v>
      </c>
      <c r="N4">
        <v>17.93</v>
      </c>
      <c r="O4">
        <v>1.1966666666666601</v>
      </c>
      <c r="P4">
        <v>1.5533333333333299</v>
      </c>
      <c r="Q4">
        <f t="shared" si="2"/>
        <v>17.516666666666659</v>
      </c>
      <c r="R4">
        <f t="shared" si="3"/>
        <v>17.873333333333331</v>
      </c>
    </row>
    <row r="5" spans="1:18" x14ac:dyDescent="0.2">
      <c r="A5" t="s">
        <v>5</v>
      </c>
      <c r="B5">
        <f t="shared" si="0"/>
        <v>1</v>
      </c>
      <c r="C5">
        <v>10</v>
      </c>
      <c r="D5">
        <v>21.4</v>
      </c>
      <c r="E5">
        <v>10</v>
      </c>
      <c r="F5">
        <v>22.39</v>
      </c>
      <c r="G5">
        <v>0.97333333333333305</v>
      </c>
      <c r="H5">
        <f>D5+G5</f>
        <v>22.373333333333331</v>
      </c>
      <c r="K5">
        <f t="shared" si="1"/>
        <v>1.3010299956639813</v>
      </c>
      <c r="L5">
        <v>20</v>
      </c>
      <c r="M5">
        <v>19.95</v>
      </c>
      <c r="N5">
        <v>21.46</v>
      </c>
      <c r="O5">
        <v>1.1966666666666601</v>
      </c>
      <c r="P5">
        <v>1.57666666666666</v>
      </c>
      <c r="Q5">
        <f t="shared" si="2"/>
        <v>21.146666666666661</v>
      </c>
      <c r="R5">
        <f t="shared" si="3"/>
        <v>21.52666666666666</v>
      </c>
    </row>
    <row r="6" spans="1:18" x14ac:dyDescent="0.2">
      <c r="A6" t="s">
        <v>6</v>
      </c>
      <c r="B6">
        <f t="shared" si="0"/>
        <v>1</v>
      </c>
      <c r="C6">
        <v>10</v>
      </c>
      <c r="D6">
        <v>21.57</v>
      </c>
      <c r="E6">
        <v>10</v>
      </c>
      <c r="F6">
        <v>22.43</v>
      </c>
      <c r="G6">
        <v>0.97333333333333305</v>
      </c>
      <c r="H6">
        <f>D6+G6</f>
        <v>22.543333333333333</v>
      </c>
      <c r="K6">
        <f t="shared" si="1"/>
        <v>1.3010299956639813</v>
      </c>
      <c r="L6">
        <v>20</v>
      </c>
      <c r="M6">
        <v>20.010000000000002</v>
      </c>
      <c r="N6">
        <v>21.51</v>
      </c>
      <c r="O6">
        <v>1.1966666666666601</v>
      </c>
      <c r="P6">
        <v>1.57666666666666</v>
      </c>
      <c r="Q6">
        <f t="shared" si="2"/>
        <v>21.206666666666663</v>
      </c>
      <c r="R6">
        <f t="shared" si="3"/>
        <v>21.586666666666662</v>
      </c>
    </row>
    <row r="7" spans="1:18" x14ac:dyDescent="0.2">
      <c r="A7" t="s">
        <v>7</v>
      </c>
      <c r="B7">
        <f t="shared" si="0"/>
        <v>1</v>
      </c>
      <c r="C7">
        <v>10</v>
      </c>
      <c r="D7">
        <v>21.28</v>
      </c>
      <c r="E7">
        <v>10</v>
      </c>
      <c r="F7">
        <v>22.35</v>
      </c>
      <c r="G7">
        <v>0.97333333333333305</v>
      </c>
      <c r="H7">
        <f>D7+G7</f>
        <v>22.253333333333334</v>
      </c>
      <c r="K7">
        <f t="shared" si="1"/>
        <v>1.3010299956639813</v>
      </c>
      <c r="L7">
        <v>20</v>
      </c>
      <c r="M7">
        <v>19.850000000000001</v>
      </c>
      <c r="N7">
        <v>21.6</v>
      </c>
      <c r="O7">
        <v>1.1966666666666601</v>
      </c>
      <c r="P7">
        <v>1.57666666666666</v>
      </c>
      <c r="Q7">
        <f t="shared" si="2"/>
        <v>21.04666666666666</v>
      </c>
      <c r="R7">
        <f t="shared" si="3"/>
        <v>21.426666666666662</v>
      </c>
    </row>
    <row r="8" spans="1:18" x14ac:dyDescent="0.2">
      <c r="A8" t="s">
        <v>5</v>
      </c>
      <c r="B8">
        <f t="shared" si="0"/>
        <v>0</v>
      </c>
      <c r="C8">
        <v>1</v>
      </c>
      <c r="D8">
        <v>24.86</v>
      </c>
      <c r="E8">
        <v>1</v>
      </c>
      <c r="F8">
        <v>25.44</v>
      </c>
      <c r="G8">
        <v>0.69333333333333302</v>
      </c>
      <c r="H8">
        <f>D8+G8</f>
        <v>25.553333333333331</v>
      </c>
      <c r="K8">
        <f t="shared" si="1"/>
        <v>0.3010299956639812</v>
      </c>
      <c r="L8">
        <v>2</v>
      </c>
      <c r="M8">
        <v>23.46</v>
      </c>
      <c r="N8">
        <v>24.68</v>
      </c>
      <c r="O8">
        <v>1.1966666666666601</v>
      </c>
      <c r="P8">
        <v>1.54</v>
      </c>
      <c r="Q8">
        <f t="shared" si="2"/>
        <v>24.656666666666659</v>
      </c>
      <c r="R8">
        <f t="shared" si="3"/>
        <v>25</v>
      </c>
    </row>
    <row r="9" spans="1:18" x14ac:dyDescent="0.2">
      <c r="A9" t="s">
        <v>6</v>
      </c>
      <c r="B9">
        <f t="shared" si="0"/>
        <v>0</v>
      </c>
      <c r="C9">
        <v>1</v>
      </c>
      <c r="D9">
        <v>24.85</v>
      </c>
      <c r="E9">
        <v>1</v>
      </c>
      <c r="F9">
        <v>25.52</v>
      </c>
      <c r="G9">
        <v>0.69333333333333302</v>
      </c>
      <c r="H9">
        <f>D9+G9</f>
        <v>25.543333333333333</v>
      </c>
      <c r="K9">
        <f t="shared" si="1"/>
        <v>0.3010299956639812</v>
      </c>
      <c r="L9">
        <v>2</v>
      </c>
      <c r="M9">
        <v>23.51</v>
      </c>
      <c r="N9">
        <v>24.66</v>
      </c>
      <c r="O9">
        <v>1.1966666666666601</v>
      </c>
      <c r="P9">
        <v>1.54</v>
      </c>
      <c r="Q9">
        <f t="shared" si="2"/>
        <v>24.706666666666663</v>
      </c>
      <c r="R9">
        <f t="shared" si="3"/>
        <v>25.05</v>
      </c>
    </row>
    <row r="10" spans="1:18" x14ac:dyDescent="0.2">
      <c r="A10" t="s">
        <v>7</v>
      </c>
      <c r="B10">
        <f t="shared" si="0"/>
        <v>0</v>
      </c>
      <c r="C10">
        <v>1</v>
      </c>
      <c r="D10">
        <v>24.7</v>
      </c>
      <c r="E10">
        <v>1</v>
      </c>
      <c r="F10">
        <v>25.53</v>
      </c>
      <c r="G10">
        <v>0.69333333333333302</v>
      </c>
      <c r="H10">
        <f>D10+G10</f>
        <v>25.393333333333331</v>
      </c>
      <c r="K10">
        <f t="shared" si="1"/>
        <v>0.3010299956639812</v>
      </c>
      <c r="L10">
        <v>2</v>
      </c>
      <c r="M10">
        <v>23.42</v>
      </c>
      <c r="N10">
        <v>24.79</v>
      </c>
      <c r="O10">
        <v>1.1966666666666601</v>
      </c>
      <c r="P10">
        <v>1.54</v>
      </c>
      <c r="Q10">
        <f t="shared" si="2"/>
        <v>24.61666666666666</v>
      </c>
      <c r="R10">
        <f t="shared" si="3"/>
        <v>24.96</v>
      </c>
    </row>
    <row r="11" spans="1:18" x14ac:dyDescent="0.2">
      <c r="A11" t="s">
        <v>5</v>
      </c>
      <c r="B11">
        <f t="shared" si="0"/>
        <v>-1</v>
      </c>
      <c r="C11">
        <v>0.1</v>
      </c>
      <c r="D11">
        <v>28.08</v>
      </c>
      <c r="E11">
        <v>0.1</v>
      </c>
      <c r="F11">
        <v>28.34</v>
      </c>
      <c r="G11">
        <v>0.310000000000001</v>
      </c>
      <c r="H11">
        <f>D11+G11</f>
        <v>28.39</v>
      </c>
      <c r="K11">
        <f t="shared" si="1"/>
        <v>-0.69897000433601875</v>
      </c>
      <c r="L11">
        <v>0.2</v>
      </c>
      <c r="M11">
        <v>26.61</v>
      </c>
      <c r="N11">
        <v>27.62</v>
      </c>
      <c r="O11">
        <v>1.1966666666666601</v>
      </c>
      <c r="P11">
        <v>1.58666666666666</v>
      </c>
      <c r="Q11">
        <f t="shared" si="2"/>
        <v>27.806666666666658</v>
      </c>
      <c r="R11">
        <f t="shared" si="3"/>
        <v>28.196666666666658</v>
      </c>
    </row>
    <row r="12" spans="1:18" x14ac:dyDescent="0.2">
      <c r="A12" t="s">
        <v>6</v>
      </c>
      <c r="B12">
        <f t="shared" si="0"/>
        <v>-1</v>
      </c>
      <c r="C12">
        <v>0.1</v>
      </c>
      <c r="D12">
        <v>28.09</v>
      </c>
      <c r="E12">
        <v>0.1</v>
      </c>
      <c r="F12">
        <v>28.44</v>
      </c>
      <c r="G12">
        <v>0.310000000000001</v>
      </c>
      <c r="H12">
        <f>D12+G12</f>
        <v>28.400000000000002</v>
      </c>
      <c r="K12">
        <f t="shared" si="1"/>
        <v>-0.69897000433601875</v>
      </c>
      <c r="L12">
        <v>0.2</v>
      </c>
      <c r="M12">
        <v>26.65</v>
      </c>
      <c r="N12">
        <v>27.54</v>
      </c>
      <c r="O12">
        <v>1.1966666666666601</v>
      </c>
      <c r="P12">
        <v>1.58666666666666</v>
      </c>
      <c r="Q12">
        <f t="shared" si="2"/>
        <v>27.846666666666657</v>
      </c>
      <c r="R12">
        <f t="shared" si="3"/>
        <v>28.236666666666657</v>
      </c>
    </row>
    <row r="13" spans="1:18" x14ac:dyDescent="0.2">
      <c r="A13" t="s">
        <v>7</v>
      </c>
      <c r="B13">
        <f t="shared" si="0"/>
        <v>-1</v>
      </c>
      <c r="C13">
        <v>0.1</v>
      </c>
      <c r="D13">
        <v>28</v>
      </c>
      <c r="E13">
        <v>0.1</v>
      </c>
      <c r="F13">
        <v>28.32</v>
      </c>
      <c r="G13">
        <v>0.310000000000001</v>
      </c>
      <c r="H13">
        <f>D13+G13</f>
        <v>28.310000000000002</v>
      </c>
      <c r="K13">
        <f t="shared" si="1"/>
        <v>-0.69897000433601875</v>
      </c>
      <c r="L13">
        <v>0.2</v>
      </c>
      <c r="M13">
        <v>26.53</v>
      </c>
      <c r="N13">
        <v>27.62</v>
      </c>
      <c r="O13">
        <v>1.1966666666666601</v>
      </c>
      <c r="P13">
        <v>1.58666666666666</v>
      </c>
      <c r="Q13">
        <f t="shared" si="2"/>
        <v>27.726666666666659</v>
      </c>
      <c r="R13">
        <f t="shared" si="3"/>
        <v>28.11666666666666</v>
      </c>
    </row>
    <row r="14" spans="1:18" x14ac:dyDescent="0.2">
      <c r="A14" t="s">
        <v>5</v>
      </c>
      <c r="B14">
        <f t="shared" si="0"/>
        <v>-2</v>
      </c>
      <c r="C14">
        <v>0.01</v>
      </c>
      <c r="D14">
        <v>30.98</v>
      </c>
      <c r="E14">
        <v>0.01</v>
      </c>
      <c r="F14">
        <v>31.18</v>
      </c>
      <c r="G14">
        <v>0.19666666666666599</v>
      </c>
      <c r="H14">
        <f>D14+G14</f>
        <v>31.176666666666666</v>
      </c>
      <c r="K14">
        <f t="shared" si="1"/>
        <v>-1.6989700043360187</v>
      </c>
      <c r="L14">
        <v>0.02</v>
      </c>
      <c r="M14">
        <v>29.6</v>
      </c>
      <c r="N14">
        <v>30.14</v>
      </c>
      <c r="O14">
        <v>1.1966666666666601</v>
      </c>
      <c r="P14">
        <v>1.48999999999999</v>
      </c>
      <c r="Q14">
        <f t="shared" si="2"/>
        <v>30.79666666666666</v>
      </c>
      <c r="R14">
        <f t="shared" si="3"/>
        <v>31.089999999999993</v>
      </c>
    </row>
    <row r="15" spans="1:18" x14ac:dyDescent="0.2">
      <c r="A15" t="s">
        <v>6</v>
      </c>
      <c r="B15">
        <f t="shared" si="0"/>
        <v>-2</v>
      </c>
      <c r="C15">
        <v>0.01</v>
      </c>
      <c r="D15">
        <v>30.95</v>
      </c>
      <c r="E15">
        <v>0.01</v>
      </c>
      <c r="F15">
        <v>31.18</v>
      </c>
      <c r="G15">
        <v>0.19666666666666599</v>
      </c>
      <c r="H15">
        <f>D15+G15</f>
        <v>31.146666666666665</v>
      </c>
      <c r="K15">
        <f t="shared" si="1"/>
        <v>-1.6989700043360187</v>
      </c>
      <c r="L15">
        <v>0.02</v>
      </c>
      <c r="M15">
        <v>29.61</v>
      </c>
      <c r="N15">
        <v>30.18</v>
      </c>
      <c r="O15">
        <v>1.1966666666666601</v>
      </c>
      <c r="P15">
        <v>1.48999999999999</v>
      </c>
      <c r="Q15">
        <f t="shared" si="2"/>
        <v>30.806666666666658</v>
      </c>
      <c r="R15">
        <f t="shared" si="3"/>
        <v>31.099999999999991</v>
      </c>
    </row>
    <row r="16" spans="1:18" x14ac:dyDescent="0.2">
      <c r="A16" t="s">
        <v>7</v>
      </c>
      <c r="B16">
        <f t="shared" si="0"/>
        <v>-2</v>
      </c>
      <c r="C16">
        <v>0.01</v>
      </c>
      <c r="D16">
        <v>30.97</v>
      </c>
      <c r="E16">
        <v>0.01</v>
      </c>
      <c r="F16">
        <v>31.13</v>
      </c>
      <c r="G16">
        <v>0.19666666666666599</v>
      </c>
      <c r="H16">
        <f>D16+G16</f>
        <v>31.166666666666664</v>
      </c>
      <c r="K16">
        <f t="shared" si="1"/>
        <v>-1.6989700043360187</v>
      </c>
      <c r="L16">
        <v>0.02</v>
      </c>
      <c r="M16">
        <v>29.44</v>
      </c>
      <c r="N16">
        <v>30.13</v>
      </c>
      <c r="O16">
        <v>1.1966666666666601</v>
      </c>
      <c r="P16">
        <v>1.48999999999999</v>
      </c>
      <c r="Q16">
        <f t="shared" si="2"/>
        <v>30.636666666666663</v>
      </c>
      <c r="R16">
        <f t="shared" si="3"/>
        <v>30.929999999999993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Byrd</cp:lastModifiedBy>
  <dcterms:created xsi:type="dcterms:W3CDTF">2018-05-17T19:35:55Z</dcterms:created>
  <dcterms:modified xsi:type="dcterms:W3CDTF">2018-06-22T00:23:29Z</dcterms:modified>
</cp:coreProperties>
</file>