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ktuell\Eigene Dateien\Eigene Dateien_Marc\R\PhD\Daten\"/>
    </mc:Choice>
  </mc:AlternateContent>
  <bookViews>
    <workbookView xWindow="0" yWindow="0" windowWidth="28800" windowHeight="12330"/>
  </bookViews>
  <sheets>
    <sheet name="Results" sheetId="1" r:id="rId1"/>
    <sheet name="Meta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3" i="1"/>
  <c r="H2" i="1"/>
  <c r="F10" i="2" l="1"/>
  <c r="I11" i="2"/>
  <c r="G15" i="2"/>
  <c r="G11" i="2"/>
  <c r="H11" i="2" l="1"/>
</calcChain>
</file>

<file path=xl/sharedStrings.xml><?xml version="1.0" encoding="utf-8"?>
<sst xmlns="http://schemas.openxmlformats.org/spreadsheetml/2006/main" count="239" uniqueCount="33">
  <si>
    <t>200319_K0_1x</t>
  </si>
  <si>
    <t>miR-205-5p</t>
  </si>
  <si>
    <t>sno44</t>
  </si>
  <si>
    <t>sno48</t>
  </si>
  <si>
    <t>miR-16-5p</t>
  </si>
  <si>
    <t>150419_K0_8x</t>
  </si>
  <si>
    <t>240419_K0_1x</t>
  </si>
  <si>
    <t>200519_K0_8x</t>
  </si>
  <si>
    <t>200319_irr1_1x</t>
  </si>
  <si>
    <t>110319_irr_8x</t>
  </si>
  <si>
    <t>200319_irr2_1x</t>
  </si>
  <si>
    <t>150419_irr2_8x</t>
  </si>
  <si>
    <t>020419_K0_5x</t>
  </si>
  <si>
    <t>080519_K0_5x</t>
  </si>
  <si>
    <t>020419_irr1_5x</t>
  </si>
  <si>
    <t>020419_irr2_5x</t>
  </si>
  <si>
    <t>Name</t>
  </si>
  <si>
    <t>gene_name</t>
  </si>
  <si>
    <t>gene_type</t>
  </si>
  <si>
    <t>target</t>
  </si>
  <si>
    <t>HK</t>
  </si>
  <si>
    <t>cell_line</t>
  </si>
  <si>
    <t>SCL-II</t>
  </si>
  <si>
    <t>cDNA der Proben 1x und 5x war nicht verwertbar (RT-Kit abgelaufen)</t>
  </si>
  <si>
    <t xml:space="preserve">Wiederholung mit neuem RT-Kit </t>
  </si>
  <si>
    <t>Differenz in geomittel der Ct-values von Probe 1 und Probe 2</t>
  </si>
  <si>
    <t>Ct Wert war nicht vorhanden --&gt; daher durch dieses Verfahren extrapoliert</t>
  </si>
  <si>
    <t>Messung 1 (17.07.2020)</t>
  </si>
  <si>
    <t>Messung 2 (22.07.2020)</t>
  </si>
  <si>
    <t>Messung_1</t>
  </si>
  <si>
    <t>Messung_2</t>
  </si>
  <si>
    <t xml:space="preserve">Messung_3 </t>
  </si>
  <si>
    <t>mean_Ct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</si>
</sst>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8"/>
      <name val="Tahoma"/>
    </font>
    <font>
      <sz val="8"/>
      <name val="Tahoma"/>
    </font>
    <font>
      <sz val="8"/>
      <color rgb="FFFF0000"/>
      <name val="Tahoma"/>
      <family val="2"/>
    </font>
    <font>
      <sz val="8"/>
      <name val="Tahoma"/>
      <family val="2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5" fillId="2" borderId="0" applyNumberFormat="0" applyBorder="0" applyAlignment="0" applyProtection="0"/>
  </cellStyleXfs>
  <cellXfs count="11">
    <xf numFmtId="0" fontId="0" fillId="0" borderId="0" xfId="0"/>
    <xf numFmtId="0" fontId="1" fillId="0" borderId="0" xfId="1" applyProtection="1">
      <protection locked="0"/>
    </xf>
    <xf numFmtId="0" fontId="2" fillId="0" borderId="0" xfId="1" applyFont="1" applyProtection="1">
      <protection locked="0"/>
    </xf>
    <xf numFmtId="0" fontId="3" fillId="0" borderId="0" xfId="1" applyFont="1" applyProtection="1">
      <protection locked="0"/>
    </xf>
    <xf numFmtId="0" fontId="4" fillId="0" borderId="0" xfId="1" applyFont="1" applyFill="1" applyProtection="1">
      <protection locked="0"/>
    </xf>
    <xf numFmtId="2" fontId="0" fillId="0" borderId="0" xfId="0" applyNumberFormat="1"/>
    <xf numFmtId="2" fontId="3" fillId="0" borderId="0" xfId="1" applyNumberFormat="1" applyFont="1" applyProtection="1">
      <protection locked="0"/>
    </xf>
    <xf numFmtId="0" fontId="4" fillId="0" borderId="0" xfId="1" applyFont="1" applyProtection="1">
      <protection locked="0"/>
    </xf>
    <xf numFmtId="0" fontId="2" fillId="0" borderId="0" xfId="1" applyFont="1" applyProtection="1">
      <protection locked="0"/>
    </xf>
    <xf numFmtId="0" fontId="1" fillId="0" borderId="0" xfId="1" applyFill="1" applyProtection="1">
      <protection locked="0"/>
    </xf>
    <xf numFmtId="0" fontId="5" fillId="2" borderId="0" xfId="2" applyProtection="1">
      <protection locked="0"/>
    </xf>
  </cellXfs>
  <cellStyles count="3">
    <cellStyle name="Schlecht" xfId="2" builtinId="27"/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"/>
  <sheetViews>
    <sheetView tabSelected="1" workbookViewId="0">
      <selection activeCell="L8" sqref="L8"/>
    </sheetView>
  </sheetViews>
  <sheetFormatPr baseColWidth="10" defaultRowHeight="15" x14ac:dyDescent="0.25"/>
  <cols>
    <col min="1" max="2" width="14.85546875" customWidth="1"/>
  </cols>
  <sheetData>
    <row r="1" spans="1:8" x14ac:dyDescent="0.25">
      <c r="A1" s="1" t="s">
        <v>16</v>
      </c>
      <c r="B1" s="1" t="s">
        <v>21</v>
      </c>
      <c r="C1" s="1" t="s">
        <v>17</v>
      </c>
      <c r="D1" s="1" t="s">
        <v>18</v>
      </c>
      <c r="E1" s="1" t="s">
        <v>29</v>
      </c>
      <c r="F1" s="9" t="s">
        <v>30</v>
      </c>
      <c r="G1" s="9" t="s">
        <v>31</v>
      </c>
      <c r="H1" s="9" t="s">
        <v>32</v>
      </c>
    </row>
    <row r="2" spans="1:8" x14ac:dyDescent="0.25">
      <c r="A2" s="2" t="s">
        <v>0</v>
      </c>
      <c r="B2" s="2" t="s">
        <v>22</v>
      </c>
      <c r="C2" s="2" t="s">
        <v>1</v>
      </c>
      <c r="D2" s="2" t="s">
        <v>19</v>
      </c>
      <c r="E2" s="10"/>
      <c r="F2" s="3">
        <v>18.079999999999998</v>
      </c>
      <c r="G2" s="8">
        <v>17.72</v>
      </c>
      <c r="H2" s="5">
        <f>AVERAGE(F2,G2)</f>
        <v>17.899999999999999</v>
      </c>
    </row>
    <row r="3" spans="1:8" x14ac:dyDescent="0.25">
      <c r="A3" s="2" t="s">
        <v>0</v>
      </c>
      <c r="B3" s="2" t="s">
        <v>22</v>
      </c>
      <c r="C3" s="2" t="s">
        <v>2</v>
      </c>
      <c r="D3" s="2" t="s">
        <v>20</v>
      </c>
      <c r="E3" s="10"/>
      <c r="F3" s="2">
        <v>21</v>
      </c>
      <c r="G3" s="8"/>
      <c r="H3" s="5">
        <f>AVERAGE(F3,G3)</f>
        <v>21</v>
      </c>
    </row>
    <row r="4" spans="1:8" x14ac:dyDescent="0.25">
      <c r="A4" s="2" t="s">
        <v>0</v>
      </c>
      <c r="B4" s="2" t="s">
        <v>22</v>
      </c>
      <c r="C4" s="2" t="s">
        <v>3</v>
      </c>
      <c r="D4" s="2" t="s">
        <v>20</v>
      </c>
      <c r="E4" s="10"/>
      <c r="F4" s="2">
        <v>23.11</v>
      </c>
      <c r="G4" s="8">
        <v>22.77</v>
      </c>
      <c r="H4" s="5">
        <f t="shared" ref="H4:H49" si="0">AVERAGE(F4,G4)</f>
        <v>22.939999999999998</v>
      </c>
    </row>
    <row r="5" spans="1:8" x14ac:dyDescent="0.25">
      <c r="A5" s="2" t="s">
        <v>0</v>
      </c>
      <c r="B5" s="2" t="s">
        <v>22</v>
      </c>
      <c r="C5" s="2" t="s">
        <v>4</v>
      </c>
      <c r="D5" s="2" t="s">
        <v>20</v>
      </c>
      <c r="E5" s="10"/>
      <c r="F5" s="2">
        <v>21.11</v>
      </c>
      <c r="G5" s="8">
        <v>21.38</v>
      </c>
      <c r="H5" s="5">
        <f t="shared" si="0"/>
        <v>21.244999999999997</v>
      </c>
    </row>
    <row r="6" spans="1:8" x14ac:dyDescent="0.25">
      <c r="A6" s="2" t="s">
        <v>5</v>
      </c>
      <c r="B6" s="2" t="s">
        <v>22</v>
      </c>
      <c r="C6" s="2" t="s">
        <v>1</v>
      </c>
      <c r="D6" s="2" t="s">
        <v>19</v>
      </c>
      <c r="E6" s="10">
        <v>17.670000000000002</v>
      </c>
      <c r="F6" s="2">
        <v>16.940000000000001</v>
      </c>
      <c r="G6" s="8">
        <v>16.84</v>
      </c>
      <c r="H6" s="5">
        <f t="shared" si="0"/>
        <v>16.89</v>
      </c>
    </row>
    <row r="7" spans="1:8" x14ac:dyDescent="0.25">
      <c r="A7" s="2" t="s">
        <v>5</v>
      </c>
      <c r="B7" s="2" t="s">
        <v>22</v>
      </c>
      <c r="C7" s="2" t="s">
        <v>2</v>
      </c>
      <c r="D7" s="2" t="s">
        <v>20</v>
      </c>
      <c r="E7" s="10">
        <v>20.93</v>
      </c>
      <c r="F7" s="2"/>
      <c r="G7" s="8"/>
      <c r="H7" s="5"/>
    </row>
    <row r="8" spans="1:8" x14ac:dyDescent="0.25">
      <c r="A8" s="2" t="s">
        <v>5</v>
      </c>
      <c r="B8" s="2" t="s">
        <v>22</v>
      </c>
      <c r="C8" s="2" t="s">
        <v>3</v>
      </c>
      <c r="D8" s="2" t="s">
        <v>20</v>
      </c>
      <c r="E8" s="10">
        <v>22.68</v>
      </c>
      <c r="F8" s="2">
        <v>22.28</v>
      </c>
      <c r="G8" s="8">
        <v>22.36</v>
      </c>
      <c r="H8" s="5">
        <f t="shared" si="0"/>
        <v>22.32</v>
      </c>
    </row>
    <row r="9" spans="1:8" x14ac:dyDescent="0.25">
      <c r="A9" s="2" t="s">
        <v>5</v>
      </c>
      <c r="B9" s="2" t="s">
        <v>22</v>
      </c>
      <c r="C9" s="2" t="s">
        <v>4</v>
      </c>
      <c r="D9" s="2" t="s">
        <v>20</v>
      </c>
      <c r="E9" s="10">
        <v>20.65</v>
      </c>
      <c r="F9" s="2">
        <v>20.37</v>
      </c>
      <c r="G9" s="8">
        <v>20.63</v>
      </c>
      <c r="H9" s="5">
        <f t="shared" si="0"/>
        <v>20.5</v>
      </c>
    </row>
    <row r="10" spans="1:8" x14ac:dyDescent="0.25">
      <c r="A10" s="2" t="s">
        <v>6</v>
      </c>
      <c r="B10" s="2" t="s">
        <v>22</v>
      </c>
      <c r="C10" s="2" t="s">
        <v>1</v>
      </c>
      <c r="D10" s="2" t="s">
        <v>19</v>
      </c>
      <c r="E10" s="10"/>
      <c r="F10" s="2">
        <v>17.82</v>
      </c>
      <c r="G10" s="8">
        <v>17.829999999999998</v>
      </c>
      <c r="H10" s="5">
        <f t="shared" si="0"/>
        <v>17.824999999999999</v>
      </c>
    </row>
    <row r="11" spans="1:8" x14ac:dyDescent="0.25">
      <c r="A11" s="2" t="s">
        <v>6</v>
      </c>
      <c r="B11" s="2" t="s">
        <v>22</v>
      </c>
      <c r="C11" s="2" t="s">
        <v>2</v>
      </c>
      <c r="D11" s="2" t="s">
        <v>20</v>
      </c>
      <c r="E11" s="10"/>
      <c r="F11" s="2">
        <v>20.62</v>
      </c>
      <c r="G11" s="8"/>
      <c r="H11" s="5">
        <f t="shared" si="0"/>
        <v>20.62</v>
      </c>
    </row>
    <row r="12" spans="1:8" x14ac:dyDescent="0.25">
      <c r="A12" s="2" t="s">
        <v>6</v>
      </c>
      <c r="B12" s="2" t="s">
        <v>22</v>
      </c>
      <c r="C12" s="2" t="s">
        <v>3</v>
      </c>
      <c r="D12" s="2" t="s">
        <v>20</v>
      </c>
      <c r="E12" s="10"/>
      <c r="F12" s="2">
        <v>22.38</v>
      </c>
      <c r="G12" s="8">
        <v>22.21</v>
      </c>
      <c r="H12" s="5">
        <f t="shared" si="0"/>
        <v>22.295000000000002</v>
      </c>
    </row>
    <row r="13" spans="1:8" x14ac:dyDescent="0.25">
      <c r="A13" s="2" t="s">
        <v>6</v>
      </c>
      <c r="B13" s="2" t="s">
        <v>22</v>
      </c>
      <c r="C13" s="2" t="s">
        <v>4</v>
      </c>
      <c r="D13" s="2" t="s">
        <v>20</v>
      </c>
      <c r="E13" s="10"/>
      <c r="F13" s="2">
        <v>21.41</v>
      </c>
      <c r="G13" s="8">
        <v>22.16</v>
      </c>
      <c r="H13" s="5">
        <f t="shared" si="0"/>
        <v>21.785</v>
      </c>
    </row>
    <row r="14" spans="1:8" x14ac:dyDescent="0.25">
      <c r="A14" s="2" t="s">
        <v>7</v>
      </c>
      <c r="B14" s="2" t="s">
        <v>22</v>
      </c>
      <c r="C14" s="2" t="s">
        <v>1</v>
      </c>
      <c r="D14" s="2" t="s">
        <v>19</v>
      </c>
      <c r="E14" s="10">
        <v>19.28</v>
      </c>
      <c r="F14" s="2">
        <v>17.5</v>
      </c>
      <c r="G14" s="8">
        <v>17.3</v>
      </c>
      <c r="H14" s="5">
        <f t="shared" si="0"/>
        <v>17.399999999999999</v>
      </c>
    </row>
    <row r="15" spans="1:8" x14ac:dyDescent="0.25">
      <c r="A15" s="2" t="s">
        <v>7</v>
      </c>
      <c r="B15" s="2" t="s">
        <v>22</v>
      </c>
      <c r="C15" s="2" t="s">
        <v>2</v>
      </c>
      <c r="D15" s="2" t="s">
        <v>20</v>
      </c>
      <c r="E15" s="10">
        <v>21.89</v>
      </c>
      <c r="F15" s="2">
        <v>20.88</v>
      </c>
      <c r="G15" s="8">
        <v>20.41</v>
      </c>
      <c r="H15" s="5">
        <f t="shared" si="0"/>
        <v>20.645</v>
      </c>
    </row>
    <row r="16" spans="1:8" x14ac:dyDescent="0.25">
      <c r="A16" s="2" t="s">
        <v>7</v>
      </c>
      <c r="B16" s="2" t="s">
        <v>22</v>
      </c>
      <c r="C16" s="2" t="s">
        <v>3</v>
      </c>
      <c r="D16" s="2" t="s">
        <v>20</v>
      </c>
      <c r="E16" s="10">
        <v>23.74</v>
      </c>
      <c r="F16" s="2">
        <v>22.66</v>
      </c>
      <c r="G16" s="8">
        <v>22.56</v>
      </c>
      <c r="H16" s="5">
        <f t="shared" si="0"/>
        <v>22.61</v>
      </c>
    </row>
    <row r="17" spans="1:8" x14ac:dyDescent="0.25">
      <c r="A17" s="2" t="s">
        <v>7</v>
      </c>
      <c r="B17" s="2" t="s">
        <v>22</v>
      </c>
      <c r="C17" s="2" t="s">
        <v>4</v>
      </c>
      <c r="D17" s="2" t="s">
        <v>20</v>
      </c>
      <c r="E17" s="10">
        <v>23.01</v>
      </c>
      <c r="F17" s="2">
        <v>20.54</v>
      </c>
      <c r="G17" s="8">
        <v>20.84</v>
      </c>
      <c r="H17" s="5">
        <f t="shared" si="0"/>
        <v>20.689999999999998</v>
      </c>
    </row>
    <row r="18" spans="1:8" x14ac:dyDescent="0.25">
      <c r="A18" s="2" t="s">
        <v>8</v>
      </c>
      <c r="B18" s="2" t="s">
        <v>22</v>
      </c>
      <c r="C18" s="2" t="s">
        <v>1</v>
      </c>
      <c r="D18" s="2" t="s">
        <v>19</v>
      </c>
      <c r="E18" s="10"/>
      <c r="F18" s="2">
        <v>16.850000000000001</v>
      </c>
      <c r="G18" s="8">
        <v>17.170000000000002</v>
      </c>
      <c r="H18" s="5">
        <f t="shared" si="0"/>
        <v>17.010000000000002</v>
      </c>
    </row>
    <row r="19" spans="1:8" x14ac:dyDescent="0.25">
      <c r="A19" s="2" t="s">
        <v>8</v>
      </c>
      <c r="B19" s="2" t="s">
        <v>22</v>
      </c>
      <c r="C19" s="2" t="s">
        <v>2</v>
      </c>
      <c r="D19" s="2" t="s">
        <v>20</v>
      </c>
      <c r="E19" s="10"/>
      <c r="F19" s="2">
        <v>19.170000000000002</v>
      </c>
      <c r="G19" s="8">
        <v>19.079999999999998</v>
      </c>
      <c r="H19" s="5">
        <f t="shared" si="0"/>
        <v>19.125</v>
      </c>
    </row>
    <row r="20" spans="1:8" x14ac:dyDescent="0.25">
      <c r="A20" s="2" t="s">
        <v>8</v>
      </c>
      <c r="B20" s="2" t="s">
        <v>22</v>
      </c>
      <c r="C20" s="2" t="s">
        <v>3</v>
      </c>
      <c r="D20" s="2" t="s">
        <v>20</v>
      </c>
      <c r="E20" s="10"/>
      <c r="F20" s="2">
        <v>21.13</v>
      </c>
      <c r="G20" s="8">
        <v>21.1</v>
      </c>
      <c r="H20" s="5">
        <f t="shared" si="0"/>
        <v>21.115000000000002</v>
      </c>
    </row>
    <row r="21" spans="1:8" x14ac:dyDescent="0.25">
      <c r="A21" s="2" t="s">
        <v>8</v>
      </c>
      <c r="B21" s="2" t="s">
        <v>22</v>
      </c>
      <c r="C21" s="2" t="s">
        <v>4</v>
      </c>
      <c r="D21" s="2" t="s">
        <v>20</v>
      </c>
      <c r="E21" s="10"/>
      <c r="F21" s="2">
        <v>20.03</v>
      </c>
      <c r="G21" s="8">
        <v>20.190000000000001</v>
      </c>
      <c r="H21" s="5">
        <f t="shared" si="0"/>
        <v>20.11</v>
      </c>
    </row>
    <row r="22" spans="1:8" x14ac:dyDescent="0.25">
      <c r="A22" s="2" t="s">
        <v>9</v>
      </c>
      <c r="B22" s="2" t="s">
        <v>22</v>
      </c>
      <c r="C22" s="2" t="s">
        <v>1</v>
      </c>
      <c r="D22" s="2" t="s">
        <v>19</v>
      </c>
      <c r="E22" s="10">
        <v>19.07</v>
      </c>
      <c r="F22" s="2">
        <v>18.39</v>
      </c>
      <c r="G22" s="8">
        <v>18.329999999999998</v>
      </c>
      <c r="H22" s="5">
        <f t="shared" si="0"/>
        <v>18.36</v>
      </c>
    </row>
    <row r="23" spans="1:8" x14ac:dyDescent="0.25">
      <c r="A23" s="2" t="s">
        <v>9</v>
      </c>
      <c r="B23" s="2" t="s">
        <v>22</v>
      </c>
      <c r="C23" s="2" t="s">
        <v>2</v>
      </c>
      <c r="D23" s="2" t="s">
        <v>20</v>
      </c>
      <c r="E23" s="10">
        <v>21.31</v>
      </c>
      <c r="F23" s="2">
        <v>21.02</v>
      </c>
      <c r="G23" s="8">
        <v>21.03</v>
      </c>
      <c r="H23" s="5">
        <f t="shared" si="0"/>
        <v>21.024999999999999</v>
      </c>
    </row>
    <row r="24" spans="1:8" x14ac:dyDescent="0.25">
      <c r="A24" s="2" t="s">
        <v>9</v>
      </c>
      <c r="B24" s="2" t="s">
        <v>22</v>
      </c>
      <c r="C24" s="2" t="s">
        <v>3</v>
      </c>
      <c r="D24" s="2" t="s">
        <v>20</v>
      </c>
      <c r="E24" s="10">
        <v>23.61</v>
      </c>
      <c r="F24" s="2">
        <v>23.16</v>
      </c>
      <c r="G24" s="8">
        <v>23.12</v>
      </c>
      <c r="H24" s="5">
        <f t="shared" si="0"/>
        <v>23.14</v>
      </c>
    </row>
    <row r="25" spans="1:8" x14ac:dyDescent="0.25">
      <c r="A25" s="2" t="s">
        <v>9</v>
      </c>
      <c r="B25" s="2" t="s">
        <v>22</v>
      </c>
      <c r="C25" s="2" t="s">
        <v>4</v>
      </c>
      <c r="D25" s="2" t="s">
        <v>20</v>
      </c>
      <c r="E25" s="10">
        <v>21.35</v>
      </c>
      <c r="F25" s="2">
        <v>21.26</v>
      </c>
      <c r="G25" s="8">
        <v>21.17</v>
      </c>
      <c r="H25" s="5">
        <f t="shared" si="0"/>
        <v>21.215000000000003</v>
      </c>
    </row>
    <row r="26" spans="1:8" x14ac:dyDescent="0.25">
      <c r="A26" s="2" t="s">
        <v>10</v>
      </c>
      <c r="B26" s="2" t="s">
        <v>22</v>
      </c>
      <c r="C26" s="2" t="s">
        <v>1</v>
      </c>
      <c r="D26" s="2" t="s">
        <v>19</v>
      </c>
      <c r="E26" s="10"/>
      <c r="F26" s="2">
        <v>16.68</v>
      </c>
      <c r="G26" s="8">
        <v>16.61</v>
      </c>
      <c r="H26" s="5">
        <f t="shared" si="0"/>
        <v>16.645</v>
      </c>
    </row>
    <row r="27" spans="1:8" x14ac:dyDescent="0.25">
      <c r="A27" s="2" t="s">
        <v>10</v>
      </c>
      <c r="B27" s="2" t="s">
        <v>22</v>
      </c>
      <c r="C27" s="2" t="s">
        <v>2</v>
      </c>
      <c r="D27" s="2" t="s">
        <v>20</v>
      </c>
      <c r="E27" s="10"/>
      <c r="F27" s="2">
        <v>19.03</v>
      </c>
      <c r="G27" s="8">
        <v>18.829999999999998</v>
      </c>
      <c r="H27" s="5">
        <f t="shared" si="0"/>
        <v>18.93</v>
      </c>
    </row>
    <row r="28" spans="1:8" x14ac:dyDescent="0.25">
      <c r="A28" s="2" t="s">
        <v>10</v>
      </c>
      <c r="B28" s="2" t="s">
        <v>22</v>
      </c>
      <c r="C28" s="2" t="s">
        <v>3</v>
      </c>
      <c r="D28" s="2" t="s">
        <v>20</v>
      </c>
      <c r="E28" s="10"/>
      <c r="F28" s="2">
        <v>20.56</v>
      </c>
      <c r="G28" s="8">
        <v>20.64</v>
      </c>
      <c r="H28" s="5">
        <f t="shared" si="0"/>
        <v>20.6</v>
      </c>
    </row>
    <row r="29" spans="1:8" x14ac:dyDescent="0.25">
      <c r="A29" s="2" t="s">
        <v>10</v>
      </c>
      <c r="B29" s="2" t="s">
        <v>22</v>
      </c>
      <c r="C29" s="2" t="s">
        <v>4</v>
      </c>
      <c r="D29" s="2" t="s">
        <v>20</v>
      </c>
      <c r="E29" s="10"/>
      <c r="F29" s="2">
        <v>20.010000000000002</v>
      </c>
      <c r="G29" s="8">
        <v>20.28</v>
      </c>
      <c r="H29" s="5">
        <f t="shared" si="0"/>
        <v>20.145000000000003</v>
      </c>
    </row>
    <row r="30" spans="1:8" x14ac:dyDescent="0.25">
      <c r="A30" s="2" t="s">
        <v>11</v>
      </c>
      <c r="B30" s="2" t="s">
        <v>22</v>
      </c>
      <c r="C30" s="2" t="s">
        <v>1</v>
      </c>
      <c r="D30" s="2" t="s">
        <v>19</v>
      </c>
      <c r="E30" s="10">
        <v>18.09</v>
      </c>
      <c r="F30" s="2">
        <v>18.09</v>
      </c>
      <c r="G30" s="8">
        <v>17.64</v>
      </c>
      <c r="H30" s="5">
        <f t="shared" si="0"/>
        <v>17.865000000000002</v>
      </c>
    </row>
    <row r="31" spans="1:8" x14ac:dyDescent="0.25">
      <c r="A31" s="2" t="s">
        <v>11</v>
      </c>
      <c r="B31" s="2" t="s">
        <v>22</v>
      </c>
      <c r="C31" s="2" t="s">
        <v>2</v>
      </c>
      <c r="D31" s="2" t="s">
        <v>20</v>
      </c>
      <c r="E31" s="10">
        <v>20.66</v>
      </c>
      <c r="F31" s="2">
        <v>21.11</v>
      </c>
      <c r="G31" s="8"/>
      <c r="H31" s="5">
        <f t="shared" si="0"/>
        <v>21.11</v>
      </c>
    </row>
    <row r="32" spans="1:8" x14ac:dyDescent="0.25">
      <c r="A32" s="2" t="s">
        <v>11</v>
      </c>
      <c r="B32" s="2" t="s">
        <v>22</v>
      </c>
      <c r="C32" s="2" t="s">
        <v>3</v>
      </c>
      <c r="D32" s="2" t="s">
        <v>20</v>
      </c>
      <c r="E32" s="10">
        <v>22.64</v>
      </c>
      <c r="F32" s="2">
        <v>23.01</v>
      </c>
      <c r="G32" s="8">
        <v>22.07</v>
      </c>
      <c r="H32" s="5">
        <f t="shared" si="0"/>
        <v>22.54</v>
      </c>
    </row>
    <row r="33" spans="1:8" x14ac:dyDescent="0.25">
      <c r="A33" s="2" t="s">
        <v>11</v>
      </c>
      <c r="B33" s="2" t="s">
        <v>22</v>
      </c>
      <c r="C33" s="2" t="s">
        <v>4</v>
      </c>
      <c r="D33" s="2" t="s">
        <v>20</v>
      </c>
      <c r="E33" s="10">
        <v>20.93</v>
      </c>
      <c r="F33" s="2">
        <v>20.68</v>
      </c>
      <c r="G33" s="8">
        <v>21.06</v>
      </c>
      <c r="H33" s="5">
        <f t="shared" si="0"/>
        <v>20.869999999999997</v>
      </c>
    </row>
    <row r="34" spans="1:8" x14ac:dyDescent="0.25">
      <c r="A34" s="2" t="s">
        <v>12</v>
      </c>
      <c r="B34" s="2" t="s">
        <v>22</v>
      </c>
      <c r="C34" s="2" t="s">
        <v>1</v>
      </c>
      <c r="D34" s="2" t="s">
        <v>19</v>
      </c>
      <c r="E34" s="10"/>
      <c r="F34" s="2">
        <v>15.89</v>
      </c>
      <c r="G34" s="8">
        <v>16.22</v>
      </c>
      <c r="H34" s="5">
        <f t="shared" si="0"/>
        <v>16.055</v>
      </c>
    </row>
    <row r="35" spans="1:8" x14ac:dyDescent="0.25">
      <c r="A35" s="2" t="s">
        <v>12</v>
      </c>
      <c r="B35" s="2" t="s">
        <v>22</v>
      </c>
      <c r="C35" s="2" t="s">
        <v>2</v>
      </c>
      <c r="D35" s="2" t="s">
        <v>20</v>
      </c>
      <c r="E35" s="10"/>
      <c r="F35" s="2">
        <v>19.079999999999998</v>
      </c>
      <c r="G35" s="8">
        <v>19.16</v>
      </c>
      <c r="H35" s="5">
        <f t="shared" si="0"/>
        <v>19.119999999999997</v>
      </c>
    </row>
    <row r="36" spans="1:8" x14ac:dyDescent="0.25">
      <c r="A36" s="2" t="s">
        <v>12</v>
      </c>
      <c r="B36" s="2" t="s">
        <v>22</v>
      </c>
      <c r="C36" s="2" t="s">
        <v>3</v>
      </c>
      <c r="D36" s="2" t="s">
        <v>20</v>
      </c>
      <c r="E36" s="10"/>
      <c r="F36" s="2">
        <v>20.71</v>
      </c>
      <c r="G36" s="8">
        <v>21.01</v>
      </c>
      <c r="H36" s="5">
        <f t="shared" si="0"/>
        <v>20.86</v>
      </c>
    </row>
    <row r="37" spans="1:8" x14ac:dyDescent="0.25">
      <c r="A37" s="2" t="s">
        <v>12</v>
      </c>
      <c r="B37" s="2" t="s">
        <v>22</v>
      </c>
      <c r="C37" s="2" t="s">
        <v>4</v>
      </c>
      <c r="D37" s="2" t="s">
        <v>20</v>
      </c>
      <c r="E37" s="10"/>
      <c r="F37" s="2">
        <v>19.510000000000002</v>
      </c>
      <c r="G37" s="8">
        <v>20.11</v>
      </c>
      <c r="H37" s="5">
        <f t="shared" si="0"/>
        <v>19.810000000000002</v>
      </c>
    </row>
    <row r="38" spans="1:8" x14ac:dyDescent="0.25">
      <c r="A38" s="2" t="s">
        <v>13</v>
      </c>
      <c r="B38" s="2" t="s">
        <v>22</v>
      </c>
      <c r="C38" s="2" t="s">
        <v>1</v>
      </c>
      <c r="D38" s="2" t="s">
        <v>19</v>
      </c>
      <c r="E38" s="10"/>
      <c r="F38" s="2">
        <v>16.36</v>
      </c>
      <c r="G38" s="8">
        <v>16.579999999999998</v>
      </c>
      <c r="H38" s="5">
        <f t="shared" si="0"/>
        <v>16.47</v>
      </c>
    </row>
    <row r="39" spans="1:8" x14ac:dyDescent="0.25">
      <c r="A39" s="2" t="s">
        <v>13</v>
      </c>
      <c r="B39" s="2" t="s">
        <v>22</v>
      </c>
      <c r="C39" s="2" t="s">
        <v>2</v>
      </c>
      <c r="D39" s="2" t="s">
        <v>20</v>
      </c>
      <c r="E39" s="10"/>
      <c r="F39" s="2">
        <v>19.37</v>
      </c>
      <c r="G39" s="8">
        <v>19.3</v>
      </c>
      <c r="H39" s="5">
        <f t="shared" si="0"/>
        <v>19.335000000000001</v>
      </c>
    </row>
    <row r="40" spans="1:8" x14ac:dyDescent="0.25">
      <c r="A40" s="2" t="s">
        <v>13</v>
      </c>
      <c r="B40" s="2" t="s">
        <v>22</v>
      </c>
      <c r="C40" s="2" t="s">
        <v>3</v>
      </c>
      <c r="D40" s="2" t="s">
        <v>20</v>
      </c>
      <c r="E40" s="10"/>
      <c r="F40" s="2">
        <v>21.2</v>
      </c>
      <c r="G40" s="8">
        <v>21.27</v>
      </c>
      <c r="H40" s="5">
        <f t="shared" si="0"/>
        <v>21.234999999999999</v>
      </c>
    </row>
    <row r="41" spans="1:8" x14ac:dyDescent="0.25">
      <c r="A41" s="2" t="s">
        <v>13</v>
      </c>
      <c r="B41" s="2" t="s">
        <v>22</v>
      </c>
      <c r="C41" s="2" t="s">
        <v>4</v>
      </c>
      <c r="D41" s="2" t="s">
        <v>20</v>
      </c>
      <c r="E41" s="10"/>
      <c r="F41" s="2">
        <v>19.78</v>
      </c>
      <c r="G41" s="8">
        <v>20.329999999999998</v>
      </c>
      <c r="H41" s="5">
        <f t="shared" si="0"/>
        <v>20.055</v>
      </c>
    </row>
    <row r="42" spans="1:8" x14ac:dyDescent="0.25">
      <c r="A42" s="2" t="s">
        <v>14</v>
      </c>
      <c r="B42" s="2" t="s">
        <v>22</v>
      </c>
      <c r="C42" s="2" t="s">
        <v>1</v>
      </c>
      <c r="D42" s="2" t="s">
        <v>19</v>
      </c>
      <c r="E42" s="10"/>
      <c r="F42" s="2">
        <v>16.46</v>
      </c>
      <c r="G42" s="8">
        <v>16.7</v>
      </c>
      <c r="H42" s="5">
        <f t="shared" si="0"/>
        <v>16.579999999999998</v>
      </c>
    </row>
    <row r="43" spans="1:8" x14ac:dyDescent="0.25">
      <c r="A43" s="2" t="s">
        <v>14</v>
      </c>
      <c r="B43" s="2" t="s">
        <v>22</v>
      </c>
      <c r="C43" s="2" t="s">
        <v>2</v>
      </c>
      <c r="D43" s="2" t="s">
        <v>20</v>
      </c>
      <c r="E43" s="10"/>
      <c r="F43" s="2">
        <v>18.71</v>
      </c>
      <c r="G43" s="8">
        <v>19.14</v>
      </c>
      <c r="H43" s="5">
        <f t="shared" si="0"/>
        <v>18.925000000000001</v>
      </c>
    </row>
    <row r="44" spans="1:8" x14ac:dyDescent="0.25">
      <c r="A44" s="2" t="s">
        <v>14</v>
      </c>
      <c r="B44" s="2" t="s">
        <v>22</v>
      </c>
      <c r="C44" s="2" t="s">
        <v>3</v>
      </c>
      <c r="D44" s="2" t="s">
        <v>20</v>
      </c>
      <c r="E44" s="10"/>
      <c r="F44" s="2">
        <v>20.6</v>
      </c>
      <c r="G44" s="8">
        <v>20.92</v>
      </c>
      <c r="H44" s="5">
        <f t="shared" si="0"/>
        <v>20.76</v>
      </c>
    </row>
    <row r="45" spans="1:8" x14ac:dyDescent="0.25">
      <c r="A45" s="2" t="s">
        <v>14</v>
      </c>
      <c r="B45" s="2" t="s">
        <v>22</v>
      </c>
      <c r="C45" s="2" t="s">
        <v>4</v>
      </c>
      <c r="D45" s="2" t="s">
        <v>20</v>
      </c>
      <c r="E45" s="10"/>
      <c r="F45" s="2">
        <v>19.600000000000001</v>
      </c>
      <c r="G45" s="8">
        <v>20.010000000000002</v>
      </c>
      <c r="H45" s="5">
        <f t="shared" si="0"/>
        <v>19.805</v>
      </c>
    </row>
    <row r="46" spans="1:8" x14ac:dyDescent="0.25">
      <c r="A46" s="2" t="s">
        <v>15</v>
      </c>
      <c r="B46" s="2" t="s">
        <v>22</v>
      </c>
      <c r="C46" s="2" t="s">
        <v>1</v>
      </c>
      <c r="D46" s="2" t="s">
        <v>19</v>
      </c>
      <c r="E46" s="10"/>
      <c r="F46" s="2">
        <v>17.5</v>
      </c>
      <c r="G46" s="8">
        <v>17.37</v>
      </c>
      <c r="H46" s="5">
        <f t="shared" si="0"/>
        <v>17.435000000000002</v>
      </c>
    </row>
    <row r="47" spans="1:8" x14ac:dyDescent="0.25">
      <c r="A47" s="2" t="s">
        <v>15</v>
      </c>
      <c r="B47" s="2" t="s">
        <v>22</v>
      </c>
      <c r="C47" s="2" t="s">
        <v>2</v>
      </c>
      <c r="D47" s="2" t="s">
        <v>20</v>
      </c>
      <c r="E47" s="10"/>
      <c r="F47" s="2">
        <v>19.62</v>
      </c>
      <c r="G47" s="8"/>
      <c r="H47" s="5">
        <f t="shared" si="0"/>
        <v>19.62</v>
      </c>
    </row>
    <row r="48" spans="1:8" x14ac:dyDescent="0.25">
      <c r="A48" s="2" t="s">
        <v>15</v>
      </c>
      <c r="B48" s="2" t="s">
        <v>22</v>
      </c>
      <c r="C48" s="2" t="s">
        <v>3</v>
      </c>
      <c r="D48" s="2" t="s">
        <v>20</v>
      </c>
      <c r="E48" s="10"/>
      <c r="F48" s="2">
        <v>21.43</v>
      </c>
      <c r="G48" s="8">
        <v>21.31</v>
      </c>
      <c r="H48" s="5">
        <f t="shared" si="0"/>
        <v>21.369999999999997</v>
      </c>
    </row>
    <row r="49" spans="1:8" x14ac:dyDescent="0.25">
      <c r="A49" s="2" t="s">
        <v>15</v>
      </c>
      <c r="B49" s="2" t="s">
        <v>22</v>
      </c>
      <c r="C49" s="2" t="s">
        <v>4</v>
      </c>
      <c r="D49" s="2" t="s">
        <v>20</v>
      </c>
      <c r="E49" s="10"/>
      <c r="F49" s="2">
        <v>21.15</v>
      </c>
      <c r="G49" s="8">
        <v>20.34</v>
      </c>
      <c r="H49" s="5">
        <f t="shared" si="0"/>
        <v>20.744999999999997</v>
      </c>
    </row>
    <row r="50" spans="1:8" x14ac:dyDescent="0.25">
      <c r="A50" s="2"/>
      <c r="B50" s="2"/>
      <c r="C50" s="2"/>
      <c r="D50" s="2"/>
    </row>
    <row r="51" spans="1:8" x14ac:dyDescent="0.25">
      <c r="A51" s="2"/>
      <c r="B51" s="2"/>
      <c r="C51" s="2"/>
      <c r="D51" s="2"/>
    </row>
    <row r="52" spans="1:8" x14ac:dyDescent="0.25">
      <c r="A52" s="2"/>
      <c r="B52" s="2"/>
      <c r="C52" s="2"/>
      <c r="D52" s="2"/>
    </row>
    <row r="53" spans="1:8" x14ac:dyDescent="0.25">
      <c r="A53" s="2"/>
      <c r="B53" s="2"/>
      <c r="C53" s="2"/>
      <c r="D53" s="2"/>
    </row>
    <row r="54" spans="1:8" x14ac:dyDescent="0.25">
      <c r="A54" s="2"/>
      <c r="B54" s="2"/>
      <c r="C54" s="2"/>
      <c r="D54" s="2"/>
    </row>
    <row r="55" spans="1:8" x14ac:dyDescent="0.25">
      <c r="A55" s="2"/>
      <c r="B55" s="2"/>
      <c r="C55" s="2"/>
      <c r="D55" s="2"/>
    </row>
    <row r="56" spans="1:8" x14ac:dyDescent="0.25">
      <c r="A56" s="2"/>
      <c r="B56" s="2"/>
      <c r="C56" s="2"/>
      <c r="D56" s="2"/>
    </row>
    <row r="57" spans="1:8" x14ac:dyDescent="0.25">
      <c r="A57" s="2"/>
      <c r="B57" s="2"/>
      <c r="C57" s="2"/>
      <c r="D57" s="2"/>
    </row>
    <row r="58" spans="1:8" x14ac:dyDescent="0.25">
      <c r="A58" s="2"/>
      <c r="B58" s="2"/>
      <c r="C58" s="2"/>
      <c r="D58" s="2"/>
    </row>
    <row r="59" spans="1:8" x14ac:dyDescent="0.25">
      <c r="A59" s="2"/>
      <c r="B59" s="2"/>
      <c r="C59" s="2"/>
      <c r="D59" s="2"/>
    </row>
    <row r="60" spans="1:8" x14ac:dyDescent="0.25">
      <c r="A60" s="2"/>
      <c r="B60" s="2"/>
      <c r="C60" s="2"/>
      <c r="D60" s="2"/>
    </row>
    <row r="61" spans="1:8" x14ac:dyDescent="0.25">
      <c r="A61" s="2"/>
      <c r="B61" s="2"/>
      <c r="C61" s="2"/>
      <c r="D61" s="2"/>
    </row>
    <row r="62" spans="1:8" x14ac:dyDescent="0.25">
      <c r="A62" s="2"/>
      <c r="B62" s="2"/>
      <c r="C62" s="2"/>
      <c r="D62" s="2"/>
    </row>
    <row r="63" spans="1:8" x14ac:dyDescent="0.25">
      <c r="A63" s="2"/>
      <c r="B63" s="2"/>
      <c r="C63" s="2"/>
      <c r="D63" s="2"/>
    </row>
    <row r="64" spans="1:8" x14ac:dyDescent="0.25">
      <c r="A64" s="2"/>
      <c r="B64" s="2"/>
      <c r="C64" s="2"/>
      <c r="D64" s="2"/>
    </row>
    <row r="65" spans="1:4" x14ac:dyDescent="0.25">
      <c r="A65" s="2"/>
      <c r="B65" s="2"/>
      <c r="C65" s="2"/>
      <c r="D65" s="2"/>
    </row>
    <row r="66" spans="1:4" x14ac:dyDescent="0.25">
      <c r="A66" s="2"/>
      <c r="B66" s="2"/>
      <c r="C66" s="2"/>
      <c r="D66" s="2"/>
    </row>
    <row r="67" spans="1:4" x14ac:dyDescent="0.25">
      <c r="A67" s="2"/>
      <c r="B67" s="2"/>
      <c r="C67" s="2"/>
      <c r="D67" s="2"/>
    </row>
    <row r="68" spans="1:4" x14ac:dyDescent="0.25">
      <c r="A68" s="2"/>
      <c r="B68" s="2"/>
      <c r="C68" s="2"/>
      <c r="D68" s="2"/>
    </row>
    <row r="69" spans="1:4" x14ac:dyDescent="0.25">
      <c r="A69" s="2"/>
      <c r="B69" s="2"/>
      <c r="C69" s="2"/>
      <c r="D69" s="2"/>
    </row>
    <row r="70" spans="1:4" x14ac:dyDescent="0.25">
      <c r="A70" s="2"/>
      <c r="B70" s="2"/>
      <c r="C70" s="2"/>
      <c r="D70" s="2"/>
    </row>
    <row r="71" spans="1:4" x14ac:dyDescent="0.25">
      <c r="A71" s="2"/>
      <c r="B71" s="2"/>
      <c r="C71" s="2"/>
      <c r="D71" s="2"/>
    </row>
    <row r="72" spans="1:4" x14ac:dyDescent="0.25">
      <c r="A72" s="2"/>
      <c r="B72" s="2"/>
      <c r="C72" s="2"/>
      <c r="D72" s="2"/>
    </row>
    <row r="73" spans="1:4" x14ac:dyDescent="0.25">
      <c r="A73" s="2"/>
      <c r="B73" s="2"/>
      <c r="C73" s="2"/>
      <c r="D73" s="2"/>
    </row>
    <row r="74" spans="1:4" x14ac:dyDescent="0.25">
      <c r="A74" s="2"/>
      <c r="B74" s="2"/>
      <c r="C74" s="2"/>
      <c r="D74" s="2"/>
    </row>
    <row r="75" spans="1:4" x14ac:dyDescent="0.25">
      <c r="A75" s="2"/>
      <c r="B75" s="2"/>
      <c r="C75" s="2"/>
      <c r="D75" s="2"/>
    </row>
    <row r="76" spans="1:4" x14ac:dyDescent="0.25">
      <c r="A76" s="2"/>
      <c r="B76" s="2"/>
      <c r="C76" s="2"/>
      <c r="D76" s="2"/>
    </row>
    <row r="77" spans="1:4" x14ac:dyDescent="0.25">
      <c r="A77" s="2"/>
      <c r="B77" s="2"/>
      <c r="C77" s="2"/>
      <c r="D77" s="2"/>
    </row>
    <row r="78" spans="1:4" x14ac:dyDescent="0.25">
      <c r="A78" s="2"/>
      <c r="B78" s="2"/>
      <c r="C78" s="2"/>
      <c r="D78" s="2"/>
    </row>
    <row r="79" spans="1:4" x14ac:dyDescent="0.25">
      <c r="A79" s="2"/>
      <c r="B79" s="2"/>
      <c r="C79" s="2"/>
      <c r="D79" s="2"/>
    </row>
    <row r="80" spans="1:4" x14ac:dyDescent="0.25">
      <c r="A80" s="2"/>
      <c r="B80" s="2"/>
      <c r="C80" s="2"/>
      <c r="D80" s="2"/>
    </row>
    <row r="81" spans="1:4" x14ac:dyDescent="0.25">
      <c r="A81" s="2"/>
      <c r="B81" s="2"/>
      <c r="C81" s="2"/>
      <c r="D81" s="2"/>
    </row>
    <row r="82" spans="1:4" x14ac:dyDescent="0.25">
      <c r="A82" s="2"/>
      <c r="B82" s="2"/>
      <c r="C82" s="2"/>
      <c r="D82" s="2"/>
    </row>
    <row r="83" spans="1:4" x14ac:dyDescent="0.25">
      <c r="A83" s="2"/>
      <c r="B83" s="2"/>
      <c r="C83" s="2"/>
      <c r="D83" s="2"/>
    </row>
    <row r="84" spans="1:4" x14ac:dyDescent="0.25">
      <c r="A84" s="2"/>
      <c r="B84" s="2"/>
      <c r="C84" s="2"/>
      <c r="D84" s="2"/>
    </row>
    <row r="85" spans="1:4" x14ac:dyDescent="0.25">
      <c r="A85" s="2"/>
      <c r="B85" s="2"/>
      <c r="C85" s="2"/>
      <c r="D85" s="2"/>
    </row>
    <row r="86" spans="1:4" x14ac:dyDescent="0.25">
      <c r="A86" s="2"/>
      <c r="B86" s="2"/>
      <c r="C86" s="2"/>
      <c r="D86" s="2"/>
    </row>
    <row r="87" spans="1:4" x14ac:dyDescent="0.25">
      <c r="A87" s="2"/>
      <c r="B87" s="2"/>
      <c r="C87" s="2"/>
      <c r="D87" s="2"/>
    </row>
    <row r="88" spans="1:4" x14ac:dyDescent="0.25">
      <c r="A88" s="2"/>
      <c r="B88" s="2"/>
      <c r="C88" s="2"/>
      <c r="D88" s="2"/>
    </row>
    <row r="89" spans="1:4" x14ac:dyDescent="0.25">
      <c r="A89" s="2"/>
      <c r="B89" s="2"/>
      <c r="C89" s="2"/>
      <c r="D89" s="2"/>
    </row>
    <row r="90" spans="1:4" x14ac:dyDescent="0.25">
      <c r="A90" s="2"/>
      <c r="B90" s="2"/>
      <c r="C90" s="2"/>
      <c r="D90" s="2"/>
    </row>
    <row r="91" spans="1:4" x14ac:dyDescent="0.25">
      <c r="A91" s="2"/>
      <c r="B91" s="2"/>
      <c r="C91" s="2"/>
      <c r="D91" s="2"/>
    </row>
    <row r="92" spans="1:4" x14ac:dyDescent="0.25">
      <c r="A92" s="2"/>
      <c r="B92" s="2"/>
      <c r="C92" s="2"/>
      <c r="D92" s="2"/>
    </row>
    <row r="93" spans="1:4" x14ac:dyDescent="0.25">
      <c r="A93" s="2"/>
      <c r="B93" s="2"/>
      <c r="C93" s="2"/>
      <c r="D93" s="2"/>
    </row>
    <row r="94" spans="1:4" x14ac:dyDescent="0.25">
      <c r="A94" s="2"/>
      <c r="B94" s="2"/>
      <c r="C94" s="2"/>
      <c r="D94" s="2"/>
    </row>
    <row r="95" spans="1:4" x14ac:dyDescent="0.25">
      <c r="A95" s="2"/>
      <c r="B95" s="2"/>
      <c r="C95" s="2"/>
      <c r="D95" s="2"/>
    </row>
    <row r="96" spans="1:4" x14ac:dyDescent="0.25">
      <c r="A96" s="2"/>
      <c r="B96" s="2"/>
      <c r="C96" s="2"/>
      <c r="D96" s="2"/>
    </row>
    <row r="97" spans="1:4" x14ac:dyDescent="0.25">
      <c r="A97" s="2"/>
      <c r="B97" s="2"/>
      <c r="C97" s="2"/>
      <c r="D97" s="2"/>
    </row>
    <row r="98" spans="1:4" x14ac:dyDescent="0.25">
      <c r="A98" s="8"/>
      <c r="B98" s="8"/>
      <c r="C98" s="8"/>
      <c r="D98" s="8"/>
    </row>
    <row r="99" spans="1:4" x14ac:dyDescent="0.25">
      <c r="A99" s="8"/>
      <c r="B99" s="8"/>
      <c r="C99" s="8"/>
      <c r="D99" s="8"/>
    </row>
    <row r="100" spans="1:4" x14ac:dyDescent="0.25">
      <c r="A100" s="8"/>
      <c r="B100" s="8"/>
      <c r="C100" s="8"/>
      <c r="D100" s="8"/>
    </row>
    <row r="101" spans="1:4" x14ac:dyDescent="0.25">
      <c r="A101" s="8"/>
      <c r="B101" s="8"/>
      <c r="C101" s="8"/>
      <c r="D101" s="8"/>
    </row>
    <row r="102" spans="1:4" x14ac:dyDescent="0.25">
      <c r="A102" s="8"/>
      <c r="B102" s="8"/>
      <c r="C102" s="8"/>
      <c r="D102" s="8"/>
    </row>
    <row r="103" spans="1:4" x14ac:dyDescent="0.25">
      <c r="A103" s="8"/>
      <c r="B103" s="8"/>
      <c r="C103" s="8"/>
      <c r="D103" s="8"/>
    </row>
    <row r="104" spans="1:4" x14ac:dyDescent="0.25">
      <c r="A104" s="8"/>
      <c r="B104" s="8"/>
      <c r="C104" s="8"/>
      <c r="D104" s="8"/>
    </row>
    <row r="105" spans="1:4" x14ac:dyDescent="0.25">
      <c r="A105" s="8"/>
      <c r="B105" s="8"/>
      <c r="C105" s="8"/>
      <c r="D105" s="8"/>
    </row>
    <row r="106" spans="1:4" x14ac:dyDescent="0.25">
      <c r="A106" s="8"/>
      <c r="B106" s="8"/>
      <c r="C106" s="8"/>
      <c r="D106" s="8"/>
    </row>
    <row r="107" spans="1:4" x14ac:dyDescent="0.25">
      <c r="A107" s="8"/>
      <c r="B107" s="8"/>
      <c r="C107" s="8"/>
      <c r="D107" s="8"/>
    </row>
    <row r="108" spans="1:4" x14ac:dyDescent="0.25">
      <c r="A108" s="8"/>
      <c r="B108" s="8"/>
      <c r="C108" s="8"/>
      <c r="D108" s="8"/>
    </row>
    <row r="109" spans="1:4" x14ac:dyDescent="0.25">
      <c r="A109" s="8"/>
      <c r="B109" s="8"/>
      <c r="C109" s="8"/>
      <c r="D109" s="8"/>
    </row>
    <row r="110" spans="1:4" x14ac:dyDescent="0.25">
      <c r="A110" s="8"/>
      <c r="B110" s="8"/>
      <c r="C110" s="8"/>
      <c r="D110" s="8"/>
    </row>
    <row r="111" spans="1:4" x14ac:dyDescent="0.25">
      <c r="A111" s="8"/>
      <c r="B111" s="8"/>
      <c r="C111" s="8"/>
      <c r="D111" s="8"/>
    </row>
    <row r="112" spans="1:4" x14ac:dyDescent="0.25">
      <c r="A112" s="8"/>
      <c r="B112" s="8"/>
      <c r="C112" s="8"/>
      <c r="D112" s="8"/>
    </row>
    <row r="113" spans="1:4" x14ac:dyDescent="0.25">
      <c r="A113" s="8"/>
      <c r="B113" s="8"/>
      <c r="C113" s="8"/>
      <c r="D113" s="8"/>
    </row>
    <row r="114" spans="1:4" x14ac:dyDescent="0.25">
      <c r="A114" s="8"/>
      <c r="B114" s="8"/>
      <c r="C114" s="8"/>
      <c r="D114" s="8"/>
    </row>
    <row r="115" spans="1:4" x14ac:dyDescent="0.25">
      <c r="A115" s="8"/>
      <c r="B115" s="8"/>
      <c r="C115" s="8"/>
      <c r="D115" s="8"/>
    </row>
    <row r="116" spans="1:4" x14ac:dyDescent="0.25">
      <c r="A116" s="8"/>
      <c r="B116" s="8"/>
      <c r="C116" s="8"/>
      <c r="D116" s="8"/>
    </row>
    <row r="117" spans="1:4" x14ac:dyDescent="0.25">
      <c r="A117" s="8"/>
      <c r="B117" s="8"/>
      <c r="C117" s="8"/>
      <c r="D117" s="8"/>
    </row>
    <row r="118" spans="1:4" x14ac:dyDescent="0.25">
      <c r="A118" s="8"/>
      <c r="B118" s="8"/>
      <c r="C118" s="8"/>
      <c r="D118" s="8"/>
    </row>
    <row r="119" spans="1:4" x14ac:dyDescent="0.25">
      <c r="A119" s="8"/>
      <c r="B119" s="8"/>
      <c r="C119" s="8"/>
      <c r="D119" s="8"/>
    </row>
    <row r="120" spans="1:4" x14ac:dyDescent="0.25">
      <c r="A120" s="8"/>
      <c r="B120" s="8"/>
      <c r="C120" s="8"/>
      <c r="D120" s="8"/>
    </row>
    <row r="121" spans="1:4" x14ac:dyDescent="0.25">
      <c r="A121" s="8"/>
      <c r="B121" s="8"/>
      <c r="C121" s="8"/>
      <c r="D121" s="8"/>
    </row>
    <row r="122" spans="1:4" x14ac:dyDescent="0.25">
      <c r="A122" s="8"/>
      <c r="B122" s="8"/>
      <c r="C122" s="8"/>
      <c r="D122" s="8"/>
    </row>
    <row r="123" spans="1:4" x14ac:dyDescent="0.25">
      <c r="A123" s="8"/>
      <c r="B123" s="8"/>
      <c r="C123" s="8"/>
      <c r="D123" s="8"/>
    </row>
    <row r="124" spans="1:4" x14ac:dyDescent="0.25">
      <c r="A124" s="8"/>
      <c r="B124" s="8"/>
      <c r="C124" s="8"/>
      <c r="D124" s="8"/>
    </row>
    <row r="125" spans="1:4" x14ac:dyDescent="0.25">
      <c r="A125" s="8"/>
      <c r="B125" s="8"/>
      <c r="C125" s="8"/>
      <c r="D125" s="8"/>
    </row>
    <row r="126" spans="1:4" x14ac:dyDescent="0.25">
      <c r="A126" s="8"/>
      <c r="B126" s="8"/>
      <c r="C126" s="8"/>
      <c r="D126" s="8"/>
    </row>
    <row r="127" spans="1:4" x14ac:dyDescent="0.25">
      <c r="A127" s="8"/>
      <c r="B127" s="8"/>
      <c r="C127" s="8"/>
      <c r="D127" s="8"/>
    </row>
    <row r="128" spans="1:4" x14ac:dyDescent="0.25">
      <c r="A128" s="8"/>
      <c r="B128" s="8"/>
      <c r="C128" s="8"/>
      <c r="D128" s="8"/>
    </row>
    <row r="129" spans="1:4" x14ac:dyDescent="0.25">
      <c r="A129" s="8"/>
      <c r="B129" s="8"/>
      <c r="C129" s="8"/>
      <c r="D129" s="8"/>
    </row>
    <row r="130" spans="1:4" x14ac:dyDescent="0.25">
      <c r="A130" s="8"/>
      <c r="B130" s="8"/>
      <c r="C130" s="8"/>
      <c r="D130" s="8"/>
    </row>
    <row r="131" spans="1:4" x14ac:dyDescent="0.25">
      <c r="A131" s="8"/>
      <c r="B131" s="8"/>
      <c r="C131" s="8"/>
      <c r="D131" s="8"/>
    </row>
    <row r="132" spans="1:4" x14ac:dyDescent="0.25">
      <c r="A132" s="8"/>
      <c r="B132" s="8"/>
      <c r="C132" s="8"/>
      <c r="D132" s="8"/>
    </row>
    <row r="133" spans="1:4" x14ac:dyDescent="0.25">
      <c r="A133" s="8"/>
      <c r="B133" s="8"/>
      <c r="C133" s="8"/>
      <c r="D133" s="8"/>
    </row>
    <row r="134" spans="1:4" x14ac:dyDescent="0.25">
      <c r="A134" s="8"/>
      <c r="B134" s="8"/>
      <c r="C134" s="8"/>
      <c r="D134" s="8"/>
    </row>
    <row r="135" spans="1:4" x14ac:dyDescent="0.25">
      <c r="A135" s="8"/>
      <c r="B135" s="8"/>
      <c r="C135" s="8"/>
      <c r="D135" s="8"/>
    </row>
    <row r="136" spans="1:4" x14ac:dyDescent="0.25">
      <c r="A136" s="8"/>
      <c r="B136" s="8"/>
      <c r="C136" s="8"/>
      <c r="D136" s="8"/>
    </row>
    <row r="137" spans="1:4" x14ac:dyDescent="0.25">
      <c r="A137" s="8"/>
      <c r="B137" s="8"/>
      <c r="C137" s="8"/>
      <c r="D137" s="8"/>
    </row>
    <row r="138" spans="1:4" x14ac:dyDescent="0.25">
      <c r="A138" s="8"/>
      <c r="B138" s="8"/>
      <c r="C138" s="8"/>
      <c r="D138" s="8"/>
    </row>
    <row r="139" spans="1:4" x14ac:dyDescent="0.25">
      <c r="A139" s="8"/>
      <c r="B139" s="8"/>
      <c r="C139" s="8"/>
      <c r="D139" s="8"/>
    </row>
    <row r="140" spans="1:4" x14ac:dyDescent="0.25">
      <c r="A140" s="8"/>
      <c r="B140" s="8"/>
      <c r="C140" s="8"/>
      <c r="D140" s="8"/>
    </row>
    <row r="141" spans="1:4" x14ac:dyDescent="0.25">
      <c r="A141" s="8"/>
      <c r="B141" s="8"/>
      <c r="C141" s="8"/>
      <c r="D141" s="8"/>
    </row>
    <row r="142" spans="1:4" x14ac:dyDescent="0.25">
      <c r="A142" s="8"/>
      <c r="B142" s="8"/>
      <c r="C142" s="8"/>
      <c r="D142" s="8"/>
    </row>
    <row r="143" spans="1:4" x14ac:dyDescent="0.25">
      <c r="A143" s="8"/>
      <c r="B143" s="8"/>
      <c r="C143" s="8"/>
      <c r="D143" s="8"/>
    </row>
    <row r="144" spans="1:4" x14ac:dyDescent="0.25">
      <c r="A144" s="8"/>
      <c r="B144" s="8"/>
      <c r="C144" s="8"/>
      <c r="D144" s="8"/>
    </row>
    <row r="145" spans="1:4" x14ac:dyDescent="0.25">
      <c r="A145" s="8"/>
      <c r="B145" s="8"/>
      <c r="C145" s="8"/>
      <c r="D145" s="8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20"/>
  <sheetViews>
    <sheetView workbookViewId="0">
      <selection activeCell="I17" sqref="I17"/>
    </sheetView>
  </sheetViews>
  <sheetFormatPr baseColWidth="10" defaultRowHeight="15" x14ac:dyDescent="0.25"/>
  <sheetData>
    <row r="4" spans="1:9" x14ac:dyDescent="0.25">
      <c r="A4" t="s">
        <v>27</v>
      </c>
    </row>
    <row r="5" spans="1:9" x14ac:dyDescent="0.25">
      <c r="A5" t="s">
        <v>23</v>
      </c>
    </row>
    <row r="6" spans="1:9" x14ac:dyDescent="0.25">
      <c r="A6" t="s">
        <v>24</v>
      </c>
    </row>
    <row r="9" spans="1:9" x14ac:dyDescent="0.25">
      <c r="A9" t="s">
        <v>28</v>
      </c>
    </row>
    <row r="10" spans="1:9" x14ac:dyDescent="0.25">
      <c r="A10" s="2" t="s">
        <v>0</v>
      </c>
      <c r="B10" s="2">
        <v>220720</v>
      </c>
      <c r="C10" s="2" t="s">
        <v>22</v>
      </c>
      <c r="D10" s="2" t="s">
        <v>1</v>
      </c>
      <c r="E10" s="2" t="s">
        <v>19</v>
      </c>
      <c r="F10" s="6">
        <f>I11</f>
        <v>18.080838005982198</v>
      </c>
      <c r="H10" s="4"/>
    </row>
    <row r="11" spans="1:9" x14ac:dyDescent="0.25">
      <c r="A11" s="2" t="s">
        <v>0</v>
      </c>
      <c r="B11" s="2">
        <v>220720</v>
      </c>
      <c r="C11" s="2" t="s">
        <v>22</v>
      </c>
      <c r="D11" s="2" t="s">
        <v>2</v>
      </c>
      <c r="E11" s="2" t="s">
        <v>20</v>
      </c>
      <c r="F11" s="2">
        <v>21</v>
      </c>
      <c r="G11" s="5">
        <f>GEOMEAN(F11:F13)</f>
        <v>21.718799921145369</v>
      </c>
      <c r="H11" s="5">
        <f>G11-G15</f>
        <v>0.26083800598219753</v>
      </c>
      <c r="I11" s="5">
        <f>F14+H11</f>
        <v>18.080838005982198</v>
      </c>
    </row>
    <row r="12" spans="1:9" x14ac:dyDescent="0.25">
      <c r="A12" s="2" t="s">
        <v>0</v>
      </c>
      <c r="B12" s="2">
        <v>220720</v>
      </c>
      <c r="C12" s="2" t="s">
        <v>22</v>
      </c>
      <c r="D12" s="2" t="s">
        <v>3</v>
      </c>
      <c r="E12" s="2" t="s">
        <v>20</v>
      </c>
      <c r="F12" s="2">
        <v>23.11</v>
      </c>
      <c r="G12" s="5"/>
      <c r="H12" s="5" t="s">
        <v>25</v>
      </c>
    </row>
    <row r="13" spans="1:9" x14ac:dyDescent="0.25">
      <c r="A13" s="2" t="s">
        <v>0</v>
      </c>
      <c r="B13" s="2">
        <v>220720</v>
      </c>
      <c r="C13" s="2" t="s">
        <v>22</v>
      </c>
      <c r="D13" s="2" t="s">
        <v>4</v>
      </c>
      <c r="E13" s="2" t="s">
        <v>20</v>
      </c>
      <c r="F13" s="2">
        <v>21.11</v>
      </c>
      <c r="G13" s="5"/>
      <c r="H13" s="5"/>
    </row>
    <row r="14" spans="1:9" x14ac:dyDescent="0.25">
      <c r="A14" s="2" t="s">
        <v>6</v>
      </c>
      <c r="B14" s="2">
        <v>220720</v>
      </c>
      <c r="C14" s="2" t="s">
        <v>22</v>
      </c>
      <c r="D14" s="2" t="s">
        <v>1</v>
      </c>
      <c r="E14" s="2" t="s">
        <v>19</v>
      </c>
      <c r="F14" s="2">
        <v>17.82</v>
      </c>
      <c r="G14" s="5"/>
      <c r="H14" s="5"/>
    </row>
    <row r="15" spans="1:9" x14ac:dyDescent="0.25">
      <c r="A15" s="2" t="s">
        <v>6</v>
      </c>
      <c r="B15" s="2">
        <v>220720</v>
      </c>
      <c r="C15" s="2" t="s">
        <v>22</v>
      </c>
      <c r="D15" s="2" t="s">
        <v>2</v>
      </c>
      <c r="E15" s="2" t="s">
        <v>20</v>
      </c>
      <c r="F15" s="2">
        <v>20.62</v>
      </c>
      <c r="G15" s="5">
        <f>GEOMEAN(F15:F17)</f>
        <v>21.457961915163171</v>
      </c>
      <c r="H15" s="5"/>
    </row>
    <row r="16" spans="1:9" x14ac:dyDescent="0.25">
      <c r="A16" s="2" t="s">
        <v>6</v>
      </c>
      <c r="B16" s="2">
        <v>220720</v>
      </c>
      <c r="C16" s="2" t="s">
        <v>22</v>
      </c>
      <c r="D16" s="2" t="s">
        <v>3</v>
      </c>
      <c r="E16" s="2" t="s">
        <v>20</v>
      </c>
      <c r="F16" s="2">
        <v>22.38</v>
      </c>
    </row>
    <row r="17" spans="1:6" x14ac:dyDescent="0.25">
      <c r="A17" s="2" t="s">
        <v>6</v>
      </c>
      <c r="B17" s="2">
        <v>220720</v>
      </c>
      <c r="C17" s="2" t="s">
        <v>22</v>
      </c>
      <c r="D17" s="2" t="s">
        <v>4</v>
      </c>
      <c r="E17" s="2" t="s">
        <v>20</v>
      </c>
      <c r="F17" s="2">
        <v>21.41</v>
      </c>
    </row>
    <row r="20" spans="1:6" x14ac:dyDescent="0.25">
      <c r="A20" s="2" t="s">
        <v>0</v>
      </c>
      <c r="B20" s="7" t="s">
        <v>26</v>
      </c>
      <c r="C20" s="2"/>
      <c r="D20" s="2"/>
      <c r="E20" s="2"/>
      <c r="F20" s="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Results</vt:lpstr>
      <vt:lpstr>Metadata</vt:lpstr>
    </vt:vector>
  </TitlesOfParts>
  <Company>Elbe Kliniken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Zellbiologie</dc:creator>
  <cp:lastModifiedBy>Zellbiologie</cp:lastModifiedBy>
  <dcterms:created xsi:type="dcterms:W3CDTF">2020-07-17T09:25:39Z</dcterms:created>
  <dcterms:modified xsi:type="dcterms:W3CDTF">2020-07-28T10:39:29Z</dcterms:modified>
</cp:coreProperties>
</file>