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rchiv\Sicherung Rohdaten\Archive NGS\Forschung\Mouna\"/>
    </mc:Choice>
  </mc:AlternateContent>
  <bookViews>
    <workbookView xWindow="0" yWindow="0" windowWidth="28800" windowHeight="12330" tabRatio="500"/>
  </bookViews>
  <sheets>
    <sheet name="MZVH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R12" i="1" l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3" i="1"/>
  <c r="R4" i="1"/>
  <c r="R5" i="1"/>
  <c r="R6" i="1"/>
  <c r="R7" i="1"/>
  <c r="R8" i="1"/>
  <c r="R9" i="1"/>
  <c r="R10" i="1"/>
  <c r="R11" i="1"/>
  <c r="R2" i="1"/>
  <c r="H94" i="1" l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<sst xmlns="http://schemas.openxmlformats.org/spreadsheetml/2006/main" count="797" uniqueCount="264">
  <si>
    <t>ID</t>
  </si>
  <si>
    <t>run</t>
  </si>
  <si>
    <t>sample</t>
  </si>
  <si>
    <t>donor</t>
  </si>
  <si>
    <t>irradiation</t>
  </si>
  <si>
    <t>time</t>
  </si>
  <si>
    <t>cell</t>
  </si>
  <si>
    <t>condition</t>
  </si>
  <si>
    <t>read_name</t>
  </si>
  <si>
    <t>D1</t>
  </si>
  <si>
    <t>EKB_20240924</t>
  </si>
  <si>
    <t>DSC_27_23_control_6h</t>
  </si>
  <si>
    <t>27_23</t>
  </si>
  <si>
    <t>control</t>
  </si>
  <si>
    <t>6h</t>
  </si>
  <si>
    <t>DSC</t>
  </si>
  <si>
    <t>D1_S5_R1_001.fastq.gz</t>
  </si>
  <si>
    <t>D2</t>
  </si>
  <si>
    <t>DSC_27_23_1x_UVB300_6h</t>
  </si>
  <si>
    <t>1x_UVB300</t>
  </si>
  <si>
    <t>D2_S6_R1_001.fastq.gz</t>
  </si>
  <si>
    <t>D3</t>
  </si>
  <si>
    <t>DSC_27_23_3x_UVB300_6h</t>
  </si>
  <si>
    <t>3x_UVB300</t>
  </si>
  <si>
    <t>D3_S24_R1_001.fastq.gz</t>
  </si>
  <si>
    <t>D4</t>
  </si>
  <si>
    <t>DSC_28_23_control_6h</t>
  </si>
  <si>
    <t>28_23</t>
  </si>
  <si>
    <t>D4_S25_R1_001.fastq.gz</t>
  </si>
  <si>
    <t>D5</t>
  </si>
  <si>
    <t>DSC_28_23_1x_UVB300_6h</t>
  </si>
  <si>
    <t>D5_S26_R1_001.fastq.gz</t>
  </si>
  <si>
    <t>D6</t>
  </si>
  <si>
    <t>DSC_28_23_3x_UVB300_6h</t>
  </si>
  <si>
    <t>D6_S27_R1_001.fastq.gz</t>
  </si>
  <si>
    <t>D7</t>
  </si>
  <si>
    <t>DSC_29_23_control_6h</t>
  </si>
  <si>
    <t>29_23</t>
  </si>
  <si>
    <t>D7_S7_R1_001.fastq.gz</t>
  </si>
  <si>
    <t>D8</t>
  </si>
  <si>
    <t>DSC_29_23_1x_UVB300_6h</t>
  </si>
  <si>
    <t>D8_S8_R1_001.fastq.gz</t>
  </si>
  <si>
    <t>D9</t>
  </si>
  <si>
    <t>DSC_29_23_3x_UVB300_6h</t>
  </si>
  <si>
    <t>D9_S28_R1_001.fastq.gz</t>
  </si>
  <si>
    <t>D10</t>
  </si>
  <si>
    <t>DSC_30_23_control_6h</t>
  </si>
  <si>
    <t>30_23</t>
  </si>
  <si>
    <t>D10_S29_R1_001.fastq.gz</t>
  </si>
  <si>
    <t>D11</t>
  </si>
  <si>
    <t>DSC_30_23_1x_UVB300_6h</t>
  </si>
  <si>
    <t>D11_S30_R1_001.fastq.gz</t>
  </si>
  <si>
    <t>D12</t>
  </si>
  <si>
    <t>DSC_30_23_3x_UVB300_6h</t>
  </si>
  <si>
    <t>D12_S31_R1_001.fastq.gz</t>
  </si>
  <si>
    <t>D13</t>
  </si>
  <si>
    <t>DSC_31_23_control_6h</t>
  </si>
  <si>
    <t>31_23</t>
  </si>
  <si>
    <t>D13_S32_R1_001.fastq.gz</t>
  </si>
  <si>
    <t>D14</t>
  </si>
  <si>
    <t>DSC_31_23_1x_UVB300_6h</t>
  </si>
  <si>
    <t>D14_S33_R1_001.fastq.gz</t>
  </si>
  <si>
    <t>D15</t>
  </si>
  <si>
    <t>DSC_31_23_3x_UVB300_6h</t>
  </si>
  <si>
    <t>D15_S34_R1_001.fastq.gz</t>
  </si>
  <si>
    <t>D16</t>
  </si>
  <si>
    <t>DSC_27_23_control_24h</t>
  </si>
  <si>
    <t>24h</t>
  </si>
  <si>
    <t>D16_S56_R1_001.fastq.gz</t>
  </si>
  <si>
    <t>D17</t>
  </si>
  <si>
    <t>DSC_27_23_1x_UVB300_24h</t>
  </si>
  <si>
    <t>D17_S57_R1_001.fastq.gz</t>
  </si>
  <si>
    <t>D18</t>
  </si>
  <si>
    <t>DSC_27_23_3x_UVB300_24h</t>
  </si>
  <si>
    <t>D18_S58_R1_001.fastq.gz</t>
  </si>
  <si>
    <t>D19</t>
  </si>
  <si>
    <t>DSC_28_23_control_24h</t>
  </si>
  <si>
    <t>D19_S59_R1_001.fastq.gz</t>
  </si>
  <si>
    <t>D20</t>
  </si>
  <si>
    <t>DSC_28_23_1x_UVB300_24h</t>
  </si>
  <si>
    <t>D20_S60_R1_001.fastq.gz</t>
  </si>
  <si>
    <t>D21</t>
  </si>
  <si>
    <t>DSC_28_23_3x_UVB300_24h</t>
  </si>
  <si>
    <t>D21_S61_R1_001.fastq.gz</t>
  </si>
  <si>
    <t>D22</t>
  </si>
  <si>
    <t>DSC_29_23_control_24h</t>
  </si>
  <si>
    <t>D22_S62_R1_001.fastq.gz</t>
  </si>
  <si>
    <t>D23</t>
  </si>
  <si>
    <t>DSC_29_23_1x_UVB300_24h</t>
  </si>
  <si>
    <t>D23_S63_R1_001.fastq.gz</t>
  </si>
  <si>
    <t>D24</t>
  </si>
  <si>
    <t>DSC_29_23_3x_UVB300_24h</t>
  </si>
  <si>
    <t>D24_S64_R1_001.fastq.gz</t>
  </si>
  <si>
    <t>D25</t>
  </si>
  <si>
    <t>DSC_30_23_control_24h</t>
  </si>
  <si>
    <t>D25_S65_R1_001.fastq.gz</t>
  </si>
  <si>
    <t>D26</t>
  </si>
  <si>
    <t>DSC_30_23_1x_UVB300_24h</t>
  </si>
  <si>
    <t>D26_S66_R1_001.fastq.gz</t>
  </si>
  <si>
    <t>D27</t>
  </si>
  <si>
    <t>DSC_30_23_3x_UVB300_24h</t>
  </si>
  <si>
    <t>D27_S67_R1_001.fastq.gz</t>
  </si>
  <si>
    <t>D28</t>
  </si>
  <si>
    <t>DSC_31_23_control_24h</t>
  </si>
  <si>
    <t>D28_S68_R1_001.fastq.gz</t>
  </si>
  <si>
    <t>D29</t>
  </si>
  <si>
    <t>DSC_31_23_1x_UVB300_24h</t>
  </si>
  <si>
    <t>D29_S69_R1_001.fastq.gz</t>
  </si>
  <si>
    <t>D30</t>
  </si>
  <si>
    <t>DSC_31_23_3x_UVB300_24h</t>
  </si>
  <si>
    <t>D30_S70_R1_001.fastq.gz</t>
  </si>
  <si>
    <t>D-a</t>
  </si>
  <si>
    <t>DSC_03_24_control_6h</t>
  </si>
  <si>
    <t>03_24</t>
  </si>
  <si>
    <t>D-a_S35_R1_001.fastq.gz</t>
  </si>
  <si>
    <t>D-b</t>
  </si>
  <si>
    <t>DSC_03_24_1x_UVB300_6h</t>
  </si>
  <si>
    <t>D-b_S36_R1_001.fastq.gz</t>
  </si>
  <si>
    <t>D-c</t>
  </si>
  <si>
    <t>DSC_03_24_3x_UVB300_6h</t>
  </si>
  <si>
    <t>D-c_S37_R1_001.fastq.gz</t>
  </si>
  <si>
    <t>D-d</t>
  </si>
  <si>
    <t>DSC_03_24_control_24h</t>
  </si>
  <si>
    <t>D-d_S38_R1_001.fastq.gz</t>
  </si>
  <si>
    <t>D-e</t>
  </si>
  <si>
    <t>DSC_03_24_1x_UVB300_24h</t>
  </si>
  <si>
    <t>D-e_S39_R1_001.fastq.gz</t>
  </si>
  <si>
    <t>D-f</t>
  </si>
  <si>
    <t>DSC_03_24_3x_UVB300_24h</t>
  </si>
  <si>
    <t>D-f_S40_R1_001.fastq.gz</t>
  </si>
  <si>
    <t>M1</t>
  </si>
  <si>
    <t>MZVH_27_23_control_6h</t>
  </si>
  <si>
    <t>Melanocytes</t>
  </si>
  <si>
    <t>M1_S2_R1_001.fastq.gz</t>
  </si>
  <si>
    <t>M2</t>
  </si>
  <si>
    <t>MZVH_27_23_1x_UVB300_6h</t>
  </si>
  <si>
    <t>M2_S3_R1_001.fastq.gz</t>
  </si>
  <si>
    <t>M3</t>
  </si>
  <si>
    <t>MZVH_27_23_3x_UVB300_6h</t>
  </si>
  <si>
    <t>M3_S9_R1_001.fastq.gz</t>
  </si>
  <si>
    <t>M4</t>
  </si>
  <si>
    <t>MZVH_28_23_control_6h</t>
  </si>
  <si>
    <t>M4_S4_R1_001.fastq.gz</t>
  </si>
  <si>
    <t>M5</t>
  </si>
  <si>
    <t>MZVH_28_23_1x_UVB300_6h</t>
  </si>
  <si>
    <t>M5_S10_R1_001.fastq.gz</t>
  </si>
  <si>
    <t>M6</t>
  </si>
  <si>
    <t>MZVH_28_23_3x_UVB300_6h</t>
  </si>
  <si>
    <t>M6_S11_R1_001.fastq.gz</t>
  </si>
  <si>
    <t>M7</t>
  </si>
  <si>
    <t>MZVH_29_23_control_6h</t>
  </si>
  <si>
    <t>M7_S12_R1_001.fastq.gz</t>
  </si>
  <si>
    <t>M8</t>
  </si>
  <si>
    <t>MZVH_29_23_1x_UVB300_6h</t>
  </si>
  <si>
    <t>M8_S13_R1_001.fastq.gz</t>
  </si>
  <si>
    <t>M10</t>
  </si>
  <si>
    <t>MZVH_30_23_control_6h</t>
  </si>
  <si>
    <t>M10_S15_R1_001.fastq.gz</t>
  </si>
  <si>
    <t>M11</t>
  </si>
  <si>
    <t>MZVH_30_23_1x_UVB300_6h</t>
  </si>
  <si>
    <t>M11_S16_R1_001.fastq.gz</t>
  </si>
  <si>
    <t>M12</t>
  </si>
  <si>
    <t>MZVH_30_23_3x_UVB300_6h</t>
  </si>
  <si>
    <t>M12_S17_R1_001.fastq.gz</t>
  </si>
  <si>
    <t>M13</t>
  </si>
  <si>
    <t>MZVH_31_23_control_6h</t>
  </si>
  <si>
    <t>M13_S18_R1_001.fastq.gz</t>
  </si>
  <si>
    <t>M14</t>
  </si>
  <si>
    <t>MZVH_31_23_1x_UVB300_6h</t>
  </si>
  <si>
    <t>M14_S19_R1_001.fastq.gz</t>
  </si>
  <si>
    <t>M15</t>
  </si>
  <si>
    <t>MZVH_31_23_3x_UVB300_6h</t>
  </si>
  <si>
    <t>M15_S20_R1_001.fastq.gz</t>
  </si>
  <si>
    <t>M16</t>
  </si>
  <si>
    <t>MZVH_27_23_control_24h</t>
  </si>
  <si>
    <t>M16_S41_R1_001.fastq.gz</t>
  </si>
  <si>
    <t>M17</t>
  </si>
  <si>
    <t>MZVH_27_23_1x_UVB300_24h</t>
  </si>
  <si>
    <t>M17_S42_R1_001.fastq.gz</t>
  </si>
  <si>
    <t>M18</t>
  </si>
  <si>
    <t>MZVH_27_23_3x_UVB300_24h</t>
  </si>
  <si>
    <t>M18_S43_R1_001.fastq.gz</t>
  </si>
  <si>
    <t>M19</t>
  </si>
  <si>
    <t>MZVH_28_23_control_24h</t>
  </si>
  <si>
    <t>M19_S44_R1_001.fastq.gz</t>
  </si>
  <si>
    <t>M20</t>
  </si>
  <si>
    <t>MZVH_28_23_1x_UVB300_24h</t>
  </si>
  <si>
    <t>M20_S45_R1_001.fastq.gz</t>
  </si>
  <si>
    <t>M21</t>
  </si>
  <si>
    <t>MZVH_28_23_3x_UVB300_24h</t>
  </si>
  <si>
    <t>M21_S46_R1_001.fastq.gz</t>
  </si>
  <si>
    <t>M22</t>
  </si>
  <si>
    <t>MZVH_29_23_control_24h</t>
  </si>
  <si>
    <t>M22_S47_R1_001.fastq.gz</t>
  </si>
  <si>
    <t>M23</t>
  </si>
  <si>
    <t>MZVH_29_23_1x_UVB300_24h</t>
  </si>
  <si>
    <t>M23_S48_R1_001.fastq.gz</t>
  </si>
  <si>
    <t>M24</t>
  </si>
  <si>
    <t>MZVH_29_23_3x_UVB300_24h</t>
  </si>
  <si>
    <t>M24_S49_R1_001.fastq.gz</t>
  </si>
  <si>
    <t>M25</t>
  </si>
  <si>
    <t>MZVH_30_23_control_24h</t>
  </si>
  <si>
    <t>M25_S50_R1_001.fastq.gz</t>
  </si>
  <si>
    <t>M26</t>
  </si>
  <si>
    <t>MZVH_30_23_1x_UVB300_24h</t>
  </si>
  <si>
    <t>M26_S51_R1_001.fastq.gz</t>
  </si>
  <si>
    <t>M27</t>
  </si>
  <si>
    <t>MZVH_30_23_3x_UVB300_24h</t>
  </si>
  <si>
    <t>M27_S52_R1_001.fastq.gz</t>
  </si>
  <si>
    <t>M28</t>
  </si>
  <si>
    <t>MZVH_31_23_control_24h</t>
  </si>
  <si>
    <t>M28_S53_R1_001.fastq.gz</t>
  </si>
  <si>
    <t>M29</t>
  </si>
  <si>
    <t>MZVH_31_23_1x_UVB300_24h</t>
  </si>
  <si>
    <t>M29_S54_R1_001.fastq.gz</t>
  </si>
  <si>
    <t>M30</t>
  </si>
  <si>
    <t>MZVH_31_23_3x_UVB300_24h</t>
  </si>
  <si>
    <t>M30_S55_R1_001.fastq.gz</t>
  </si>
  <si>
    <t>M-a</t>
  </si>
  <si>
    <t>MZVH_03_24_control_6h</t>
  </si>
  <si>
    <t>M-a_S21_R1_001.fastq.gz</t>
  </si>
  <si>
    <t>M-b</t>
  </si>
  <si>
    <t>MZVH_03_24_1x_UVB300_6h</t>
  </si>
  <si>
    <t>M-b_S22_R1_001.fastq.gz</t>
  </si>
  <si>
    <t>M-c</t>
  </si>
  <si>
    <t>MZVH_03_24_3x_UVB300_6h</t>
  </si>
  <si>
    <t>M-c_S23_R1_001.fastq.gz</t>
  </si>
  <si>
    <t>dsc_1</t>
  </si>
  <si>
    <t>EKB_20240313</t>
  </si>
  <si>
    <t>dsc_3</t>
  </si>
  <si>
    <t>dsc_5</t>
  </si>
  <si>
    <t>dsc_7</t>
  </si>
  <si>
    <t>dsc_9</t>
  </si>
  <si>
    <t>dsc_2</t>
  </si>
  <si>
    <t>dsc_4</t>
  </si>
  <si>
    <t>dsc_6</t>
  </si>
  <si>
    <t>dsc_8</t>
  </si>
  <si>
    <t>dsc_10</t>
  </si>
  <si>
    <t>msc_11_S11.readcounts</t>
  </si>
  <si>
    <t>msc_12_S12.readcounts</t>
  </si>
  <si>
    <t>msc_13_S13.readcounts</t>
  </si>
  <si>
    <t>msc_14_S14.readcounts</t>
  </si>
  <si>
    <t>msc_15_S15.readcounts</t>
  </si>
  <si>
    <t>DSC_27.readcounts</t>
  </si>
  <si>
    <t>TUD</t>
  </si>
  <si>
    <t>DSC_28.readcounts</t>
  </si>
  <si>
    <t>DSC_29.readcounts</t>
  </si>
  <si>
    <t>DSC_30.readcounts</t>
  </si>
  <si>
    <t>DSC_31.readcounts</t>
  </si>
  <si>
    <t>MC_27.readcounts</t>
  </si>
  <si>
    <t>MC_28.readcounts</t>
  </si>
  <si>
    <t>MC_29.readcounts</t>
  </si>
  <si>
    <t>MC_30.readcounts</t>
  </si>
  <si>
    <t>MC_31.readcounts</t>
  </si>
  <si>
    <t>nd</t>
  </si>
  <si>
    <t>rna_input_ng</t>
  </si>
  <si>
    <t>rna_quality_rin</t>
  </si>
  <si>
    <t>pf_reads_sample_percent</t>
  </si>
  <si>
    <t>pf_reads_sample</t>
  </si>
  <si>
    <t>pf_reads_run_total</t>
  </si>
  <si>
    <t>paired_end</t>
  </si>
  <si>
    <t>tape_d1000_bp</t>
  </si>
  <si>
    <t>tape_d1000_conc_ngul</t>
  </si>
  <si>
    <t>endpcr_cycles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</si>
</sst>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E+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4"/>
  <sheetViews>
    <sheetView tabSelected="1" topLeftCell="H1" zoomScaleNormal="100" workbookViewId="0">
      <selection activeCell="L2" sqref="L2"/>
    </sheetView>
  </sheetViews>
  <sheetFormatPr baseColWidth="10" defaultColWidth="11.28515625" defaultRowHeight="15" x14ac:dyDescent="0.25"/>
  <cols>
    <col min="1" max="1" width="12.140625" customWidth="1"/>
    <col min="2" max="2" width="14.42578125" customWidth="1"/>
    <col min="3" max="3" width="27.7109375" customWidth="1"/>
    <col min="4" max="4" width="12.42578125" customWidth="1"/>
    <col min="5" max="6" width="11.28515625" style="1" customWidth="1"/>
    <col min="7" max="7" width="15.85546875" style="1" customWidth="1"/>
    <col min="8" max="8" width="38.140625" customWidth="1"/>
    <col min="9" max="9" width="25.7109375" customWidth="1"/>
    <col min="10" max="10" width="15.42578125" style="7" customWidth="1"/>
    <col min="11" max="14" width="25.7109375" style="2" customWidth="1"/>
    <col min="15" max="15" width="25.42578125" customWidth="1"/>
    <col min="16" max="16" width="11.140625" bestFit="1" customWidth="1"/>
    <col min="17" max="17" width="24.28515625" bestFit="1" customWidth="1"/>
    <col min="18" max="18" width="16.28515625" bestFit="1" customWidth="1"/>
  </cols>
  <sheetData>
    <row r="1" spans="1:1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255</v>
      </c>
      <c r="K1" s="4" t="s">
        <v>256</v>
      </c>
      <c r="L1" s="4" t="s">
        <v>263</v>
      </c>
      <c r="M1" s="4" t="s">
        <v>261</v>
      </c>
      <c r="N1" s="4" t="s">
        <v>262</v>
      </c>
      <c r="O1" s="4" t="s">
        <v>259</v>
      </c>
      <c r="P1" s="4" t="s">
        <v>260</v>
      </c>
      <c r="Q1" s="4" t="s">
        <v>257</v>
      </c>
      <c r="R1" s="3" t="s">
        <v>258</v>
      </c>
    </row>
    <row r="2" spans="1:18" x14ac:dyDescent="0.25">
      <c r="A2" t="s">
        <v>9</v>
      </c>
      <c r="B2" t="s">
        <v>10</v>
      </c>
      <c r="C2" t="s">
        <v>11</v>
      </c>
      <c r="D2" t="s">
        <v>12</v>
      </c>
      <c r="E2" s="1" t="s">
        <v>13</v>
      </c>
      <c r="F2" s="1" t="s">
        <v>14</v>
      </c>
      <c r="G2" s="1" t="s">
        <v>15</v>
      </c>
      <c r="H2" t="str">
        <f t="shared" ref="H2:H33" si="0">G2&amp;"_"&amp;E2&amp;"_"&amp;F2</f>
        <v>DSC_control_6h</v>
      </c>
      <c r="I2" t="s">
        <v>16</v>
      </c>
      <c r="J2" s="7">
        <v>177</v>
      </c>
      <c r="K2" s="2">
        <v>2.8</v>
      </c>
      <c r="L2" s="2">
        <v>17</v>
      </c>
      <c r="M2" s="2">
        <v>286</v>
      </c>
      <c r="N2" s="2">
        <v>2.69</v>
      </c>
      <c r="O2">
        <v>511748149</v>
      </c>
      <c r="P2">
        <v>1</v>
      </c>
      <c r="Q2">
        <v>1.206</v>
      </c>
      <c r="R2" s="5">
        <f>(O2*Q2)/100/P2</f>
        <v>6171682.6769399997</v>
      </c>
    </row>
    <row r="3" spans="1:18" x14ac:dyDescent="0.25">
      <c r="A3" t="s">
        <v>17</v>
      </c>
      <c r="B3" t="s">
        <v>10</v>
      </c>
      <c r="C3" t="s">
        <v>18</v>
      </c>
      <c r="D3" t="s">
        <v>12</v>
      </c>
      <c r="E3" s="1" t="s">
        <v>19</v>
      </c>
      <c r="F3" s="1" t="s">
        <v>14</v>
      </c>
      <c r="G3" s="1" t="s">
        <v>15</v>
      </c>
      <c r="H3" t="str">
        <f t="shared" si="0"/>
        <v>DSC_1x_UVB300_6h</v>
      </c>
      <c r="I3" t="s">
        <v>20</v>
      </c>
      <c r="J3" s="7">
        <v>234.5</v>
      </c>
      <c r="K3" s="2">
        <v>2.7</v>
      </c>
      <c r="L3" s="2">
        <v>17</v>
      </c>
      <c r="M3" s="2">
        <v>295</v>
      </c>
      <c r="N3" s="2">
        <v>2.38</v>
      </c>
      <c r="O3">
        <v>511748149</v>
      </c>
      <c r="P3">
        <v>1</v>
      </c>
      <c r="Q3">
        <v>0.74099999999999999</v>
      </c>
      <c r="R3" s="5">
        <f t="shared" ref="R3:R66" si="1">(O3*Q3)/100/P3</f>
        <v>3792053.7840899997</v>
      </c>
    </row>
    <row r="4" spans="1:18" x14ac:dyDescent="0.25">
      <c r="A4" t="s">
        <v>21</v>
      </c>
      <c r="B4" t="s">
        <v>10</v>
      </c>
      <c r="C4" t="s">
        <v>22</v>
      </c>
      <c r="D4" t="s">
        <v>12</v>
      </c>
      <c r="E4" s="1" t="s">
        <v>23</v>
      </c>
      <c r="F4" s="1" t="s">
        <v>14</v>
      </c>
      <c r="G4" s="1" t="s">
        <v>15</v>
      </c>
      <c r="H4" t="str">
        <f t="shared" si="0"/>
        <v>DSC_3x_UVB300_6h</v>
      </c>
      <c r="I4" t="s">
        <v>24</v>
      </c>
      <c r="J4" s="7">
        <v>90.5</v>
      </c>
      <c r="K4" s="2">
        <v>4.3</v>
      </c>
      <c r="L4" s="2">
        <v>18</v>
      </c>
      <c r="M4" s="2">
        <v>274</v>
      </c>
      <c r="N4" s="2">
        <v>4.7300000000000004</v>
      </c>
      <c r="O4">
        <v>511748149</v>
      </c>
      <c r="P4">
        <v>1</v>
      </c>
      <c r="Q4">
        <v>1.365</v>
      </c>
      <c r="R4" s="5">
        <f t="shared" si="1"/>
        <v>6985362.2338499995</v>
      </c>
    </row>
    <row r="5" spans="1:18" x14ac:dyDescent="0.25">
      <c r="A5" t="s">
        <v>25</v>
      </c>
      <c r="B5" t="s">
        <v>10</v>
      </c>
      <c r="C5" t="s">
        <v>26</v>
      </c>
      <c r="D5" t="s">
        <v>27</v>
      </c>
      <c r="E5" s="1" t="s">
        <v>13</v>
      </c>
      <c r="F5" s="1" t="s">
        <v>14</v>
      </c>
      <c r="G5" s="1" t="s">
        <v>15</v>
      </c>
      <c r="H5" t="str">
        <f t="shared" si="0"/>
        <v>DSC_control_6h</v>
      </c>
      <c r="I5" t="s">
        <v>28</v>
      </c>
      <c r="J5" s="7">
        <v>295</v>
      </c>
      <c r="K5" s="2" t="s">
        <v>254</v>
      </c>
      <c r="L5" s="2">
        <v>18</v>
      </c>
      <c r="M5" s="2">
        <v>300</v>
      </c>
      <c r="N5" s="2">
        <v>7.28</v>
      </c>
      <c r="O5">
        <v>511748149</v>
      </c>
      <c r="P5">
        <v>1</v>
      </c>
      <c r="Q5">
        <v>1.3</v>
      </c>
      <c r="R5" s="5">
        <f t="shared" si="1"/>
        <v>6652725.9370000008</v>
      </c>
    </row>
    <row r="6" spans="1:18" x14ac:dyDescent="0.25">
      <c r="A6" t="s">
        <v>29</v>
      </c>
      <c r="B6" t="s">
        <v>10</v>
      </c>
      <c r="C6" t="s">
        <v>30</v>
      </c>
      <c r="D6" t="s">
        <v>27</v>
      </c>
      <c r="E6" s="1" t="s">
        <v>19</v>
      </c>
      <c r="F6" s="1" t="s">
        <v>14</v>
      </c>
      <c r="G6" s="1" t="s">
        <v>15</v>
      </c>
      <c r="H6" t="str">
        <f t="shared" si="0"/>
        <v>DSC_1x_UVB300_6h</v>
      </c>
      <c r="I6" t="s">
        <v>31</v>
      </c>
      <c r="J6" s="7">
        <v>309.5</v>
      </c>
      <c r="K6" s="2" t="s">
        <v>254</v>
      </c>
      <c r="L6" s="2">
        <v>18</v>
      </c>
      <c r="M6" s="2">
        <v>311</v>
      </c>
      <c r="N6" s="2">
        <v>13.6</v>
      </c>
      <c r="O6">
        <v>511748149</v>
      </c>
      <c r="P6">
        <v>1</v>
      </c>
      <c r="Q6">
        <v>1.5189999999999999</v>
      </c>
      <c r="R6" s="5">
        <f t="shared" si="1"/>
        <v>7773454.3833099995</v>
      </c>
    </row>
    <row r="7" spans="1:18" x14ac:dyDescent="0.25">
      <c r="A7" t="s">
        <v>32</v>
      </c>
      <c r="B7" t="s">
        <v>10</v>
      </c>
      <c r="C7" t="s">
        <v>33</v>
      </c>
      <c r="D7" t="s">
        <v>27</v>
      </c>
      <c r="E7" s="1" t="s">
        <v>23</v>
      </c>
      <c r="F7" s="1" t="s">
        <v>14</v>
      </c>
      <c r="G7" s="1" t="s">
        <v>15</v>
      </c>
      <c r="H7" t="str">
        <f t="shared" si="0"/>
        <v>DSC_3x_UVB300_6h</v>
      </c>
      <c r="I7" t="s">
        <v>34</v>
      </c>
      <c r="J7" s="7">
        <v>82</v>
      </c>
      <c r="K7" s="2" t="s">
        <v>254</v>
      </c>
      <c r="L7" s="2">
        <v>18</v>
      </c>
      <c r="M7" s="2">
        <v>306</v>
      </c>
      <c r="N7" s="2">
        <v>6</v>
      </c>
      <c r="O7">
        <v>511748149</v>
      </c>
      <c r="P7">
        <v>1</v>
      </c>
      <c r="Q7">
        <v>1.117</v>
      </c>
      <c r="R7" s="5">
        <f t="shared" si="1"/>
        <v>5716226.8243299993</v>
      </c>
    </row>
    <row r="8" spans="1:18" x14ac:dyDescent="0.25">
      <c r="A8" t="s">
        <v>35</v>
      </c>
      <c r="B8" t="s">
        <v>10</v>
      </c>
      <c r="C8" t="s">
        <v>36</v>
      </c>
      <c r="D8" t="s">
        <v>37</v>
      </c>
      <c r="E8" s="1" t="s">
        <v>13</v>
      </c>
      <c r="F8" s="1" t="s">
        <v>14</v>
      </c>
      <c r="G8" s="1" t="s">
        <v>15</v>
      </c>
      <c r="H8" t="str">
        <f t="shared" si="0"/>
        <v>DSC_control_6h</v>
      </c>
      <c r="I8" t="s">
        <v>38</v>
      </c>
      <c r="J8" s="7">
        <v>511</v>
      </c>
      <c r="K8" s="2" t="s">
        <v>254</v>
      </c>
      <c r="L8" s="2">
        <v>17</v>
      </c>
      <c r="M8" s="2">
        <v>302</v>
      </c>
      <c r="N8" s="2">
        <v>2.4500000000000002</v>
      </c>
      <c r="O8">
        <v>511748149</v>
      </c>
      <c r="P8">
        <v>1</v>
      </c>
      <c r="Q8">
        <v>0.86699999999999999</v>
      </c>
      <c r="R8" s="5">
        <f t="shared" si="1"/>
        <v>4436856.4518299997</v>
      </c>
    </row>
    <row r="9" spans="1:18" x14ac:dyDescent="0.25">
      <c r="A9" t="s">
        <v>39</v>
      </c>
      <c r="B9" t="s">
        <v>10</v>
      </c>
      <c r="C9" t="s">
        <v>40</v>
      </c>
      <c r="D9" t="s">
        <v>37</v>
      </c>
      <c r="E9" s="1" t="s">
        <v>19</v>
      </c>
      <c r="F9" s="1" t="s">
        <v>14</v>
      </c>
      <c r="G9" s="1" t="s">
        <v>15</v>
      </c>
      <c r="H9" t="str">
        <f t="shared" si="0"/>
        <v>DSC_1x_UVB300_6h</v>
      </c>
      <c r="I9" t="s">
        <v>41</v>
      </c>
      <c r="J9" s="7">
        <v>499.5</v>
      </c>
      <c r="K9" s="2" t="s">
        <v>254</v>
      </c>
      <c r="L9" s="2">
        <v>17</v>
      </c>
      <c r="M9" s="2">
        <v>297</v>
      </c>
      <c r="N9" s="2">
        <v>4.3099999999999996</v>
      </c>
      <c r="O9">
        <v>511748149</v>
      </c>
      <c r="P9">
        <v>1</v>
      </c>
      <c r="Q9">
        <v>0.97199999999999998</v>
      </c>
      <c r="R9" s="5">
        <f t="shared" si="1"/>
        <v>4974192.0082799997</v>
      </c>
    </row>
    <row r="10" spans="1:18" x14ac:dyDescent="0.25">
      <c r="A10" t="s">
        <v>42</v>
      </c>
      <c r="B10" t="s">
        <v>10</v>
      </c>
      <c r="C10" t="s">
        <v>43</v>
      </c>
      <c r="D10" t="s">
        <v>37</v>
      </c>
      <c r="E10" s="1" t="s">
        <v>23</v>
      </c>
      <c r="F10" s="1" t="s">
        <v>14</v>
      </c>
      <c r="G10" s="1" t="s">
        <v>15</v>
      </c>
      <c r="H10" t="str">
        <f t="shared" si="0"/>
        <v>DSC_3x_UVB300_6h</v>
      </c>
      <c r="I10" t="s">
        <v>44</v>
      </c>
      <c r="J10" s="7">
        <v>129</v>
      </c>
      <c r="K10" s="2" t="s">
        <v>254</v>
      </c>
      <c r="L10" s="2">
        <v>18</v>
      </c>
      <c r="M10" s="2">
        <v>307</v>
      </c>
      <c r="N10" s="2">
        <v>6.24</v>
      </c>
      <c r="O10">
        <v>511748149</v>
      </c>
      <c r="P10">
        <v>1</v>
      </c>
      <c r="Q10">
        <v>1.2909999999999999</v>
      </c>
      <c r="R10" s="5">
        <f t="shared" si="1"/>
        <v>6606668.6035899995</v>
      </c>
    </row>
    <row r="11" spans="1:18" x14ac:dyDescent="0.25">
      <c r="A11" t="s">
        <v>45</v>
      </c>
      <c r="B11" t="s">
        <v>10</v>
      </c>
      <c r="C11" t="s">
        <v>46</v>
      </c>
      <c r="D11" t="s">
        <v>47</v>
      </c>
      <c r="E11" s="1" t="s">
        <v>13</v>
      </c>
      <c r="F11" s="1" t="s">
        <v>14</v>
      </c>
      <c r="G11" s="1" t="s">
        <v>15</v>
      </c>
      <c r="H11" t="str">
        <f t="shared" si="0"/>
        <v>DSC_control_6h</v>
      </c>
      <c r="I11" t="s">
        <v>48</v>
      </c>
      <c r="J11" s="7">
        <v>78</v>
      </c>
      <c r="K11" s="2" t="s">
        <v>254</v>
      </c>
      <c r="L11" s="2">
        <v>18</v>
      </c>
      <c r="M11" s="2">
        <v>292</v>
      </c>
      <c r="N11" s="2">
        <v>3.76</v>
      </c>
      <c r="O11">
        <v>511748149</v>
      </c>
      <c r="P11">
        <v>1</v>
      </c>
      <c r="Q11">
        <v>1.7010000000000001</v>
      </c>
      <c r="R11" s="5">
        <f t="shared" si="1"/>
        <v>8704836.0144900009</v>
      </c>
    </row>
    <row r="12" spans="1:18" x14ac:dyDescent="0.25">
      <c r="A12" t="s">
        <v>49</v>
      </c>
      <c r="B12" t="s">
        <v>10</v>
      </c>
      <c r="C12" t="s">
        <v>50</v>
      </c>
      <c r="D12" t="s">
        <v>47</v>
      </c>
      <c r="E12" s="1" t="s">
        <v>19</v>
      </c>
      <c r="F12" s="1" t="s">
        <v>14</v>
      </c>
      <c r="G12" s="1" t="s">
        <v>15</v>
      </c>
      <c r="H12" t="str">
        <f t="shared" si="0"/>
        <v>DSC_1x_UVB300_6h</v>
      </c>
      <c r="I12" t="s">
        <v>51</v>
      </c>
      <c r="J12" s="7">
        <v>37.5</v>
      </c>
      <c r="K12" s="2" t="s">
        <v>254</v>
      </c>
      <c r="L12" s="2">
        <v>20</v>
      </c>
      <c r="M12" s="2">
        <v>248</v>
      </c>
      <c r="N12" s="2">
        <v>2.25</v>
      </c>
      <c r="O12">
        <v>511748149</v>
      </c>
      <c r="P12">
        <v>1</v>
      </c>
      <c r="Q12">
        <v>1.3280000000000001</v>
      </c>
      <c r="R12" s="5">
        <f t="shared" si="1"/>
        <v>6796015.4187199995</v>
      </c>
    </row>
    <row r="13" spans="1:18" x14ac:dyDescent="0.25">
      <c r="A13" t="s">
        <v>52</v>
      </c>
      <c r="B13" t="s">
        <v>10</v>
      </c>
      <c r="C13" t="s">
        <v>53</v>
      </c>
      <c r="D13" t="s">
        <v>47</v>
      </c>
      <c r="E13" s="1" t="s">
        <v>23</v>
      </c>
      <c r="F13" s="1" t="s">
        <v>14</v>
      </c>
      <c r="G13" s="1" t="s">
        <v>15</v>
      </c>
      <c r="H13" t="str">
        <f t="shared" si="0"/>
        <v>DSC_3x_UVB300_6h</v>
      </c>
      <c r="I13" t="s">
        <v>54</v>
      </c>
      <c r="J13" s="7">
        <v>20</v>
      </c>
      <c r="K13" s="2">
        <v>0</v>
      </c>
      <c r="L13" s="2">
        <v>20</v>
      </c>
      <c r="M13" s="2">
        <v>281</v>
      </c>
      <c r="N13" s="2">
        <v>2.78</v>
      </c>
      <c r="O13">
        <v>511748149</v>
      </c>
      <c r="P13">
        <v>1</v>
      </c>
      <c r="Q13">
        <v>0.98899999999999999</v>
      </c>
      <c r="R13" s="5">
        <f t="shared" si="1"/>
        <v>5061189.1936100004</v>
      </c>
    </row>
    <row r="14" spans="1:18" x14ac:dyDescent="0.25">
      <c r="A14" t="s">
        <v>55</v>
      </c>
      <c r="B14" t="s">
        <v>10</v>
      </c>
      <c r="C14" t="s">
        <v>56</v>
      </c>
      <c r="D14" t="s">
        <v>57</v>
      </c>
      <c r="E14" s="1" t="s">
        <v>13</v>
      </c>
      <c r="F14" s="1" t="s">
        <v>14</v>
      </c>
      <c r="G14" s="1" t="s">
        <v>15</v>
      </c>
      <c r="H14" t="str">
        <f t="shared" si="0"/>
        <v>DSC_control_6h</v>
      </c>
      <c r="I14" t="s">
        <v>58</v>
      </c>
      <c r="J14" s="7">
        <v>289.5</v>
      </c>
      <c r="K14" s="2" t="s">
        <v>254</v>
      </c>
      <c r="L14" s="2">
        <v>18</v>
      </c>
      <c r="M14" s="2">
        <v>300</v>
      </c>
      <c r="N14" s="2">
        <v>10.9</v>
      </c>
      <c r="O14">
        <v>511748149</v>
      </c>
      <c r="P14">
        <v>1</v>
      </c>
      <c r="Q14">
        <v>1.7509999999999999</v>
      </c>
      <c r="R14" s="5">
        <f t="shared" si="1"/>
        <v>8960710.0889899991</v>
      </c>
    </row>
    <row r="15" spans="1:18" x14ac:dyDescent="0.25">
      <c r="A15" t="s">
        <v>59</v>
      </c>
      <c r="B15" t="s">
        <v>10</v>
      </c>
      <c r="C15" t="s">
        <v>60</v>
      </c>
      <c r="D15" t="s">
        <v>57</v>
      </c>
      <c r="E15" s="1" t="s">
        <v>19</v>
      </c>
      <c r="F15" s="1" t="s">
        <v>14</v>
      </c>
      <c r="G15" s="1" t="s">
        <v>15</v>
      </c>
      <c r="H15" t="str">
        <f t="shared" si="0"/>
        <v>DSC_1x_UVB300_6h</v>
      </c>
      <c r="I15" t="s">
        <v>61</v>
      </c>
      <c r="J15" s="7">
        <v>354.5</v>
      </c>
      <c r="K15" s="2" t="s">
        <v>254</v>
      </c>
      <c r="L15" s="2">
        <v>18</v>
      </c>
      <c r="M15" s="2">
        <v>297</v>
      </c>
      <c r="N15" s="2">
        <v>6.28</v>
      </c>
      <c r="O15">
        <v>511748149</v>
      </c>
      <c r="P15">
        <v>1</v>
      </c>
      <c r="Q15">
        <v>1.17</v>
      </c>
      <c r="R15" s="5">
        <f t="shared" si="1"/>
        <v>5987453.3432999989</v>
      </c>
    </row>
    <row r="16" spans="1:18" x14ac:dyDescent="0.25">
      <c r="A16" t="s">
        <v>62</v>
      </c>
      <c r="B16" t="s">
        <v>10</v>
      </c>
      <c r="C16" t="s">
        <v>63</v>
      </c>
      <c r="D16" t="s">
        <v>57</v>
      </c>
      <c r="E16" s="1" t="s">
        <v>23</v>
      </c>
      <c r="F16" s="1" t="s">
        <v>14</v>
      </c>
      <c r="G16" s="1" t="s">
        <v>15</v>
      </c>
      <c r="H16" t="str">
        <f t="shared" si="0"/>
        <v>DSC_3x_UVB300_6h</v>
      </c>
      <c r="I16" t="s">
        <v>64</v>
      </c>
      <c r="J16" s="7">
        <v>169.5</v>
      </c>
      <c r="K16" s="2" t="s">
        <v>254</v>
      </c>
      <c r="L16" s="2">
        <v>18</v>
      </c>
      <c r="M16" s="2">
        <v>310</v>
      </c>
      <c r="N16" s="2">
        <v>13.3</v>
      </c>
      <c r="O16">
        <v>511748149</v>
      </c>
      <c r="P16">
        <v>1</v>
      </c>
      <c r="Q16">
        <v>1.696</v>
      </c>
      <c r="R16" s="5">
        <f t="shared" si="1"/>
        <v>8679248.6070399992</v>
      </c>
    </row>
    <row r="17" spans="1:18" x14ac:dyDescent="0.25">
      <c r="A17" t="s">
        <v>65</v>
      </c>
      <c r="B17" t="s">
        <v>10</v>
      </c>
      <c r="C17" t="s">
        <v>66</v>
      </c>
      <c r="D17" t="s">
        <v>12</v>
      </c>
      <c r="E17" s="1" t="s">
        <v>13</v>
      </c>
      <c r="F17" s="1" t="s">
        <v>67</v>
      </c>
      <c r="G17" s="1" t="s">
        <v>15</v>
      </c>
      <c r="H17" t="str">
        <f t="shared" si="0"/>
        <v>DSC_control_24h</v>
      </c>
      <c r="I17" t="s">
        <v>68</v>
      </c>
      <c r="J17" s="7">
        <v>230.5</v>
      </c>
      <c r="K17" s="2" t="s">
        <v>254</v>
      </c>
      <c r="L17" s="2">
        <v>19</v>
      </c>
      <c r="M17" s="2">
        <v>289</v>
      </c>
      <c r="N17" s="2">
        <v>12.8</v>
      </c>
      <c r="O17">
        <v>511748149</v>
      </c>
      <c r="P17">
        <v>1</v>
      </c>
      <c r="Q17">
        <v>1.161</v>
      </c>
      <c r="R17" s="5">
        <f t="shared" si="1"/>
        <v>5941396.0098899994</v>
      </c>
    </row>
    <row r="18" spans="1:18" x14ac:dyDescent="0.25">
      <c r="A18" t="s">
        <v>69</v>
      </c>
      <c r="B18" t="s">
        <v>10</v>
      </c>
      <c r="C18" t="s">
        <v>70</v>
      </c>
      <c r="D18" t="s">
        <v>12</v>
      </c>
      <c r="E18" s="1" t="s">
        <v>19</v>
      </c>
      <c r="F18" s="1" t="s">
        <v>67</v>
      </c>
      <c r="G18" s="1" t="s">
        <v>15</v>
      </c>
      <c r="H18" t="str">
        <f t="shared" si="0"/>
        <v>DSC_1x_UVB300_24h</v>
      </c>
      <c r="I18" t="s">
        <v>71</v>
      </c>
      <c r="J18" s="7">
        <v>271</v>
      </c>
      <c r="K18" s="2" t="s">
        <v>254</v>
      </c>
      <c r="L18" s="2">
        <v>19</v>
      </c>
      <c r="M18" s="2">
        <v>317</v>
      </c>
      <c r="N18" s="2">
        <v>6.89</v>
      </c>
      <c r="O18">
        <v>511748149</v>
      </c>
      <c r="P18">
        <v>1</v>
      </c>
      <c r="Q18">
        <v>1.2949999999999999</v>
      </c>
      <c r="R18" s="5">
        <f t="shared" si="1"/>
        <v>6627138.5295499992</v>
      </c>
    </row>
    <row r="19" spans="1:18" x14ac:dyDescent="0.25">
      <c r="A19" t="s">
        <v>72</v>
      </c>
      <c r="B19" t="s">
        <v>10</v>
      </c>
      <c r="C19" t="s">
        <v>73</v>
      </c>
      <c r="D19" t="s">
        <v>12</v>
      </c>
      <c r="E19" s="1" t="s">
        <v>23</v>
      </c>
      <c r="F19" s="1" t="s">
        <v>67</v>
      </c>
      <c r="G19" s="1" t="s">
        <v>15</v>
      </c>
      <c r="H19" t="str">
        <f t="shared" si="0"/>
        <v>DSC_3x_UVB300_24h</v>
      </c>
      <c r="I19" t="s">
        <v>74</v>
      </c>
      <c r="J19" s="7">
        <v>104</v>
      </c>
      <c r="K19" s="2" t="s">
        <v>254</v>
      </c>
      <c r="L19" s="2">
        <v>19</v>
      </c>
      <c r="M19" s="2">
        <v>310</v>
      </c>
      <c r="N19" s="2">
        <v>5.99</v>
      </c>
      <c r="O19">
        <v>511748149</v>
      </c>
      <c r="P19">
        <v>1</v>
      </c>
      <c r="Q19">
        <v>1.278</v>
      </c>
      <c r="R19" s="5">
        <f t="shared" si="1"/>
        <v>6540141.3442200003</v>
      </c>
    </row>
    <row r="20" spans="1:18" x14ac:dyDescent="0.25">
      <c r="A20" t="s">
        <v>75</v>
      </c>
      <c r="B20" t="s">
        <v>10</v>
      </c>
      <c r="C20" t="s">
        <v>76</v>
      </c>
      <c r="D20" t="s">
        <v>27</v>
      </c>
      <c r="E20" s="1" t="s">
        <v>13</v>
      </c>
      <c r="F20" s="1" t="s">
        <v>67</v>
      </c>
      <c r="G20" s="1" t="s">
        <v>15</v>
      </c>
      <c r="H20" t="str">
        <f t="shared" si="0"/>
        <v>DSC_control_24h</v>
      </c>
      <c r="I20" t="s">
        <v>77</v>
      </c>
      <c r="J20" s="7">
        <v>339.5</v>
      </c>
      <c r="K20" s="2" t="s">
        <v>254</v>
      </c>
      <c r="L20" s="2">
        <v>19</v>
      </c>
      <c r="M20" s="2">
        <v>319</v>
      </c>
      <c r="N20" s="2">
        <v>9.2100000000000009</v>
      </c>
      <c r="O20">
        <v>511748149</v>
      </c>
      <c r="P20">
        <v>1</v>
      </c>
      <c r="Q20">
        <v>1.605</v>
      </c>
      <c r="R20" s="5">
        <f t="shared" si="1"/>
        <v>8213557.7914499994</v>
      </c>
    </row>
    <row r="21" spans="1:18" x14ac:dyDescent="0.25">
      <c r="A21" t="s">
        <v>78</v>
      </c>
      <c r="B21" t="s">
        <v>10</v>
      </c>
      <c r="C21" t="s">
        <v>79</v>
      </c>
      <c r="D21" t="s">
        <v>27</v>
      </c>
      <c r="E21" s="1" t="s">
        <v>19</v>
      </c>
      <c r="F21" s="1" t="s">
        <v>67</v>
      </c>
      <c r="G21" s="1" t="s">
        <v>15</v>
      </c>
      <c r="H21" t="str">
        <f t="shared" si="0"/>
        <v>DSC_1x_UVB300_24h</v>
      </c>
      <c r="I21" t="s">
        <v>80</v>
      </c>
      <c r="J21" s="7">
        <v>383.5</v>
      </c>
      <c r="K21" s="2" t="s">
        <v>254</v>
      </c>
      <c r="L21" s="2">
        <v>19</v>
      </c>
      <c r="M21" s="2">
        <v>316</v>
      </c>
      <c r="N21" s="2">
        <v>18</v>
      </c>
      <c r="O21">
        <v>511748149</v>
      </c>
      <c r="P21">
        <v>1</v>
      </c>
      <c r="Q21">
        <v>1.889</v>
      </c>
      <c r="R21" s="5">
        <f t="shared" si="1"/>
        <v>9666922.5346099995</v>
      </c>
    </row>
    <row r="22" spans="1:18" x14ac:dyDescent="0.25">
      <c r="A22" t="s">
        <v>81</v>
      </c>
      <c r="B22" t="s">
        <v>10</v>
      </c>
      <c r="C22" t="s">
        <v>82</v>
      </c>
      <c r="D22" t="s">
        <v>27</v>
      </c>
      <c r="E22" s="1" t="s">
        <v>23</v>
      </c>
      <c r="F22" s="1" t="s">
        <v>67</v>
      </c>
      <c r="G22" s="1" t="s">
        <v>15</v>
      </c>
      <c r="H22" t="str">
        <f t="shared" si="0"/>
        <v>DSC_3x_UVB300_24h</v>
      </c>
      <c r="I22" t="s">
        <v>83</v>
      </c>
      <c r="J22" s="7">
        <v>98.5</v>
      </c>
      <c r="K22" s="2" t="s">
        <v>254</v>
      </c>
      <c r="L22" s="2">
        <v>19</v>
      </c>
      <c r="M22" s="2">
        <v>331</v>
      </c>
      <c r="N22" s="2">
        <v>2.83</v>
      </c>
      <c r="O22">
        <v>511748149</v>
      </c>
      <c r="P22">
        <v>1</v>
      </c>
      <c r="Q22">
        <v>1.0189999999999999</v>
      </c>
      <c r="R22" s="5">
        <f t="shared" si="1"/>
        <v>5214713.6383099994</v>
      </c>
    </row>
    <row r="23" spans="1:18" x14ac:dyDescent="0.25">
      <c r="A23" t="s">
        <v>84</v>
      </c>
      <c r="B23" t="s">
        <v>10</v>
      </c>
      <c r="C23" t="s">
        <v>85</v>
      </c>
      <c r="D23" t="s">
        <v>37</v>
      </c>
      <c r="E23" s="1" t="s">
        <v>13</v>
      </c>
      <c r="F23" s="1" t="s">
        <v>67</v>
      </c>
      <c r="G23" s="1" t="s">
        <v>15</v>
      </c>
      <c r="H23" t="str">
        <f t="shared" si="0"/>
        <v>DSC_control_24h</v>
      </c>
      <c r="I23" t="s">
        <v>86</v>
      </c>
      <c r="J23" s="7">
        <v>471.5</v>
      </c>
      <c r="K23" s="2" t="s">
        <v>254</v>
      </c>
      <c r="L23" s="2">
        <v>19</v>
      </c>
      <c r="M23" s="2">
        <v>310</v>
      </c>
      <c r="N23" s="2">
        <v>17.3</v>
      </c>
      <c r="O23">
        <v>511748149</v>
      </c>
      <c r="P23">
        <v>1</v>
      </c>
      <c r="Q23">
        <v>1.216</v>
      </c>
      <c r="R23" s="5">
        <f t="shared" si="1"/>
        <v>6222857.4918400003</v>
      </c>
    </row>
    <row r="24" spans="1:18" x14ac:dyDescent="0.25">
      <c r="A24" t="s">
        <v>87</v>
      </c>
      <c r="B24" t="s">
        <v>10</v>
      </c>
      <c r="C24" t="s">
        <v>88</v>
      </c>
      <c r="D24" t="s">
        <v>37</v>
      </c>
      <c r="E24" s="1" t="s">
        <v>19</v>
      </c>
      <c r="F24" s="1" t="s">
        <v>67</v>
      </c>
      <c r="G24" s="1" t="s">
        <v>15</v>
      </c>
      <c r="H24" t="str">
        <f t="shared" si="0"/>
        <v>DSC_1x_UVB300_24h</v>
      </c>
      <c r="I24" t="s">
        <v>89</v>
      </c>
      <c r="J24" s="7">
        <v>408.5</v>
      </c>
      <c r="K24" s="2" t="s">
        <v>254</v>
      </c>
      <c r="L24" s="2">
        <v>19</v>
      </c>
      <c r="M24" s="2">
        <v>295</v>
      </c>
      <c r="N24" s="2">
        <v>9.82</v>
      </c>
      <c r="O24">
        <v>511748149</v>
      </c>
      <c r="P24">
        <v>1</v>
      </c>
      <c r="Q24">
        <v>1.625</v>
      </c>
      <c r="R24" s="5">
        <f t="shared" si="1"/>
        <v>8315907.4212499997</v>
      </c>
    </row>
    <row r="25" spans="1:18" x14ac:dyDescent="0.25">
      <c r="A25" t="s">
        <v>90</v>
      </c>
      <c r="B25" t="s">
        <v>10</v>
      </c>
      <c r="C25" t="s">
        <v>91</v>
      </c>
      <c r="D25" t="s">
        <v>37</v>
      </c>
      <c r="E25" s="1" t="s">
        <v>23</v>
      </c>
      <c r="F25" s="1" t="s">
        <v>67</v>
      </c>
      <c r="G25" s="1" t="s">
        <v>15</v>
      </c>
      <c r="H25" t="str">
        <f t="shared" si="0"/>
        <v>DSC_3x_UVB300_24h</v>
      </c>
      <c r="I25" t="s">
        <v>92</v>
      </c>
      <c r="J25" s="7">
        <v>158</v>
      </c>
      <c r="K25" s="2" t="s">
        <v>254</v>
      </c>
      <c r="L25" s="2">
        <v>19</v>
      </c>
      <c r="M25" s="2">
        <v>317</v>
      </c>
      <c r="N25" s="2">
        <v>5.35</v>
      </c>
      <c r="O25">
        <v>511748149</v>
      </c>
      <c r="P25">
        <v>1</v>
      </c>
      <c r="Q25">
        <v>1.1479999999999999</v>
      </c>
      <c r="R25" s="5">
        <f t="shared" si="1"/>
        <v>5874868.7505199993</v>
      </c>
    </row>
    <row r="26" spans="1:18" x14ac:dyDescent="0.25">
      <c r="A26" t="s">
        <v>93</v>
      </c>
      <c r="B26" t="s">
        <v>10</v>
      </c>
      <c r="C26" t="s">
        <v>94</v>
      </c>
      <c r="D26" t="s">
        <v>47</v>
      </c>
      <c r="E26" s="1" t="s">
        <v>13</v>
      </c>
      <c r="F26" s="1" t="s">
        <v>67</v>
      </c>
      <c r="G26" s="1" t="s">
        <v>15</v>
      </c>
      <c r="H26" t="str">
        <f t="shared" si="0"/>
        <v>DSC_control_24h</v>
      </c>
      <c r="I26" t="s">
        <v>95</v>
      </c>
      <c r="J26" s="7">
        <v>81</v>
      </c>
      <c r="K26" s="2" t="s">
        <v>254</v>
      </c>
      <c r="L26" s="2">
        <v>19</v>
      </c>
      <c r="M26" s="2">
        <v>316</v>
      </c>
      <c r="N26" s="2">
        <v>1.58</v>
      </c>
      <c r="O26">
        <v>511748149</v>
      </c>
      <c r="P26">
        <v>1</v>
      </c>
      <c r="Q26">
        <v>1.1779999999999999</v>
      </c>
      <c r="R26" s="5">
        <f t="shared" si="1"/>
        <v>6028393.1952199992</v>
      </c>
    </row>
    <row r="27" spans="1:18" x14ac:dyDescent="0.25">
      <c r="A27" t="s">
        <v>96</v>
      </c>
      <c r="B27" t="s">
        <v>10</v>
      </c>
      <c r="C27" t="s">
        <v>97</v>
      </c>
      <c r="D27" t="s">
        <v>47</v>
      </c>
      <c r="E27" s="1" t="s">
        <v>19</v>
      </c>
      <c r="F27" s="1" t="s">
        <v>67</v>
      </c>
      <c r="G27" s="1" t="s">
        <v>15</v>
      </c>
      <c r="H27" t="str">
        <f t="shared" si="0"/>
        <v>DSC_1x_UVB300_24h</v>
      </c>
      <c r="I27" t="s">
        <v>98</v>
      </c>
      <c r="J27" s="7">
        <v>218.5</v>
      </c>
      <c r="K27" s="2" t="s">
        <v>254</v>
      </c>
      <c r="L27" s="2">
        <v>19</v>
      </c>
      <c r="M27" s="2">
        <v>305</v>
      </c>
      <c r="N27" s="2">
        <v>5.14</v>
      </c>
      <c r="O27">
        <v>511748149</v>
      </c>
      <c r="P27">
        <v>1</v>
      </c>
      <c r="Q27">
        <v>1.3360000000000001</v>
      </c>
      <c r="R27" s="5">
        <f t="shared" si="1"/>
        <v>6836955.2706399998</v>
      </c>
    </row>
    <row r="28" spans="1:18" x14ac:dyDescent="0.25">
      <c r="A28" t="s">
        <v>99</v>
      </c>
      <c r="B28" t="s">
        <v>10</v>
      </c>
      <c r="C28" t="s">
        <v>100</v>
      </c>
      <c r="D28" t="s">
        <v>47</v>
      </c>
      <c r="E28" s="1" t="s">
        <v>23</v>
      </c>
      <c r="F28" s="1" t="s">
        <v>67</v>
      </c>
      <c r="G28" s="1" t="s">
        <v>15</v>
      </c>
      <c r="H28" t="str">
        <f t="shared" si="0"/>
        <v>DSC_3x_UVB300_24h</v>
      </c>
      <c r="I28" t="s">
        <v>101</v>
      </c>
      <c r="J28" s="7">
        <v>31</v>
      </c>
      <c r="K28" s="2" t="s">
        <v>254</v>
      </c>
      <c r="L28" s="2">
        <v>19</v>
      </c>
      <c r="M28" s="2">
        <v>298</v>
      </c>
      <c r="N28" s="2">
        <v>0.96899999999999997</v>
      </c>
      <c r="O28">
        <v>511748149</v>
      </c>
      <c r="P28">
        <v>1</v>
      </c>
      <c r="Q28">
        <v>1.3049999999999999</v>
      </c>
      <c r="R28" s="5">
        <f t="shared" si="1"/>
        <v>6678313.3444499997</v>
      </c>
    </row>
    <row r="29" spans="1:18" x14ac:dyDescent="0.25">
      <c r="A29" t="s">
        <v>102</v>
      </c>
      <c r="B29" t="s">
        <v>10</v>
      </c>
      <c r="C29" t="s">
        <v>103</v>
      </c>
      <c r="D29" t="s">
        <v>57</v>
      </c>
      <c r="E29" s="1" t="s">
        <v>13</v>
      </c>
      <c r="F29" s="1" t="s">
        <v>67</v>
      </c>
      <c r="G29" s="1" t="s">
        <v>15</v>
      </c>
      <c r="H29" t="str">
        <f t="shared" si="0"/>
        <v>DSC_control_24h</v>
      </c>
      <c r="I29" t="s">
        <v>104</v>
      </c>
      <c r="J29" s="7">
        <v>500</v>
      </c>
      <c r="K29" s="2" t="s">
        <v>254</v>
      </c>
      <c r="L29" s="2">
        <v>19</v>
      </c>
      <c r="M29" s="2">
        <v>294</v>
      </c>
      <c r="N29" s="2">
        <v>8.67</v>
      </c>
      <c r="O29">
        <v>511748149</v>
      </c>
      <c r="P29">
        <v>1</v>
      </c>
      <c r="Q29">
        <v>1.97</v>
      </c>
      <c r="R29" s="5">
        <f t="shared" si="1"/>
        <v>10081438.5353</v>
      </c>
    </row>
    <row r="30" spans="1:18" x14ac:dyDescent="0.25">
      <c r="A30" t="s">
        <v>105</v>
      </c>
      <c r="B30" t="s">
        <v>10</v>
      </c>
      <c r="C30" t="s">
        <v>106</v>
      </c>
      <c r="D30" t="s">
        <v>57</v>
      </c>
      <c r="E30" s="1" t="s">
        <v>19</v>
      </c>
      <c r="F30" s="1" t="s">
        <v>67</v>
      </c>
      <c r="G30" s="1" t="s">
        <v>15</v>
      </c>
      <c r="H30" t="str">
        <f t="shared" si="0"/>
        <v>DSC_1x_UVB300_24h</v>
      </c>
      <c r="I30" t="s">
        <v>107</v>
      </c>
      <c r="J30" s="7">
        <v>500</v>
      </c>
      <c r="K30" s="2" t="s">
        <v>254</v>
      </c>
      <c r="L30" s="2">
        <v>19</v>
      </c>
      <c r="M30" s="2">
        <v>304</v>
      </c>
      <c r="N30" s="2">
        <v>9.0399999999999991</v>
      </c>
      <c r="O30">
        <v>511748149</v>
      </c>
      <c r="P30">
        <v>1</v>
      </c>
      <c r="Q30">
        <v>1.429</v>
      </c>
      <c r="R30" s="5">
        <f t="shared" si="1"/>
        <v>7312881.0492099999</v>
      </c>
    </row>
    <row r="31" spans="1:18" x14ac:dyDescent="0.25">
      <c r="A31" t="s">
        <v>108</v>
      </c>
      <c r="B31" t="s">
        <v>10</v>
      </c>
      <c r="C31" t="s">
        <v>109</v>
      </c>
      <c r="D31" t="s">
        <v>57</v>
      </c>
      <c r="E31" s="1" t="s">
        <v>23</v>
      </c>
      <c r="F31" s="1" t="s">
        <v>67</v>
      </c>
      <c r="G31" s="1" t="s">
        <v>15</v>
      </c>
      <c r="H31" t="str">
        <f t="shared" si="0"/>
        <v>DSC_3x_UVB300_24h</v>
      </c>
      <c r="I31" t="s">
        <v>110</v>
      </c>
      <c r="J31" s="7">
        <v>307.5</v>
      </c>
      <c r="K31" s="2">
        <v>2.5</v>
      </c>
      <c r="L31" s="2">
        <v>19</v>
      </c>
      <c r="M31" s="2">
        <v>287</v>
      </c>
      <c r="N31" s="2">
        <v>4.5999999999999996</v>
      </c>
      <c r="O31">
        <v>511748149</v>
      </c>
      <c r="P31">
        <v>1</v>
      </c>
      <c r="Q31">
        <v>1.129</v>
      </c>
      <c r="R31" s="5">
        <f t="shared" si="1"/>
        <v>5777636.6022099992</v>
      </c>
    </row>
    <row r="32" spans="1:18" x14ac:dyDescent="0.25">
      <c r="A32" t="s">
        <v>111</v>
      </c>
      <c r="B32" t="s">
        <v>10</v>
      </c>
      <c r="C32" t="s">
        <v>112</v>
      </c>
      <c r="D32" t="s">
        <v>113</v>
      </c>
      <c r="E32" s="1" t="s">
        <v>13</v>
      </c>
      <c r="F32" s="1" t="s">
        <v>14</v>
      </c>
      <c r="G32" s="1" t="s">
        <v>15</v>
      </c>
      <c r="H32" t="str">
        <f t="shared" si="0"/>
        <v>DSC_control_6h</v>
      </c>
      <c r="I32" t="s">
        <v>114</v>
      </c>
      <c r="J32" s="7">
        <v>500</v>
      </c>
      <c r="K32" s="2" t="s">
        <v>254</v>
      </c>
      <c r="L32" s="2">
        <v>18</v>
      </c>
      <c r="M32" s="2">
        <v>285</v>
      </c>
      <c r="N32" s="2">
        <v>7.34</v>
      </c>
      <c r="O32">
        <v>511748149</v>
      </c>
      <c r="P32">
        <v>1</v>
      </c>
      <c r="Q32">
        <v>1.2949999999999999</v>
      </c>
      <c r="R32" s="5">
        <f t="shared" si="1"/>
        <v>6627138.5295499992</v>
      </c>
    </row>
    <row r="33" spans="1:18" x14ac:dyDescent="0.25">
      <c r="A33" t="s">
        <v>115</v>
      </c>
      <c r="B33" t="s">
        <v>10</v>
      </c>
      <c r="C33" t="s">
        <v>116</v>
      </c>
      <c r="D33" t="s">
        <v>113</v>
      </c>
      <c r="E33" s="1" t="s">
        <v>19</v>
      </c>
      <c r="F33" s="1" t="s">
        <v>14</v>
      </c>
      <c r="G33" s="1" t="s">
        <v>15</v>
      </c>
      <c r="H33" t="str">
        <f t="shared" si="0"/>
        <v>DSC_1x_UVB300_6h</v>
      </c>
      <c r="I33" t="s">
        <v>117</v>
      </c>
      <c r="J33" s="7">
        <v>339.5</v>
      </c>
      <c r="K33" s="2" t="s">
        <v>254</v>
      </c>
      <c r="L33" s="2">
        <v>18</v>
      </c>
      <c r="M33" s="2">
        <v>286</v>
      </c>
      <c r="N33" s="2">
        <v>5.82</v>
      </c>
      <c r="O33">
        <v>511748149</v>
      </c>
      <c r="P33">
        <v>1</v>
      </c>
      <c r="Q33">
        <v>1.026</v>
      </c>
      <c r="R33" s="5">
        <f t="shared" si="1"/>
        <v>5250536.0087400004</v>
      </c>
    </row>
    <row r="34" spans="1:18" x14ac:dyDescent="0.25">
      <c r="A34" t="s">
        <v>118</v>
      </c>
      <c r="B34" t="s">
        <v>10</v>
      </c>
      <c r="C34" t="s">
        <v>119</v>
      </c>
      <c r="D34" t="s">
        <v>113</v>
      </c>
      <c r="E34" s="1" t="s">
        <v>23</v>
      </c>
      <c r="F34" s="1" t="s">
        <v>14</v>
      </c>
      <c r="G34" s="1" t="s">
        <v>15</v>
      </c>
      <c r="H34" t="str">
        <f t="shared" ref="H34:H65" si="2">G34&amp;"_"&amp;E34&amp;"_"&amp;F34</f>
        <v>DSC_3x_UVB300_6h</v>
      </c>
      <c r="I34" t="s">
        <v>120</v>
      </c>
      <c r="J34" s="7">
        <v>284.5</v>
      </c>
      <c r="K34" s="2" t="s">
        <v>254</v>
      </c>
      <c r="L34" s="2">
        <v>18</v>
      </c>
      <c r="M34" s="2">
        <v>280</v>
      </c>
      <c r="N34" s="2">
        <v>5.94</v>
      </c>
      <c r="O34">
        <v>511748149</v>
      </c>
      <c r="P34">
        <v>1</v>
      </c>
      <c r="Q34">
        <v>1.4219999999999999</v>
      </c>
      <c r="R34" s="5">
        <f t="shared" si="1"/>
        <v>7277058.6787800007</v>
      </c>
    </row>
    <row r="35" spans="1:18" x14ac:dyDescent="0.25">
      <c r="A35" t="s">
        <v>121</v>
      </c>
      <c r="B35" t="s">
        <v>10</v>
      </c>
      <c r="C35" t="s">
        <v>122</v>
      </c>
      <c r="D35" t="s">
        <v>113</v>
      </c>
      <c r="E35" s="1" t="s">
        <v>13</v>
      </c>
      <c r="F35" s="1" t="s">
        <v>67</v>
      </c>
      <c r="G35" s="1" t="s">
        <v>15</v>
      </c>
      <c r="H35" t="str">
        <f t="shared" si="2"/>
        <v>DSC_control_24h</v>
      </c>
      <c r="I35" t="s">
        <v>123</v>
      </c>
      <c r="J35" s="7">
        <v>472.5</v>
      </c>
      <c r="K35" s="2" t="s">
        <v>254</v>
      </c>
      <c r="L35" s="2">
        <v>18</v>
      </c>
      <c r="M35" s="2">
        <v>291</v>
      </c>
      <c r="N35" s="2">
        <v>5.44</v>
      </c>
      <c r="O35">
        <v>511748149</v>
      </c>
      <c r="P35">
        <v>1</v>
      </c>
      <c r="Q35">
        <v>1.4590000000000001</v>
      </c>
      <c r="R35" s="5">
        <f t="shared" si="1"/>
        <v>7466405.4939100007</v>
      </c>
    </row>
    <row r="36" spans="1:18" x14ac:dyDescent="0.25">
      <c r="A36" t="s">
        <v>124</v>
      </c>
      <c r="B36" t="s">
        <v>10</v>
      </c>
      <c r="C36" t="s">
        <v>125</v>
      </c>
      <c r="D36" t="s">
        <v>113</v>
      </c>
      <c r="E36" s="1" t="s">
        <v>19</v>
      </c>
      <c r="F36" s="1" t="s">
        <v>67</v>
      </c>
      <c r="G36" s="1" t="s">
        <v>15</v>
      </c>
      <c r="H36" t="str">
        <f t="shared" si="2"/>
        <v>DSC_1x_UVB300_24h</v>
      </c>
      <c r="I36" t="s">
        <v>126</v>
      </c>
      <c r="J36" s="7">
        <v>340.5</v>
      </c>
      <c r="K36" s="2" t="s">
        <v>254</v>
      </c>
      <c r="L36" s="2">
        <v>18</v>
      </c>
      <c r="M36" s="2">
        <v>282</v>
      </c>
      <c r="N36" s="2">
        <v>7.58</v>
      </c>
      <c r="O36">
        <v>511748149</v>
      </c>
      <c r="P36">
        <v>1</v>
      </c>
      <c r="Q36">
        <v>1.3740000000000001</v>
      </c>
      <c r="R36" s="5">
        <f t="shared" si="1"/>
        <v>7031419.5672600009</v>
      </c>
    </row>
    <row r="37" spans="1:18" x14ac:dyDescent="0.25">
      <c r="A37" t="s">
        <v>127</v>
      </c>
      <c r="B37" t="s">
        <v>10</v>
      </c>
      <c r="C37" t="s">
        <v>128</v>
      </c>
      <c r="D37" t="s">
        <v>113</v>
      </c>
      <c r="E37" s="1" t="s">
        <v>23</v>
      </c>
      <c r="F37" s="1" t="s">
        <v>67</v>
      </c>
      <c r="G37" s="1" t="s">
        <v>15</v>
      </c>
      <c r="H37" t="str">
        <f t="shared" si="2"/>
        <v>DSC_3x_UVB300_24h</v>
      </c>
      <c r="I37" t="s">
        <v>129</v>
      </c>
      <c r="J37" s="7">
        <v>46.5</v>
      </c>
      <c r="K37" s="2" t="s">
        <v>254</v>
      </c>
      <c r="L37" s="2">
        <v>18</v>
      </c>
      <c r="M37" s="2">
        <v>293</v>
      </c>
      <c r="N37" s="2">
        <v>6</v>
      </c>
      <c r="O37">
        <v>511748149</v>
      </c>
      <c r="P37">
        <v>1</v>
      </c>
      <c r="Q37">
        <v>1.0269999999999999</v>
      </c>
      <c r="R37" s="5">
        <f t="shared" si="1"/>
        <v>5255653.4902299996</v>
      </c>
    </row>
    <row r="38" spans="1:18" x14ac:dyDescent="0.25">
      <c r="A38" t="s">
        <v>130</v>
      </c>
      <c r="B38" t="s">
        <v>10</v>
      </c>
      <c r="C38" t="s">
        <v>131</v>
      </c>
      <c r="D38" t="s">
        <v>12</v>
      </c>
      <c r="E38" s="1" t="s">
        <v>13</v>
      </c>
      <c r="F38" s="1" t="s">
        <v>14</v>
      </c>
      <c r="G38" s="1" t="s">
        <v>132</v>
      </c>
      <c r="H38" t="str">
        <f t="shared" si="2"/>
        <v>Melanocytes_control_6h</v>
      </c>
      <c r="I38" t="s">
        <v>133</v>
      </c>
      <c r="J38" s="7">
        <v>81</v>
      </c>
      <c r="K38" s="2">
        <v>6.8</v>
      </c>
      <c r="L38" s="2">
        <v>17</v>
      </c>
      <c r="M38" s="2">
        <v>346</v>
      </c>
      <c r="N38" s="2">
        <v>6.98</v>
      </c>
      <c r="O38">
        <v>511748149</v>
      </c>
      <c r="P38">
        <v>1</v>
      </c>
      <c r="Q38">
        <v>1.3480000000000001</v>
      </c>
      <c r="R38" s="5">
        <f t="shared" si="1"/>
        <v>6898365.0485199997</v>
      </c>
    </row>
    <row r="39" spans="1:18" x14ac:dyDescent="0.25">
      <c r="A39" t="s">
        <v>134</v>
      </c>
      <c r="B39" t="s">
        <v>10</v>
      </c>
      <c r="C39" t="s">
        <v>135</v>
      </c>
      <c r="D39" t="s">
        <v>12</v>
      </c>
      <c r="E39" s="1" t="s">
        <v>19</v>
      </c>
      <c r="F39" s="1" t="s">
        <v>14</v>
      </c>
      <c r="G39" s="1" t="s">
        <v>132</v>
      </c>
      <c r="H39" t="str">
        <f t="shared" si="2"/>
        <v>Melanocytes_1x_UVB300_6h</v>
      </c>
      <c r="I39" t="s">
        <v>136</v>
      </c>
      <c r="J39" s="7">
        <v>501.59999999999997</v>
      </c>
      <c r="K39" s="2">
        <v>4.8</v>
      </c>
      <c r="L39" s="2">
        <v>19</v>
      </c>
      <c r="M39" s="2">
        <v>327</v>
      </c>
      <c r="N39" s="2">
        <v>5.54</v>
      </c>
      <c r="O39">
        <v>511748149</v>
      </c>
      <c r="P39">
        <v>1</v>
      </c>
      <c r="Q39">
        <v>0.995</v>
      </c>
      <c r="R39" s="5">
        <f t="shared" si="1"/>
        <v>5091894.0825500004</v>
      </c>
    </row>
    <row r="40" spans="1:18" x14ac:dyDescent="0.25">
      <c r="A40" t="s">
        <v>137</v>
      </c>
      <c r="B40" t="s">
        <v>10</v>
      </c>
      <c r="C40" t="s">
        <v>138</v>
      </c>
      <c r="D40" t="s">
        <v>12</v>
      </c>
      <c r="E40" s="1" t="s">
        <v>23</v>
      </c>
      <c r="F40" s="1" t="s">
        <v>14</v>
      </c>
      <c r="G40" s="1" t="s">
        <v>132</v>
      </c>
      <c r="H40" t="str">
        <f t="shared" si="2"/>
        <v>Melanocytes_3x_UVB300_6h</v>
      </c>
      <c r="I40" t="s">
        <v>139</v>
      </c>
      <c r="J40" s="7">
        <v>293.5</v>
      </c>
      <c r="K40" s="2">
        <v>6</v>
      </c>
      <c r="L40" s="2">
        <v>18</v>
      </c>
      <c r="M40" s="2">
        <v>267</v>
      </c>
      <c r="N40" s="2">
        <v>3.41</v>
      </c>
      <c r="O40">
        <v>511748149</v>
      </c>
      <c r="P40">
        <v>1</v>
      </c>
      <c r="Q40">
        <v>1.4079999999999999</v>
      </c>
      <c r="R40" s="5">
        <f t="shared" si="1"/>
        <v>7205413.9379199995</v>
      </c>
    </row>
    <row r="41" spans="1:18" x14ac:dyDescent="0.25">
      <c r="A41" t="s">
        <v>140</v>
      </c>
      <c r="B41" t="s">
        <v>10</v>
      </c>
      <c r="C41" t="s">
        <v>141</v>
      </c>
      <c r="D41" t="s">
        <v>27</v>
      </c>
      <c r="E41" s="1" t="s">
        <v>13</v>
      </c>
      <c r="F41" s="1" t="s">
        <v>14</v>
      </c>
      <c r="G41" s="1" t="s">
        <v>132</v>
      </c>
      <c r="H41" t="str">
        <f t="shared" si="2"/>
        <v>Melanocytes_control_6h</v>
      </c>
      <c r="I41" t="s">
        <v>142</v>
      </c>
      <c r="J41" s="7">
        <v>513</v>
      </c>
      <c r="K41" s="2" t="s">
        <v>254</v>
      </c>
      <c r="L41" s="2">
        <v>17</v>
      </c>
      <c r="M41" s="2">
        <v>325</v>
      </c>
      <c r="N41" s="2">
        <v>3.39</v>
      </c>
      <c r="O41">
        <v>511748149</v>
      </c>
      <c r="P41">
        <v>1</v>
      </c>
      <c r="Q41">
        <v>0.99299999999999999</v>
      </c>
      <c r="R41" s="5">
        <f t="shared" si="1"/>
        <v>5081659.1195700001</v>
      </c>
    </row>
    <row r="42" spans="1:18" x14ac:dyDescent="0.25">
      <c r="A42" t="s">
        <v>143</v>
      </c>
      <c r="B42" t="s">
        <v>10</v>
      </c>
      <c r="C42" t="s">
        <v>144</v>
      </c>
      <c r="D42" t="s">
        <v>27</v>
      </c>
      <c r="E42" s="1" t="s">
        <v>19</v>
      </c>
      <c r="F42" s="1" t="s">
        <v>14</v>
      </c>
      <c r="G42" s="1" t="s">
        <v>132</v>
      </c>
      <c r="H42" t="str">
        <f t="shared" si="2"/>
        <v>Melanocytes_1x_UVB300_6h</v>
      </c>
      <c r="I42" t="s">
        <v>145</v>
      </c>
      <c r="J42" s="7">
        <v>500</v>
      </c>
      <c r="K42" s="2" t="s">
        <v>254</v>
      </c>
      <c r="L42" s="2">
        <v>18</v>
      </c>
      <c r="M42" s="2">
        <v>263</v>
      </c>
      <c r="N42" s="2">
        <v>2.6</v>
      </c>
      <c r="O42">
        <v>511748149</v>
      </c>
      <c r="P42">
        <v>1</v>
      </c>
      <c r="Q42">
        <v>1.3979999999999999</v>
      </c>
      <c r="R42" s="5">
        <f t="shared" si="1"/>
        <v>7154239.1230199989</v>
      </c>
    </row>
    <row r="43" spans="1:18" x14ac:dyDescent="0.25">
      <c r="A43" t="s">
        <v>146</v>
      </c>
      <c r="B43" t="s">
        <v>10</v>
      </c>
      <c r="C43" t="s">
        <v>147</v>
      </c>
      <c r="D43" t="s">
        <v>27</v>
      </c>
      <c r="E43" s="1" t="s">
        <v>23</v>
      </c>
      <c r="F43" s="1" t="s">
        <v>14</v>
      </c>
      <c r="G43" s="1" t="s">
        <v>132</v>
      </c>
      <c r="H43" t="str">
        <f t="shared" si="2"/>
        <v>Melanocytes_3x_UVB300_6h</v>
      </c>
      <c r="I43" t="s">
        <v>148</v>
      </c>
      <c r="J43" s="7">
        <v>500</v>
      </c>
      <c r="K43" s="2" t="s">
        <v>254</v>
      </c>
      <c r="L43" s="2">
        <v>18</v>
      </c>
      <c r="M43" s="2">
        <v>283</v>
      </c>
      <c r="N43" s="2">
        <v>5.01</v>
      </c>
      <c r="O43">
        <v>511748149</v>
      </c>
      <c r="P43">
        <v>1</v>
      </c>
      <c r="Q43">
        <v>1.6830000000000001</v>
      </c>
      <c r="R43" s="5">
        <f t="shared" si="1"/>
        <v>8612721.34767</v>
      </c>
    </row>
    <row r="44" spans="1:18" x14ac:dyDescent="0.25">
      <c r="A44" t="s">
        <v>149</v>
      </c>
      <c r="B44" t="s">
        <v>10</v>
      </c>
      <c r="C44" t="s">
        <v>150</v>
      </c>
      <c r="D44" t="s">
        <v>37</v>
      </c>
      <c r="E44" s="1" t="s">
        <v>13</v>
      </c>
      <c r="F44" s="1" t="s">
        <v>14</v>
      </c>
      <c r="G44" s="1" t="s">
        <v>132</v>
      </c>
      <c r="H44" t="str">
        <f t="shared" si="2"/>
        <v>Melanocytes_control_6h</v>
      </c>
      <c r="I44" t="s">
        <v>151</v>
      </c>
      <c r="J44" s="7">
        <v>500</v>
      </c>
      <c r="K44" s="2" t="s">
        <v>254</v>
      </c>
      <c r="L44" s="2">
        <v>18</v>
      </c>
      <c r="M44" s="2">
        <v>265</v>
      </c>
      <c r="N44" s="2">
        <v>4.5199999999999996</v>
      </c>
      <c r="O44">
        <v>511748149</v>
      </c>
      <c r="P44">
        <v>1</v>
      </c>
      <c r="Q44">
        <v>0.996</v>
      </c>
      <c r="R44" s="5">
        <f t="shared" si="1"/>
        <v>5097011.5640399996</v>
      </c>
    </row>
    <row r="45" spans="1:18" x14ac:dyDescent="0.25">
      <c r="A45" t="s">
        <v>152</v>
      </c>
      <c r="B45" t="s">
        <v>10</v>
      </c>
      <c r="C45" t="s">
        <v>153</v>
      </c>
      <c r="D45" t="s">
        <v>37</v>
      </c>
      <c r="E45" s="1" t="s">
        <v>19</v>
      </c>
      <c r="F45" s="1" t="s">
        <v>14</v>
      </c>
      <c r="G45" s="1" t="s">
        <v>132</v>
      </c>
      <c r="H45" t="str">
        <f t="shared" si="2"/>
        <v>Melanocytes_1x_UVB300_6h</v>
      </c>
      <c r="I45" t="s">
        <v>154</v>
      </c>
      <c r="J45" s="7">
        <v>500</v>
      </c>
      <c r="K45" s="2" t="s">
        <v>254</v>
      </c>
      <c r="L45" s="2">
        <v>18</v>
      </c>
      <c r="M45" s="2">
        <v>294</v>
      </c>
      <c r="N45" s="2">
        <v>8.94</v>
      </c>
      <c r="O45">
        <v>511748149</v>
      </c>
      <c r="P45">
        <v>1</v>
      </c>
      <c r="Q45">
        <v>1.6120000000000001</v>
      </c>
      <c r="R45" s="5">
        <f t="shared" si="1"/>
        <v>8249380.1618800005</v>
      </c>
    </row>
    <row r="46" spans="1:18" x14ac:dyDescent="0.25">
      <c r="A46" t="s">
        <v>155</v>
      </c>
      <c r="B46" t="s">
        <v>10</v>
      </c>
      <c r="C46" t="s">
        <v>156</v>
      </c>
      <c r="D46" t="s">
        <v>47</v>
      </c>
      <c r="E46" s="1" t="s">
        <v>13</v>
      </c>
      <c r="F46" s="1" t="s">
        <v>14</v>
      </c>
      <c r="G46" s="1" t="s">
        <v>132</v>
      </c>
      <c r="H46" t="str">
        <f t="shared" si="2"/>
        <v>Melanocytes_control_6h</v>
      </c>
      <c r="I46" t="s">
        <v>157</v>
      </c>
      <c r="J46" s="7">
        <v>570</v>
      </c>
      <c r="K46" s="2" t="s">
        <v>254</v>
      </c>
      <c r="L46" s="2">
        <v>18</v>
      </c>
      <c r="M46" s="2">
        <v>271</v>
      </c>
      <c r="N46" s="2">
        <v>0.39500000000000002</v>
      </c>
      <c r="O46">
        <v>511748149</v>
      </c>
      <c r="P46">
        <v>1</v>
      </c>
      <c r="Q46">
        <v>0.48499999999999999</v>
      </c>
      <c r="R46" s="5">
        <f t="shared" si="1"/>
        <v>2481978.5226499997</v>
      </c>
    </row>
    <row r="47" spans="1:18" x14ac:dyDescent="0.25">
      <c r="A47" t="s">
        <v>158</v>
      </c>
      <c r="B47" t="s">
        <v>10</v>
      </c>
      <c r="C47" t="s">
        <v>159</v>
      </c>
      <c r="D47" t="s">
        <v>47</v>
      </c>
      <c r="E47" s="1" t="s">
        <v>19</v>
      </c>
      <c r="F47" s="1" t="s">
        <v>14</v>
      </c>
      <c r="G47" s="1" t="s">
        <v>132</v>
      </c>
      <c r="H47" t="str">
        <f t="shared" si="2"/>
        <v>Melanocytes_1x_UVB300_6h</v>
      </c>
      <c r="I47" t="s">
        <v>160</v>
      </c>
      <c r="J47" s="7">
        <v>500</v>
      </c>
      <c r="K47" s="2" t="s">
        <v>254</v>
      </c>
      <c r="L47" s="2">
        <v>18</v>
      </c>
      <c r="M47" s="2">
        <v>258</v>
      </c>
      <c r="N47" s="2">
        <v>2.74</v>
      </c>
      <c r="O47">
        <v>511748149</v>
      </c>
      <c r="P47">
        <v>1</v>
      </c>
      <c r="Q47">
        <v>1.1910000000000001</v>
      </c>
      <c r="R47" s="5">
        <f t="shared" si="1"/>
        <v>6094920.4545900002</v>
      </c>
    </row>
    <row r="48" spans="1:18" x14ac:dyDescent="0.25">
      <c r="A48" t="s">
        <v>161</v>
      </c>
      <c r="B48" t="s">
        <v>10</v>
      </c>
      <c r="C48" t="s">
        <v>162</v>
      </c>
      <c r="D48" t="s">
        <v>47</v>
      </c>
      <c r="E48" s="1" t="s">
        <v>23</v>
      </c>
      <c r="F48" s="1" t="s">
        <v>14</v>
      </c>
      <c r="G48" s="1" t="s">
        <v>132</v>
      </c>
      <c r="H48" t="str">
        <f t="shared" si="2"/>
        <v>Melanocytes_3x_UVB300_6h</v>
      </c>
      <c r="I48" t="s">
        <v>163</v>
      </c>
      <c r="J48" s="7">
        <v>500</v>
      </c>
      <c r="K48" s="2" t="s">
        <v>254</v>
      </c>
      <c r="L48" s="2">
        <v>18</v>
      </c>
      <c r="M48" s="2">
        <v>276</v>
      </c>
      <c r="N48" s="2">
        <v>3.39</v>
      </c>
      <c r="O48">
        <v>511748149</v>
      </c>
      <c r="P48">
        <v>1</v>
      </c>
      <c r="Q48">
        <v>1.377</v>
      </c>
      <c r="R48" s="5">
        <f t="shared" si="1"/>
        <v>7046772.0117299994</v>
      </c>
    </row>
    <row r="49" spans="1:18" x14ac:dyDescent="0.25">
      <c r="A49" t="s">
        <v>164</v>
      </c>
      <c r="B49" t="s">
        <v>10</v>
      </c>
      <c r="C49" t="s">
        <v>165</v>
      </c>
      <c r="D49" t="s">
        <v>57</v>
      </c>
      <c r="E49" s="1" t="s">
        <v>13</v>
      </c>
      <c r="F49" s="1" t="s">
        <v>14</v>
      </c>
      <c r="G49" s="1" t="s">
        <v>132</v>
      </c>
      <c r="H49" t="str">
        <f t="shared" si="2"/>
        <v>Melanocytes_control_6h</v>
      </c>
      <c r="I49" t="s">
        <v>166</v>
      </c>
      <c r="J49" s="7">
        <v>500.00000000000006</v>
      </c>
      <c r="K49" s="2" t="s">
        <v>254</v>
      </c>
      <c r="L49" s="2">
        <v>18</v>
      </c>
      <c r="M49" s="2">
        <v>306</v>
      </c>
      <c r="N49" s="2">
        <v>9.83</v>
      </c>
      <c r="O49">
        <v>511748149</v>
      </c>
      <c r="P49">
        <v>1</v>
      </c>
      <c r="Q49">
        <v>1.1679999999999999</v>
      </c>
      <c r="R49" s="5">
        <f t="shared" si="1"/>
        <v>5977218.3803199995</v>
      </c>
    </row>
    <row r="50" spans="1:18" x14ac:dyDescent="0.25">
      <c r="A50" t="s">
        <v>167</v>
      </c>
      <c r="B50" t="s">
        <v>10</v>
      </c>
      <c r="C50" t="s">
        <v>168</v>
      </c>
      <c r="D50" t="s">
        <v>57</v>
      </c>
      <c r="E50" s="1" t="s">
        <v>19</v>
      </c>
      <c r="F50" s="1" t="s">
        <v>14</v>
      </c>
      <c r="G50" s="1" t="s">
        <v>132</v>
      </c>
      <c r="H50" t="str">
        <f t="shared" si="2"/>
        <v>Melanocytes_1x_UVB300_6h</v>
      </c>
      <c r="I50" t="s">
        <v>169</v>
      </c>
      <c r="J50" s="7">
        <v>500</v>
      </c>
      <c r="K50" s="2" t="s">
        <v>254</v>
      </c>
      <c r="L50" s="2">
        <v>18</v>
      </c>
      <c r="M50" s="2">
        <v>288</v>
      </c>
      <c r="N50" s="2">
        <v>5.44</v>
      </c>
      <c r="O50">
        <v>511748149</v>
      </c>
      <c r="P50">
        <v>1</v>
      </c>
      <c r="Q50">
        <v>1.2609999999999999</v>
      </c>
      <c r="R50" s="5">
        <f t="shared" si="1"/>
        <v>6453144.1588899996</v>
      </c>
    </row>
    <row r="51" spans="1:18" x14ac:dyDescent="0.25">
      <c r="A51" t="s">
        <v>170</v>
      </c>
      <c r="B51" t="s">
        <v>10</v>
      </c>
      <c r="C51" t="s">
        <v>171</v>
      </c>
      <c r="D51" t="s">
        <v>57</v>
      </c>
      <c r="E51" s="1" t="s">
        <v>23</v>
      </c>
      <c r="F51" s="1" t="s">
        <v>14</v>
      </c>
      <c r="G51" s="1" t="s">
        <v>132</v>
      </c>
      <c r="H51" t="str">
        <f t="shared" si="2"/>
        <v>Melanocytes_3x_UVB300_6h</v>
      </c>
      <c r="I51" t="s">
        <v>172</v>
      </c>
      <c r="J51" s="7">
        <v>500.00000000000006</v>
      </c>
      <c r="K51" s="2" t="s">
        <v>254</v>
      </c>
      <c r="L51" s="2">
        <v>18</v>
      </c>
      <c r="M51" s="2">
        <v>326</v>
      </c>
      <c r="N51" s="2">
        <v>20.9</v>
      </c>
      <c r="O51">
        <v>511748149</v>
      </c>
      <c r="P51">
        <v>1</v>
      </c>
      <c r="Q51">
        <v>1.579</v>
      </c>
      <c r="R51" s="5">
        <f t="shared" si="1"/>
        <v>8080503.2727100002</v>
      </c>
    </row>
    <row r="52" spans="1:18" x14ac:dyDescent="0.25">
      <c r="A52" t="s">
        <v>173</v>
      </c>
      <c r="B52" t="s">
        <v>10</v>
      </c>
      <c r="C52" t="s">
        <v>174</v>
      </c>
      <c r="D52" t="s">
        <v>12</v>
      </c>
      <c r="E52" s="1" t="s">
        <v>13</v>
      </c>
      <c r="F52" s="1" t="s">
        <v>67</v>
      </c>
      <c r="G52" s="1" t="s">
        <v>132</v>
      </c>
      <c r="H52" t="str">
        <f t="shared" si="2"/>
        <v>Melanocytes_control_24h</v>
      </c>
      <c r="I52" t="s">
        <v>175</v>
      </c>
      <c r="J52" s="7">
        <v>273.5</v>
      </c>
      <c r="K52" s="2" t="s">
        <v>254</v>
      </c>
      <c r="L52" s="2">
        <v>19</v>
      </c>
      <c r="M52" s="2">
        <v>300</v>
      </c>
      <c r="N52" s="2">
        <v>7.11</v>
      </c>
      <c r="O52">
        <v>511748149</v>
      </c>
      <c r="P52">
        <v>1</v>
      </c>
      <c r="Q52">
        <v>1.0209999999999999</v>
      </c>
      <c r="R52" s="5">
        <f t="shared" si="1"/>
        <v>5224948.6012899997</v>
      </c>
    </row>
    <row r="53" spans="1:18" x14ac:dyDescent="0.25">
      <c r="A53" t="s">
        <v>176</v>
      </c>
      <c r="B53" t="s">
        <v>10</v>
      </c>
      <c r="C53" t="s">
        <v>177</v>
      </c>
      <c r="D53" t="s">
        <v>12</v>
      </c>
      <c r="E53" s="1" t="s">
        <v>19</v>
      </c>
      <c r="F53" s="1" t="s">
        <v>67</v>
      </c>
      <c r="G53" s="1" t="s">
        <v>132</v>
      </c>
      <c r="H53" t="str">
        <f t="shared" si="2"/>
        <v>Melanocytes_1x_UVB300_24h</v>
      </c>
      <c r="I53" t="s">
        <v>178</v>
      </c>
      <c r="J53" s="7">
        <v>500</v>
      </c>
      <c r="K53" s="2" t="s">
        <v>254</v>
      </c>
      <c r="L53" s="2">
        <v>19</v>
      </c>
      <c r="M53" s="2">
        <v>330</v>
      </c>
      <c r="N53" s="2">
        <v>9.66</v>
      </c>
      <c r="O53">
        <v>511748149</v>
      </c>
      <c r="P53">
        <v>1</v>
      </c>
      <c r="Q53">
        <v>1.8460000000000001</v>
      </c>
      <c r="R53" s="5">
        <f t="shared" si="1"/>
        <v>9446870.8305399995</v>
      </c>
    </row>
    <row r="54" spans="1:18" x14ac:dyDescent="0.25">
      <c r="A54" t="s">
        <v>179</v>
      </c>
      <c r="B54" t="s">
        <v>10</v>
      </c>
      <c r="C54" t="s">
        <v>180</v>
      </c>
      <c r="D54" t="s">
        <v>12</v>
      </c>
      <c r="E54" s="1" t="s">
        <v>23</v>
      </c>
      <c r="F54" s="1" t="s">
        <v>67</v>
      </c>
      <c r="G54" s="1" t="s">
        <v>132</v>
      </c>
      <c r="H54" t="str">
        <f t="shared" si="2"/>
        <v>Melanocytes_3x_UVB300_24h</v>
      </c>
      <c r="I54" t="s">
        <v>181</v>
      </c>
      <c r="J54" s="7">
        <v>212</v>
      </c>
      <c r="K54" s="2" t="s">
        <v>254</v>
      </c>
      <c r="L54" s="2">
        <v>19</v>
      </c>
      <c r="M54" s="2">
        <v>312</v>
      </c>
      <c r="N54" s="2">
        <v>3.81</v>
      </c>
      <c r="O54">
        <v>511748149</v>
      </c>
      <c r="P54">
        <v>1</v>
      </c>
      <c r="Q54">
        <v>1.042</v>
      </c>
      <c r="R54" s="5">
        <f t="shared" si="1"/>
        <v>5332415.7125800001</v>
      </c>
    </row>
    <row r="55" spans="1:18" x14ac:dyDescent="0.25">
      <c r="A55" t="s">
        <v>182</v>
      </c>
      <c r="B55" t="s">
        <v>10</v>
      </c>
      <c r="C55" t="s">
        <v>183</v>
      </c>
      <c r="D55" t="s">
        <v>27</v>
      </c>
      <c r="E55" s="1" t="s">
        <v>13</v>
      </c>
      <c r="F55" s="1" t="s">
        <v>67</v>
      </c>
      <c r="G55" s="1" t="s">
        <v>132</v>
      </c>
      <c r="H55" t="str">
        <f t="shared" si="2"/>
        <v>Melanocytes_control_24h</v>
      </c>
      <c r="I55" t="s">
        <v>184</v>
      </c>
      <c r="J55" s="7">
        <v>500</v>
      </c>
      <c r="K55" s="2" t="s">
        <v>254</v>
      </c>
      <c r="L55" s="2">
        <v>19</v>
      </c>
      <c r="M55" s="2">
        <v>319</v>
      </c>
      <c r="N55" s="2">
        <v>12.5</v>
      </c>
      <c r="O55">
        <v>511748149</v>
      </c>
      <c r="P55">
        <v>1</v>
      </c>
      <c r="Q55">
        <v>1.258</v>
      </c>
      <c r="R55" s="5">
        <f t="shared" si="1"/>
        <v>6437791.7144200001</v>
      </c>
    </row>
    <row r="56" spans="1:18" x14ac:dyDescent="0.25">
      <c r="A56" t="s">
        <v>185</v>
      </c>
      <c r="B56" t="s">
        <v>10</v>
      </c>
      <c r="C56" t="s">
        <v>186</v>
      </c>
      <c r="D56" t="s">
        <v>27</v>
      </c>
      <c r="E56" s="1" t="s">
        <v>19</v>
      </c>
      <c r="F56" s="1" t="s">
        <v>67</v>
      </c>
      <c r="G56" s="1" t="s">
        <v>132</v>
      </c>
      <c r="H56" t="str">
        <f t="shared" si="2"/>
        <v>Melanocytes_1x_UVB300_24h</v>
      </c>
      <c r="I56" t="s">
        <v>187</v>
      </c>
      <c r="J56" s="7">
        <v>277</v>
      </c>
      <c r="K56" s="2" t="s">
        <v>254</v>
      </c>
      <c r="L56" s="2">
        <v>19</v>
      </c>
      <c r="M56" s="2">
        <v>346</v>
      </c>
      <c r="N56" s="2">
        <v>4.3600000000000003</v>
      </c>
      <c r="O56">
        <v>511748149</v>
      </c>
      <c r="P56">
        <v>1</v>
      </c>
      <c r="Q56">
        <v>0.83299999999999996</v>
      </c>
      <c r="R56" s="5">
        <f t="shared" si="1"/>
        <v>4262862.0811700001</v>
      </c>
    </row>
    <row r="57" spans="1:18" x14ac:dyDescent="0.25">
      <c r="A57" t="s">
        <v>188</v>
      </c>
      <c r="B57" t="s">
        <v>10</v>
      </c>
      <c r="C57" t="s">
        <v>189</v>
      </c>
      <c r="D57" t="s">
        <v>27</v>
      </c>
      <c r="E57" s="1" t="s">
        <v>23</v>
      </c>
      <c r="F57" s="1" t="s">
        <v>67</v>
      </c>
      <c r="G57" s="1" t="s">
        <v>132</v>
      </c>
      <c r="H57" t="str">
        <f t="shared" si="2"/>
        <v>Melanocytes_3x_UVB300_24h</v>
      </c>
      <c r="I57" t="s">
        <v>190</v>
      </c>
      <c r="J57" s="7">
        <v>500</v>
      </c>
      <c r="K57" s="2" t="s">
        <v>254</v>
      </c>
      <c r="L57" s="2">
        <v>19</v>
      </c>
      <c r="M57" s="2">
        <v>329</v>
      </c>
      <c r="N57" s="2">
        <v>11.5</v>
      </c>
      <c r="O57">
        <v>511748149</v>
      </c>
      <c r="P57">
        <v>1</v>
      </c>
      <c r="Q57">
        <v>1.0880000000000001</v>
      </c>
      <c r="R57" s="5">
        <f t="shared" si="1"/>
        <v>5567819.8611199996</v>
      </c>
    </row>
    <row r="58" spans="1:18" x14ac:dyDescent="0.25">
      <c r="A58" t="s">
        <v>191</v>
      </c>
      <c r="B58" t="s">
        <v>10</v>
      </c>
      <c r="C58" t="s">
        <v>192</v>
      </c>
      <c r="D58" t="s">
        <v>37</v>
      </c>
      <c r="E58" s="1" t="s">
        <v>13</v>
      </c>
      <c r="F58" s="1" t="s">
        <v>67</v>
      </c>
      <c r="G58" s="1" t="s">
        <v>132</v>
      </c>
      <c r="H58" t="str">
        <f t="shared" si="2"/>
        <v>Melanocytes_control_24h</v>
      </c>
      <c r="I58" t="s">
        <v>193</v>
      </c>
      <c r="J58" s="7">
        <v>500</v>
      </c>
      <c r="K58" s="2" t="s">
        <v>254</v>
      </c>
      <c r="L58" s="2">
        <v>19</v>
      </c>
      <c r="M58" s="2">
        <v>310</v>
      </c>
      <c r="N58" s="2">
        <v>17.8</v>
      </c>
      <c r="O58">
        <v>511748149</v>
      </c>
      <c r="P58">
        <v>1</v>
      </c>
      <c r="Q58">
        <v>1.1140000000000001</v>
      </c>
      <c r="R58" s="5">
        <f t="shared" si="1"/>
        <v>5700874.3798600007</v>
      </c>
    </row>
    <row r="59" spans="1:18" x14ac:dyDescent="0.25">
      <c r="A59" t="s">
        <v>194</v>
      </c>
      <c r="B59" t="s">
        <v>10</v>
      </c>
      <c r="C59" t="s">
        <v>195</v>
      </c>
      <c r="D59" t="s">
        <v>37</v>
      </c>
      <c r="E59" s="1" t="s">
        <v>19</v>
      </c>
      <c r="F59" s="1" t="s">
        <v>67</v>
      </c>
      <c r="G59" s="1" t="s">
        <v>132</v>
      </c>
      <c r="H59" t="str">
        <f t="shared" si="2"/>
        <v>Melanocytes_1x_UVB300_24h</v>
      </c>
      <c r="I59" t="s">
        <v>196</v>
      </c>
      <c r="J59" s="7">
        <v>500.00000000000006</v>
      </c>
      <c r="K59" s="2" t="s">
        <v>254</v>
      </c>
      <c r="L59" s="2">
        <v>19</v>
      </c>
      <c r="M59" s="2">
        <v>308</v>
      </c>
      <c r="N59" s="2">
        <v>10.7</v>
      </c>
      <c r="O59">
        <v>511748149</v>
      </c>
      <c r="P59">
        <v>1</v>
      </c>
      <c r="Q59">
        <v>1.069</v>
      </c>
      <c r="R59" s="5">
        <f t="shared" si="1"/>
        <v>5470587.7128100004</v>
      </c>
    </row>
    <row r="60" spans="1:18" x14ac:dyDescent="0.25">
      <c r="A60" t="s">
        <v>197</v>
      </c>
      <c r="B60" t="s">
        <v>10</v>
      </c>
      <c r="C60" t="s">
        <v>198</v>
      </c>
      <c r="D60" t="s">
        <v>37</v>
      </c>
      <c r="E60" s="1" t="s">
        <v>23</v>
      </c>
      <c r="F60" s="1" t="s">
        <v>67</v>
      </c>
      <c r="G60" s="1" t="s">
        <v>132</v>
      </c>
      <c r="H60" t="str">
        <f t="shared" si="2"/>
        <v>Melanocytes_3x_UVB300_24h</v>
      </c>
      <c r="I60" t="s">
        <v>199</v>
      </c>
      <c r="J60" s="7">
        <v>500.00000000000006</v>
      </c>
      <c r="K60" s="2" t="s">
        <v>254</v>
      </c>
      <c r="L60" s="2">
        <v>19</v>
      </c>
      <c r="M60" s="2">
        <v>330</v>
      </c>
      <c r="N60" s="2">
        <v>14.2</v>
      </c>
      <c r="O60">
        <v>511748149</v>
      </c>
      <c r="P60">
        <v>1</v>
      </c>
      <c r="Q60">
        <v>1.552</v>
      </c>
      <c r="R60" s="5">
        <f t="shared" si="1"/>
        <v>7942331.2724799998</v>
      </c>
    </row>
    <row r="61" spans="1:18" x14ac:dyDescent="0.25">
      <c r="A61" t="s">
        <v>200</v>
      </c>
      <c r="B61" t="s">
        <v>10</v>
      </c>
      <c r="C61" t="s">
        <v>201</v>
      </c>
      <c r="D61" t="s">
        <v>47</v>
      </c>
      <c r="E61" s="1" t="s">
        <v>13</v>
      </c>
      <c r="F61" s="1" t="s">
        <v>67</v>
      </c>
      <c r="G61" s="1" t="s">
        <v>132</v>
      </c>
      <c r="H61" t="str">
        <f t="shared" si="2"/>
        <v>Melanocytes_control_24h</v>
      </c>
      <c r="I61" t="s">
        <v>202</v>
      </c>
      <c r="J61" s="7">
        <v>500.00000000000006</v>
      </c>
      <c r="K61" s="2" t="s">
        <v>254</v>
      </c>
      <c r="L61" s="2">
        <v>19</v>
      </c>
      <c r="M61" s="2">
        <v>333</v>
      </c>
      <c r="N61" s="2">
        <v>13.6</v>
      </c>
      <c r="O61">
        <v>511748149</v>
      </c>
      <c r="P61">
        <v>1</v>
      </c>
      <c r="Q61">
        <v>1.325</v>
      </c>
      <c r="R61" s="5">
        <f t="shared" si="1"/>
        <v>6780662.97425</v>
      </c>
    </row>
    <row r="62" spans="1:18" x14ac:dyDescent="0.25">
      <c r="A62" t="s">
        <v>203</v>
      </c>
      <c r="B62" t="s">
        <v>10</v>
      </c>
      <c r="C62" t="s">
        <v>204</v>
      </c>
      <c r="D62" t="s">
        <v>47</v>
      </c>
      <c r="E62" s="1" t="s">
        <v>19</v>
      </c>
      <c r="F62" s="1" t="s">
        <v>67</v>
      </c>
      <c r="G62" s="1" t="s">
        <v>132</v>
      </c>
      <c r="H62" t="str">
        <f t="shared" si="2"/>
        <v>Melanocytes_1x_UVB300_24h</v>
      </c>
      <c r="I62" t="s">
        <v>205</v>
      </c>
      <c r="J62" s="7">
        <v>500</v>
      </c>
      <c r="K62" s="2" t="s">
        <v>254</v>
      </c>
      <c r="L62" s="2">
        <v>19</v>
      </c>
      <c r="M62" s="2">
        <v>350</v>
      </c>
      <c r="N62" s="2">
        <v>19.7</v>
      </c>
      <c r="O62">
        <v>511748149</v>
      </c>
      <c r="P62">
        <v>1</v>
      </c>
      <c r="Q62">
        <v>0.999</v>
      </c>
      <c r="R62" s="5">
        <f t="shared" si="1"/>
        <v>5112364.0085100001</v>
      </c>
    </row>
    <row r="63" spans="1:18" x14ac:dyDescent="0.25">
      <c r="A63" t="s">
        <v>206</v>
      </c>
      <c r="B63" t="s">
        <v>10</v>
      </c>
      <c r="C63" t="s">
        <v>207</v>
      </c>
      <c r="D63" t="s">
        <v>47</v>
      </c>
      <c r="E63" s="1" t="s">
        <v>23</v>
      </c>
      <c r="F63" s="1" t="s">
        <v>67</v>
      </c>
      <c r="G63" s="1" t="s">
        <v>132</v>
      </c>
      <c r="H63" t="str">
        <f t="shared" si="2"/>
        <v>Melanocytes_3x_UVB300_24h</v>
      </c>
      <c r="I63" t="s">
        <v>208</v>
      </c>
      <c r="J63" s="7">
        <v>500</v>
      </c>
      <c r="K63" s="2" t="s">
        <v>254</v>
      </c>
      <c r="L63" s="2">
        <v>19</v>
      </c>
      <c r="M63" s="2">
        <v>339</v>
      </c>
      <c r="N63" s="2">
        <v>10.5</v>
      </c>
      <c r="O63">
        <v>511748149</v>
      </c>
      <c r="P63">
        <v>1</v>
      </c>
      <c r="Q63">
        <v>1.2549999999999999</v>
      </c>
      <c r="R63" s="5">
        <f t="shared" si="1"/>
        <v>6422439.2699499996</v>
      </c>
    </row>
    <row r="64" spans="1:18" x14ac:dyDescent="0.25">
      <c r="A64" t="s">
        <v>209</v>
      </c>
      <c r="B64" t="s">
        <v>10</v>
      </c>
      <c r="C64" t="s">
        <v>210</v>
      </c>
      <c r="D64" t="s">
        <v>57</v>
      </c>
      <c r="E64" s="1" t="s">
        <v>13</v>
      </c>
      <c r="F64" s="1" t="s">
        <v>67</v>
      </c>
      <c r="G64" s="1" t="s">
        <v>132</v>
      </c>
      <c r="H64" t="str">
        <f t="shared" si="2"/>
        <v>Melanocytes_control_24h</v>
      </c>
      <c r="I64" t="s">
        <v>211</v>
      </c>
      <c r="J64" s="7">
        <v>384.5</v>
      </c>
      <c r="K64" s="2" t="s">
        <v>254</v>
      </c>
      <c r="L64" s="2">
        <v>19</v>
      </c>
      <c r="M64" s="2">
        <v>330</v>
      </c>
      <c r="N64" s="2">
        <v>5.47</v>
      </c>
      <c r="O64">
        <v>511748149</v>
      </c>
      <c r="P64">
        <v>1</v>
      </c>
      <c r="Q64">
        <v>0.85299999999999998</v>
      </c>
      <c r="R64" s="5">
        <f t="shared" si="1"/>
        <v>4365211.7109700004</v>
      </c>
    </row>
    <row r="65" spans="1:18" x14ac:dyDescent="0.25">
      <c r="A65" t="s">
        <v>212</v>
      </c>
      <c r="B65" t="s">
        <v>10</v>
      </c>
      <c r="C65" t="s">
        <v>213</v>
      </c>
      <c r="D65" t="s">
        <v>57</v>
      </c>
      <c r="E65" s="1" t="s">
        <v>19</v>
      </c>
      <c r="F65" s="1" t="s">
        <v>67</v>
      </c>
      <c r="G65" s="1" t="s">
        <v>132</v>
      </c>
      <c r="H65" t="str">
        <f t="shared" si="2"/>
        <v>Melanocytes_1x_UVB300_24h</v>
      </c>
      <c r="I65" t="s">
        <v>214</v>
      </c>
      <c r="J65" s="7">
        <v>111.5</v>
      </c>
      <c r="K65" s="2" t="s">
        <v>254</v>
      </c>
      <c r="L65" s="2">
        <v>19</v>
      </c>
      <c r="M65" s="2">
        <v>315</v>
      </c>
      <c r="N65" s="2">
        <v>3.44</v>
      </c>
      <c r="O65">
        <v>511748149</v>
      </c>
      <c r="P65">
        <v>1</v>
      </c>
      <c r="Q65">
        <v>1.0149999999999999</v>
      </c>
      <c r="R65" s="5">
        <f t="shared" si="1"/>
        <v>5194243.7123499997</v>
      </c>
    </row>
    <row r="66" spans="1:18" x14ac:dyDescent="0.25">
      <c r="A66" t="s">
        <v>215</v>
      </c>
      <c r="B66" t="s">
        <v>10</v>
      </c>
      <c r="C66" t="s">
        <v>216</v>
      </c>
      <c r="D66" t="s">
        <v>57</v>
      </c>
      <c r="E66" s="1" t="s">
        <v>23</v>
      </c>
      <c r="F66" s="1" t="s">
        <v>67</v>
      </c>
      <c r="G66" s="1" t="s">
        <v>132</v>
      </c>
      <c r="H66" t="str">
        <f t="shared" ref="H66:H94" si="3">G66&amp;"_"&amp;E66&amp;"_"&amp;F66</f>
        <v>Melanocytes_3x_UVB300_24h</v>
      </c>
      <c r="I66" t="s">
        <v>217</v>
      </c>
      <c r="J66" s="7">
        <v>500</v>
      </c>
      <c r="K66" s="2" t="s">
        <v>254</v>
      </c>
      <c r="L66" s="2">
        <v>19</v>
      </c>
      <c r="M66" s="2">
        <v>350</v>
      </c>
      <c r="N66" s="2">
        <v>6.88</v>
      </c>
      <c r="O66">
        <v>511748149</v>
      </c>
      <c r="P66">
        <v>1</v>
      </c>
      <c r="Q66">
        <v>1.145</v>
      </c>
      <c r="R66" s="5">
        <f t="shared" si="1"/>
        <v>5859516.3060499998</v>
      </c>
    </row>
    <row r="67" spans="1:18" x14ac:dyDescent="0.25">
      <c r="A67" t="s">
        <v>218</v>
      </c>
      <c r="B67" t="s">
        <v>10</v>
      </c>
      <c r="C67" t="s">
        <v>219</v>
      </c>
      <c r="D67" t="s">
        <v>113</v>
      </c>
      <c r="E67" s="1" t="s">
        <v>13</v>
      </c>
      <c r="F67" s="1" t="s">
        <v>14</v>
      </c>
      <c r="G67" s="1" t="s">
        <v>132</v>
      </c>
      <c r="H67" t="str">
        <f t="shared" si="3"/>
        <v>Melanocytes_control_6h</v>
      </c>
      <c r="I67" t="s">
        <v>220</v>
      </c>
      <c r="J67" s="7">
        <v>500</v>
      </c>
      <c r="K67" s="2" t="s">
        <v>254</v>
      </c>
      <c r="L67" s="2">
        <v>18</v>
      </c>
      <c r="M67" s="2">
        <v>282</v>
      </c>
      <c r="N67" s="2">
        <v>13.9</v>
      </c>
      <c r="O67">
        <v>511748149</v>
      </c>
      <c r="P67">
        <v>1</v>
      </c>
      <c r="Q67">
        <v>1.6679999999999999</v>
      </c>
      <c r="R67" s="5">
        <f t="shared" ref="R67:R94" si="4">(O67*Q67)/100/P67</f>
        <v>8535959.1253199987</v>
      </c>
    </row>
    <row r="68" spans="1:18" x14ac:dyDescent="0.25">
      <c r="A68" t="s">
        <v>221</v>
      </c>
      <c r="B68" t="s">
        <v>10</v>
      </c>
      <c r="C68" t="s">
        <v>222</v>
      </c>
      <c r="D68" t="s">
        <v>113</v>
      </c>
      <c r="E68" s="1" t="s">
        <v>19</v>
      </c>
      <c r="F68" s="1" t="s">
        <v>14</v>
      </c>
      <c r="G68" s="1" t="s">
        <v>132</v>
      </c>
      <c r="H68" t="str">
        <f t="shared" si="3"/>
        <v>Melanocytes_1x_UVB300_6h</v>
      </c>
      <c r="I68" t="s">
        <v>223</v>
      </c>
      <c r="J68" s="7">
        <v>500</v>
      </c>
      <c r="K68" s="2" t="s">
        <v>254</v>
      </c>
      <c r="L68" s="2">
        <v>18</v>
      </c>
      <c r="M68" s="2">
        <v>308</v>
      </c>
      <c r="N68" s="2">
        <v>10.5</v>
      </c>
      <c r="O68">
        <v>511748149</v>
      </c>
      <c r="P68">
        <v>1</v>
      </c>
      <c r="Q68">
        <v>1.284</v>
      </c>
      <c r="R68" s="5">
        <f t="shared" si="4"/>
        <v>6570846.2331600003</v>
      </c>
    </row>
    <row r="69" spans="1:18" x14ac:dyDescent="0.25">
      <c r="A69" t="s">
        <v>224</v>
      </c>
      <c r="B69" t="s">
        <v>10</v>
      </c>
      <c r="C69" t="s">
        <v>225</v>
      </c>
      <c r="D69" t="s">
        <v>113</v>
      </c>
      <c r="E69" s="1" t="s">
        <v>23</v>
      </c>
      <c r="F69" s="1" t="s">
        <v>14</v>
      </c>
      <c r="G69" s="1" t="s">
        <v>132</v>
      </c>
      <c r="H69" t="str">
        <f t="shared" si="3"/>
        <v>Melanocytes_3x_UVB300_6h</v>
      </c>
      <c r="I69" t="s">
        <v>226</v>
      </c>
      <c r="J69" s="7">
        <v>49.5</v>
      </c>
      <c r="K69" s="2" t="s">
        <v>254</v>
      </c>
      <c r="L69" s="2">
        <v>18</v>
      </c>
      <c r="M69" s="2">
        <v>285</v>
      </c>
      <c r="N69" s="2">
        <v>6.2</v>
      </c>
      <c r="O69">
        <v>511748149</v>
      </c>
      <c r="P69">
        <v>1</v>
      </c>
      <c r="Q69">
        <v>1.081</v>
      </c>
      <c r="R69" s="5">
        <f t="shared" si="4"/>
        <v>5531997.4906900004</v>
      </c>
    </row>
    <row r="70" spans="1:18" x14ac:dyDescent="0.25">
      <c r="A70" t="s">
        <v>227</v>
      </c>
      <c r="B70" t="s">
        <v>228</v>
      </c>
      <c r="C70" t="s">
        <v>66</v>
      </c>
      <c r="D70" t="s">
        <v>12</v>
      </c>
      <c r="E70" s="1" t="s">
        <v>13</v>
      </c>
      <c r="F70" s="1" t="s">
        <v>67</v>
      </c>
      <c r="G70" s="1" t="s">
        <v>15</v>
      </c>
      <c r="H70" t="str">
        <f t="shared" si="3"/>
        <v>DSC_control_24h</v>
      </c>
      <c r="J70" s="7">
        <v>500</v>
      </c>
      <c r="K70" s="2">
        <v>10</v>
      </c>
      <c r="O70">
        <v>1002679168</v>
      </c>
      <c r="P70">
        <v>2</v>
      </c>
      <c r="Q70">
        <v>5.0590000000000002</v>
      </c>
      <c r="R70" s="5">
        <f t="shared" si="4"/>
        <v>25362769.554559998</v>
      </c>
    </row>
    <row r="71" spans="1:18" x14ac:dyDescent="0.25">
      <c r="A71" t="s">
        <v>229</v>
      </c>
      <c r="B71" t="s">
        <v>228</v>
      </c>
      <c r="C71" t="s">
        <v>76</v>
      </c>
      <c r="D71" t="s">
        <v>27</v>
      </c>
      <c r="E71" s="1" t="s">
        <v>13</v>
      </c>
      <c r="F71" s="1" t="s">
        <v>67</v>
      </c>
      <c r="G71" s="1" t="s">
        <v>15</v>
      </c>
      <c r="H71" t="str">
        <f t="shared" si="3"/>
        <v>DSC_control_24h</v>
      </c>
      <c r="J71" s="7">
        <v>500</v>
      </c>
      <c r="K71" s="2">
        <v>10</v>
      </c>
      <c r="O71">
        <v>1002679168</v>
      </c>
      <c r="P71">
        <v>2</v>
      </c>
      <c r="Q71">
        <v>6.8040000000000003</v>
      </c>
      <c r="R71" s="5">
        <f t="shared" si="4"/>
        <v>34111145.295359999</v>
      </c>
    </row>
    <row r="72" spans="1:18" x14ac:dyDescent="0.25">
      <c r="A72" t="s">
        <v>230</v>
      </c>
      <c r="B72" t="s">
        <v>228</v>
      </c>
      <c r="C72" t="s">
        <v>85</v>
      </c>
      <c r="D72" t="s">
        <v>37</v>
      </c>
      <c r="E72" s="1" t="s">
        <v>13</v>
      </c>
      <c r="F72" s="1" t="s">
        <v>67</v>
      </c>
      <c r="G72" s="1" t="s">
        <v>15</v>
      </c>
      <c r="H72" t="str">
        <f t="shared" si="3"/>
        <v>DSC_control_24h</v>
      </c>
      <c r="J72" s="7">
        <v>500</v>
      </c>
      <c r="K72" s="2">
        <v>10</v>
      </c>
      <c r="O72">
        <v>1002679168</v>
      </c>
      <c r="P72">
        <v>2</v>
      </c>
      <c r="Q72">
        <v>5.923</v>
      </c>
      <c r="R72" s="5">
        <f t="shared" si="4"/>
        <v>29694343.560320001</v>
      </c>
    </row>
    <row r="73" spans="1:18" x14ac:dyDescent="0.25">
      <c r="A73" t="s">
        <v>231</v>
      </c>
      <c r="B73" t="s">
        <v>228</v>
      </c>
      <c r="C73" t="s">
        <v>94</v>
      </c>
      <c r="D73" t="s">
        <v>47</v>
      </c>
      <c r="E73" s="1" t="s">
        <v>13</v>
      </c>
      <c r="F73" s="1" t="s">
        <v>67</v>
      </c>
      <c r="G73" s="1" t="s">
        <v>15</v>
      </c>
      <c r="H73" t="str">
        <f t="shared" si="3"/>
        <v>DSC_control_24h</v>
      </c>
      <c r="J73" s="7">
        <v>500.00000000000006</v>
      </c>
      <c r="K73" s="2">
        <v>10</v>
      </c>
      <c r="O73">
        <v>1002679168</v>
      </c>
      <c r="P73">
        <v>2</v>
      </c>
      <c r="Q73">
        <v>6.4569999999999999</v>
      </c>
      <c r="R73" s="5">
        <f t="shared" si="4"/>
        <v>32371496.93888</v>
      </c>
    </row>
    <row r="74" spans="1:18" x14ac:dyDescent="0.25">
      <c r="A74" t="s">
        <v>232</v>
      </c>
      <c r="B74" t="s">
        <v>228</v>
      </c>
      <c r="C74" t="s">
        <v>103</v>
      </c>
      <c r="D74" t="s">
        <v>57</v>
      </c>
      <c r="E74" s="1" t="s">
        <v>13</v>
      </c>
      <c r="F74" s="1" t="s">
        <v>67</v>
      </c>
      <c r="G74" s="1" t="s">
        <v>15</v>
      </c>
      <c r="H74" t="str">
        <f t="shared" si="3"/>
        <v>DSC_control_24h</v>
      </c>
      <c r="J74" s="7">
        <v>500</v>
      </c>
      <c r="K74" s="2">
        <v>10</v>
      </c>
      <c r="O74">
        <v>1002679168</v>
      </c>
      <c r="P74">
        <v>2</v>
      </c>
      <c r="Q74">
        <v>6.0940000000000003</v>
      </c>
      <c r="R74" s="5">
        <f t="shared" si="4"/>
        <v>30551634.248960003</v>
      </c>
    </row>
    <row r="75" spans="1:18" x14ac:dyDescent="0.25">
      <c r="A75" t="s">
        <v>233</v>
      </c>
      <c r="B75" t="s">
        <v>228</v>
      </c>
      <c r="C75" t="s">
        <v>70</v>
      </c>
      <c r="D75" t="s">
        <v>12</v>
      </c>
      <c r="E75" s="1" t="s">
        <v>19</v>
      </c>
      <c r="F75" s="1" t="s">
        <v>67</v>
      </c>
      <c r="G75" s="1" t="s">
        <v>15</v>
      </c>
      <c r="H75" t="str">
        <f t="shared" si="3"/>
        <v>DSC_1x_UVB300_24h</v>
      </c>
      <c r="J75" s="7">
        <v>500</v>
      </c>
      <c r="K75" s="2">
        <v>9.9</v>
      </c>
      <c r="O75">
        <v>1002679168</v>
      </c>
      <c r="P75">
        <v>2</v>
      </c>
      <c r="Q75">
        <v>5.5490000000000004</v>
      </c>
      <c r="R75" s="5">
        <f t="shared" si="4"/>
        <v>27819333.51616</v>
      </c>
    </row>
    <row r="76" spans="1:18" x14ac:dyDescent="0.25">
      <c r="A76" t="s">
        <v>234</v>
      </c>
      <c r="B76" t="s">
        <v>228</v>
      </c>
      <c r="C76" t="s">
        <v>79</v>
      </c>
      <c r="D76" t="s">
        <v>27</v>
      </c>
      <c r="E76" s="1" t="s">
        <v>19</v>
      </c>
      <c r="F76" s="1" t="s">
        <v>67</v>
      </c>
      <c r="G76" s="1" t="s">
        <v>15</v>
      </c>
      <c r="H76" t="str">
        <f t="shared" si="3"/>
        <v>DSC_1x_UVB300_24h</v>
      </c>
      <c r="J76" s="7">
        <v>500</v>
      </c>
      <c r="K76" s="2">
        <v>9.8000000000000007</v>
      </c>
      <c r="O76">
        <v>1002679168</v>
      </c>
      <c r="P76">
        <v>2</v>
      </c>
      <c r="Q76">
        <v>5.4640000000000004</v>
      </c>
      <c r="R76" s="5">
        <f t="shared" si="4"/>
        <v>27393194.869760003</v>
      </c>
    </row>
    <row r="77" spans="1:18" x14ac:dyDescent="0.25">
      <c r="A77" t="s">
        <v>235</v>
      </c>
      <c r="B77" t="s">
        <v>228</v>
      </c>
      <c r="C77" t="s">
        <v>88</v>
      </c>
      <c r="D77" t="s">
        <v>37</v>
      </c>
      <c r="E77" s="1" t="s">
        <v>19</v>
      </c>
      <c r="F77" s="1" t="s">
        <v>67</v>
      </c>
      <c r="G77" s="1" t="s">
        <v>15</v>
      </c>
      <c r="H77" t="str">
        <f t="shared" si="3"/>
        <v>DSC_1x_UVB300_24h</v>
      </c>
      <c r="J77" s="7">
        <v>500</v>
      </c>
      <c r="K77" s="2">
        <v>10</v>
      </c>
      <c r="O77">
        <v>1002679168</v>
      </c>
      <c r="P77">
        <v>2</v>
      </c>
      <c r="Q77">
        <v>6.3460000000000001</v>
      </c>
      <c r="R77" s="5">
        <f t="shared" si="4"/>
        <v>31815010.000640001</v>
      </c>
    </row>
    <row r="78" spans="1:18" x14ac:dyDescent="0.25">
      <c r="A78" t="s">
        <v>236</v>
      </c>
      <c r="B78" t="s">
        <v>228</v>
      </c>
      <c r="C78" t="s">
        <v>97</v>
      </c>
      <c r="D78" t="s">
        <v>47</v>
      </c>
      <c r="E78" s="1" t="s">
        <v>19</v>
      </c>
      <c r="F78" s="1" t="s">
        <v>67</v>
      </c>
      <c r="G78" s="1" t="s">
        <v>15</v>
      </c>
      <c r="H78" t="str">
        <f t="shared" si="3"/>
        <v>DSC_1x_UVB300_24h</v>
      </c>
      <c r="J78" s="7">
        <v>500</v>
      </c>
      <c r="K78" s="2">
        <v>9.9</v>
      </c>
      <c r="O78">
        <v>1002679168</v>
      </c>
      <c r="P78">
        <v>2</v>
      </c>
      <c r="Q78">
        <v>5.4859999999999998</v>
      </c>
      <c r="R78" s="5">
        <f t="shared" si="4"/>
        <v>27503489.57824</v>
      </c>
    </row>
    <row r="79" spans="1:18" x14ac:dyDescent="0.25">
      <c r="A79" t="s">
        <v>237</v>
      </c>
      <c r="B79" t="s">
        <v>228</v>
      </c>
      <c r="C79" t="s">
        <v>106</v>
      </c>
      <c r="D79" t="s">
        <v>57</v>
      </c>
      <c r="E79" s="1" t="s">
        <v>19</v>
      </c>
      <c r="F79" s="1" t="s">
        <v>67</v>
      </c>
      <c r="G79" s="1" t="s">
        <v>15</v>
      </c>
      <c r="H79" t="str">
        <f t="shared" si="3"/>
        <v>DSC_1x_UVB300_24h</v>
      </c>
      <c r="J79" s="7">
        <v>500</v>
      </c>
      <c r="K79" s="2">
        <v>9.9</v>
      </c>
      <c r="O79">
        <v>1002679168</v>
      </c>
      <c r="P79">
        <v>2</v>
      </c>
      <c r="Q79">
        <v>4.9039999999999999</v>
      </c>
      <c r="R79" s="5">
        <f t="shared" si="4"/>
        <v>24585693.199359998</v>
      </c>
    </row>
    <row r="80" spans="1:18" x14ac:dyDescent="0.25">
      <c r="A80" t="s">
        <v>238</v>
      </c>
      <c r="B80" t="s">
        <v>228</v>
      </c>
      <c r="C80" t="s">
        <v>174</v>
      </c>
      <c r="D80" t="s">
        <v>12</v>
      </c>
      <c r="E80" s="1" t="s">
        <v>13</v>
      </c>
      <c r="F80" s="1" t="s">
        <v>67</v>
      </c>
      <c r="G80" s="1" t="s">
        <v>132</v>
      </c>
      <c r="H80" t="str">
        <f t="shared" si="3"/>
        <v>Melanocytes_control_24h</v>
      </c>
      <c r="J80" s="7">
        <v>500</v>
      </c>
      <c r="K80" s="2">
        <v>10</v>
      </c>
      <c r="O80">
        <v>1002679168</v>
      </c>
      <c r="P80">
        <v>2</v>
      </c>
      <c r="Q80">
        <v>5.5910000000000002</v>
      </c>
      <c r="R80" s="5">
        <f t="shared" si="4"/>
        <v>28029896.14144</v>
      </c>
    </row>
    <row r="81" spans="1:18" x14ac:dyDescent="0.25">
      <c r="A81" t="s">
        <v>239</v>
      </c>
      <c r="B81" t="s">
        <v>228</v>
      </c>
      <c r="C81" t="s">
        <v>183</v>
      </c>
      <c r="D81" t="s">
        <v>27</v>
      </c>
      <c r="E81" s="1" t="s">
        <v>13</v>
      </c>
      <c r="F81" s="1" t="s">
        <v>67</v>
      </c>
      <c r="G81" s="1" t="s">
        <v>132</v>
      </c>
      <c r="H81" t="str">
        <f t="shared" si="3"/>
        <v>Melanocytes_control_24h</v>
      </c>
      <c r="J81" s="7">
        <v>500</v>
      </c>
      <c r="K81" s="2">
        <v>9.6999999999999993</v>
      </c>
      <c r="O81">
        <v>1002679168</v>
      </c>
      <c r="P81">
        <v>2</v>
      </c>
      <c r="Q81">
        <v>5.39</v>
      </c>
      <c r="R81" s="5">
        <f t="shared" si="4"/>
        <v>27022203.577599999</v>
      </c>
    </row>
    <row r="82" spans="1:18" x14ac:dyDescent="0.25">
      <c r="A82" t="s">
        <v>240</v>
      </c>
      <c r="B82" t="s">
        <v>228</v>
      </c>
      <c r="C82" t="s">
        <v>192</v>
      </c>
      <c r="D82" t="s">
        <v>37</v>
      </c>
      <c r="E82" s="1" t="s">
        <v>13</v>
      </c>
      <c r="F82" s="1" t="s">
        <v>67</v>
      </c>
      <c r="G82" s="1" t="s">
        <v>132</v>
      </c>
      <c r="H82" t="str">
        <f t="shared" si="3"/>
        <v>Melanocytes_control_24h</v>
      </c>
      <c r="J82" s="7">
        <v>500</v>
      </c>
      <c r="K82" s="2">
        <v>9.5</v>
      </c>
      <c r="O82">
        <v>1002679168</v>
      </c>
      <c r="P82">
        <v>2</v>
      </c>
      <c r="Q82">
        <v>6.8239999999999998</v>
      </c>
      <c r="R82" s="5">
        <f t="shared" si="4"/>
        <v>34211413.212159999</v>
      </c>
    </row>
    <row r="83" spans="1:18" x14ac:dyDescent="0.25">
      <c r="A83" t="s">
        <v>241</v>
      </c>
      <c r="B83" t="s">
        <v>228</v>
      </c>
      <c r="C83" t="s">
        <v>201</v>
      </c>
      <c r="D83" t="s">
        <v>47</v>
      </c>
      <c r="E83" s="1" t="s">
        <v>13</v>
      </c>
      <c r="F83" s="1" t="s">
        <v>67</v>
      </c>
      <c r="G83" s="1" t="s">
        <v>132</v>
      </c>
      <c r="H83" t="str">
        <f t="shared" si="3"/>
        <v>Melanocytes_control_24h</v>
      </c>
      <c r="J83" s="7">
        <v>500</v>
      </c>
      <c r="K83" s="2">
        <v>9.9</v>
      </c>
      <c r="O83">
        <v>1002679168</v>
      </c>
      <c r="P83">
        <v>2</v>
      </c>
      <c r="Q83">
        <v>6.4459999999999997</v>
      </c>
      <c r="R83" s="5">
        <f t="shared" si="4"/>
        <v>32316349.584639996</v>
      </c>
    </row>
    <row r="84" spans="1:18" x14ac:dyDescent="0.25">
      <c r="A84" t="s">
        <v>242</v>
      </c>
      <c r="B84" t="s">
        <v>228</v>
      </c>
      <c r="C84" t="s">
        <v>210</v>
      </c>
      <c r="D84" t="s">
        <v>57</v>
      </c>
      <c r="E84" s="1" t="s">
        <v>13</v>
      </c>
      <c r="F84" s="1" t="s">
        <v>67</v>
      </c>
      <c r="G84" s="1" t="s">
        <v>132</v>
      </c>
      <c r="H84" t="str">
        <f t="shared" si="3"/>
        <v>Melanocytes_control_24h</v>
      </c>
      <c r="J84" s="7">
        <v>500</v>
      </c>
      <c r="K84" s="2">
        <v>10</v>
      </c>
      <c r="O84">
        <v>1002679168</v>
      </c>
      <c r="P84">
        <v>2</v>
      </c>
      <c r="Q84">
        <v>5.8719999999999999</v>
      </c>
      <c r="R84" s="5">
        <f t="shared" si="4"/>
        <v>29438660.372480001</v>
      </c>
    </row>
    <row r="85" spans="1:18" x14ac:dyDescent="0.25">
      <c r="A85" t="s">
        <v>243</v>
      </c>
      <c r="B85" t="s">
        <v>244</v>
      </c>
      <c r="C85" t="s">
        <v>66</v>
      </c>
      <c r="D85" t="s">
        <v>12</v>
      </c>
      <c r="E85" s="1" t="s">
        <v>13</v>
      </c>
      <c r="F85" s="1" t="s">
        <v>67</v>
      </c>
      <c r="G85" s="1" t="s">
        <v>15</v>
      </c>
      <c r="H85" t="str">
        <f t="shared" si="3"/>
        <v>DSC_control_24h</v>
      </c>
      <c r="K85" s="2">
        <v>10</v>
      </c>
      <c r="O85">
        <v>1002679168</v>
      </c>
      <c r="P85">
        <v>2</v>
      </c>
      <c r="R85" s="5">
        <f t="shared" si="4"/>
        <v>0</v>
      </c>
    </row>
    <row r="86" spans="1:18" x14ac:dyDescent="0.25">
      <c r="A86" t="s">
        <v>245</v>
      </c>
      <c r="B86" t="s">
        <v>244</v>
      </c>
      <c r="C86" t="s">
        <v>76</v>
      </c>
      <c r="D86" t="s">
        <v>27</v>
      </c>
      <c r="E86" s="1" t="s">
        <v>13</v>
      </c>
      <c r="F86" s="1" t="s">
        <v>67</v>
      </c>
      <c r="G86" s="1" t="s">
        <v>15</v>
      </c>
      <c r="H86" t="str">
        <f t="shared" si="3"/>
        <v>DSC_control_24h</v>
      </c>
      <c r="K86" s="2">
        <v>10</v>
      </c>
      <c r="O86">
        <v>1002679168</v>
      </c>
      <c r="P86">
        <v>2</v>
      </c>
      <c r="R86" s="5">
        <f t="shared" si="4"/>
        <v>0</v>
      </c>
    </row>
    <row r="87" spans="1:18" x14ac:dyDescent="0.25">
      <c r="A87" t="s">
        <v>246</v>
      </c>
      <c r="B87" t="s">
        <v>244</v>
      </c>
      <c r="C87" t="s">
        <v>85</v>
      </c>
      <c r="D87" t="s">
        <v>37</v>
      </c>
      <c r="E87" s="1" t="s">
        <v>13</v>
      </c>
      <c r="F87" s="1" t="s">
        <v>67</v>
      </c>
      <c r="G87" s="1" t="s">
        <v>15</v>
      </c>
      <c r="H87" t="str">
        <f t="shared" si="3"/>
        <v>DSC_control_24h</v>
      </c>
      <c r="K87" s="2">
        <v>10</v>
      </c>
      <c r="O87">
        <v>1002679168</v>
      </c>
      <c r="P87">
        <v>2</v>
      </c>
      <c r="R87" s="5">
        <f t="shared" si="4"/>
        <v>0</v>
      </c>
    </row>
    <row r="88" spans="1:18" x14ac:dyDescent="0.25">
      <c r="A88" t="s">
        <v>247</v>
      </c>
      <c r="B88" t="s">
        <v>244</v>
      </c>
      <c r="C88" t="s">
        <v>94</v>
      </c>
      <c r="D88" t="s">
        <v>47</v>
      </c>
      <c r="E88" s="1" t="s">
        <v>13</v>
      </c>
      <c r="F88" s="1" t="s">
        <v>67</v>
      </c>
      <c r="G88" s="1" t="s">
        <v>15</v>
      </c>
      <c r="H88" t="str">
        <f t="shared" si="3"/>
        <v>DSC_control_24h</v>
      </c>
      <c r="K88" s="2">
        <v>10</v>
      </c>
      <c r="O88">
        <v>1002679168</v>
      </c>
      <c r="P88">
        <v>2</v>
      </c>
      <c r="R88" s="5">
        <f t="shared" si="4"/>
        <v>0</v>
      </c>
    </row>
    <row r="89" spans="1:18" x14ac:dyDescent="0.25">
      <c r="A89" t="s">
        <v>248</v>
      </c>
      <c r="B89" t="s">
        <v>244</v>
      </c>
      <c r="C89" t="s">
        <v>103</v>
      </c>
      <c r="D89" t="s">
        <v>57</v>
      </c>
      <c r="E89" s="1" t="s">
        <v>13</v>
      </c>
      <c r="F89" s="1" t="s">
        <v>67</v>
      </c>
      <c r="G89" s="1" t="s">
        <v>15</v>
      </c>
      <c r="H89" t="str">
        <f t="shared" si="3"/>
        <v>DSC_control_24h</v>
      </c>
      <c r="K89" s="2">
        <v>10</v>
      </c>
      <c r="O89">
        <v>1002679168</v>
      </c>
      <c r="P89">
        <v>2</v>
      </c>
      <c r="R89" s="5">
        <f t="shared" si="4"/>
        <v>0</v>
      </c>
    </row>
    <row r="90" spans="1:18" x14ac:dyDescent="0.25">
      <c r="A90" t="s">
        <v>249</v>
      </c>
      <c r="B90" t="s">
        <v>244</v>
      </c>
      <c r="C90" t="s">
        <v>174</v>
      </c>
      <c r="D90" t="s">
        <v>12</v>
      </c>
      <c r="E90" s="1" t="s">
        <v>13</v>
      </c>
      <c r="F90" s="1" t="s">
        <v>67</v>
      </c>
      <c r="G90" s="1" t="s">
        <v>132</v>
      </c>
      <c r="H90" t="str">
        <f t="shared" si="3"/>
        <v>Melanocytes_control_24h</v>
      </c>
      <c r="K90" s="2">
        <v>10</v>
      </c>
      <c r="O90">
        <v>1002679168</v>
      </c>
      <c r="P90">
        <v>2</v>
      </c>
      <c r="R90" s="5">
        <f t="shared" si="4"/>
        <v>0</v>
      </c>
    </row>
    <row r="91" spans="1:18" x14ac:dyDescent="0.25">
      <c r="A91" t="s">
        <v>250</v>
      </c>
      <c r="B91" t="s">
        <v>244</v>
      </c>
      <c r="C91" t="s">
        <v>183</v>
      </c>
      <c r="D91" t="s">
        <v>27</v>
      </c>
      <c r="E91" s="1" t="s">
        <v>13</v>
      </c>
      <c r="F91" s="1" t="s">
        <v>67</v>
      </c>
      <c r="G91" s="1" t="s">
        <v>132</v>
      </c>
      <c r="H91" t="str">
        <f t="shared" si="3"/>
        <v>Melanocytes_control_24h</v>
      </c>
      <c r="K91" s="2">
        <v>9.6999999999999993</v>
      </c>
      <c r="O91">
        <v>1002679168</v>
      </c>
      <c r="P91">
        <v>2</v>
      </c>
      <c r="R91" s="5">
        <f t="shared" si="4"/>
        <v>0</v>
      </c>
    </row>
    <row r="92" spans="1:18" x14ac:dyDescent="0.25">
      <c r="A92" t="s">
        <v>251</v>
      </c>
      <c r="B92" t="s">
        <v>244</v>
      </c>
      <c r="C92" t="s">
        <v>192</v>
      </c>
      <c r="D92" t="s">
        <v>37</v>
      </c>
      <c r="E92" s="1" t="s">
        <v>13</v>
      </c>
      <c r="F92" s="1" t="s">
        <v>67</v>
      </c>
      <c r="G92" s="1" t="s">
        <v>132</v>
      </c>
      <c r="H92" t="str">
        <f t="shared" si="3"/>
        <v>Melanocytes_control_24h</v>
      </c>
      <c r="K92" s="2">
        <v>9.5</v>
      </c>
      <c r="O92">
        <v>1002679168</v>
      </c>
      <c r="P92">
        <v>2</v>
      </c>
      <c r="R92" s="5">
        <f t="shared" si="4"/>
        <v>0</v>
      </c>
    </row>
    <row r="93" spans="1:18" x14ac:dyDescent="0.25">
      <c r="A93" t="s">
        <v>252</v>
      </c>
      <c r="B93" t="s">
        <v>244</v>
      </c>
      <c r="C93" t="s">
        <v>201</v>
      </c>
      <c r="D93" t="s">
        <v>47</v>
      </c>
      <c r="E93" s="1" t="s">
        <v>13</v>
      </c>
      <c r="F93" s="1" t="s">
        <v>67</v>
      </c>
      <c r="G93" s="1" t="s">
        <v>132</v>
      </c>
      <c r="H93" t="str">
        <f t="shared" si="3"/>
        <v>Melanocytes_control_24h</v>
      </c>
      <c r="K93" s="2">
        <v>9.9</v>
      </c>
      <c r="O93">
        <v>1002679168</v>
      </c>
      <c r="P93">
        <v>2</v>
      </c>
      <c r="R93" s="5">
        <f t="shared" si="4"/>
        <v>0</v>
      </c>
    </row>
    <row r="94" spans="1:18" x14ac:dyDescent="0.25">
      <c r="A94" t="s">
        <v>253</v>
      </c>
      <c r="B94" t="s">
        <v>244</v>
      </c>
      <c r="C94" t="s">
        <v>210</v>
      </c>
      <c r="D94" t="s">
        <v>57</v>
      </c>
      <c r="E94" s="1" t="s">
        <v>13</v>
      </c>
      <c r="F94" s="1" t="s">
        <v>67</v>
      </c>
      <c r="G94" s="1" t="s">
        <v>132</v>
      </c>
      <c r="H94" t="str">
        <f t="shared" si="3"/>
        <v>Melanocytes_control_24h</v>
      </c>
      <c r="K94" s="2">
        <v>10</v>
      </c>
      <c r="O94">
        <v>1002679168</v>
      </c>
      <c r="P94">
        <v>2</v>
      </c>
      <c r="R94" s="5">
        <f t="shared" si="4"/>
        <v>0</v>
      </c>
    </row>
  </sheetData>
  <pageMargins left="0.70833333333333304" right="0.70833333333333304" top="0.78749999999999998" bottom="0.78749999999999998" header="0.511811023622047" footer="0.511811023622047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MZVH</vt:lpstr>
    </vt:vector>
  </TitlesOfParts>
  <Company>Elbe Kliniken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Mouna</dc:creator>
  <dc:description/>
  <cp:lastModifiedBy>Zellbiologie</cp:lastModifiedBy>
  <cp:revision>2</cp:revision>
  <dcterms:created xsi:type="dcterms:W3CDTF">2024-08-16T05:54:54Z</dcterms:created>
  <dcterms:modified xsi:type="dcterms:W3CDTF">2024-11-08T12:41:28Z</dcterms:modified>
  <dc:language>de-DE</dc:language>
</cp:coreProperties>
</file>