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20940" windowHeight="10110" activeTab="1"/>
  </bookViews>
  <sheets>
    <sheet name="Data" sheetId="1" r:id="rId1"/>
    <sheet name="Solution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87" i="2"/>
  <c r="E188"/>
  <c r="L185"/>
  <c r="K185"/>
  <c r="H185"/>
  <c r="L184"/>
  <c r="K184"/>
  <c r="L183"/>
  <c r="K183"/>
  <c r="L181"/>
  <c r="K181"/>
  <c r="L180"/>
  <c r="K180"/>
  <c r="L179"/>
  <c r="K179"/>
  <c r="L178"/>
  <c r="K178"/>
  <c r="L177"/>
  <c r="K177"/>
  <c r="L176"/>
  <c r="K176"/>
  <c r="L175"/>
  <c r="K175"/>
  <c r="L174"/>
  <c r="K174"/>
  <c r="L173"/>
  <c r="K173"/>
  <c r="L172"/>
  <c r="K172"/>
  <c r="L171"/>
  <c r="K171"/>
  <c r="L170"/>
  <c r="K170"/>
  <c r="L169"/>
  <c r="K169"/>
  <c r="L168"/>
  <c r="K168"/>
  <c r="L167"/>
  <c r="K167"/>
  <c r="L166"/>
  <c r="K166"/>
  <c r="L165"/>
  <c r="K165"/>
  <c r="L164"/>
  <c r="K164"/>
  <c r="L163"/>
  <c r="K163"/>
  <c r="L162"/>
  <c r="K162"/>
  <c r="L161"/>
  <c r="K161"/>
  <c r="L160"/>
  <c r="K160"/>
  <c r="L159"/>
  <c r="K159"/>
  <c r="L158"/>
  <c r="K158"/>
  <c r="L157"/>
  <c r="K157"/>
  <c r="L156"/>
  <c r="K156"/>
  <c r="L155"/>
  <c r="K155"/>
  <c r="L154"/>
  <c r="K154"/>
  <c r="L153"/>
  <c r="K153"/>
  <c r="L152"/>
  <c r="K152"/>
  <c r="L151"/>
  <c r="K151"/>
  <c r="L150"/>
  <c r="K150"/>
  <c r="L149"/>
  <c r="K149"/>
  <c r="L148"/>
  <c r="K148"/>
  <c r="L147"/>
  <c r="K147"/>
  <c r="L146"/>
  <c r="K146"/>
  <c r="L145"/>
  <c r="K145"/>
  <c r="L144"/>
  <c r="K144"/>
  <c r="L143"/>
  <c r="K143"/>
  <c r="L142"/>
  <c r="K142"/>
  <c r="L141"/>
  <c r="K141"/>
  <c r="L140"/>
  <c r="K140"/>
  <c r="L139"/>
  <c r="K139"/>
  <c r="L138"/>
  <c r="K138"/>
  <c r="L137"/>
  <c r="K137"/>
  <c r="L136"/>
  <c r="K136"/>
  <c r="L135"/>
  <c r="K135"/>
  <c r="L134"/>
  <c r="K134"/>
  <c r="L133"/>
  <c r="K133"/>
  <c r="L132"/>
  <c r="K132"/>
  <c r="L131"/>
  <c r="K131"/>
  <c r="L130"/>
  <c r="K130"/>
  <c r="L129"/>
  <c r="K129"/>
  <c r="L128"/>
  <c r="K128"/>
  <c r="L127"/>
  <c r="K127"/>
  <c r="L126"/>
  <c r="K126"/>
  <c r="L125"/>
  <c r="K125"/>
  <c r="L124"/>
  <c r="K124"/>
  <c r="L123"/>
  <c r="K123"/>
  <c r="L122"/>
  <c r="K122"/>
  <c r="L121"/>
  <c r="K121"/>
  <c r="L120"/>
  <c r="K120"/>
  <c r="L119"/>
  <c r="K119"/>
  <c r="L118"/>
  <c r="K118"/>
  <c r="L117"/>
  <c r="K117"/>
  <c r="L116"/>
  <c r="K116"/>
  <c r="L115"/>
  <c r="K115"/>
  <c r="L114"/>
  <c r="K114"/>
  <c r="L113"/>
  <c r="K113"/>
  <c r="L112"/>
  <c r="K112"/>
  <c r="L111"/>
  <c r="K111"/>
  <c r="L110"/>
  <c r="K110"/>
  <c r="L109"/>
  <c r="K109"/>
  <c r="L108"/>
  <c r="K108"/>
  <c r="L107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3"/>
  <c r="K3"/>
  <c r="L2"/>
  <c r="K2"/>
  <c r="F181"/>
  <c r="E181"/>
  <c r="I181" s="1"/>
  <c r="F180"/>
  <c r="E180"/>
  <c r="G180" s="1"/>
  <c r="H180" s="1"/>
  <c r="F179"/>
  <c r="E179"/>
  <c r="F178"/>
  <c r="E178"/>
  <c r="F177"/>
  <c r="E177"/>
  <c r="F176"/>
  <c r="E176"/>
  <c r="F175"/>
  <c r="E175"/>
  <c r="F174"/>
  <c r="E174"/>
  <c r="G174" s="1"/>
  <c r="H174" s="1"/>
  <c r="F173"/>
  <c r="E173"/>
  <c r="I173" s="1"/>
  <c r="F172"/>
  <c r="E172"/>
  <c r="G172" s="1"/>
  <c r="H172" s="1"/>
  <c r="F171"/>
  <c r="E171"/>
  <c r="F170"/>
  <c r="E170"/>
  <c r="F169"/>
  <c r="E169"/>
  <c r="F168"/>
  <c r="E168"/>
  <c r="F167"/>
  <c r="E167"/>
  <c r="F166"/>
  <c r="E166"/>
  <c r="G166" s="1"/>
  <c r="H166" s="1"/>
  <c r="F165"/>
  <c r="E165"/>
  <c r="I165" s="1"/>
  <c r="F164"/>
  <c r="E164"/>
  <c r="G164" s="1"/>
  <c r="H164" s="1"/>
  <c r="F163"/>
  <c r="E163"/>
  <c r="F162"/>
  <c r="E162"/>
  <c r="F161"/>
  <c r="E161"/>
  <c r="F160"/>
  <c r="E160"/>
  <c r="F159"/>
  <c r="E159"/>
  <c r="F158"/>
  <c r="E158"/>
  <c r="G158" s="1"/>
  <c r="H158" s="1"/>
  <c r="F157"/>
  <c r="E157"/>
  <c r="I157" s="1"/>
  <c r="F156"/>
  <c r="E156"/>
  <c r="G156" s="1"/>
  <c r="H156" s="1"/>
  <c r="F155"/>
  <c r="E155"/>
  <c r="F154"/>
  <c r="E154"/>
  <c r="F153"/>
  <c r="E153"/>
  <c r="F152"/>
  <c r="E152"/>
  <c r="F151"/>
  <c r="E151"/>
  <c r="F150"/>
  <c r="E150"/>
  <c r="G150" s="1"/>
  <c r="H150" s="1"/>
  <c r="F149"/>
  <c r="E149"/>
  <c r="I149" s="1"/>
  <c r="F148"/>
  <c r="E148"/>
  <c r="G148" s="1"/>
  <c r="H148" s="1"/>
  <c r="F147"/>
  <c r="E147"/>
  <c r="F146"/>
  <c r="E146"/>
  <c r="F145"/>
  <c r="E145"/>
  <c r="F144"/>
  <c r="E144"/>
  <c r="F143"/>
  <c r="E143"/>
  <c r="F142"/>
  <c r="E142"/>
  <c r="G142" s="1"/>
  <c r="H142" s="1"/>
  <c r="F141"/>
  <c r="E141"/>
  <c r="I141" s="1"/>
  <c r="F140"/>
  <c r="E140"/>
  <c r="G140" s="1"/>
  <c r="H140" s="1"/>
  <c r="F139"/>
  <c r="E139"/>
  <c r="F138"/>
  <c r="E138"/>
  <c r="F137"/>
  <c r="E137"/>
  <c r="F136"/>
  <c r="E136"/>
  <c r="F135"/>
  <c r="E135"/>
  <c r="F134"/>
  <c r="E134"/>
  <c r="G134" s="1"/>
  <c r="H134" s="1"/>
  <c r="F133"/>
  <c r="E133"/>
  <c r="I133" s="1"/>
  <c r="F132"/>
  <c r="E132"/>
  <c r="G132" s="1"/>
  <c r="H132" s="1"/>
  <c r="F131"/>
  <c r="E131"/>
  <c r="F130"/>
  <c r="E130"/>
  <c r="F129"/>
  <c r="E129"/>
  <c r="F128"/>
  <c r="E128"/>
  <c r="F127"/>
  <c r="E127"/>
  <c r="F126"/>
  <c r="E126"/>
  <c r="G126" s="1"/>
  <c r="H126" s="1"/>
  <c r="F125"/>
  <c r="E125"/>
  <c r="I125" s="1"/>
  <c r="F124"/>
  <c r="E124"/>
  <c r="G124" s="1"/>
  <c r="H124" s="1"/>
  <c r="F123"/>
  <c r="E123"/>
  <c r="F122"/>
  <c r="E122"/>
  <c r="F121"/>
  <c r="E121"/>
  <c r="F120"/>
  <c r="E120"/>
  <c r="F119"/>
  <c r="E119"/>
  <c r="F118"/>
  <c r="E118"/>
  <c r="G118" s="1"/>
  <c r="H118" s="1"/>
  <c r="F117"/>
  <c r="E117"/>
  <c r="I117" s="1"/>
  <c r="F116"/>
  <c r="E116"/>
  <c r="G116" s="1"/>
  <c r="H116" s="1"/>
  <c r="F115"/>
  <c r="E115"/>
  <c r="F114"/>
  <c r="E114"/>
  <c r="F113"/>
  <c r="E113"/>
  <c r="F112"/>
  <c r="E112"/>
  <c r="F111"/>
  <c r="E111"/>
  <c r="F110"/>
  <c r="E110"/>
  <c r="G110" s="1"/>
  <c r="H110" s="1"/>
  <c r="F109"/>
  <c r="E109"/>
  <c r="I109" s="1"/>
  <c r="F108"/>
  <c r="E108"/>
  <c r="G108" s="1"/>
  <c r="H108" s="1"/>
  <c r="F107"/>
  <c r="E107"/>
  <c r="F106"/>
  <c r="E106"/>
  <c r="F105"/>
  <c r="E105"/>
  <c r="F104"/>
  <c r="E104"/>
  <c r="F103"/>
  <c r="E103"/>
  <c r="F102"/>
  <c r="E102"/>
  <c r="G102" s="1"/>
  <c r="H102" s="1"/>
  <c r="F101"/>
  <c r="E101"/>
  <c r="I101" s="1"/>
  <c r="F100"/>
  <c r="E100"/>
  <c r="G100" s="1"/>
  <c r="H100" s="1"/>
  <c r="F99"/>
  <c r="E99"/>
  <c r="F98"/>
  <c r="E98"/>
  <c r="F97"/>
  <c r="E97"/>
  <c r="F96"/>
  <c r="E96"/>
  <c r="F95"/>
  <c r="E95"/>
  <c r="F94"/>
  <c r="E94"/>
  <c r="G94" s="1"/>
  <c r="H94" s="1"/>
  <c r="F93"/>
  <c r="E93"/>
  <c r="I93" s="1"/>
  <c r="F92"/>
  <c r="E92"/>
  <c r="G92" s="1"/>
  <c r="H92" s="1"/>
  <c r="F91"/>
  <c r="E91"/>
  <c r="F90"/>
  <c r="E90"/>
  <c r="F89"/>
  <c r="E89"/>
  <c r="F88"/>
  <c r="E88"/>
  <c r="F87"/>
  <c r="E87"/>
  <c r="F86"/>
  <c r="E86"/>
  <c r="G86" s="1"/>
  <c r="H86" s="1"/>
  <c r="F85"/>
  <c r="E85"/>
  <c r="I85" s="1"/>
  <c r="F84"/>
  <c r="E84"/>
  <c r="G84" s="1"/>
  <c r="H84" s="1"/>
  <c r="F83"/>
  <c r="E83"/>
  <c r="F82"/>
  <c r="E82"/>
  <c r="F81"/>
  <c r="E81"/>
  <c r="F80"/>
  <c r="E80"/>
  <c r="F79"/>
  <c r="E79"/>
  <c r="F78"/>
  <c r="E78"/>
  <c r="G78" s="1"/>
  <c r="H78" s="1"/>
  <c r="F77"/>
  <c r="E77"/>
  <c r="I77" s="1"/>
  <c r="F76"/>
  <c r="E76"/>
  <c r="G76" s="1"/>
  <c r="H76" s="1"/>
  <c r="F75"/>
  <c r="E75"/>
  <c r="F74"/>
  <c r="E74"/>
  <c r="F73"/>
  <c r="E73"/>
  <c r="F72"/>
  <c r="E72"/>
  <c r="F71"/>
  <c r="E71"/>
  <c r="F70"/>
  <c r="E70"/>
  <c r="G70" s="1"/>
  <c r="H70" s="1"/>
  <c r="F69"/>
  <c r="E69"/>
  <c r="I69" s="1"/>
  <c r="F68"/>
  <c r="E68"/>
  <c r="G68" s="1"/>
  <c r="H68" s="1"/>
  <c r="F67"/>
  <c r="E67"/>
  <c r="F66"/>
  <c r="E66"/>
  <c r="F65"/>
  <c r="E65"/>
  <c r="F64"/>
  <c r="E64"/>
  <c r="F63"/>
  <c r="E63"/>
  <c r="F62"/>
  <c r="E62"/>
  <c r="G62" s="1"/>
  <c r="H62" s="1"/>
  <c r="F61"/>
  <c r="E61"/>
  <c r="I61" s="1"/>
  <c r="F60"/>
  <c r="E60"/>
  <c r="G60" s="1"/>
  <c r="H60" s="1"/>
  <c r="F59"/>
  <c r="E59"/>
  <c r="F58"/>
  <c r="E58"/>
  <c r="F57"/>
  <c r="E57"/>
  <c r="F56"/>
  <c r="E56"/>
  <c r="F55"/>
  <c r="E55"/>
  <c r="F54"/>
  <c r="E54"/>
  <c r="G54" s="1"/>
  <c r="H54" s="1"/>
  <c r="F53"/>
  <c r="E53"/>
  <c r="I53" s="1"/>
  <c r="F52"/>
  <c r="E52"/>
  <c r="G52" s="1"/>
  <c r="H52" s="1"/>
  <c r="F51"/>
  <c r="E51"/>
  <c r="F50"/>
  <c r="E50"/>
  <c r="F49"/>
  <c r="E49"/>
  <c r="F48"/>
  <c r="E48"/>
  <c r="F47"/>
  <c r="E47"/>
  <c r="F46"/>
  <c r="E46"/>
  <c r="G46" s="1"/>
  <c r="H46" s="1"/>
  <c r="F45"/>
  <c r="E45"/>
  <c r="I45" s="1"/>
  <c r="F44"/>
  <c r="E44"/>
  <c r="G44" s="1"/>
  <c r="H44" s="1"/>
  <c r="F43"/>
  <c r="E43"/>
  <c r="F42"/>
  <c r="E42"/>
  <c r="F41"/>
  <c r="E41"/>
  <c r="F40"/>
  <c r="E40"/>
  <c r="F39"/>
  <c r="E39"/>
  <c r="F38"/>
  <c r="E38"/>
  <c r="G38" s="1"/>
  <c r="H38" s="1"/>
  <c r="F37"/>
  <c r="E37"/>
  <c r="I37" s="1"/>
  <c r="F36"/>
  <c r="E36"/>
  <c r="G36" s="1"/>
  <c r="H36" s="1"/>
  <c r="F35"/>
  <c r="E35"/>
  <c r="F34"/>
  <c r="E34"/>
  <c r="F33"/>
  <c r="E33"/>
  <c r="F32"/>
  <c r="E32"/>
  <c r="F31"/>
  <c r="E31"/>
  <c r="F30"/>
  <c r="E30"/>
  <c r="G30" s="1"/>
  <c r="H30" s="1"/>
  <c r="F29"/>
  <c r="E29"/>
  <c r="I29" s="1"/>
  <c r="F28"/>
  <c r="E28"/>
  <c r="G28" s="1"/>
  <c r="H28" s="1"/>
  <c r="F27"/>
  <c r="E27"/>
  <c r="F26"/>
  <c r="E26"/>
  <c r="F25"/>
  <c r="E25"/>
  <c r="F24"/>
  <c r="E24"/>
  <c r="F23"/>
  <c r="E23"/>
  <c r="F22"/>
  <c r="E22"/>
  <c r="G22" s="1"/>
  <c r="H22" s="1"/>
  <c r="F21"/>
  <c r="E21"/>
  <c r="F20"/>
  <c r="E20"/>
  <c r="I20" s="1"/>
  <c r="F19"/>
  <c r="E19"/>
  <c r="I19" s="1"/>
  <c r="F18"/>
  <c r="E18"/>
  <c r="I18" s="1"/>
  <c r="F17"/>
  <c r="E17"/>
  <c r="I17" s="1"/>
  <c r="F16"/>
  <c r="E16"/>
  <c r="I16" s="1"/>
  <c r="F15"/>
  <c r="E15"/>
  <c r="I15" s="1"/>
  <c r="F14"/>
  <c r="E14"/>
  <c r="I14" s="1"/>
  <c r="F13"/>
  <c r="E13"/>
  <c r="I13" s="1"/>
  <c r="F12"/>
  <c r="E12"/>
  <c r="I12" s="1"/>
  <c r="F11"/>
  <c r="E11"/>
  <c r="I11" s="1"/>
  <c r="F10"/>
  <c r="E10"/>
  <c r="I10" s="1"/>
  <c r="F9"/>
  <c r="E9"/>
  <c r="I9" s="1"/>
  <c r="F8"/>
  <c r="E8"/>
  <c r="I8" s="1"/>
  <c r="F7"/>
  <c r="E7"/>
  <c r="I7" s="1"/>
  <c r="F6"/>
  <c r="E6"/>
  <c r="I6" s="1"/>
  <c r="F5"/>
  <c r="E5"/>
  <c r="I5" s="1"/>
  <c r="F4"/>
  <c r="E4"/>
  <c r="I4" s="1"/>
  <c r="F3"/>
  <c r="E3"/>
  <c r="I3" s="1"/>
  <c r="F2"/>
  <c r="E2"/>
  <c r="E184" s="1"/>
  <c r="F181" i="1"/>
  <c r="E181"/>
  <c r="F180"/>
  <c r="E180"/>
  <c r="F179"/>
  <c r="E179"/>
  <c r="F178"/>
  <c r="E178"/>
  <c r="F177"/>
  <c r="E177"/>
  <c r="F176"/>
  <c r="E176"/>
  <c r="F175"/>
  <c r="E175"/>
  <c r="F174"/>
  <c r="E174"/>
  <c r="F173"/>
  <c r="E173"/>
  <c r="F172"/>
  <c r="E172"/>
  <c r="F171"/>
  <c r="E171"/>
  <c r="F170"/>
  <c r="E170"/>
  <c r="F169"/>
  <c r="E169"/>
  <c r="F168"/>
  <c r="E168"/>
  <c r="F167"/>
  <c r="E167"/>
  <c r="F166"/>
  <c r="E166"/>
  <c r="F165"/>
  <c r="E165"/>
  <c r="F164"/>
  <c r="E164"/>
  <c r="F163"/>
  <c r="E163"/>
  <c r="F162"/>
  <c r="E162"/>
  <c r="F161"/>
  <c r="E161"/>
  <c r="F160"/>
  <c r="E160"/>
  <c r="F159"/>
  <c r="E159"/>
  <c r="F158"/>
  <c r="E158"/>
  <c r="F157"/>
  <c r="E157"/>
  <c r="F156"/>
  <c r="E156"/>
  <c r="F155"/>
  <c r="E155"/>
  <c r="F154"/>
  <c r="E154"/>
  <c r="F153"/>
  <c r="E153"/>
  <c r="F152"/>
  <c r="E152"/>
  <c r="F151"/>
  <c r="E151"/>
  <c r="F150"/>
  <c r="E150"/>
  <c r="F149"/>
  <c r="E149"/>
  <c r="F148"/>
  <c r="E148"/>
  <c r="F147"/>
  <c r="E147"/>
  <c r="F146"/>
  <c r="E146"/>
  <c r="F145"/>
  <c r="E145"/>
  <c r="F144"/>
  <c r="E144"/>
  <c r="F143"/>
  <c r="E143"/>
  <c r="F142"/>
  <c r="E142"/>
  <c r="F141"/>
  <c r="E141"/>
  <c r="F140"/>
  <c r="E140"/>
  <c r="F139"/>
  <c r="E139"/>
  <c r="F138"/>
  <c r="E138"/>
  <c r="F137"/>
  <c r="E137"/>
  <c r="F136"/>
  <c r="E136"/>
  <c r="F135"/>
  <c r="E135"/>
  <c r="F134"/>
  <c r="E134"/>
  <c r="F133"/>
  <c r="E133"/>
  <c r="F132"/>
  <c r="E132"/>
  <c r="F131"/>
  <c r="E131"/>
  <c r="F130"/>
  <c r="E130"/>
  <c r="F129"/>
  <c r="E129"/>
  <c r="F128"/>
  <c r="E128"/>
  <c r="F127"/>
  <c r="E127"/>
  <c r="F126"/>
  <c r="E126"/>
  <c r="F125"/>
  <c r="E125"/>
  <c r="F124"/>
  <c r="E124"/>
  <c r="F123"/>
  <c r="E123"/>
  <c r="F122"/>
  <c r="E122"/>
  <c r="F121"/>
  <c r="E121"/>
  <c r="F120"/>
  <c r="E120"/>
  <c r="F119"/>
  <c r="E119"/>
  <c r="F118"/>
  <c r="E118"/>
  <c r="F117"/>
  <c r="E117"/>
  <c r="F116"/>
  <c r="E116"/>
  <c r="F115"/>
  <c r="E115"/>
  <c r="F114"/>
  <c r="E114"/>
  <c r="F113"/>
  <c r="E113"/>
  <c r="F112"/>
  <c r="E112"/>
  <c r="F111"/>
  <c r="E111"/>
  <c r="F110"/>
  <c r="E110"/>
  <c r="F109"/>
  <c r="E109"/>
  <c r="F108"/>
  <c r="E108"/>
  <c r="F107"/>
  <c r="E107"/>
  <c r="F106"/>
  <c r="E106"/>
  <c r="F105"/>
  <c r="E105"/>
  <c r="F104"/>
  <c r="E104"/>
  <c r="F103"/>
  <c r="E103"/>
  <c r="F102"/>
  <c r="E102"/>
  <c r="F101"/>
  <c r="E101"/>
  <c r="F100"/>
  <c r="E100"/>
  <c r="F99"/>
  <c r="E99"/>
  <c r="F98"/>
  <c r="E98"/>
  <c r="F97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E79"/>
  <c r="F78"/>
  <c r="E78"/>
  <c r="F77"/>
  <c r="E77"/>
  <c r="F76"/>
  <c r="E76"/>
  <c r="F75"/>
  <c r="E75"/>
  <c r="F74"/>
  <c r="E74"/>
  <c r="F73"/>
  <c r="E73"/>
  <c r="F72"/>
  <c r="E72"/>
  <c r="F71"/>
  <c r="E71"/>
  <c r="F70"/>
  <c r="E70"/>
  <c r="F69"/>
  <c r="E69"/>
  <c r="F68"/>
  <c r="E68"/>
  <c r="F67"/>
  <c r="E67"/>
  <c r="F66"/>
  <c r="E66"/>
  <c r="F65"/>
  <c r="E65"/>
  <c r="F64"/>
  <c r="E64"/>
  <c r="F63"/>
  <c r="E63"/>
  <c r="F62"/>
  <c r="E62"/>
  <c r="F61"/>
  <c r="E61"/>
  <c r="F60"/>
  <c r="E60"/>
  <c r="F59"/>
  <c r="E59"/>
  <c r="F58"/>
  <c r="E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F2"/>
  <c r="E2"/>
  <c r="G24" i="2" l="1"/>
  <c r="I25"/>
  <c r="G26"/>
  <c r="I26"/>
  <c r="G32"/>
  <c r="I33"/>
  <c r="G34"/>
  <c r="I34"/>
  <c r="G40"/>
  <c r="I41"/>
  <c r="G42"/>
  <c r="I42"/>
  <c r="G48"/>
  <c r="I49"/>
  <c r="G50"/>
  <c r="I50"/>
  <c r="G56"/>
  <c r="I57"/>
  <c r="G58"/>
  <c r="I58"/>
  <c r="G64"/>
  <c r="I65"/>
  <c r="G66"/>
  <c r="I66"/>
  <c r="G72"/>
  <c r="I73"/>
  <c r="G74"/>
  <c r="I74"/>
  <c r="G80"/>
  <c r="I81"/>
  <c r="G82"/>
  <c r="I82"/>
  <c r="G88"/>
  <c r="I89"/>
  <c r="G90"/>
  <c r="I90"/>
  <c r="G96"/>
  <c r="I97"/>
  <c r="G98"/>
  <c r="I98"/>
  <c r="G104"/>
  <c r="I105"/>
  <c r="G106"/>
  <c r="I106"/>
  <c r="G112"/>
  <c r="I113"/>
  <c r="G114"/>
  <c r="I114"/>
  <c r="G120"/>
  <c r="I121"/>
  <c r="G122"/>
  <c r="I122"/>
  <c r="G128"/>
  <c r="I129"/>
  <c r="G130"/>
  <c r="I130"/>
  <c r="G136"/>
  <c r="I137"/>
  <c r="G138"/>
  <c r="I138"/>
  <c r="G144"/>
  <c r="I145"/>
  <c r="G146"/>
  <c r="I146"/>
  <c r="G152"/>
  <c r="I153"/>
  <c r="G154"/>
  <c r="I154"/>
  <c r="G160"/>
  <c r="I161"/>
  <c r="G162"/>
  <c r="I162"/>
  <c r="G168"/>
  <c r="I169"/>
  <c r="G170"/>
  <c r="I170"/>
  <c r="G176"/>
  <c r="I177"/>
  <c r="G178"/>
  <c r="I178"/>
  <c r="I22"/>
  <c r="I30"/>
  <c r="I38"/>
  <c r="I46"/>
  <c r="I54"/>
  <c r="I62"/>
  <c r="I70"/>
  <c r="I78"/>
  <c r="I86"/>
  <c r="I94"/>
  <c r="I102"/>
  <c r="I110"/>
  <c r="I118"/>
  <c r="I126"/>
  <c r="I134"/>
  <c r="I142"/>
  <c r="I150"/>
  <c r="I158"/>
  <c r="I166"/>
  <c r="I174"/>
  <c r="J22"/>
  <c r="J28"/>
  <c r="J30"/>
  <c r="J36"/>
  <c r="J38"/>
  <c r="J44"/>
  <c r="J46"/>
  <c r="J52"/>
  <c r="J54"/>
  <c r="J60"/>
  <c r="J62"/>
  <c r="J68"/>
  <c r="J70"/>
  <c r="J76"/>
  <c r="J78"/>
  <c r="J84"/>
  <c r="J86"/>
  <c r="J92"/>
  <c r="J94"/>
  <c r="J100"/>
  <c r="J102"/>
  <c r="J108"/>
  <c r="J110"/>
  <c r="J116"/>
  <c r="J118"/>
  <c r="J124"/>
  <c r="J126"/>
  <c r="J132"/>
  <c r="J134"/>
  <c r="J140"/>
  <c r="J142"/>
  <c r="J148"/>
  <c r="J150"/>
  <c r="J156"/>
  <c r="J158"/>
  <c r="J164"/>
  <c r="J166"/>
  <c r="J172"/>
  <c r="J174"/>
  <c r="J180"/>
  <c r="F183"/>
  <c r="G3"/>
  <c r="G5"/>
  <c r="G7"/>
  <c r="G9"/>
  <c r="G11"/>
  <c r="G13"/>
  <c r="G15"/>
  <c r="G17"/>
  <c r="G19"/>
  <c r="I21"/>
  <c r="G21"/>
  <c r="I23"/>
  <c r="I24"/>
  <c r="I27"/>
  <c r="I28"/>
  <c r="I31"/>
  <c r="I32"/>
  <c r="I35"/>
  <c r="I36"/>
  <c r="I39"/>
  <c r="I40"/>
  <c r="I43"/>
  <c r="I44"/>
  <c r="I47"/>
  <c r="I48"/>
  <c r="I51"/>
  <c r="I52"/>
  <c r="I55"/>
  <c r="I56"/>
  <c r="I59"/>
  <c r="I60"/>
  <c r="I63"/>
  <c r="I64"/>
  <c r="I67"/>
  <c r="I68"/>
  <c r="I71"/>
  <c r="I72"/>
  <c r="I75"/>
  <c r="I76"/>
  <c r="I79"/>
  <c r="I80"/>
  <c r="I83"/>
  <c r="I84"/>
  <c r="I87"/>
  <c r="I88"/>
  <c r="I91"/>
  <c r="I92"/>
  <c r="I95"/>
  <c r="I96"/>
  <c r="I99"/>
  <c r="I100"/>
  <c r="I103"/>
  <c r="I104"/>
  <c r="I107"/>
  <c r="I108"/>
  <c r="I111"/>
  <c r="I112"/>
  <c r="I115"/>
  <c r="I116"/>
  <c r="I119"/>
  <c r="I120"/>
  <c r="I123"/>
  <c r="I124"/>
  <c r="I127"/>
  <c r="I128"/>
  <c r="I131"/>
  <c r="I132"/>
  <c r="I135"/>
  <c r="I136"/>
  <c r="I139"/>
  <c r="I140"/>
  <c r="I143"/>
  <c r="I144"/>
  <c r="I147"/>
  <c r="I148"/>
  <c r="I151"/>
  <c r="I152"/>
  <c r="I155"/>
  <c r="I156"/>
  <c r="I159"/>
  <c r="I160"/>
  <c r="I163"/>
  <c r="I164"/>
  <c r="I167"/>
  <c r="I168"/>
  <c r="I171"/>
  <c r="I172"/>
  <c r="I175"/>
  <c r="I176"/>
  <c r="I179"/>
  <c r="I180"/>
  <c r="E183"/>
  <c r="G2"/>
  <c r="J2" s="1"/>
  <c r="I2"/>
  <c r="G4"/>
  <c r="G6"/>
  <c r="G8"/>
  <c r="G10"/>
  <c r="G12"/>
  <c r="G14"/>
  <c r="G16"/>
  <c r="G18"/>
  <c r="G20"/>
  <c r="F184"/>
  <c r="G23"/>
  <c r="G25"/>
  <c r="G27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G71"/>
  <c r="G73"/>
  <c r="G75"/>
  <c r="G77"/>
  <c r="G79"/>
  <c r="G81"/>
  <c r="G83"/>
  <c r="G85"/>
  <c r="G87"/>
  <c r="G89"/>
  <c r="G91"/>
  <c r="G93"/>
  <c r="G95"/>
  <c r="G97"/>
  <c r="G99"/>
  <c r="G101"/>
  <c r="G103"/>
  <c r="G105"/>
  <c r="G107"/>
  <c r="G109"/>
  <c r="G111"/>
  <c r="G113"/>
  <c r="G115"/>
  <c r="G117"/>
  <c r="G119"/>
  <c r="G121"/>
  <c r="G123"/>
  <c r="G125"/>
  <c r="G127"/>
  <c r="G129"/>
  <c r="G131"/>
  <c r="G133"/>
  <c r="G135"/>
  <c r="G137"/>
  <c r="G139"/>
  <c r="G141"/>
  <c r="G143"/>
  <c r="G145"/>
  <c r="G147"/>
  <c r="G149"/>
  <c r="G151"/>
  <c r="G153"/>
  <c r="G155"/>
  <c r="G157"/>
  <c r="G159"/>
  <c r="G161"/>
  <c r="G163"/>
  <c r="G165"/>
  <c r="G167"/>
  <c r="G169"/>
  <c r="G171"/>
  <c r="G173"/>
  <c r="G175"/>
  <c r="G177"/>
  <c r="G179"/>
  <c r="G181"/>
  <c r="H181" l="1"/>
  <c r="J181"/>
  <c r="H173"/>
  <c r="J173"/>
  <c r="H165"/>
  <c r="J165"/>
  <c r="H153"/>
  <c r="J153"/>
  <c r="H145"/>
  <c r="J145"/>
  <c r="H137"/>
  <c r="J137"/>
  <c r="H133"/>
  <c r="J133"/>
  <c r="H125"/>
  <c r="J125"/>
  <c r="H117"/>
  <c r="J117"/>
  <c r="H109"/>
  <c r="J109"/>
  <c r="H97"/>
  <c r="J97"/>
  <c r="H85"/>
  <c r="J85"/>
  <c r="H69"/>
  <c r="J69"/>
  <c r="H18"/>
  <c r="J18"/>
  <c r="H14"/>
  <c r="J14"/>
  <c r="H10"/>
  <c r="J10"/>
  <c r="H6"/>
  <c r="J6"/>
  <c r="H17"/>
  <c r="J17"/>
  <c r="H13"/>
  <c r="J13"/>
  <c r="H9"/>
  <c r="J9"/>
  <c r="H5"/>
  <c r="J5"/>
  <c r="H178"/>
  <c r="J178"/>
  <c r="H176"/>
  <c r="J176"/>
  <c r="H170"/>
  <c r="J170"/>
  <c r="H168"/>
  <c r="J168"/>
  <c r="H162"/>
  <c r="J162"/>
  <c r="H160"/>
  <c r="J160"/>
  <c r="H154"/>
  <c r="J154"/>
  <c r="H152"/>
  <c r="J152"/>
  <c r="H146"/>
  <c r="J146"/>
  <c r="H144"/>
  <c r="J144"/>
  <c r="H138"/>
  <c r="J138"/>
  <c r="H136"/>
  <c r="J136"/>
  <c r="H130"/>
  <c r="J130"/>
  <c r="H128"/>
  <c r="J128"/>
  <c r="H122"/>
  <c r="J122"/>
  <c r="H120"/>
  <c r="J120"/>
  <c r="H114"/>
  <c r="J114"/>
  <c r="H112"/>
  <c r="J112"/>
  <c r="H106"/>
  <c r="J106"/>
  <c r="H104"/>
  <c r="J104"/>
  <c r="H98"/>
  <c r="J98"/>
  <c r="H96"/>
  <c r="J96"/>
  <c r="H90"/>
  <c r="J90"/>
  <c r="H88"/>
  <c r="J88"/>
  <c r="H82"/>
  <c r="J82"/>
  <c r="H80"/>
  <c r="J80"/>
  <c r="H74"/>
  <c r="J74"/>
  <c r="H72"/>
  <c r="J72"/>
  <c r="H66"/>
  <c r="J66"/>
  <c r="H64"/>
  <c r="J64"/>
  <c r="H58"/>
  <c r="J58"/>
  <c r="H56"/>
  <c r="J56"/>
  <c r="H50"/>
  <c r="J50"/>
  <c r="H48"/>
  <c r="J48"/>
  <c r="H42"/>
  <c r="J42"/>
  <c r="H40"/>
  <c r="J40"/>
  <c r="H34"/>
  <c r="J34"/>
  <c r="H32"/>
  <c r="J32"/>
  <c r="H26"/>
  <c r="J26"/>
  <c r="H24"/>
  <c r="J24"/>
  <c r="H177"/>
  <c r="J177"/>
  <c r="H169"/>
  <c r="J169"/>
  <c r="H161"/>
  <c r="J161"/>
  <c r="H157"/>
  <c r="J157"/>
  <c r="H149"/>
  <c r="J149"/>
  <c r="H141"/>
  <c r="J141"/>
  <c r="H129"/>
  <c r="J129"/>
  <c r="H121"/>
  <c r="J121"/>
  <c r="H113"/>
  <c r="J113"/>
  <c r="H105"/>
  <c r="J105"/>
  <c r="H101"/>
  <c r="J101"/>
  <c r="H93"/>
  <c r="J93"/>
  <c r="H89"/>
  <c r="J89"/>
  <c r="H81"/>
  <c r="J81"/>
  <c r="H77"/>
  <c r="J77"/>
  <c r="H73"/>
  <c r="J73"/>
  <c r="H65"/>
  <c r="J65"/>
  <c r="H61"/>
  <c r="J61"/>
  <c r="H57"/>
  <c r="J57"/>
  <c r="H53"/>
  <c r="J53"/>
  <c r="H49"/>
  <c r="J49"/>
  <c r="H45"/>
  <c r="J45"/>
  <c r="H41"/>
  <c r="J41"/>
  <c r="H37"/>
  <c r="J37"/>
  <c r="H33"/>
  <c r="J33"/>
  <c r="H29"/>
  <c r="J29"/>
  <c r="H25"/>
  <c r="J25"/>
  <c r="H179"/>
  <c r="J179"/>
  <c r="H175"/>
  <c r="J175"/>
  <c r="H171"/>
  <c r="H205" s="1"/>
  <c r="J171"/>
  <c r="H167"/>
  <c r="J167"/>
  <c r="H163"/>
  <c r="J163"/>
  <c r="H159"/>
  <c r="H204" s="1"/>
  <c r="J159"/>
  <c r="H155"/>
  <c r="J155"/>
  <c r="H151"/>
  <c r="J151"/>
  <c r="H147"/>
  <c r="H203" s="1"/>
  <c r="J147"/>
  <c r="H143"/>
  <c r="J143"/>
  <c r="H139"/>
  <c r="J139"/>
  <c r="H135"/>
  <c r="H202" s="1"/>
  <c r="J135"/>
  <c r="H131"/>
  <c r="J131"/>
  <c r="H127"/>
  <c r="J127"/>
  <c r="H123"/>
  <c r="H201" s="1"/>
  <c r="J123"/>
  <c r="H119"/>
  <c r="J119"/>
  <c r="H115"/>
  <c r="J115"/>
  <c r="H111"/>
  <c r="H200" s="1"/>
  <c r="J111"/>
  <c r="H107"/>
  <c r="J107"/>
  <c r="H103"/>
  <c r="J103"/>
  <c r="H99"/>
  <c r="H199" s="1"/>
  <c r="J99"/>
  <c r="H95"/>
  <c r="J95"/>
  <c r="H91"/>
  <c r="J91"/>
  <c r="H87"/>
  <c r="H198" s="1"/>
  <c r="J87"/>
  <c r="H83"/>
  <c r="J83"/>
  <c r="H79"/>
  <c r="J79"/>
  <c r="H75"/>
  <c r="H197" s="1"/>
  <c r="J75"/>
  <c r="H71"/>
  <c r="J71"/>
  <c r="H67"/>
  <c r="J67"/>
  <c r="H63"/>
  <c r="H196" s="1"/>
  <c r="J63"/>
  <c r="H59"/>
  <c r="J59"/>
  <c r="H55"/>
  <c r="J55"/>
  <c r="H51"/>
  <c r="H195" s="1"/>
  <c r="J51"/>
  <c r="H47"/>
  <c r="J47"/>
  <c r="H43"/>
  <c r="J43"/>
  <c r="H39"/>
  <c r="H194" s="1"/>
  <c r="J39"/>
  <c r="H35"/>
  <c r="J35"/>
  <c r="H31"/>
  <c r="J31"/>
  <c r="H27"/>
  <c r="H193" s="1"/>
  <c r="J27"/>
  <c r="H23"/>
  <c r="J23"/>
  <c r="H20"/>
  <c r="J20"/>
  <c r="H16"/>
  <c r="J16"/>
  <c r="H12"/>
  <c r="J12"/>
  <c r="H8"/>
  <c r="J8"/>
  <c r="H4"/>
  <c r="J4"/>
  <c r="H21"/>
  <c r="J21"/>
  <c r="H19"/>
  <c r="J19"/>
  <c r="H15"/>
  <c r="J15"/>
  <c r="H11"/>
  <c r="J11"/>
  <c r="H7"/>
  <c r="J7"/>
  <c r="H3"/>
  <c r="J3"/>
  <c r="J184" s="1"/>
  <c r="I184"/>
  <c r="I183"/>
  <c r="G184"/>
  <c r="G183"/>
  <c r="H2"/>
  <c r="H192"/>
  <c r="J183" l="1"/>
  <c r="H191"/>
  <c r="H183"/>
  <c r="H184"/>
</calcChain>
</file>

<file path=xl/sharedStrings.xml><?xml version="1.0" encoding="utf-8"?>
<sst xmlns="http://schemas.openxmlformats.org/spreadsheetml/2006/main" count="37" uniqueCount="18">
  <si>
    <t>Distance</t>
  </si>
  <si>
    <t>Athlete</t>
  </si>
  <si>
    <t>Error</t>
  </si>
  <si>
    <t>Abs Error</t>
  </si>
  <si>
    <t>Mean Value</t>
  </si>
  <si>
    <t>Mean</t>
  </si>
  <si>
    <t>SD</t>
  </si>
  <si>
    <t>Mean Abs Error</t>
  </si>
  <si>
    <t>Elapsed time A</t>
  </si>
  <si>
    <t>Elapsed time B</t>
  </si>
  <si>
    <t>Section time B</t>
  </si>
  <si>
    <t>Section time A</t>
  </si>
  <si>
    <t>Squared Error</t>
  </si>
  <si>
    <t>95th Percentile</t>
  </si>
  <si>
    <t>%Error (Hughes et al., 2004)</t>
  </si>
  <si>
    <t>%Error (O'Donoghue, 2010)</t>
  </si>
  <si>
    <t>Root mean squared error</t>
  </si>
  <si>
    <t>Relative reliability r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</si>
</sst>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1"/>
  <sheetViews>
    <sheetView workbookViewId="0">
      <selection activeCell="F1" sqref="A1:F1"/>
    </sheetView>
  </sheetViews>
  <sheetFormatPr defaultRowHeight="15"/>
  <cols>
    <col min="3" max="3" width="17.7109375" customWidth="1"/>
    <col min="4" max="4" width="17.140625" customWidth="1"/>
    <col min="5" max="5" width="14.140625" customWidth="1"/>
    <col min="6" max="6" width="15.140625" customWidth="1"/>
  </cols>
  <sheetData>
    <row r="1" spans="1:6">
      <c r="A1" s="2" t="s">
        <v>0</v>
      </c>
      <c r="B1" s="2" t="s">
        <v>1</v>
      </c>
      <c r="C1" s="2" t="s">
        <v>8</v>
      </c>
      <c r="D1" s="2" t="s">
        <v>9</v>
      </c>
      <c r="E1" s="2" t="s">
        <v>11</v>
      </c>
      <c r="F1" s="2" t="s">
        <v>10</v>
      </c>
    </row>
    <row r="2" spans="1:6">
      <c r="A2">
        <v>100</v>
      </c>
      <c r="B2">
        <v>1</v>
      </c>
      <c r="C2" s="1">
        <v>14.12</v>
      </c>
      <c r="D2" s="1">
        <v>14.07</v>
      </c>
      <c r="E2" s="1">
        <f>C2</f>
        <v>14.12</v>
      </c>
      <c r="F2" s="1">
        <f t="shared" ref="F2:F13" si="0">D2</f>
        <v>14.07</v>
      </c>
    </row>
    <row r="3" spans="1:6">
      <c r="A3">
        <v>100</v>
      </c>
      <c r="B3">
        <v>2</v>
      </c>
      <c r="C3" s="1">
        <v>14.01</v>
      </c>
      <c r="D3" s="1">
        <v>14.15</v>
      </c>
      <c r="E3" s="1">
        <f t="shared" ref="E3:E13" si="1">C3</f>
        <v>14.01</v>
      </c>
      <c r="F3" s="1">
        <f t="shared" si="0"/>
        <v>14.15</v>
      </c>
    </row>
    <row r="4" spans="1:6">
      <c r="A4">
        <v>100</v>
      </c>
      <c r="B4">
        <v>3</v>
      </c>
      <c r="C4" s="1">
        <v>14.23</v>
      </c>
      <c r="D4" s="1">
        <v>14.51</v>
      </c>
      <c r="E4" s="1">
        <f t="shared" si="1"/>
        <v>14.23</v>
      </c>
      <c r="F4" s="1">
        <f t="shared" si="0"/>
        <v>14.51</v>
      </c>
    </row>
    <row r="5" spans="1:6">
      <c r="A5">
        <v>100</v>
      </c>
      <c r="B5">
        <v>4</v>
      </c>
      <c r="C5" s="1">
        <v>14.14</v>
      </c>
      <c r="D5" s="1">
        <v>13.95</v>
      </c>
      <c r="E5" s="1">
        <f t="shared" si="1"/>
        <v>14.14</v>
      </c>
      <c r="F5" s="1">
        <f t="shared" si="0"/>
        <v>13.95</v>
      </c>
    </row>
    <row r="6" spans="1:6">
      <c r="A6">
        <v>100</v>
      </c>
      <c r="B6">
        <v>5</v>
      </c>
      <c r="C6" s="1">
        <v>14.17</v>
      </c>
      <c r="D6" s="1">
        <v>14.13</v>
      </c>
      <c r="E6" s="1">
        <f t="shared" si="1"/>
        <v>14.17</v>
      </c>
      <c r="F6" s="1">
        <f t="shared" si="0"/>
        <v>14.13</v>
      </c>
    </row>
    <row r="7" spans="1:6">
      <c r="A7">
        <v>100</v>
      </c>
      <c r="B7">
        <v>6</v>
      </c>
      <c r="C7" s="1">
        <v>14.02</v>
      </c>
      <c r="D7" s="1">
        <v>14.23</v>
      </c>
      <c r="E7" s="1">
        <f t="shared" si="1"/>
        <v>14.02</v>
      </c>
      <c r="F7" s="1">
        <f t="shared" si="0"/>
        <v>14.23</v>
      </c>
    </row>
    <row r="8" spans="1:6">
      <c r="A8">
        <v>100</v>
      </c>
      <c r="B8">
        <v>7</v>
      </c>
      <c r="C8" s="1">
        <v>13.86</v>
      </c>
      <c r="D8" s="1">
        <v>13.57</v>
      </c>
      <c r="E8" s="1">
        <f t="shared" si="1"/>
        <v>13.86</v>
      </c>
      <c r="F8" s="1">
        <f t="shared" si="0"/>
        <v>13.57</v>
      </c>
    </row>
    <row r="9" spans="1:6">
      <c r="A9">
        <v>100</v>
      </c>
      <c r="B9">
        <v>8</v>
      </c>
      <c r="C9" s="1">
        <v>14</v>
      </c>
      <c r="D9" s="1">
        <v>14.24</v>
      </c>
      <c r="E9" s="1">
        <f t="shared" si="1"/>
        <v>14</v>
      </c>
      <c r="F9" s="1">
        <f t="shared" si="0"/>
        <v>14.24</v>
      </c>
    </row>
    <row r="10" spans="1:6">
      <c r="A10">
        <v>100</v>
      </c>
      <c r="B10">
        <v>9</v>
      </c>
      <c r="C10" s="1">
        <v>14.58</v>
      </c>
      <c r="D10" s="1">
        <v>14.73</v>
      </c>
      <c r="E10" s="1">
        <f t="shared" si="1"/>
        <v>14.58</v>
      </c>
      <c r="F10" s="1">
        <f t="shared" si="0"/>
        <v>14.73</v>
      </c>
    </row>
    <row r="11" spans="1:6">
      <c r="A11">
        <v>100</v>
      </c>
      <c r="B11">
        <v>10</v>
      </c>
      <c r="C11" s="1">
        <v>14.83</v>
      </c>
      <c r="D11" s="1">
        <v>14.95</v>
      </c>
      <c r="E11" s="1">
        <f t="shared" si="1"/>
        <v>14.83</v>
      </c>
      <c r="F11" s="1">
        <f t="shared" si="0"/>
        <v>14.95</v>
      </c>
    </row>
    <row r="12" spans="1:6">
      <c r="A12">
        <v>100</v>
      </c>
      <c r="B12">
        <v>11</v>
      </c>
      <c r="C12" s="1">
        <v>14.57</v>
      </c>
      <c r="D12" s="1">
        <v>14.56</v>
      </c>
      <c r="E12" s="1">
        <f t="shared" si="1"/>
        <v>14.57</v>
      </c>
      <c r="F12" s="1">
        <f t="shared" si="0"/>
        <v>14.56</v>
      </c>
    </row>
    <row r="13" spans="1:6">
      <c r="A13">
        <v>100</v>
      </c>
      <c r="B13">
        <v>12</v>
      </c>
      <c r="C13" s="1">
        <v>14.56</v>
      </c>
      <c r="D13" s="1">
        <v>14.65</v>
      </c>
      <c r="E13" s="1">
        <f t="shared" si="1"/>
        <v>14.56</v>
      </c>
      <c r="F13" s="1">
        <f t="shared" si="0"/>
        <v>14.65</v>
      </c>
    </row>
    <row r="14" spans="1:6">
      <c r="A14">
        <v>200</v>
      </c>
      <c r="B14">
        <v>1</v>
      </c>
      <c r="C14" s="1">
        <v>28.31</v>
      </c>
      <c r="D14" s="1">
        <v>28.51</v>
      </c>
      <c r="E14" s="1">
        <f>C14-C2</f>
        <v>14.19</v>
      </c>
      <c r="F14" s="1">
        <f t="shared" ref="F14:F77" si="2">D14-D2</f>
        <v>14.440000000000001</v>
      </c>
    </row>
    <row r="15" spans="1:6">
      <c r="A15">
        <v>200</v>
      </c>
      <c r="B15">
        <v>2</v>
      </c>
      <c r="C15" s="1">
        <v>28.27</v>
      </c>
      <c r="D15" s="1">
        <v>28.36</v>
      </c>
      <c r="E15" s="1">
        <f t="shared" ref="E15:E78" si="3">C15-C3</f>
        <v>14.26</v>
      </c>
      <c r="F15" s="1">
        <f t="shared" si="2"/>
        <v>14.209999999999999</v>
      </c>
    </row>
    <row r="16" spans="1:6">
      <c r="A16">
        <v>200</v>
      </c>
      <c r="B16">
        <v>3</v>
      </c>
      <c r="C16" s="1">
        <v>28.51</v>
      </c>
      <c r="D16" s="1">
        <v>28.57</v>
      </c>
      <c r="E16" s="1">
        <f t="shared" si="3"/>
        <v>14.280000000000001</v>
      </c>
      <c r="F16" s="1">
        <f t="shared" si="2"/>
        <v>14.06</v>
      </c>
    </row>
    <row r="17" spans="1:6">
      <c r="A17">
        <v>200</v>
      </c>
      <c r="B17">
        <v>4</v>
      </c>
      <c r="C17" s="1">
        <v>28.47</v>
      </c>
      <c r="D17" s="1">
        <v>28.3</v>
      </c>
      <c r="E17" s="1">
        <f t="shared" si="3"/>
        <v>14.329999999999998</v>
      </c>
      <c r="F17" s="1">
        <f t="shared" si="2"/>
        <v>14.350000000000001</v>
      </c>
    </row>
    <row r="18" spans="1:6">
      <c r="A18">
        <v>200</v>
      </c>
      <c r="B18">
        <v>5</v>
      </c>
      <c r="C18" s="1">
        <v>28.47</v>
      </c>
      <c r="D18" s="1">
        <v>28.3</v>
      </c>
      <c r="E18" s="1">
        <f t="shared" si="3"/>
        <v>14.299999999999999</v>
      </c>
      <c r="F18" s="1">
        <f t="shared" si="2"/>
        <v>14.17</v>
      </c>
    </row>
    <row r="19" spans="1:6">
      <c r="A19">
        <v>200</v>
      </c>
      <c r="B19">
        <v>6</v>
      </c>
      <c r="C19" s="1">
        <v>28.12</v>
      </c>
      <c r="D19" s="1">
        <v>28.06</v>
      </c>
      <c r="E19" s="1">
        <f t="shared" si="3"/>
        <v>14.100000000000001</v>
      </c>
      <c r="F19" s="1">
        <f t="shared" si="2"/>
        <v>13.829999999999998</v>
      </c>
    </row>
    <row r="20" spans="1:6">
      <c r="A20">
        <v>200</v>
      </c>
      <c r="B20">
        <v>7</v>
      </c>
      <c r="C20" s="1">
        <v>27.8</v>
      </c>
      <c r="D20" s="1">
        <v>27.64</v>
      </c>
      <c r="E20" s="1">
        <f t="shared" si="3"/>
        <v>13.940000000000001</v>
      </c>
      <c r="F20" s="1">
        <f t="shared" si="2"/>
        <v>14.07</v>
      </c>
    </row>
    <row r="21" spans="1:6">
      <c r="A21">
        <v>200</v>
      </c>
      <c r="B21">
        <v>8</v>
      </c>
      <c r="C21" s="1">
        <v>28.13</v>
      </c>
      <c r="D21" s="1">
        <v>28.35</v>
      </c>
      <c r="E21" s="1">
        <f t="shared" si="3"/>
        <v>14.129999999999999</v>
      </c>
      <c r="F21" s="1">
        <f t="shared" si="2"/>
        <v>14.110000000000001</v>
      </c>
    </row>
    <row r="22" spans="1:6">
      <c r="A22">
        <v>200</v>
      </c>
      <c r="B22">
        <v>9</v>
      </c>
      <c r="C22" s="1">
        <v>29.42</v>
      </c>
      <c r="D22" s="1">
        <v>29.61</v>
      </c>
      <c r="E22" s="1">
        <f t="shared" si="3"/>
        <v>14.840000000000002</v>
      </c>
      <c r="F22" s="1">
        <f t="shared" si="2"/>
        <v>14.879999999999999</v>
      </c>
    </row>
    <row r="23" spans="1:6">
      <c r="A23">
        <v>200</v>
      </c>
      <c r="B23">
        <v>10</v>
      </c>
      <c r="C23" s="1">
        <v>29.78</v>
      </c>
      <c r="D23" s="1">
        <v>29.95</v>
      </c>
      <c r="E23" s="1">
        <f t="shared" si="3"/>
        <v>14.950000000000001</v>
      </c>
      <c r="F23" s="1">
        <f t="shared" si="2"/>
        <v>15</v>
      </c>
    </row>
    <row r="24" spans="1:6">
      <c r="A24">
        <v>200</v>
      </c>
      <c r="B24">
        <v>11</v>
      </c>
      <c r="C24" s="1">
        <v>29.22</v>
      </c>
      <c r="D24" s="1">
        <v>29.13</v>
      </c>
      <c r="E24" s="1">
        <f t="shared" si="3"/>
        <v>14.649999999999999</v>
      </c>
      <c r="F24" s="1">
        <f t="shared" si="2"/>
        <v>14.569999999999999</v>
      </c>
    </row>
    <row r="25" spans="1:6">
      <c r="A25">
        <v>200</v>
      </c>
      <c r="B25">
        <v>12</v>
      </c>
      <c r="C25" s="1">
        <v>29.2</v>
      </c>
      <c r="D25" s="1">
        <v>29.13</v>
      </c>
      <c r="E25" s="1">
        <f t="shared" si="3"/>
        <v>14.639999999999999</v>
      </c>
      <c r="F25" s="1">
        <f t="shared" si="2"/>
        <v>14.479999999999999</v>
      </c>
    </row>
    <row r="26" spans="1:6">
      <c r="A26">
        <v>300</v>
      </c>
      <c r="B26">
        <v>1</v>
      </c>
      <c r="C26" s="1">
        <v>42.63</v>
      </c>
      <c r="D26" s="1">
        <v>42.7</v>
      </c>
      <c r="E26" s="1">
        <f t="shared" si="3"/>
        <v>14.320000000000004</v>
      </c>
      <c r="F26" s="1">
        <f t="shared" si="2"/>
        <v>14.190000000000001</v>
      </c>
    </row>
    <row r="27" spans="1:6">
      <c r="A27">
        <v>300</v>
      </c>
      <c r="B27">
        <v>2</v>
      </c>
      <c r="C27" s="1">
        <v>42.58</v>
      </c>
      <c r="D27" s="1">
        <v>42.65</v>
      </c>
      <c r="E27" s="1">
        <f t="shared" si="3"/>
        <v>14.309999999999999</v>
      </c>
      <c r="F27" s="1">
        <f t="shared" si="2"/>
        <v>14.29</v>
      </c>
    </row>
    <row r="28" spans="1:6">
      <c r="A28">
        <v>300</v>
      </c>
      <c r="B28">
        <v>3</v>
      </c>
      <c r="C28" s="1">
        <v>42.95</v>
      </c>
      <c r="D28" s="1">
        <v>42.97</v>
      </c>
      <c r="E28" s="1">
        <f t="shared" si="3"/>
        <v>14.440000000000001</v>
      </c>
      <c r="F28" s="1">
        <f t="shared" si="2"/>
        <v>14.399999999999999</v>
      </c>
    </row>
    <row r="29" spans="1:6">
      <c r="A29">
        <v>300</v>
      </c>
      <c r="B29">
        <v>4</v>
      </c>
      <c r="C29" s="1">
        <v>42.98</v>
      </c>
      <c r="D29" s="1">
        <v>43.04</v>
      </c>
      <c r="E29" s="1">
        <f t="shared" si="3"/>
        <v>14.509999999999998</v>
      </c>
      <c r="F29" s="1">
        <f t="shared" si="2"/>
        <v>14.739999999999998</v>
      </c>
    </row>
    <row r="30" spans="1:6">
      <c r="A30">
        <v>300</v>
      </c>
      <c r="B30">
        <v>5</v>
      </c>
      <c r="C30" s="1">
        <v>42.86</v>
      </c>
      <c r="D30" s="1">
        <v>42.84</v>
      </c>
      <c r="E30" s="1">
        <f t="shared" si="3"/>
        <v>14.39</v>
      </c>
      <c r="F30" s="1">
        <f t="shared" si="2"/>
        <v>14.540000000000003</v>
      </c>
    </row>
    <row r="31" spans="1:6">
      <c r="A31">
        <v>300</v>
      </c>
      <c r="B31">
        <v>6</v>
      </c>
      <c r="C31" s="1">
        <v>42.39</v>
      </c>
      <c r="D31" s="1">
        <v>42.39</v>
      </c>
      <c r="E31" s="1">
        <f t="shared" si="3"/>
        <v>14.27</v>
      </c>
      <c r="F31" s="1">
        <f t="shared" si="2"/>
        <v>14.330000000000002</v>
      </c>
    </row>
    <row r="32" spans="1:6">
      <c r="A32">
        <v>300</v>
      </c>
      <c r="B32">
        <v>7</v>
      </c>
      <c r="C32" s="1">
        <v>41.88</v>
      </c>
      <c r="D32" s="1">
        <v>41.91</v>
      </c>
      <c r="E32" s="1">
        <f t="shared" si="3"/>
        <v>14.080000000000002</v>
      </c>
      <c r="F32" s="1">
        <f t="shared" si="2"/>
        <v>14.269999999999996</v>
      </c>
    </row>
    <row r="33" spans="1:6">
      <c r="A33">
        <v>300</v>
      </c>
      <c r="B33">
        <v>8</v>
      </c>
      <c r="C33" s="1">
        <v>42.33</v>
      </c>
      <c r="D33" s="1">
        <v>42.32</v>
      </c>
      <c r="E33" s="1">
        <f t="shared" si="3"/>
        <v>14.2</v>
      </c>
      <c r="F33" s="1">
        <f t="shared" si="2"/>
        <v>13.969999999999999</v>
      </c>
    </row>
    <row r="34" spans="1:6">
      <c r="A34">
        <v>300</v>
      </c>
      <c r="B34">
        <v>9</v>
      </c>
      <c r="C34" s="1">
        <v>44.32</v>
      </c>
      <c r="D34" s="1">
        <v>44.35</v>
      </c>
      <c r="E34" s="1">
        <f t="shared" si="3"/>
        <v>14.899999999999999</v>
      </c>
      <c r="F34" s="1">
        <f t="shared" si="2"/>
        <v>14.740000000000002</v>
      </c>
    </row>
    <row r="35" spans="1:6">
      <c r="A35">
        <v>300</v>
      </c>
      <c r="B35">
        <v>10</v>
      </c>
      <c r="C35" s="1">
        <v>44.84</v>
      </c>
      <c r="D35" s="1">
        <v>44.82</v>
      </c>
      <c r="E35" s="1">
        <f t="shared" si="3"/>
        <v>15.060000000000002</v>
      </c>
      <c r="F35" s="1">
        <f t="shared" si="2"/>
        <v>14.870000000000001</v>
      </c>
    </row>
    <row r="36" spans="1:6">
      <c r="A36">
        <v>300</v>
      </c>
      <c r="B36">
        <v>11</v>
      </c>
      <c r="C36" s="1">
        <v>44.03</v>
      </c>
      <c r="D36" s="1">
        <v>44.09</v>
      </c>
      <c r="E36" s="1">
        <f t="shared" si="3"/>
        <v>14.810000000000002</v>
      </c>
      <c r="F36" s="1">
        <f t="shared" si="2"/>
        <v>14.960000000000004</v>
      </c>
    </row>
    <row r="37" spans="1:6">
      <c r="A37">
        <v>300</v>
      </c>
      <c r="B37">
        <v>12</v>
      </c>
      <c r="C37" s="1">
        <v>43.93</v>
      </c>
      <c r="D37" s="1">
        <v>43.99</v>
      </c>
      <c r="E37" s="1">
        <f t="shared" si="3"/>
        <v>14.73</v>
      </c>
      <c r="F37" s="1">
        <f t="shared" si="2"/>
        <v>14.860000000000003</v>
      </c>
    </row>
    <row r="38" spans="1:6">
      <c r="A38">
        <v>400</v>
      </c>
      <c r="B38">
        <v>1</v>
      </c>
      <c r="C38" s="1">
        <v>57.09</v>
      </c>
      <c r="D38" s="1">
        <v>57.1</v>
      </c>
      <c r="E38" s="1">
        <f t="shared" si="3"/>
        <v>14.46</v>
      </c>
      <c r="F38" s="1">
        <f t="shared" si="2"/>
        <v>14.399999999999999</v>
      </c>
    </row>
    <row r="39" spans="1:6">
      <c r="A39">
        <v>400</v>
      </c>
      <c r="B39">
        <v>2</v>
      </c>
      <c r="C39" s="1">
        <v>57.02</v>
      </c>
      <c r="D39" s="1">
        <v>57.08</v>
      </c>
      <c r="E39" s="1">
        <f t="shared" si="3"/>
        <v>14.440000000000005</v>
      </c>
      <c r="F39" s="1">
        <f t="shared" si="2"/>
        <v>14.43</v>
      </c>
    </row>
    <row r="40" spans="1:6">
      <c r="A40">
        <v>400</v>
      </c>
      <c r="B40">
        <v>3</v>
      </c>
      <c r="C40" s="1">
        <v>57.57</v>
      </c>
      <c r="D40" s="1">
        <v>57.62</v>
      </c>
      <c r="E40" s="1">
        <f t="shared" si="3"/>
        <v>14.619999999999997</v>
      </c>
      <c r="F40" s="1">
        <f t="shared" si="2"/>
        <v>14.649999999999999</v>
      </c>
    </row>
    <row r="41" spans="1:6">
      <c r="A41">
        <v>400</v>
      </c>
      <c r="B41">
        <v>4</v>
      </c>
      <c r="C41" s="1">
        <v>57.62</v>
      </c>
      <c r="D41" s="1">
        <v>57.71</v>
      </c>
      <c r="E41" s="1">
        <f t="shared" si="3"/>
        <v>14.64</v>
      </c>
      <c r="F41" s="1">
        <f t="shared" si="2"/>
        <v>14.670000000000002</v>
      </c>
    </row>
    <row r="42" spans="1:6">
      <c r="A42">
        <v>400</v>
      </c>
      <c r="B42">
        <v>5</v>
      </c>
      <c r="C42" s="1">
        <v>57.38</v>
      </c>
      <c r="D42" s="1">
        <v>57.43</v>
      </c>
      <c r="E42" s="1">
        <f t="shared" si="3"/>
        <v>14.520000000000003</v>
      </c>
      <c r="F42" s="1">
        <f t="shared" si="2"/>
        <v>14.589999999999996</v>
      </c>
    </row>
    <row r="43" spans="1:6">
      <c r="A43">
        <v>400</v>
      </c>
      <c r="B43">
        <v>6</v>
      </c>
      <c r="C43" s="1">
        <v>56.8</v>
      </c>
      <c r="D43" s="1">
        <v>56.8</v>
      </c>
      <c r="E43" s="1">
        <f t="shared" si="3"/>
        <v>14.409999999999997</v>
      </c>
      <c r="F43" s="1">
        <f t="shared" si="2"/>
        <v>14.409999999999997</v>
      </c>
    </row>
    <row r="44" spans="1:6">
      <c r="A44">
        <v>400</v>
      </c>
      <c r="B44">
        <v>7</v>
      </c>
      <c r="C44" s="1">
        <v>56.09</v>
      </c>
      <c r="D44" s="1">
        <v>56.19</v>
      </c>
      <c r="E44" s="1">
        <f t="shared" si="3"/>
        <v>14.21</v>
      </c>
      <c r="F44" s="1">
        <f t="shared" si="2"/>
        <v>14.280000000000001</v>
      </c>
    </row>
    <row r="45" spans="1:6">
      <c r="A45">
        <v>400</v>
      </c>
      <c r="B45">
        <v>8</v>
      </c>
      <c r="C45" s="1">
        <v>56.66</v>
      </c>
      <c r="D45" s="1">
        <v>56.58</v>
      </c>
      <c r="E45" s="1">
        <f t="shared" si="3"/>
        <v>14.329999999999998</v>
      </c>
      <c r="F45" s="1">
        <f t="shared" si="2"/>
        <v>14.259999999999998</v>
      </c>
    </row>
    <row r="46" spans="1:6">
      <c r="A46">
        <v>400</v>
      </c>
      <c r="B46">
        <v>9</v>
      </c>
      <c r="C46" s="1">
        <v>59.42</v>
      </c>
      <c r="D46" s="1">
        <v>59.44</v>
      </c>
      <c r="E46" s="1">
        <f t="shared" si="3"/>
        <v>15.100000000000001</v>
      </c>
      <c r="F46" s="1">
        <f t="shared" si="2"/>
        <v>15.089999999999996</v>
      </c>
    </row>
    <row r="47" spans="1:6">
      <c r="A47">
        <v>400</v>
      </c>
      <c r="B47">
        <v>10</v>
      </c>
      <c r="C47" s="1">
        <v>60.02</v>
      </c>
      <c r="D47" s="1">
        <v>60.08</v>
      </c>
      <c r="E47" s="1">
        <f t="shared" si="3"/>
        <v>15.18</v>
      </c>
      <c r="F47" s="1">
        <f t="shared" si="2"/>
        <v>15.259999999999998</v>
      </c>
    </row>
    <row r="48" spans="1:6">
      <c r="A48">
        <v>400</v>
      </c>
      <c r="B48">
        <v>11</v>
      </c>
      <c r="C48" s="1">
        <v>59</v>
      </c>
      <c r="D48" s="1">
        <v>59.05</v>
      </c>
      <c r="E48" s="1">
        <f t="shared" si="3"/>
        <v>14.969999999999999</v>
      </c>
      <c r="F48" s="1">
        <f t="shared" si="2"/>
        <v>14.959999999999994</v>
      </c>
    </row>
    <row r="49" spans="1:6">
      <c r="A49">
        <v>400</v>
      </c>
      <c r="B49">
        <v>12</v>
      </c>
      <c r="C49" s="1">
        <v>58.84</v>
      </c>
      <c r="D49" s="1">
        <v>58.74</v>
      </c>
      <c r="E49" s="1">
        <f t="shared" si="3"/>
        <v>14.910000000000004</v>
      </c>
      <c r="F49" s="1">
        <f t="shared" si="2"/>
        <v>14.75</v>
      </c>
    </row>
    <row r="50" spans="1:6">
      <c r="A50">
        <v>500</v>
      </c>
      <c r="B50">
        <v>1</v>
      </c>
      <c r="C50" s="1">
        <v>71.67</v>
      </c>
      <c r="D50" s="1">
        <v>71.58</v>
      </c>
      <c r="E50" s="1">
        <f t="shared" si="3"/>
        <v>14.579999999999998</v>
      </c>
      <c r="F50" s="1">
        <f t="shared" si="2"/>
        <v>14.479999999999997</v>
      </c>
    </row>
    <row r="51" spans="1:6">
      <c r="A51">
        <v>500</v>
      </c>
      <c r="B51">
        <v>2</v>
      </c>
      <c r="C51" s="1">
        <v>71.63</v>
      </c>
      <c r="D51" s="1">
        <v>71.650000000000006</v>
      </c>
      <c r="E51" s="1">
        <f t="shared" si="3"/>
        <v>14.609999999999992</v>
      </c>
      <c r="F51" s="1">
        <f t="shared" si="2"/>
        <v>14.570000000000007</v>
      </c>
    </row>
    <row r="52" spans="1:6">
      <c r="A52">
        <v>500</v>
      </c>
      <c r="B52">
        <v>3</v>
      </c>
      <c r="C52" s="1">
        <v>72.33</v>
      </c>
      <c r="D52" s="1">
        <v>72.23</v>
      </c>
      <c r="E52" s="1">
        <f t="shared" si="3"/>
        <v>14.759999999999998</v>
      </c>
      <c r="F52" s="1">
        <f t="shared" si="2"/>
        <v>14.610000000000007</v>
      </c>
    </row>
    <row r="53" spans="1:6">
      <c r="A53">
        <v>500</v>
      </c>
      <c r="B53">
        <v>4</v>
      </c>
      <c r="C53" s="1">
        <v>72.42</v>
      </c>
      <c r="D53" s="1">
        <v>72.45</v>
      </c>
      <c r="E53" s="1">
        <f t="shared" si="3"/>
        <v>14.800000000000004</v>
      </c>
      <c r="F53" s="1">
        <f t="shared" si="2"/>
        <v>14.740000000000002</v>
      </c>
    </row>
    <row r="54" spans="1:6">
      <c r="A54">
        <v>500</v>
      </c>
      <c r="B54">
        <v>5</v>
      </c>
      <c r="C54" s="1">
        <v>72.069999999999993</v>
      </c>
      <c r="D54" s="1">
        <v>72.11</v>
      </c>
      <c r="E54" s="1">
        <f t="shared" si="3"/>
        <v>14.689999999999991</v>
      </c>
      <c r="F54" s="1">
        <f t="shared" si="2"/>
        <v>14.68</v>
      </c>
    </row>
    <row r="55" spans="1:6">
      <c r="A55">
        <v>500</v>
      </c>
      <c r="B55">
        <v>6</v>
      </c>
      <c r="C55" s="1">
        <v>71.37</v>
      </c>
      <c r="D55" s="1">
        <v>71.47</v>
      </c>
      <c r="E55" s="1">
        <f t="shared" si="3"/>
        <v>14.570000000000007</v>
      </c>
      <c r="F55" s="1">
        <f t="shared" si="2"/>
        <v>14.670000000000002</v>
      </c>
    </row>
    <row r="56" spans="1:6">
      <c r="A56">
        <v>500</v>
      </c>
      <c r="B56">
        <v>7</v>
      </c>
      <c r="C56" s="1">
        <v>70.47</v>
      </c>
      <c r="D56" s="1">
        <v>70.56</v>
      </c>
      <c r="E56" s="1">
        <f t="shared" si="3"/>
        <v>14.379999999999995</v>
      </c>
      <c r="F56" s="1">
        <f t="shared" si="2"/>
        <v>14.370000000000005</v>
      </c>
    </row>
    <row r="57" spans="1:6">
      <c r="A57">
        <v>500</v>
      </c>
      <c r="B57">
        <v>8</v>
      </c>
      <c r="C57" s="1">
        <v>71.17</v>
      </c>
      <c r="D57" s="1">
        <v>71.22</v>
      </c>
      <c r="E57" s="1">
        <f t="shared" si="3"/>
        <v>14.510000000000005</v>
      </c>
      <c r="F57" s="1">
        <f t="shared" si="2"/>
        <v>14.64</v>
      </c>
    </row>
    <row r="58" spans="1:6">
      <c r="A58">
        <v>500</v>
      </c>
      <c r="B58">
        <v>9</v>
      </c>
      <c r="C58" s="1">
        <v>74.66</v>
      </c>
      <c r="D58" s="1">
        <v>74.680000000000007</v>
      </c>
      <c r="E58" s="1">
        <f t="shared" si="3"/>
        <v>15.239999999999995</v>
      </c>
      <c r="F58" s="1">
        <f t="shared" si="2"/>
        <v>15.240000000000009</v>
      </c>
    </row>
    <row r="59" spans="1:6">
      <c r="A59">
        <v>500</v>
      </c>
      <c r="B59">
        <v>10</v>
      </c>
      <c r="C59" s="1">
        <v>75.349999999999994</v>
      </c>
      <c r="D59" s="1">
        <v>75.28</v>
      </c>
      <c r="E59" s="1">
        <f t="shared" si="3"/>
        <v>15.329999999999991</v>
      </c>
      <c r="F59" s="1">
        <f t="shared" si="2"/>
        <v>15.200000000000003</v>
      </c>
    </row>
    <row r="60" spans="1:6">
      <c r="A60">
        <v>500</v>
      </c>
      <c r="B60">
        <v>11</v>
      </c>
      <c r="C60" s="1">
        <v>74.069999999999993</v>
      </c>
      <c r="D60" s="1">
        <v>73.97</v>
      </c>
      <c r="E60" s="1">
        <f t="shared" si="3"/>
        <v>15.069999999999993</v>
      </c>
      <c r="F60" s="1">
        <f t="shared" si="2"/>
        <v>14.920000000000002</v>
      </c>
    </row>
    <row r="61" spans="1:6">
      <c r="A61">
        <v>500</v>
      </c>
      <c r="B61">
        <v>12</v>
      </c>
      <c r="C61" s="1">
        <v>73.91</v>
      </c>
      <c r="D61" s="1">
        <v>73.83</v>
      </c>
      <c r="E61" s="1">
        <f t="shared" si="3"/>
        <v>15.069999999999993</v>
      </c>
      <c r="F61" s="1">
        <f t="shared" si="2"/>
        <v>15.089999999999996</v>
      </c>
    </row>
    <row r="62" spans="1:6">
      <c r="A62">
        <v>600</v>
      </c>
      <c r="B62">
        <v>1</v>
      </c>
      <c r="C62" s="1">
        <v>86.47</v>
      </c>
      <c r="D62" s="1">
        <v>86.73</v>
      </c>
      <c r="E62" s="1">
        <f t="shared" si="3"/>
        <v>14.799999999999997</v>
      </c>
      <c r="F62" s="1">
        <f t="shared" si="2"/>
        <v>15.150000000000006</v>
      </c>
    </row>
    <row r="63" spans="1:6">
      <c r="A63">
        <v>600</v>
      </c>
      <c r="B63">
        <v>2</v>
      </c>
      <c r="C63" s="1">
        <v>86.38</v>
      </c>
      <c r="D63" s="1">
        <v>86.42</v>
      </c>
      <c r="E63" s="1">
        <f t="shared" si="3"/>
        <v>14.75</v>
      </c>
      <c r="F63" s="1">
        <f t="shared" si="2"/>
        <v>14.769999999999996</v>
      </c>
    </row>
    <row r="64" spans="1:6">
      <c r="A64">
        <v>600</v>
      </c>
      <c r="B64">
        <v>3</v>
      </c>
      <c r="C64" s="1">
        <v>87.27</v>
      </c>
      <c r="D64" s="1">
        <v>87.57</v>
      </c>
      <c r="E64" s="1">
        <f t="shared" si="3"/>
        <v>14.939999999999998</v>
      </c>
      <c r="F64" s="1">
        <f t="shared" si="2"/>
        <v>15.339999999999989</v>
      </c>
    </row>
    <row r="65" spans="1:6">
      <c r="A65">
        <v>600</v>
      </c>
      <c r="B65">
        <v>4</v>
      </c>
      <c r="C65" s="1">
        <v>87.44</v>
      </c>
      <c r="D65" s="1">
        <v>87.25</v>
      </c>
      <c r="E65" s="1">
        <f t="shared" si="3"/>
        <v>15.019999999999996</v>
      </c>
      <c r="F65" s="1">
        <f t="shared" si="2"/>
        <v>14.799999999999997</v>
      </c>
    </row>
    <row r="66" spans="1:6">
      <c r="A66">
        <v>600</v>
      </c>
      <c r="B66">
        <v>5</v>
      </c>
      <c r="C66" s="1">
        <v>86.97</v>
      </c>
      <c r="D66" s="1">
        <v>87.11</v>
      </c>
      <c r="E66" s="1">
        <f t="shared" si="3"/>
        <v>14.900000000000006</v>
      </c>
      <c r="F66" s="1">
        <f t="shared" si="2"/>
        <v>15</v>
      </c>
    </row>
    <row r="67" spans="1:6">
      <c r="A67">
        <v>600</v>
      </c>
      <c r="B67">
        <v>6</v>
      </c>
      <c r="C67" s="1">
        <v>86.13</v>
      </c>
      <c r="D67" s="1">
        <v>86.2</v>
      </c>
      <c r="E67" s="1">
        <f t="shared" si="3"/>
        <v>14.759999999999991</v>
      </c>
      <c r="F67" s="1">
        <f t="shared" si="2"/>
        <v>14.730000000000004</v>
      </c>
    </row>
    <row r="68" spans="1:6">
      <c r="A68">
        <v>600</v>
      </c>
      <c r="B68">
        <v>7</v>
      </c>
      <c r="C68" s="1">
        <v>84.99</v>
      </c>
      <c r="D68" s="1">
        <v>85.09</v>
      </c>
      <c r="E68" s="1">
        <f t="shared" si="3"/>
        <v>14.519999999999996</v>
      </c>
      <c r="F68" s="1">
        <f t="shared" si="2"/>
        <v>14.530000000000001</v>
      </c>
    </row>
    <row r="69" spans="1:6">
      <c r="A69">
        <v>600</v>
      </c>
      <c r="B69">
        <v>8</v>
      </c>
      <c r="C69" s="1">
        <v>85.8</v>
      </c>
      <c r="D69" s="1">
        <v>85.72</v>
      </c>
      <c r="E69" s="1">
        <f t="shared" si="3"/>
        <v>14.629999999999995</v>
      </c>
      <c r="F69" s="1">
        <f t="shared" si="2"/>
        <v>14.5</v>
      </c>
    </row>
    <row r="70" spans="1:6">
      <c r="A70">
        <v>600</v>
      </c>
      <c r="B70">
        <v>9</v>
      </c>
      <c r="C70" s="1">
        <v>89.97</v>
      </c>
      <c r="D70" s="1">
        <v>89.8</v>
      </c>
      <c r="E70" s="1">
        <f t="shared" si="3"/>
        <v>15.310000000000002</v>
      </c>
      <c r="F70" s="1">
        <f t="shared" si="2"/>
        <v>15.11999999999999</v>
      </c>
    </row>
    <row r="71" spans="1:6">
      <c r="A71">
        <v>600</v>
      </c>
      <c r="B71">
        <v>10</v>
      </c>
      <c r="C71" s="1">
        <v>90.91</v>
      </c>
      <c r="D71" s="1">
        <v>90.69</v>
      </c>
      <c r="E71" s="1">
        <f t="shared" si="3"/>
        <v>15.560000000000002</v>
      </c>
      <c r="F71" s="1">
        <f t="shared" si="2"/>
        <v>15.409999999999997</v>
      </c>
    </row>
    <row r="72" spans="1:6">
      <c r="A72">
        <v>600</v>
      </c>
      <c r="B72">
        <v>11</v>
      </c>
      <c r="C72" s="1">
        <v>89.25</v>
      </c>
      <c r="D72" s="1">
        <v>89.54</v>
      </c>
      <c r="E72" s="1">
        <f t="shared" si="3"/>
        <v>15.180000000000007</v>
      </c>
      <c r="F72" s="1">
        <f t="shared" si="2"/>
        <v>15.570000000000007</v>
      </c>
    </row>
    <row r="73" spans="1:6">
      <c r="A73">
        <v>600</v>
      </c>
      <c r="B73">
        <v>12</v>
      </c>
      <c r="C73" s="1">
        <v>89.01</v>
      </c>
      <c r="D73" s="1">
        <v>89.24</v>
      </c>
      <c r="E73" s="1">
        <f t="shared" si="3"/>
        <v>15.100000000000009</v>
      </c>
      <c r="F73" s="1">
        <f t="shared" si="2"/>
        <v>15.409999999999997</v>
      </c>
    </row>
    <row r="74" spans="1:6">
      <c r="A74">
        <v>700</v>
      </c>
      <c r="B74">
        <v>1</v>
      </c>
      <c r="C74" s="1">
        <v>101.3</v>
      </c>
      <c r="D74" s="1">
        <v>101.45</v>
      </c>
      <c r="E74" s="1">
        <f t="shared" si="3"/>
        <v>14.829999999999998</v>
      </c>
      <c r="F74" s="1">
        <f t="shared" si="2"/>
        <v>14.719999999999999</v>
      </c>
    </row>
    <row r="75" spans="1:6">
      <c r="A75">
        <v>700</v>
      </c>
      <c r="B75">
        <v>2</v>
      </c>
      <c r="C75" s="1">
        <v>101.21</v>
      </c>
      <c r="D75" s="1">
        <v>101.22</v>
      </c>
      <c r="E75" s="1">
        <f t="shared" si="3"/>
        <v>14.829999999999998</v>
      </c>
      <c r="F75" s="1">
        <f t="shared" si="2"/>
        <v>14.799999999999997</v>
      </c>
    </row>
    <row r="76" spans="1:6">
      <c r="A76">
        <v>700</v>
      </c>
      <c r="B76">
        <v>3</v>
      </c>
      <c r="C76" s="1">
        <v>102.34</v>
      </c>
      <c r="D76" s="1">
        <v>102.4</v>
      </c>
      <c r="E76" s="1">
        <f t="shared" si="3"/>
        <v>15.070000000000007</v>
      </c>
      <c r="F76" s="1">
        <f t="shared" si="2"/>
        <v>14.830000000000013</v>
      </c>
    </row>
    <row r="77" spans="1:6">
      <c r="A77">
        <v>700</v>
      </c>
      <c r="B77">
        <v>4</v>
      </c>
      <c r="C77" s="1">
        <v>102.57</v>
      </c>
      <c r="D77" s="1">
        <v>102.72</v>
      </c>
      <c r="E77" s="1">
        <f t="shared" si="3"/>
        <v>15.129999999999995</v>
      </c>
      <c r="F77" s="1">
        <f t="shared" si="2"/>
        <v>15.469999999999999</v>
      </c>
    </row>
    <row r="78" spans="1:6">
      <c r="A78">
        <v>700</v>
      </c>
      <c r="B78">
        <v>5</v>
      </c>
      <c r="C78" s="1">
        <v>101.98</v>
      </c>
      <c r="D78" s="1">
        <v>101.95</v>
      </c>
      <c r="E78" s="1">
        <f t="shared" si="3"/>
        <v>15.010000000000005</v>
      </c>
      <c r="F78" s="1">
        <f t="shared" ref="F78:F141" si="4">D78-D66</f>
        <v>14.840000000000003</v>
      </c>
    </row>
    <row r="79" spans="1:6">
      <c r="A79">
        <v>700</v>
      </c>
      <c r="B79">
        <v>6</v>
      </c>
      <c r="C79" s="1">
        <v>100.96</v>
      </c>
      <c r="D79" s="1">
        <v>101.14</v>
      </c>
      <c r="E79" s="1">
        <f t="shared" ref="E79:E142" si="5">C79-C67</f>
        <v>14.829999999999998</v>
      </c>
      <c r="F79" s="1">
        <f t="shared" si="4"/>
        <v>14.939999999999998</v>
      </c>
    </row>
    <row r="80" spans="1:6">
      <c r="A80">
        <v>700</v>
      </c>
      <c r="B80">
        <v>7</v>
      </c>
      <c r="C80" s="1">
        <v>99.56</v>
      </c>
      <c r="D80" s="1">
        <v>99.4</v>
      </c>
      <c r="E80" s="1">
        <f t="shared" si="5"/>
        <v>14.570000000000007</v>
      </c>
      <c r="F80" s="1">
        <f t="shared" si="4"/>
        <v>14.310000000000002</v>
      </c>
    </row>
    <row r="81" spans="1:6">
      <c r="A81">
        <v>700</v>
      </c>
      <c r="B81">
        <v>8</v>
      </c>
      <c r="C81" s="1">
        <v>100.59</v>
      </c>
      <c r="D81" s="1">
        <v>100.39</v>
      </c>
      <c r="E81" s="1">
        <f t="shared" si="5"/>
        <v>14.790000000000006</v>
      </c>
      <c r="F81" s="1">
        <f t="shared" si="4"/>
        <v>14.670000000000002</v>
      </c>
    </row>
    <row r="82" spans="1:6">
      <c r="A82">
        <v>700</v>
      </c>
      <c r="B82">
        <v>9</v>
      </c>
      <c r="C82" s="1">
        <v>105.48</v>
      </c>
      <c r="D82" s="1">
        <v>105.64</v>
      </c>
      <c r="E82" s="1">
        <f t="shared" si="5"/>
        <v>15.510000000000005</v>
      </c>
      <c r="F82" s="1">
        <f t="shared" si="4"/>
        <v>15.840000000000003</v>
      </c>
    </row>
    <row r="83" spans="1:6">
      <c r="A83">
        <v>700</v>
      </c>
      <c r="B83">
        <v>10</v>
      </c>
      <c r="C83" s="1">
        <v>106.53</v>
      </c>
      <c r="D83" s="1">
        <v>106.53</v>
      </c>
      <c r="E83" s="1">
        <f t="shared" si="5"/>
        <v>15.620000000000005</v>
      </c>
      <c r="F83" s="1">
        <f t="shared" si="4"/>
        <v>15.840000000000003</v>
      </c>
    </row>
    <row r="84" spans="1:6">
      <c r="A84">
        <v>700</v>
      </c>
      <c r="B84">
        <v>11</v>
      </c>
      <c r="C84" s="1">
        <v>104.69</v>
      </c>
      <c r="D84" s="1">
        <v>104.7</v>
      </c>
      <c r="E84" s="1">
        <f t="shared" si="5"/>
        <v>15.439999999999998</v>
      </c>
      <c r="F84" s="1">
        <f t="shared" si="4"/>
        <v>15.159999999999997</v>
      </c>
    </row>
    <row r="85" spans="1:6">
      <c r="A85">
        <v>700</v>
      </c>
      <c r="B85">
        <v>12</v>
      </c>
      <c r="C85" s="1">
        <v>104.29</v>
      </c>
      <c r="D85" s="1">
        <v>104.22</v>
      </c>
      <c r="E85" s="1">
        <f t="shared" si="5"/>
        <v>15.280000000000001</v>
      </c>
      <c r="F85" s="1">
        <f t="shared" si="4"/>
        <v>14.980000000000004</v>
      </c>
    </row>
    <row r="86" spans="1:6">
      <c r="A86">
        <v>800</v>
      </c>
      <c r="B86">
        <v>1</v>
      </c>
      <c r="C86" s="1">
        <v>116.33</v>
      </c>
      <c r="D86" s="1">
        <v>116.27</v>
      </c>
      <c r="E86" s="1">
        <f t="shared" si="5"/>
        <v>15.030000000000001</v>
      </c>
      <c r="F86" s="1">
        <f t="shared" si="4"/>
        <v>14.819999999999993</v>
      </c>
    </row>
    <row r="87" spans="1:6">
      <c r="A87">
        <v>800</v>
      </c>
      <c r="B87">
        <v>2</v>
      </c>
      <c r="C87" s="1">
        <v>116.22</v>
      </c>
      <c r="D87" s="1">
        <v>116.27</v>
      </c>
      <c r="E87" s="1">
        <f t="shared" si="5"/>
        <v>15.010000000000005</v>
      </c>
      <c r="F87" s="1">
        <f t="shared" si="4"/>
        <v>15.049999999999997</v>
      </c>
    </row>
    <row r="88" spans="1:6">
      <c r="A88">
        <v>800</v>
      </c>
      <c r="B88">
        <v>3</v>
      </c>
      <c r="C88" s="1">
        <v>117.5</v>
      </c>
      <c r="D88" s="1">
        <v>117.46</v>
      </c>
      <c r="E88" s="1">
        <f t="shared" si="5"/>
        <v>15.159999999999997</v>
      </c>
      <c r="F88" s="1">
        <f t="shared" si="4"/>
        <v>15.059999999999988</v>
      </c>
    </row>
    <row r="89" spans="1:6">
      <c r="A89">
        <v>800</v>
      </c>
      <c r="B89">
        <v>4</v>
      </c>
      <c r="C89" s="1">
        <v>117.77</v>
      </c>
      <c r="D89" s="1">
        <v>117.8</v>
      </c>
      <c r="E89" s="1">
        <f t="shared" si="5"/>
        <v>15.200000000000003</v>
      </c>
      <c r="F89" s="1">
        <f t="shared" si="4"/>
        <v>15.079999999999998</v>
      </c>
    </row>
    <row r="90" spans="1:6">
      <c r="A90">
        <v>800</v>
      </c>
      <c r="B90">
        <v>5</v>
      </c>
      <c r="C90" s="1">
        <v>117.09</v>
      </c>
      <c r="D90" s="1">
        <v>117.09</v>
      </c>
      <c r="E90" s="1">
        <f t="shared" si="5"/>
        <v>15.11</v>
      </c>
      <c r="F90" s="1">
        <f t="shared" si="4"/>
        <v>15.14</v>
      </c>
    </row>
    <row r="91" spans="1:6">
      <c r="A91">
        <v>800</v>
      </c>
      <c r="B91">
        <v>6</v>
      </c>
      <c r="C91" s="1">
        <v>115.94</v>
      </c>
      <c r="D91" s="1">
        <v>115.88</v>
      </c>
      <c r="E91" s="1">
        <f t="shared" si="5"/>
        <v>14.980000000000004</v>
      </c>
      <c r="F91" s="1">
        <f t="shared" si="4"/>
        <v>14.739999999999995</v>
      </c>
    </row>
    <row r="92" spans="1:6">
      <c r="A92">
        <v>800</v>
      </c>
      <c r="B92">
        <v>7</v>
      </c>
      <c r="C92" s="1">
        <v>114.33</v>
      </c>
      <c r="D92" s="1">
        <v>114.3</v>
      </c>
      <c r="E92" s="1">
        <f t="shared" si="5"/>
        <v>14.769999999999996</v>
      </c>
      <c r="F92" s="1">
        <f t="shared" si="4"/>
        <v>14.899999999999991</v>
      </c>
    </row>
    <row r="93" spans="1:6">
      <c r="A93">
        <v>800</v>
      </c>
      <c r="B93">
        <v>8</v>
      </c>
      <c r="C93" s="1">
        <v>115.52</v>
      </c>
      <c r="D93" s="1">
        <v>115.47</v>
      </c>
      <c r="E93" s="1">
        <f t="shared" si="5"/>
        <v>14.929999999999993</v>
      </c>
      <c r="F93" s="1">
        <f t="shared" si="4"/>
        <v>15.079999999999998</v>
      </c>
    </row>
    <row r="94" spans="1:6">
      <c r="A94">
        <v>800</v>
      </c>
      <c r="B94">
        <v>9</v>
      </c>
      <c r="C94" s="1">
        <v>121.12</v>
      </c>
      <c r="D94" s="1">
        <v>121.18</v>
      </c>
      <c r="E94" s="1">
        <f t="shared" si="5"/>
        <v>15.64</v>
      </c>
      <c r="F94" s="1">
        <f t="shared" si="4"/>
        <v>15.540000000000006</v>
      </c>
    </row>
    <row r="95" spans="1:6">
      <c r="A95">
        <v>800</v>
      </c>
      <c r="B95">
        <v>10</v>
      </c>
      <c r="C95" s="1">
        <v>122.28</v>
      </c>
      <c r="D95" s="1">
        <v>122.32</v>
      </c>
      <c r="E95" s="1">
        <f t="shared" si="5"/>
        <v>15.75</v>
      </c>
      <c r="F95" s="1">
        <f t="shared" si="4"/>
        <v>15.789999999999992</v>
      </c>
    </row>
    <row r="96" spans="1:6">
      <c r="A96">
        <v>800</v>
      </c>
      <c r="B96">
        <v>11</v>
      </c>
      <c r="C96" s="1">
        <v>120.2</v>
      </c>
      <c r="D96" s="1">
        <v>120.26</v>
      </c>
      <c r="E96" s="1">
        <f t="shared" si="5"/>
        <v>15.510000000000005</v>
      </c>
      <c r="F96" s="1">
        <f t="shared" si="4"/>
        <v>15.560000000000002</v>
      </c>
    </row>
    <row r="97" spans="1:6">
      <c r="A97">
        <v>800</v>
      </c>
      <c r="B97">
        <v>12</v>
      </c>
      <c r="C97" s="1">
        <v>119.78</v>
      </c>
      <c r="D97" s="1">
        <v>119.72</v>
      </c>
      <c r="E97" s="1">
        <f t="shared" si="5"/>
        <v>15.489999999999995</v>
      </c>
      <c r="F97" s="1">
        <f t="shared" si="4"/>
        <v>15.5</v>
      </c>
    </row>
    <row r="98" spans="1:6">
      <c r="A98">
        <v>900</v>
      </c>
      <c r="B98">
        <v>1</v>
      </c>
      <c r="C98" s="1">
        <v>131.49</v>
      </c>
      <c r="D98" s="1">
        <v>131.56</v>
      </c>
      <c r="E98" s="1">
        <f t="shared" si="5"/>
        <v>15.160000000000011</v>
      </c>
      <c r="F98" s="1">
        <f t="shared" si="4"/>
        <v>15.290000000000006</v>
      </c>
    </row>
    <row r="99" spans="1:6">
      <c r="A99">
        <v>900</v>
      </c>
      <c r="B99">
        <v>2</v>
      </c>
      <c r="C99" s="1">
        <v>131.41</v>
      </c>
      <c r="D99" s="1">
        <v>131.4</v>
      </c>
      <c r="E99" s="1">
        <f t="shared" si="5"/>
        <v>15.189999999999998</v>
      </c>
      <c r="F99" s="1">
        <f t="shared" si="4"/>
        <v>15.13000000000001</v>
      </c>
    </row>
    <row r="100" spans="1:6">
      <c r="A100">
        <v>900</v>
      </c>
      <c r="B100">
        <v>3</v>
      </c>
      <c r="C100" s="1">
        <v>132.81</v>
      </c>
      <c r="D100" s="1">
        <v>132.74</v>
      </c>
      <c r="E100" s="1">
        <f t="shared" si="5"/>
        <v>15.310000000000002</v>
      </c>
      <c r="F100" s="1">
        <f t="shared" si="4"/>
        <v>15.280000000000015</v>
      </c>
    </row>
    <row r="101" spans="1:6">
      <c r="A101">
        <v>900</v>
      </c>
      <c r="B101">
        <v>4</v>
      </c>
      <c r="C101" s="1">
        <v>133.1</v>
      </c>
      <c r="D101" s="1">
        <v>133.01</v>
      </c>
      <c r="E101" s="1">
        <f t="shared" si="5"/>
        <v>15.329999999999998</v>
      </c>
      <c r="F101" s="1">
        <f t="shared" si="4"/>
        <v>15.209999999999994</v>
      </c>
    </row>
    <row r="102" spans="1:6">
      <c r="A102">
        <v>900</v>
      </c>
      <c r="B102">
        <v>5</v>
      </c>
      <c r="C102" s="1">
        <v>132.30000000000001</v>
      </c>
      <c r="D102" s="1">
        <v>132.29</v>
      </c>
      <c r="E102" s="1">
        <f t="shared" si="5"/>
        <v>15.210000000000008</v>
      </c>
      <c r="F102" s="1">
        <f t="shared" si="4"/>
        <v>15.199999999999989</v>
      </c>
    </row>
    <row r="103" spans="1:6">
      <c r="A103">
        <v>900</v>
      </c>
      <c r="B103">
        <v>6</v>
      </c>
      <c r="C103" s="1">
        <v>131.03</v>
      </c>
      <c r="D103" s="1">
        <v>131.03</v>
      </c>
      <c r="E103" s="1">
        <f t="shared" si="5"/>
        <v>15.090000000000003</v>
      </c>
      <c r="F103" s="1">
        <f t="shared" si="4"/>
        <v>15.150000000000006</v>
      </c>
    </row>
    <row r="104" spans="1:6">
      <c r="A104">
        <v>900</v>
      </c>
      <c r="B104">
        <v>7</v>
      </c>
      <c r="C104" s="1">
        <v>129.27000000000001</v>
      </c>
      <c r="D104" s="1">
        <v>129.31</v>
      </c>
      <c r="E104" s="1">
        <f t="shared" si="5"/>
        <v>14.940000000000012</v>
      </c>
      <c r="F104" s="1">
        <f t="shared" si="4"/>
        <v>15.010000000000005</v>
      </c>
    </row>
    <row r="105" spans="1:6">
      <c r="A105">
        <v>900</v>
      </c>
      <c r="B105">
        <v>8</v>
      </c>
      <c r="C105" s="1">
        <v>130.53</v>
      </c>
      <c r="D105" s="1">
        <v>130.56</v>
      </c>
      <c r="E105" s="1">
        <f t="shared" si="5"/>
        <v>15.010000000000005</v>
      </c>
      <c r="F105" s="1">
        <f t="shared" si="4"/>
        <v>15.090000000000003</v>
      </c>
    </row>
    <row r="106" spans="1:6">
      <c r="A106">
        <v>900</v>
      </c>
      <c r="B106">
        <v>9</v>
      </c>
      <c r="C106" s="1">
        <v>136.91999999999999</v>
      </c>
      <c r="D106" s="1">
        <v>136.94</v>
      </c>
      <c r="E106" s="1">
        <f t="shared" si="5"/>
        <v>15.799999999999983</v>
      </c>
      <c r="F106" s="1">
        <f t="shared" si="4"/>
        <v>15.759999999999991</v>
      </c>
    </row>
    <row r="107" spans="1:6">
      <c r="A107">
        <v>900</v>
      </c>
      <c r="B107">
        <v>10</v>
      </c>
      <c r="C107" s="1">
        <v>138.22999999999999</v>
      </c>
      <c r="D107" s="1">
        <v>138.22</v>
      </c>
      <c r="E107" s="1">
        <f t="shared" si="5"/>
        <v>15.949999999999989</v>
      </c>
      <c r="F107" s="1">
        <f t="shared" si="4"/>
        <v>15.900000000000006</v>
      </c>
    </row>
    <row r="108" spans="1:6">
      <c r="A108">
        <v>900</v>
      </c>
      <c r="B108">
        <v>11</v>
      </c>
      <c r="C108" s="1">
        <v>135.86000000000001</v>
      </c>
      <c r="D108" s="1">
        <v>135.79</v>
      </c>
      <c r="E108" s="1">
        <f t="shared" si="5"/>
        <v>15.660000000000011</v>
      </c>
      <c r="F108" s="1">
        <f t="shared" si="4"/>
        <v>15.529999999999987</v>
      </c>
    </row>
    <row r="109" spans="1:6">
      <c r="A109">
        <v>900</v>
      </c>
      <c r="B109">
        <v>12</v>
      </c>
      <c r="C109" s="1">
        <v>135.36000000000001</v>
      </c>
      <c r="D109" s="1">
        <v>135.4</v>
      </c>
      <c r="E109" s="1">
        <f t="shared" si="5"/>
        <v>15.580000000000013</v>
      </c>
      <c r="F109" s="1">
        <f t="shared" si="4"/>
        <v>15.680000000000007</v>
      </c>
    </row>
    <row r="110" spans="1:6">
      <c r="A110">
        <v>1000</v>
      </c>
      <c r="B110">
        <v>1</v>
      </c>
      <c r="C110" s="1">
        <v>146.80000000000001</v>
      </c>
      <c r="D110" s="1">
        <v>146.84</v>
      </c>
      <c r="E110" s="1">
        <f t="shared" si="5"/>
        <v>15.310000000000002</v>
      </c>
      <c r="F110" s="1">
        <f t="shared" si="4"/>
        <v>15.280000000000001</v>
      </c>
    </row>
    <row r="111" spans="1:6">
      <c r="A111">
        <v>1000</v>
      </c>
      <c r="B111">
        <v>2</v>
      </c>
      <c r="C111" s="1">
        <v>146.72</v>
      </c>
      <c r="D111" s="1">
        <v>146.81</v>
      </c>
      <c r="E111" s="1">
        <f t="shared" si="5"/>
        <v>15.310000000000002</v>
      </c>
      <c r="F111" s="1">
        <f t="shared" si="4"/>
        <v>15.409999999999997</v>
      </c>
    </row>
    <row r="112" spans="1:6">
      <c r="A112">
        <v>1000</v>
      </c>
      <c r="B112">
        <v>3</v>
      </c>
      <c r="C112" s="1">
        <v>148.22999999999999</v>
      </c>
      <c r="D112" s="1">
        <v>148.24</v>
      </c>
      <c r="E112" s="1">
        <f t="shared" si="5"/>
        <v>15.419999999999987</v>
      </c>
      <c r="F112" s="1">
        <f t="shared" si="4"/>
        <v>15.5</v>
      </c>
    </row>
    <row r="113" spans="1:6">
      <c r="A113">
        <v>1000</v>
      </c>
      <c r="B113">
        <v>4</v>
      </c>
      <c r="C113" s="1">
        <v>148.58000000000001</v>
      </c>
      <c r="D113" s="1">
        <v>148.62</v>
      </c>
      <c r="E113" s="1">
        <f t="shared" si="5"/>
        <v>15.480000000000018</v>
      </c>
      <c r="F113" s="1">
        <f t="shared" si="4"/>
        <v>15.610000000000014</v>
      </c>
    </row>
    <row r="114" spans="1:6">
      <c r="A114">
        <v>1000</v>
      </c>
      <c r="B114">
        <v>5</v>
      </c>
      <c r="C114" s="1">
        <v>147.66999999999999</v>
      </c>
      <c r="D114" s="1">
        <v>147.62</v>
      </c>
      <c r="E114" s="1">
        <f t="shared" si="5"/>
        <v>15.369999999999976</v>
      </c>
      <c r="F114" s="1">
        <f t="shared" si="4"/>
        <v>15.330000000000013</v>
      </c>
    </row>
    <row r="115" spans="1:6">
      <c r="A115">
        <v>1000</v>
      </c>
      <c r="B115">
        <v>6</v>
      </c>
      <c r="C115" s="1">
        <v>146.28</v>
      </c>
      <c r="D115" s="1">
        <v>146.18</v>
      </c>
      <c r="E115" s="1">
        <f t="shared" si="5"/>
        <v>15.25</v>
      </c>
      <c r="F115" s="1">
        <f t="shared" si="4"/>
        <v>15.150000000000006</v>
      </c>
    </row>
    <row r="116" spans="1:6">
      <c r="A116">
        <v>1000</v>
      </c>
      <c r="B116">
        <v>7</v>
      </c>
      <c r="C116" s="1">
        <v>144.33000000000001</v>
      </c>
      <c r="D116" s="1">
        <v>144.30000000000001</v>
      </c>
      <c r="E116" s="1">
        <f t="shared" si="5"/>
        <v>15.060000000000002</v>
      </c>
      <c r="F116" s="1">
        <f t="shared" si="4"/>
        <v>14.990000000000009</v>
      </c>
    </row>
    <row r="117" spans="1:6">
      <c r="A117">
        <v>1000</v>
      </c>
      <c r="B117">
        <v>8</v>
      </c>
      <c r="C117" s="1">
        <v>145.68</v>
      </c>
      <c r="D117" s="1">
        <v>145.69999999999999</v>
      </c>
      <c r="E117" s="1">
        <f t="shared" si="5"/>
        <v>15.150000000000006</v>
      </c>
      <c r="F117" s="1">
        <f t="shared" si="4"/>
        <v>15.139999999999986</v>
      </c>
    </row>
    <row r="118" spans="1:6">
      <c r="A118">
        <v>1000</v>
      </c>
      <c r="B118">
        <v>9</v>
      </c>
      <c r="C118" s="1">
        <v>152.84</v>
      </c>
      <c r="D118" s="1">
        <v>152.83000000000001</v>
      </c>
      <c r="E118" s="1">
        <f t="shared" si="5"/>
        <v>15.920000000000016</v>
      </c>
      <c r="F118" s="1">
        <f t="shared" si="4"/>
        <v>15.890000000000015</v>
      </c>
    </row>
    <row r="119" spans="1:6">
      <c r="A119">
        <v>1000</v>
      </c>
      <c r="B119">
        <v>10</v>
      </c>
      <c r="C119" s="1">
        <v>154.29</v>
      </c>
      <c r="D119" s="1">
        <v>154.38</v>
      </c>
      <c r="E119" s="1">
        <f t="shared" si="5"/>
        <v>16.060000000000002</v>
      </c>
      <c r="F119" s="1">
        <f t="shared" si="4"/>
        <v>16.159999999999997</v>
      </c>
    </row>
    <row r="120" spans="1:6">
      <c r="A120">
        <v>1000</v>
      </c>
      <c r="B120">
        <v>11</v>
      </c>
      <c r="C120" s="1">
        <v>151.65</v>
      </c>
      <c r="D120" s="1">
        <v>151.66</v>
      </c>
      <c r="E120" s="1">
        <f t="shared" si="5"/>
        <v>15.789999999999992</v>
      </c>
      <c r="F120" s="1">
        <f t="shared" si="4"/>
        <v>15.870000000000005</v>
      </c>
    </row>
    <row r="121" spans="1:6">
      <c r="A121">
        <v>1000</v>
      </c>
      <c r="B121">
        <v>12</v>
      </c>
      <c r="C121" s="1">
        <v>151.08000000000001</v>
      </c>
      <c r="D121" s="1">
        <v>150.99</v>
      </c>
      <c r="E121" s="1">
        <f t="shared" si="5"/>
        <v>15.719999999999999</v>
      </c>
      <c r="F121" s="1">
        <f t="shared" si="4"/>
        <v>15.590000000000003</v>
      </c>
    </row>
    <row r="122" spans="1:6">
      <c r="A122">
        <v>1100</v>
      </c>
      <c r="B122">
        <v>1</v>
      </c>
      <c r="C122" s="1">
        <v>162.18</v>
      </c>
      <c r="D122" s="1">
        <v>162.43</v>
      </c>
      <c r="E122" s="1">
        <f t="shared" si="5"/>
        <v>15.379999999999995</v>
      </c>
      <c r="F122" s="1">
        <f t="shared" si="4"/>
        <v>15.590000000000003</v>
      </c>
    </row>
    <row r="123" spans="1:6">
      <c r="A123">
        <v>1100</v>
      </c>
      <c r="B123">
        <v>2</v>
      </c>
      <c r="C123" s="1">
        <v>162.21</v>
      </c>
      <c r="D123" s="1">
        <v>162.1</v>
      </c>
      <c r="E123" s="1">
        <f t="shared" si="5"/>
        <v>15.490000000000009</v>
      </c>
      <c r="F123" s="1">
        <f t="shared" si="4"/>
        <v>15.289999999999992</v>
      </c>
    </row>
    <row r="124" spans="1:6">
      <c r="A124">
        <v>1100</v>
      </c>
      <c r="B124">
        <v>3</v>
      </c>
      <c r="C124" s="1">
        <v>163.88</v>
      </c>
      <c r="D124" s="1">
        <v>163.93</v>
      </c>
      <c r="E124" s="1">
        <f t="shared" si="5"/>
        <v>15.650000000000006</v>
      </c>
      <c r="F124" s="1">
        <f t="shared" si="4"/>
        <v>15.689999999999998</v>
      </c>
    </row>
    <row r="125" spans="1:6">
      <c r="A125">
        <v>1100</v>
      </c>
      <c r="B125">
        <v>4</v>
      </c>
      <c r="C125" s="1">
        <v>164.28</v>
      </c>
      <c r="D125" s="1">
        <v>164.52</v>
      </c>
      <c r="E125" s="1">
        <f t="shared" si="5"/>
        <v>15.699999999999989</v>
      </c>
      <c r="F125" s="1">
        <f t="shared" si="4"/>
        <v>15.900000000000006</v>
      </c>
    </row>
    <row r="126" spans="1:6">
      <c r="A126">
        <v>1100</v>
      </c>
      <c r="B126">
        <v>5</v>
      </c>
      <c r="C126" s="1">
        <v>163.15</v>
      </c>
      <c r="D126" s="1">
        <v>163.13</v>
      </c>
      <c r="E126" s="1">
        <f t="shared" si="5"/>
        <v>15.480000000000018</v>
      </c>
      <c r="F126" s="1">
        <f t="shared" si="4"/>
        <v>15.509999999999991</v>
      </c>
    </row>
    <row r="127" spans="1:6">
      <c r="A127">
        <v>1100</v>
      </c>
      <c r="B127">
        <v>6</v>
      </c>
      <c r="C127" s="1">
        <v>161.72999999999999</v>
      </c>
      <c r="D127" s="1">
        <v>161.6</v>
      </c>
      <c r="E127" s="1">
        <f t="shared" si="5"/>
        <v>15.449999999999989</v>
      </c>
      <c r="F127" s="1">
        <f t="shared" si="4"/>
        <v>15.419999999999987</v>
      </c>
    </row>
    <row r="128" spans="1:6">
      <c r="A128">
        <v>1100</v>
      </c>
      <c r="B128">
        <v>7</v>
      </c>
      <c r="C128" s="1">
        <v>159.46</v>
      </c>
      <c r="D128" s="1">
        <v>159.68</v>
      </c>
      <c r="E128" s="1">
        <f t="shared" si="5"/>
        <v>15.129999999999995</v>
      </c>
      <c r="F128" s="1">
        <f t="shared" si="4"/>
        <v>15.379999999999995</v>
      </c>
    </row>
    <row r="129" spans="1:6">
      <c r="A129">
        <v>1100</v>
      </c>
      <c r="B129">
        <v>8</v>
      </c>
      <c r="C129" s="1">
        <v>160.91</v>
      </c>
      <c r="D129" s="1">
        <v>160.69</v>
      </c>
      <c r="E129" s="1">
        <f t="shared" si="5"/>
        <v>15.22999999999999</v>
      </c>
      <c r="F129" s="1">
        <f t="shared" si="4"/>
        <v>14.990000000000009</v>
      </c>
    </row>
    <row r="130" spans="1:6">
      <c r="A130">
        <v>1100</v>
      </c>
      <c r="B130">
        <v>9</v>
      </c>
      <c r="C130" s="1">
        <v>168.97</v>
      </c>
      <c r="D130" s="1">
        <v>168.67</v>
      </c>
      <c r="E130" s="1">
        <f t="shared" si="5"/>
        <v>16.129999999999995</v>
      </c>
      <c r="F130" s="1">
        <f t="shared" si="4"/>
        <v>15.839999999999975</v>
      </c>
    </row>
    <row r="131" spans="1:6">
      <c r="A131">
        <v>1100</v>
      </c>
      <c r="B131">
        <v>10</v>
      </c>
      <c r="C131" s="1">
        <v>170.55</v>
      </c>
      <c r="D131" s="1">
        <v>170.35</v>
      </c>
      <c r="E131" s="1">
        <f t="shared" si="5"/>
        <v>16.260000000000019</v>
      </c>
      <c r="F131" s="1">
        <f t="shared" si="4"/>
        <v>15.969999999999999</v>
      </c>
    </row>
    <row r="132" spans="1:6">
      <c r="A132">
        <v>1100</v>
      </c>
      <c r="B132">
        <v>11</v>
      </c>
      <c r="C132" s="1">
        <v>167.63</v>
      </c>
      <c r="D132" s="1">
        <v>167.89</v>
      </c>
      <c r="E132" s="1">
        <f t="shared" si="5"/>
        <v>15.97999999999999</v>
      </c>
      <c r="F132" s="1">
        <f t="shared" si="4"/>
        <v>16.22999999999999</v>
      </c>
    </row>
    <row r="133" spans="1:6">
      <c r="A133">
        <v>1100</v>
      </c>
      <c r="B133">
        <v>12</v>
      </c>
      <c r="C133" s="1">
        <v>166.88</v>
      </c>
      <c r="D133" s="1">
        <v>167.1</v>
      </c>
      <c r="E133" s="1">
        <f t="shared" si="5"/>
        <v>15.799999999999983</v>
      </c>
      <c r="F133" s="1">
        <f t="shared" si="4"/>
        <v>16.109999999999985</v>
      </c>
    </row>
    <row r="134" spans="1:6">
      <c r="A134">
        <v>1200</v>
      </c>
      <c r="B134">
        <v>1</v>
      </c>
      <c r="C134" s="1">
        <v>177.8</v>
      </c>
      <c r="D134" s="1">
        <v>177.94</v>
      </c>
      <c r="E134" s="1">
        <f t="shared" si="5"/>
        <v>15.620000000000005</v>
      </c>
      <c r="F134" s="1">
        <f t="shared" si="4"/>
        <v>15.509999999999991</v>
      </c>
    </row>
    <row r="135" spans="1:6">
      <c r="A135">
        <v>1200</v>
      </c>
      <c r="B135">
        <v>2</v>
      </c>
      <c r="C135" s="1">
        <v>177.78</v>
      </c>
      <c r="D135" s="1">
        <v>177.77</v>
      </c>
      <c r="E135" s="1">
        <f t="shared" si="5"/>
        <v>15.569999999999993</v>
      </c>
      <c r="F135" s="1">
        <f t="shared" si="4"/>
        <v>15.670000000000016</v>
      </c>
    </row>
    <row r="136" spans="1:6">
      <c r="A136">
        <v>1200</v>
      </c>
      <c r="B136">
        <v>3</v>
      </c>
      <c r="C136" s="1">
        <v>179.54</v>
      </c>
      <c r="D136" s="1">
        <v>179.46</v>
      </c>
      <c r="E136" s="1">
        <f t="shared" si="5"/>
        <v>15.659999999999997</v>
      </c>
      <c r="F136" s="1">
        <f t="shared" si="4"/>
        <v>15.530000000000001</v>
      </c>
    </row>
    <row r="137" spans="1:6">
      <c r="A137">
        <v>1200</v>
      </c>
      <c r="B137">
        <v>4</v>
      </c>
      <c r="C137" s="1">
        <v>180.06</v>
      </c>
      <c r="D137" s="1">
        <v>179.87</v>
      </c>
      <c r="E137" s="1">
        <f t="shared" si="5"/>
        <v>15.780000000000001</v>
      </c>
      <c r="F137" s="1">
        <f t="shared" si="4"/>
        <v>15.349999999999994</v>
      </c>
    </row>
    <row r="138" spans="1:6">
      <c r="A138">
        <v>1200</v>
      </c>
      <c r="B138">
        <v>5</v>
      </c>
      <c r="C138" s="1">
        <v>178.82</v>
      </c>
      <c r="D138" s="1">
        <v>178.73</v>
      </c>
      <c r="E138" s="1">
        <f t="shared" si="5"/>
        <v>15.669999999999987</v>
      </c>
      <c r="F138" s="1">
        <f t="shared" si="4"/>
        <v>15.599999999999994</v>
      </c>
    </row>
    <row r="139" spans="1:6">
      <c r="A139">
        <v>1200</v>
      </c>
      <c r="B139">
        <v>6</v>
      </c>
      <c r="C139" s="1">
        <v>177.29</v>
      </c>
      <c r="D139" s="1">
        <v>177.11</v>
      </c>
      <c r="E139" s="1">
        <f t="shared" si="5"/>
        <v>15.560000000000002</v>
      </c>
      <c r="F139" s="1">
        <f t="shared" si="4"/>
        <v>15.510000000000019</v>
      </c>
    </row>
    <row r="140" spans="1:6">
      <c r="A140">
        <v>1200</v>
      </c>
      <c r="B140">
        <v>7</v>
      </c>
      <c r="C140" s="1">
        <v>174.78</v>
      </c>
      <c r="D140" s="1">
        <v>174.57</v>
      </c>
      <c r="E140" s="1">
        <f t="shared" si="5"/>
        <v>15.319999999999993</v>
      </c>
      <c r="F140" s="1">
        <f t="shared" si="4"/>
        <v>14.889999999999986</v>
      </c>
    </row>
    <row r="141" spans="1:6">
      <c r="A141">
        <v>1200</v>
      </c>
      <c r="B141">
        <v>8</v>
      </c>
      <c r="C141" s="1">
        <v>176.4</v>
      </c>
      <c r="D141" s="1">
        <v>176.35</v>
      </c>
      <c r="E141" s="1">
        <f t="shared" si="5"/>
        <v>15.490000000000009</v>
      </c>
      <c r="F141" s="1">
        <f t="shared" si="4"/>
        <v>15.659999999999997</v>
      </c>
    </row>
    <row r="142" spans="1:6">
      <c r="A142">
        <v>1200</v>
      </c>
      <c r="B142">
        <v>9</v>
      </c>
      <c r="C142" s="1">
        <v>185.25</v>
      </c>
      <c r="D142" s="1">
        <v>185.14</v>
      </c>
      <c r="E142" s="1">
        <f t="shared" si="5"/>
        <v>16.28</v>
      </c>
      <c r="F142" s="1">
        <f t="shared" ref="F142:F181" si="6">D142-D130</f>
        <v>16.47</v>
      </c>
    </row>
    <row r="143" spans="1:6">
      <c r="A143">
        <v>1200</v>
      </c>
      <c r="B143">
        <v>10</v>
      </c>
      <c r="C143" s="1">
        <v>186.97</v>
      </c>
      <c r="D143" s="1">
        <v>187</v>
      </c>
      <c r="E143" s="1">
        <f t="shared" ref="E143:E181" si="7">C143-C131</f>
        <v>16.419999999999987</v>
      </c>
      <c r="F143" s="1">
        <f t="shared" si="6"/>
        <v>16.650000000000006</v>
      </c>
    </row>
    <row r="144" spans="1:6">
      <c r="A144">
        <v>1200</v>
      </c>
      <c r="B144">
        <v>11</v>
      </c>
      <c r="C144" s="1">
        <v>183.7</v>
      </c>
      <c r="D144" s="1">
        <v>183.85</v>
      </c>
      <c r="E144" s="1">
        <f t="shared" si="7"/>
        <v>16.069999999999993</v>
      </c>
      <c r="F144" s="1">
        <f t="shared" si="6"/>
        <v>15.960000000000008</v>
      </c>
    </row>
    <row r="145" spans="1:6">
      <c r="A145">
        <v>1200</v>
      </c>
      <c r="B145">
        <v>12</v>
      </c>
      <c r="C145" s="1">
        <v>182.96</v>
      </c>
      <c r="D145" s="1">
        <v>182.8</v>
      </c>
      <c r="E145" s="1">
        <f t="shared" si="7"/>
        <v>16.080000000000013</v>
      </c>
      <c r="F145" s="1">
        <f t="shared" si="6"/>
        <v>15.700000000000017</v>
      </c>
    </row>
    <row r="146" spans="1:6">
      <c r="A146">
        <v>1300</v>
      </c>
      <c r="B146">
        <v>1</v>
      </c>
      <c r="C146" s="1">
        <v>193.52</v>
      </c>
      <c r="D146" s="1">
        <v>193.58</v>
      </c>
      <c r="E146" s="1">
        <f t="shared" si="7"/>
        <v>15.719999999999999</v>
      </c>
      <c r="F146" s="1">
        <f t="shared" si="6"/>
        <v>15.640000000000015</v>
      </c>
    </row>
    <row r="147" spans="1:6">
      <c r="A147">
        <v>1300</v>
      </c>
      <c r="B147">
        <v>2</v>
      </c>
      <c r="C147" s="1">
        <v>193.5</v>
      </c>
      <c r="D147" s="1">
        <v>193.45</v>
      </c>
      <c r="E147" s="1">
        <f t="shared" si="7"/>
        <v>15.719999999999999</v>
      </c>
      <c r="F147" s="1">
        <f t="shared" si="6"/>
        <v>15.679999999999978</v>
      </c>
    </row>
    <row r="148" spans="1:6">
      <c r="A148">
        <v>1300</v>
      </c>
      <c r="B148">
        <v>3</v>
      </c>
      <c r="C148" s="1">
        <v>195.38</v>
      </c>
      <c r="D148" s="1">
        <v>195.43</v>
      </c>
      <c r="E148" s="1">
        <f t="shared" si="7"/>
        <v>15.840000000000003</v>
      </c>
      <c r="F148" s="1">
        <f t="shared" si="6"/>
        <v>15.969999999999999</v>
      </c>
    </row>
    <row r="149" spans="1:6">
      <c r="A149">
        <v>1300</v>
      </c>
      <c r="B149">
        <v>4</v>
      </c>
      <c r="C149" s="1">
        <v>195.96</v>
      </c>
      <c r="D149" s="1">
        <v>196.03</v>
      </c>
      <c r="E149" s="1">
        <f t="shared" si="7"/>
        <v>15.900000000000006</v>
      </c>
      <c r="F149" s="1">
        <f t="shared" si="6"/>
        <v>16.159999999999997</v>
      </c>
    </row>
    <row r="150" spans="1:6">
      <c r="A150">
        <v>1300</v>
      </c>
      <c r="B150">
        <v>5</v>
      </c>
      <c r="C150" s="1">
        <v>194.61</v>
      </c>
      <c r="D150" s="1">
        <v>194.54</v>
      </c>
      <c r="E150" s="1">
        <f t="shared" si="7"/>
        <v>15.79000000000002</v>
      </c>
      <c r="F150" s="1">
        <f t="shared" si="6"/>
        <v>15.810000000000002</v>
      </c>
    </row>
    <row r="151" spans="1:6">
      <c r="A151">
        <v>1300</v>
      </c>
      <c r="B151">
        <v>6</v>
      </c>
      <c r="C151" s="1">
        <v>192.97</v>
      </c>
      <c r="D151" s="1">
        <v>192.97</v>
      </c>
      <c r="E151" s="1">
        <f t="shared" si="7"/>
        <v>15.680000000000007</v>
      </c>
      <c r="F151" s="1">
        <f t="shared" si="6"/>
        <v>15.859999999999985</v>
      </c>
    </row>
    <row r="152" spans="1:6">
      <c r="A152">
        <v>1300</v>
      </c>
      <c r="B152">
        <v>7</v>
      </c>
      <c r="C152" s="1">
        <v>190.24</v>
      </c>
      <c r="D152" s="1">
        <v>190.17</v>
      </c>
      <c r="E152" s="1">
        <f t="shared" si="7"/>
        <v>15.460000000000008</v>
      </c>
      <c r="F152" s="1">
        <f t="shared" si="6"/>
        <v>15.599999999999994</v>
      </c>
    </row>
    <row r="153" spans="1:6">
      <c r="A153">
        <v>1300</v>
      </c>
      <c r="B153">
        <v>8</v>
      </c>
      <c r="C153" s="1">
        <v>191.97</v>
      </c>
      <c r="D153" s="1">
        <v>192.01</v>
      </c>
      <c r="E153" s="1">
        <f t="shared" si="7"/>
        <v>15.569999999999993</v>
      </c>
      <c r="F153" s="1">
        <f t="shared" si="6"/>
        <v>15.659999999999997</v>
      </c>
    </row>
    <row r="154" spans="1:6">
      <c r="A154">
        <v>1300</v>
      </c>
      <c r="B154">
        <v>9</v>
      </c>
      <c r="C154" s="1">
        <v>201.64</v>
      </c>
      <c r="D154" s="1">
        <v>201.68</v>
      </c>
      <c r="E154" s="1">
        <f t="shared" si="7"/>
        <v>16.389999999999986</v>
      </c>
      <c r="F154" s="1">
        <f t="shared" si="6"/>
        <v>16.54000000000002</v>
      </c>
    </row>
    <row r="155" spans="1:6">
      <c r="A155">
        <v>1300</v>
      </c>
      <c r="B155">
        <v>10</v>
      </c>
      <c r="C155" s="1">
        <v>203.46</v>
      </c>
      <c r="D155" s="1">
        <v>203.45</v>
      </c>
      <c r="E155" s="1">
        <f t="shared" si="7"/>
        <v>16.490000000000009</v>
      </c>
      <c r="F155" s="1">
        <f t="shared" si="6"/>
        <v>16.449999999999989</v>
      </c>
    </row>
    <row r="156" spans="1:6">
      <c r="A156">
        <v>1300</v>
      </c>
      <c r="B156">
        <v>11</v>
      </c>
      <c r="C156" s="1">
        <v>199.96</v>
      </c>
      <c r="D156" s="1">
        <v>200.03</v>
      </c>
      <c r="E156" s="1">
        <f t="shared" si="7"/>
        <v>16.260000000000019</v>
      </c>
      <c r="F156" s="1">
        <f t="shared" si="6"/>
        <v>16.180000000000007</v>
      </c>
    </row>
    <row r="157" spans="1:6">
      <c r="A157">
        <v>1300</v>
      </c>
      <c r="B157">
        <v>12</v>
      </c>
      <c r="C157" s="1">
        <v>199.13</v>
      </c>
      <c r="D157" s="1">
        <v>199.08</v>
      </c>
      <c r="E157" s="1">
        <f t="shared" si="7"/>
        <v>16.169999999999987</v>
      </c>
      <c r="F157" s="1">
        <f t="shared" si="6"/>
        <v>16.28</v>
      </c>
    </row>
    <row r="158" spans="1:6">
      <c r="A158">
        <v>1400</v>
      </c>
      <c r="B158">
        <v>1</v>
      </c>
      <c r="C158" s="1">
        <v>209.39</v>
      </c>
      <c r="D158" s="1">
        <v>209.42</v>
      </c>
      <c r="E158" s="1">
        <f t="shared" si="7"/>
        <v>15.869999999999976</v>
      </c>
      <c r="F158" s="1">
        <f t="shared" si="6"/>
        <v>15.839999999999975</v>
      </c>
    </row>
    <row r="159" spans="1:6">
      <c r="A159">
        <v>1400</v>
      </c>
      <c r="B159">
        <v>2</v>
      </c>
      <c r="C159" s="1">
        <v>209.38</v>
      </c>
      <c r="D159" s="1">
        <v>209.33</v>
      </c>
      <c r="E159" s="1">
        <f t="shared" si="7"/>
        <v>15.879999999999995</v>
      </c>
      <c r="F159" s="1">
        <f t="shared" si="6"/>
        <v>15.880000000000024</v>
      </c>
    </row>
    <row r="160" spans="1:6">
      <c r="A160">
        <v>1400</v>
      </c>
      <c r="B160">
        <v>3</v>
      </c>
      <c r="C160" s="1">
        <v>211.35</v>
      </c>
      <c r="D160" s="1">
        <v>211.45</v>
      </c>
      <c r="E160" s="1">
        <f t="shared" si="7"/>
        <v>15.969999999999999</v>
      </c>
      <c r="F160" s="1">
        <f t="shared" si="6"/>
        <v>16.019999999999982</v>
      </c>
    </row>
    <row r="161" spans="1:6">
      <c r="A161">
        <v>1400</v>
      </c>
      <c r="B161">
        <v>4</v>
      </c>
      <c r="C161" s="1">
        <v>212.03</v>
      </c>
      <c r="D161" s="1">
        <v>212.05</v>
      </c>
      <c r="E161" s="1">
        <f t="shared" si="7"/>
        <v>16.069999999999993</v>
      </c>
      <c r="F161" s="1">
        <f t="shared" si="6"/>
        <v>16.02000000000001</v>
      </c>
    </row>
    <row r="162" spans="1:6">
      <c r="A162">
        <v>1400</v>
      </c>
      <c r="B162">
        <v>5</v>
      </c>
      <c r="C162" s="1">
        <v>210.56</v>
      </c>
      <c r="D162" s="1">
        <v>210.63</v>
      </c>
      <c r="E162" s="1">
        <f t="shared" si="7"/>
        <v>15.949999999999989</v>
      </c>
      <c r="F162" s="1">
        <f t="shared" si="6"/>
        <v>16.090000000000003</v>
      </c>
    </row>
    <row r="163" spans="1:6">
      <c r="A163">
        <v>1400</v>
      </c>
      <c r="B163">
        <v>6</v>
      </c>
      <c r="C163" s="1">
        <v>208.77</v>
      </c>
      <c r="D163" s="1">
        <v>208.67</v>
      </c>
      <c r="E163" s="1">
        <f t="shared" si="7"/>
        <v>15.800000000000011</v>
      </c>
      <c r="F163" s="1">
        <f t="shared" si="6"/>
        <v>15.699999999999989</v>
      </c>
    </row>
    <row r="164" spans="1:6">
      <c r="A164">
        <v>1400</v>
      </c>
      <c r="B164">
        <v>7</v>
      </c>
      <c r="C164" s="1">
        <v>205.82</v>
      </c>
      <c r="D164" s="1">
        <v>205.92</v>
      </c>
      <c r="E164" s="1">
        <f t="shared" si="7"/>
        <v>15.579999999999984</v>
      </c>
      <c r="F164" s="1">
        <f t="shared" si="6"/>
        <v>15.75</v>
      </c>
    </row>
    <row r="165" spans="1:6">
      <c r="A165">
        <v>1400</v>
      </c>
      <c r="B165">
        <v>8</v>
      </c>
      <c r="C165" s="1">
        <v>207.66</v>
      </c>
      <c r="D165" s="1">
        <v>207.66</v>
      </c>
      <c r="E165" s="1">
        <f t="shared" si="7"/>
        <v>15.689999999999998</v>
      </c>
      <c r="F165" s="1">
        <f t="shared" si="6"/>
        <v>15.650000000000006</v>
      </c>
    </row>
    <row r="166" spans="1:6">
      <c r="A166">
        <v>1400</v>
      </c>
      <c r="B166">
        <v>9</v>
      </c>
      <c r="C166" s="1">
        <v>218.17</v>
      </c>
      <c r="D166" s="1">
        <v>218.18</v>
      </c>
      <c r="E166" s="1">
        <f t="shared" si="7"/>
        <v>16.53</v>
      </c>
      <c r="F166" s="1">
        <f t="shared" si="6"/>
        <v>16.5</v>
      </c>
    </row>
    <row r="167" spans="1:6">
      <c r="A167">
        <v>1400</v>
      </c>
      <c r="B167">
        <v>10</v>
      </c>
      <c r="C167" s="1">
        <v>220.08</v>
      </c>
      <c r="D167" s="1">
        <v>220.13</v>
      </c>
      <c r="E167" s="1">
        <f t="shared" si="7"/>
        <v>16.620000000000005</v>
      </c>
      <c r="F167" s="1">
        <f t="shared" si="6"/>
        <v>16.680000000000007</v>
      </c>
    </row>
    <row r="168" spans="1:6">
      <c r="A168">
        <v>1400</v>
      </c>
      <c r="B168">
        <v>11</v>
      </c>
      <c r="C168" s="1">
        <v>216.35</v>
      </c>
      <c r="D168" s="1">
        <v>216.31</v>
      </c>
      <c r="E168" s="1">
        <f t="shared" si="7"/>
        <v>16.389999999999986</v>
      </c>
      <c r="F168" s="1">
        <f t="shared" si="6"/>
        <v>16.28</v>
      </c>
    </row>
    <row r="169" spans="1:6">
      <c r="A169">
        <v>1400</v>
      </c>
      <c r="B169">
        <v>12</v>
      </c>
      <c r="C169" s="1">
        <v>215.47</v>
      </c>
      <c r="D169" s="1">
        <v>215.53</v>
      </c>
      <c r="E169" s="1">
        <f t="shared" si="7"/>
        <v>16.340000000000003</v>
      </c>
      <c r="F169" s="1">
        <f t="shared" si="6"/>
        <v>16.449999999999989</v>
      </c>
    </row>
    <row r="170" spans="1:6">
      <c r="A170">
        <v>1500</v>
      </c>
      <c r="B170">
        <v>1</v>
      </c>
      <c r="C170" s="1">
        <v>225.41</v>
      </c>
      <c r="D170" s="1">
        <v>225.44</v>
      </c>
      <c r="E170" s="1">
        <f t="shared" si="7"/>
        <v>16.02000000000001</v>
      </c>
      <c r="F170" s="1">
        <f t="shared" si="6"/>
        <v>16.02000000000001</v>
      </c>
    </row>
    <row r="171" spans="1:6">
      <c r="A171">
        <v>1500</v>
      </c>
      <c r="B171">
        <v>2</v>
      </c>
      <c r="C171" s="1">
        <v>225.39</v>
      </c>
      <c r="D171" s="1">
        <v>225.34</v>
      </c>
      <c r="E171" s="1">
        <f t="shared" si="7"/>
        <v>16.009999999999991</v>
      </c>
      <c r="F171" s="1">
        <f t="shared" si="6"/>
        <v>16.009999999999991</v>
      </c>
    </row>
    <row r="172" spans="1:6">
      <c r="A172">
        <v>1500</v>
      </c>
      <c r="B172">
        <v>3</v>
      </c>
      <c r="C172" s="1">
        <v>227.47</v>
      </c>
      <c r="D172" s="1">
        <v>227.41</v>
      </c>
      <c r="E172" s="1">
        <f t="shared" si="7"/>
        <v>16.120000000000005</v>
      </c>
      <c r="F172" s="1">
        <f t="shared" si="6"/>
        <v>15.960000000000008</v>
      </c>
    </row>
    <row r="173" spans="1:6">
      <c r="A173">
        <v>1500</v>
      </c>
      <c r="B173">
        <v>4</v>
      </c>
      <c r="C173" s="1">
        <v>228.2</v>
      </c>
      <c r="D173" s="1">
        <v>228.28</v>
      </c>
      <c r="E173" s="1">
        <f t="shared" si="7"/>
        <v>16.169999999999987</v>
      </c>
      <c r="F173" s="1">
        <f t="shared" si="6"/>
        <v>16.22999999999999</v>
      </c>
    </row>
    <row r="174" spans="1:6">
      <c r="A174">
        <v>1500</v>
      </c>
      <c r="B174">
        <v>5</v>
      </c>
      <c r="C174" s="1">
        <v>226.63</v>
      </c>
      <c r="D174" s="1">
        <v>226.53</v>
      </c>
      <c r="E174" s="1">
        <f t="shared" si="7"/>
        <v>16.069999999999993</v>
      </c>
      <c r="F174" s="1">
        <f t="shared" si="6"/>
        <v>15.900000000000006</v>
      </c>
    </row>
    <row r="175" spans="1:6">
      <c r="A175">
        <v>1500</v>
      </c>
      <c r="B175">
        <v>6</v>
      </c>
      <c r="C175" s="1">
        <v>224.67</v>
      </c>
      <c r="D175" s="1">
        <v>224.7</v>
      </c>
      <c r="E175" s="1">
        <f t="shared" si="7"/>
        <v>15.899999999999977</v>
      </c>
      <c r="F175" s="1">
        <f t="shared" si="6"/>
        <v>16.03</v>
      </c>
    </row>
    <row r="176" spans="1:6">
      <c r="A176">
        <v>1500</v>
      </c>
      <c r="B176">
        <v>7</v>
      </c>
      <c r="C176" s="1">
        <v>221.56</v>
      </c>
      <c r="D176" s="1">
        <v>221.63</v>
      </c>
      <c r="E176" s="1">
        <f t="shared" si="7"/>
        <v>15.740000000000009</v>
      </c>
      <c r="F176" s="1">
        <f t="shared" si="6"/>
        <v>15.710000000000008</v>
      </c>
    </row>
    <row r="177" spans="1:6">
      <c r="A177">
        <v>1500</v>
      </c>
      <c r="B177">
        <v>8</v>
      </c>
      <c r="C177" s="1">
        <v>223.54</v>
      </c>
      <c r="D177" s="1">
        <v>223.5</v>
      </c>
      <c r="E177" s="1">
        <f t="shared" si="7"/>
        <v>15.879999999999995</v>
      </c>
      <c r="F177" s="1">
        <f t="shared" si="6"/>
        <v>15.840000000000003</v>
      </c>
    </row>
    <row r="178" spans="1:6">
      <c r="A178">
        <v>1500</v>
      </c>
      <c r="B178">
        <v>9</v>
      </c>
      <c r="C178" s="1">
        <v>234.84</v>
      </c>
      <c r="D178" s="1">
        <v>234.84</v>
      </c>
      <c r="E178" s="1">
        <f t="shared" si="7"/>
        <v>16.670000000000016</v>
      </c>
      <c r="F178" s="1">
        <f t="shared" si="6"/>
        <v>16.659999999999997</v>
      </c>
    </row>
    <row r="179" spans="1:6">
      <c r="A179">
        <v>1500</v>
      </c>
      <c r="B179">
        <v>10</v>
      </c>
      <c r="C179" s="1">
        <v>236.91</v>
      </c>
      <c r="D179" s="1">
        <v>236.83</v>
      </c>
      <c r="E179" s="1">
        <f t="shared" si="7"/>
        <v>16.829999999999984</v>
      </c>
      <c r="F179" s="1">
        <f t="shared" si="6"/>
        <v>16.700000000000017</v>
      </c>
    </row>
    <row r="180" spans="1:6">
      <c r="A180">
        <v>1500</v>
      </c>
      <c r="B180">
        <v>11</v>
      </c>
      <c r="C180" s="1">
        <v>232.91</v>
      </c>
      <c r="D180" s="1">
        <v>232.87</v>
      </c>
      <c r="E180" s="1">
        <f t="shared" si="7"/>
        <v>16.560000000000002</v>
      </c>
      <c r="F180" s="1">
        <f t="shared" si="6"/>
        <v>16.560000000000002</v>
      </c>
    </row>
    <row r="181" spans="1:6">
      <c r="A181">
        <v>1500</v>
      </c>
      <c r="B181">
        <v>12</v>
      </c>
      <c r="C181" s="1">
        <v>231.94</v>
      </c>
      <c r="D181" s="1">
        <v>231.87</v>
      </c>
      <c r="E181" s="1">
        <f t="shared" si="7"/>
        <v>16.47</v>
      </c>
      <c r="F181" s="1">
        <f t="shared" si="6"/>
        <v>16.340000000000003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5"/>
  <sheetViews>
    <sheetView tabSelected="1" topLeftCell="A161" zoomScaleNormal="100" workbookViewId="0">
      <selection activeCell="L185" sqref="L185"/>
    </sheetView>
  </sheetViews>
  <sheetFormatPr defaultRowHeight="15"/>
  <cols>
    <col min="3" max="3" width="15.85546875" customWidth="1"/>
    <col min="4" max="4" width="15.28515625" customWidth="1"/>
    <col min="5" max="5" width="14.28515625" customWidth="1"/>
    <col min="6" max="6" width="13.7109375" customWidth="1"/>
    <col min="8" max="8" width="10.28515625" customWidth="1"/>
    <col min="9" max="9" width="13.42578125" customWidth="1"/>
    <col min="10" max="10" width="13.140625" customWidth="1"/>
    <col min="11" max="11" width="27.42578125" customWidth="1"/>
    <col min="12" max="12" width="25.5703125" customWidth="1"/>
  </cols>
  <sheetData>
    <row r="1" spans="1:12">
      <c r="A1" s="2" t="s">
        <v>0</v>
      </c>
      <c r="B1" s="2" t="s">
        <v>1</v>
      </c>
      <c r="C1" s="2" t="s">
        <v>8</v>
      </c>
      <c r="D1" s="2" t="s">
        <v>9</v>
      </c>
      <c r="E1" s="2" t="s">
        <v>11</v>
      </c>
      <c r="F1" s="2" t="s">
        <v>10</v>
      </c>
      <c r="G1" s="2" t="s">
        <v>2</v>
      </c>
      <c r="H1" s="2" t="s">
        <v>3</v>
      </c>
      <c r="I1" s="2" t="s">
        <v>4</v>
      </c>
      <c r="J1" s="2" t="s">
        <v>12</v>
      </c>
      <c r="K1" s="2" t="s">
        <v>14</v>
      </c>
      <c r="L1" s="2" t="s">
        <v>15</v>
      </c>
    </row>
    <row r="2" spans="1:12">
      <c r="A2">
        <v>100</v>
      </c>
      <c r="B2">
        <v>1</v>
      </c>
      <c r="C2" s="1">
        <v>14.12</v>
      </c>
      <c r="D2" s="1">
        <v>14.07</v>
      </c>
      <c r="E2" s="1">
        <f>C2</f>
        <v>14.12</v>
      </c>
      <c r="F2" s="1">
        <f t="shared" ref="F2:F13" si="0">D2</f>
        <v>14.07</v>
      </c>
      <c r="G2" s="1">
        <f>E2-F2</f>
        <v>4.9999999999998934E-2</v>
      </c>
      <c r="H2" s="1">
        <f>ABS(G2)</f>
        <v>4.9999999999998934E-2</v>
      </c>
      <c r="I2" s="1">
        <f>AVERAGE(E2:F2)</f>
        <v>14.094999999999999</v>
      </c>
      <c r="J2">
        <f>G2*G2</f>
        <v>2.4999999999998934E-3</v>
      </c>
      <c r="K2" s="1">
        <f>100*H2/I2</f>
        <v>0.35473572188718649</v>
      </c>
      <c r="L2" s="1">
        <f>100*H2/(20-10)</f>
        <v>0.49999999999998934</v>
      </c>
    </row>
    <row r="3" spans="1:12">
      <c r="A3">
        <v>100</v>
      </c>
      <c r="B3">
        <v>2</v>
      </c>
      <c r="C3" s="1">
        <v>14.01</v>
      </c>
      <c r="D3" s="1">
        <v>14.15</v>
      </c>
      <c r="E3" s="1">
        <f t="shared" ref="E3:E13" si="1">C3</f>
        <v>14.01</v>
      </c>
      <c r="F3" s="1">
        <f t="shared" si="0"/>
        <v>14.15</v>
      </c>
      <c r="G3" s="1">
        <f t="shared" ref="G3:G66" si="2">E3-F3</f>
        <v>-0.14000000000000057</v>
      </c>
      <c r="H3" s="1">
        <f t="shared" ref="H3:H66" si="3">ABS(G3)</f>
        <v>0.14000000000000057</v>
      </c>
      <c r="I3" s="1">
        <f t="shared" ref="I3:I66" si="4">AVERAGE(E3:F3)</f>
        <v>14.08</v>
      </c>
      <c r="J3">
        <f t="shared" ref="J3:J66" si="5">G3*G3</f>
        <v>1.9600000000000159E-2</v>
      </c>
      <c r="K3" s="1">
        <f t="shared" ref="K3:K66" si="6">100*H3/I3</f>
        <v>0.99431818181818588</v>
      </c>
      <c r="L3" s="1">
        <f t="shared" ref="L3:L66" si="7">100*H3/(20-10)</f>
        <v>1.4000000000000057</v>
      </c>
    </row>
    <row r="4" spans="1:12">
      <c r="A4">
        <v>100</v>
      </c>
      <c r="B4">
        <v>3</v>
      </c>
      <c r="C4" s="1">
        <v>14.23</v>
      </c>
      <c r="D4" s="1">
        <v>14.51</v>
      </c>
      <c r="E4" s="1">
        <f t="shared" si="1"/>
        <v>14.23</v>
      </c>
      <c r="F4" s="1">
        <f t="shared" si="0"/>
        <v>14.51</v>
      </c>
      <c r="G4" s="1">
        <f t="shared" si="2"/>
        <v>-0.27999999999999936</v>
      </c>
      <c r="H4" s="1">
        <f t="shared" si="3"/>
        <v>0.27999999999999936</v>
      </c>
      <c r="I4" s="1">
        <f t="shared" si="4"/>
        <v>14.370000000000001</v>
      </c>
      <c r="J4">
        <f t="shared" si="5"/>
        <v>7.8399999999999637E-2</v>
      </c>
      <c r="K4" s="1">
        <f t="shared" si="6"/>
        <v>1.9485038274182278</v>
      </c>
      <c r="L4" s="1">
        <f t="shared" si="7"/>
        <v>2.7999999999999936</v>
      </c>
    </row>
    <row r="5" spans="1:12">
      <c r="A5">
        <v>100</v>
      </c>
      <c r="B5">
        <v>4</v>
      </c>
      <c r="C5" s="1">
        <v>14.14</v>
      </c>
      <c r="D5" s="1">
        <v>13.95</v>
      </c>
      <c r="E5" s="1">
        <f t="shared" si="1"/>
        <v>14.14</v>
      </c>
      <c r="F5" s="1">
        <f t="shared" si="0"/>
        <v>13.95</v>
      </c>
      <c r="G5" s="1">
        <f t="shared" si="2"/>
        <v>0.19000000000000128</v>
      </c>
      <c r="H5" s="1">
        <f t="shared" si="3"/>
        <v>0.19000000000000128</v>
      </c>
      <c r="I5" s="1">
        <f t="shared" si="4"/>
        <v>14.045</v>
      </c>
      <c r="J5">
        <f t="shared" si="5"/>
        <v>3.6100000000000486E-2</v>
      </c>
      <c r="K5" s="1">
        <f t="shared" si="6"/>
        <v>1.3527945888216539</v>
      </c>
      <c r="L5" s="1">
        <f t="shared" si="7"/>
        <v>1.9000000000000128</v>
      </c>
    </row>
    <row r="6" spans="1:12">
      <c r="A6">
        <v>100</v>
      </c>
      <c r="B6">
        <v>5</v>
      </c>
      <c r="C6" s="1">
        <v>14.17</v>
      </c>
      <c r="D6" s="1">
        <v>14.13</v>
      </c>
      <c r="E6" s="1">
        <f t="shared" si="1"/>
        <v>14.17</v>
      </c>
      <c r="F6" s="1">
        <f t="shared" si="0"/>
        <v>14.13</v>
      </c>
      <c r="G6" s="1">
        <f t="shared" si="2"/>
        <v>3.9999999999999147E-2</v>
      </c>
      <c r="H6" s="1">
        <f t="shared" si="3"/>
        <v>3.9999999999999147E-2</v>
      </c>
      <c r="I6" s="1">
        <f t="shared" si="4"/>
        <v>14.15</v>
      </c>
      <c r="J6">
        <f t="shared" si="5"/>
        <v>1.5999999999999318E-3</v>
      </c>
      <c r="K6" s="1">
        <f t="shared" si="6"/>
        <v>0.28268551236748513</v>
      </c>
      <c r="L6" s="1">
        <f t="shared" si="7"/>
        <v>0.39999999999999147</v>
      </c>
    </row>
    <row r="7" spans="1:12">
      <c r="A7">
        <v>100</v>
      </c>
      <c r="B7">
        <v>6</v>
      </c>
      <c r="C7" s="1">
        <v>14.02</v>
      </c>
      <c r="D7" s="1">
        <v>14.23</v>
      </c>
      <c r="E7" s="1">
        <f t="shared" si="1"/>
        <v>14.02</v>
      </c>
      <c r="F7" s="1">
        <f t="shared" si="0"/>
        <v>14.23</v>
      </c>
      <c r="G7" s="1">
        <f t="shared" si="2"/>
        <v>-0.21000000000000085</v>
      </c>
      <c r="H7" s="1">
        <f t="shared" si="3"/>
        <v>0.21000000000000085</v>
      </c>
      <c r="I7" s="1">
        <f t="shared" si="4"/>
        <v>14.125</v>
      </c>
      <c r="J7">
        <f t="shared" si="5"/>
        <v>4.4100000000000361E-2</v>
      </c>
      <c r="K7" s="1">
        <f t="shared" si="6"/>
        <v>1.4867256637168202</v>
      </c>
      <c r="L7" s="1">
        <f t="shared" si="7"/>
        <v>2.1000000000000085</v>
      </c>
    </row>
    <row r="8" spans="1:12">
      <c r="A8">
        <v>100</v>
      </c>
      <c r="B8">
        <v>7</v>
      </c>
      <c r="C8" s="1">
        <v>13.86</v>
      </c>
      <c r="D8" s="1">
        <v>13.57</v>
      </c>
      <c r="E8" s="1">
        <f t="shared" si="1"/>
        <v>13.86</v>
      </c>
      <c r="F8" s="1">
        <f t="shared" si="0"/>
        <v>13.57</v>
      </c>
      <c r="G8" s="1">
        <f t="shared" si="2"/>
        <v>0.28999999999999915</v>
      </c>
      <c r="H8" s="1">
        <f t="shared" si="3"/>
        <v>0.28999999999999915</v>
      </c>
      <c r="I8" s="1">
        <f t="shared" si="4"/>
        <v>13.715</v>
      </c>
      <c r="J8">
        <f t="shared" si="5"/>
        <v>8.4099999999999508E-2</v>
      </c>
      <c r="K8" s="1">
        <f t="shared" si="6"/>
        <v>2.1144732045205918</v>
      </c>
      <c r="L8" s="1">
        <f t="shared" si="7"/>
        <v>2.8999999999999915</v>
      </c>
    </row>
    <row r="9" spans="1:12">
      <c r="A9">
        <v>100</v>
      </c>
      <c r="B9">
        <v>8</v>
      </c>
      <c r="C9" s="1">
        <v>14</v>
      </c>
      <c r="D9" s="1">
        <v>14.24</v>
      </c>
      <c r="E9" s="1">
        <f t="shared" si="1"/>
        <v>14</v>
      </c>
      <c r="F9" s="1">
        <f t="shared" si="0"/>
        <v>14.24</v>
      </c>
      <c r="G9" s="1">
        <f t="shared" si="2"/>
        <v>-0.24000000000000021</v>
      </c>
      <c r="H9" s="1">
        <f t="shared" si="3"/>
        <v>0.24000000000000021</v>
      </c>
      <c r="I9" s="1">
        <f t="shared" si="4"/>
        <v>14.120000000000001</v>
      </c>
      <c r="J9">
        <f t="shared" si="5"/>
        <v>5.7600000000000103E-2</v>
      </c>
      <c r="K9" s="1">
        <f t="shared" si="6"/>
        <v>1.6997167138810212</v>
      </c>
      <c r="L9" s="1">
        <f t="shared" si="7"/>
        <v>2.4000000000000021</v>
      </c>
    </row>
    <row r="10" spans="1:12">
      <c r="A10">
        <v>100</v>
      </c>
      <c r="B10">
        <v>9</v>
      </c>
      <c r="C10" s="1">
        <v>14.58</v>
      </c>
      <c r="D10" s="1">
        <v>14.73</v>
      </c>
      <c r="E10" s="1">
        <f t="shared" si="1"/>
        <v>14.58</v>
      </c>
      <c r="F10" s="1">
        <f t="shared" si="0"/>
        <v>14.73</v>
      </c>
      <c r="G10" s="1">
        <f t="shared" si="2"/>
        <v>-0.15000000000000036</v>
      </c>
      <c r="H10" s="1">
        <f t="shared" si="3"/>
        <v>0.15000000000000036</v>
      </c>
      <c r="I10" s="1">
        <f t="shared" si="4"/>
        <v>14.655000000000001</v>
      </c>
      <c r="J10">
        <f t="shared" si="5"/>
        <v>2.2500000000000107E-2</v>
      </c>
      <c r="K10" s="1">
        <f t="shared" si="6"/>
        <v>1.0235414534288663</v>
      </c>
      <c r="L10" s="1">
        <f t="shared" si="7"/>
        <v>1.5000000000000036</v>
      </c>
    </row>
    <row r="11" spans="1:12">
      <c r="A11">
        <v>100</v>
      </c>
      <c r="B11">
        <v>10</v>
      </c>
      <c r="C11" s="1">
        <v>14.83</v>
      </c>
      <c r="D11" s="1">
        <v>14.95</v>
      </c>
      <c r="E11" s="1">
        <f t="shared" si="1"/>
        <v>14.83</v>
      </c>
      <c r="F11" s="1">
        <f t="shared" si="0"/>
        <v>14.95</v>
      </c>
      <c r="G11" s="1">
        <f t="shared" si="2"/>
        <v>-0.11999999999999922</v>
      </c>
      <c r="H11" s="1">
        <f t="shared" si="3"/>
        <v>0.11999999999999922</v>
      </c>
      <c r="I11" s="1">
        <f t="shared" si="4"/>
        <v>14.89</v>
      </c>
      <c r="J11">
        <f t="shared" si="5"/>
        <v>1.4399999999999812E-2</v>
      </c>
      <c r="K11" s="1">
        <f t="shared" si="6"/>
        <v>0.8059100067159114</v>
      </c>
      <c r="L11" s="1">
        <f t="shared" si="7"/>
        <v>1.1999999999999922</v>
      </c>
    </row>
    <row r="12" spans="1:12">
      <c r="A12">
        <v>100</v>
      </c>
      <c r="B12">
        <v>11</v>
      </c>
      <c r="C12" s="1">
        <v>14.57</v>
      </c>
      <c r="D12" s="1">
        <v>14.56</v>
      </c>
      <c r="E12" s="1">
        <f t="shared" si="1"/>
        <v>14.57</v>
      </c>
      <c r="F12" s="1">
        <f t="shared" si="0"/>
        <v>14.56</v>
      </c>
      <c r="G12" s="1">
        <f t="shared" si="2"/>
        <v>9.9999999999997868E-3</v>
      </c>
      <c r="H12" s="1">
        <f t="shared" si="3"/>
        <v>9.9999999999997868E-3</v>
      </c>
      <c r="I12" s="1">
        <f t="shared" si="4"/>
        <v>14.565000000000001</v>
      </c>
      <c r="J12">
        <f t="shared" si="5"/>
        <v>9.9999999999995736E-5</v>
      </c>
      <c r="K12" s="1">
        <f t="shared" si="6"/>
        <v>6.8657741160314353E-2</v>
      </c>
      <c r="L12" s="1">
        <f t="shared" si="7"/>
        <v>9.9999999999997868E-2</v>
      </c>
    </row>
    <row r="13" spans="1:12">
      <c r="A13">
        <v>100</v>
      </c>
      <c r="B13">
        <v>12</v>
      </c>
      <c r="C13" s="1">
        <v>14.56</v>
      </c>
      <c r="D13" s="1">
        <v>14.65</v>
      </c>
      <c r="E13" s="1">
        <f t="shared" si="1"/>
        <v>14.56</v>
      </c>
      <c r="F13" s="1">
        <f t="shared" si="0"/>
        <v>14.65</v>
      </c>
      <c r="G13" s="1">
        <f t="shared" si="2"/>
        <v>-8.9999999999999858E-2</v>
      </c>
      <c r="H13" s="1">
        <f t="shared" si="3"/>
        <v>8.9999999999999858E-2</v>
      </c>
      <c r="I13" s="1">
        <f t="shared" si="4"/>
        <v>14.605</v>
      </c>
      <c r="J13">
        <f t="shared" si="5"/>
        <v>8.0999999999999753E-3</v>
      </c>
      <c r="K13" s="1">
        <f t="shared" si="6"/>
        <v>0.6162273194111596</v>
      </c>
      <c r="L13" s="1">
        <f t="shared" si="7"/>
        <v>0.89999999999999858</v>
      </c>
    </row>
    <row r="14" spans="1:12">
      <c r="A14">
        <v>200</v>
      </c>
      <c r="B14">
        <v>1</v>
      </c>
      <c r="C14" s="1">
        <v>28.31</v>
      </c>
      <c r="D14" s="1">
        <v>28.51</v>
      </c>
      <c r="E14" s="1">
        <f>C14-C2</f>
        <v>14.19</v>
      </c>
      <c r="F14" s="1">
        <f t="shared" ref="F14:F77" si="8">D14-D2</f>
        <v>14.440000000000001</v>
      </c>
      <c r="G14" s="1">
        <f t="shared" si="2"/>
        <v>-0.25000000000000178</v>
      </c>
      <c r="H14" s="1">
        <f t="shared" si="3"/>
        <v>0.25000000000000178</v>
      </c>
      <c r="I14" s="1">
        <f t="shared" si="4"/>
        <v>14.315000000000001</v>
      </c>
      <c r="J14">
        <f t="shared" si="5"/>
        <v>6.2500000000000888E-2</v>
      </c>
      <c r="K14" s="1">
        <f t="shared" si="6"/>
        <v>1.746419839329387</v>
      </c>
      <c r="L14" s="1">
        <f t="shared" si="7"/>
        <v>2.5000000000000178</v>
      </c>
    </row>
    <row r="15" spans="1:12">
      <c r="A15">
        <v>200</v>
      </c>
      <c r="B15">
        <v>2</v>
      </c>
      <c r="C15" s="1">
        <v>28.27</v>
      </c>
      <c r="D15" s="1">
        <v>28.36</v>
      </c>
      <c r="E15" s="1">
        <f t="shared" ref="E15:F78" si="9">C15-C3</f>
        <v>14.26</v>
      </c>
      <c r="F15" s="1">
        <f t="shared" si="8"/>
        <v>14.209999999999999</v>
      </c>
      <c r="G15" s="1">
        <f t="shared" si="2"/>
        <v>5.0000000000000711E-2</v>
      </c>
      <c r="H15" s="1">
        <f t="shared" si="3"/>
        <v>5.0000000000000711E-2</v>
      </c>
      <c r="I15" s="1">
        <f t="shared" si="4"/>
        <v>14.234999999999999</v>
      </c>
      <c r="J15">
        <f t="shared" si="5"/>
        <v>2.5000000000000712E-3</v>
      </c>
      <c r="K15" s="1">
        <f t="shared" si="6"/>
        <v>0.35124692658939732</v>
      </c>
      <c r="L15" s="1">
        <f t="shared" si="7"/>
        <v>0.50000000000000711</v>
      </c>
    </row>
    <row r="16" spans="1:12">
      <c r="A16">
        <v>200</v>
      </c>
      <c r="B16">
        <v>3</v>
      </c>
      <c r="C16" s="1">
        <v>28.51</v>
      </c>
      <c r="D16" s="1">
        <v>28.57</v>
      </c>
      <c r="E16" s="1">
        <f t="shared" si="9"/>
        <v>14.280000000000001</v>
      </c>
      <c r="F16" s="1">
        <f t="shared" si="8"/>
        <v>14.06</v>
      </c>
      <c r="G16" s="1">
        <f t="shared" si="2"/>
        <v>0.22000000000000064</v>
      </c>
      <c r="H16" s="1">
        <f t="shared" si="3"/>
        <v>0.22000000000000064</v>
      </c>
      <c r="I16" s="1">
        <f t="shared" si="4"/>
        <v>14.170000000000002</v>
      </c>
      <c r="J16">
        <f t="shared" si="5"/>
        <v>4.8400000000000283E-2</v>
      </c>
      <c r="K16" s="1">
        <f t="shared" si="6"/>
        <v>1.5525758645024743</v>
      </c>
      <c r="L16" s="1">
        <f t="shared" si="7"/>
        <v>2.2000000000000064</v>
      </c>
    </row>
    <row r="17" spans="1:12">
      <c r="A17">
        <v>200</v>
      </c>
      <c r="B17">
        <v>4</v>
      </c>
      <c r="C17" s="1">
        <v>28.47</v>
      </c>
      <c r="D17" s="1">
        <v>28.3</v>
      </c>
      <c r="E17" s="1">
        <f t="shared" si="9"/>
        <v>14.329999999999998</v>
      </c>
      <c r="F17" s="1">
        <f t="shared" si="8"/>
        <v>14.350000000000001</v>
      </c>
      <c r="G17" s="1">
        <f t="shared" si="2"/>
        <v>-2.0000000000003126E-2</v>
      </c>
      <c r="H17" s="1">
        <f t="shared" si="3"/>
        <v>2.0000000000003126E-2</v>
      </c>
      <c r="I17" s="1">
        <f t="shared" si="4"/>
        <v>14.34</v>
      </c>
      <c r="J17">
        <f t="shared" si="5"/>
        <v>4.0000000000012508E-4</v>
      </c>
      <c r="K17" s="1">
        <f t="shared" si="6"/>
        <v>0.13947001394702319</v>
      </c>
      <c r="L17" s="1">
        <f t="shared" si="7"/>
        <v>0.20000000000003126</v>
      </c>
    </row>
    <row r="18" spans="1:12">
      <c r="A18">
        <v>200</v>
      </c>
      <c r="B18">
        <v>5</v>
      </c>
      <c r="C18" s="1">
        <v>28.47</v>
      </c>
      <c r="D18" s="1">
        <v>28.3</v>
      </c>
      <c r="E18" s="1">
        <f t="shared" si="9"/>
        <v>14.299999999999999</v>
      </c>
      <c r="F18" s="1">
        <f t="shared" si="8"/>
        <v>14.17</v>
      </c>
      <c r="G18" s="1">
        <f t="shared" si="2"/>
        <v>0.12999999999999901</v>
      </c>
      <c r="H18" s="1">
        <f t="shared" si="3"/>
        <v>0.12999999999999901</v>
      </c>
      <c r="I18" s="1">
        <f t="shared" si="4"/>
        <v>14.234999999999999</v>
      </c>
      <c r="J18">
        <f t="shared" si="5"/>
        <v>1.6899999999999742E-2</v>
      </c>
      <c r="K18" s="1">
        <f t="shared" si="6"/>
        <v>0.91324200913241316</v>
      </c>
      <c r="L18" s="1">
        <f t="shared" si="7"/>
        <v>1.2999999999999901</v>
      </c>
    </row>
    <row r="19" spans="1:12">
      <c r="A19">
        <v>200</v>
      </c>
      <c r="B19">
        <v>6</v>
      </c>
      <c r="C19" s="1">
        <v>28.12</v>
      </c>
      <c r="D19" s="1">
        <v>28.06</v>
      </c>
      <c r="E19" s="1">
        <f t="shared" si="9"/>
        <v>14.100000000000001</v>
      </c>
      <c r="F19" s="1">
        <f t="shared" si="8"/>
        <v>13.829999999999998</v>
      </c>
      <c r="G19" s="1">
        <f t="shared" si="2"/>
        <v>0.27000000000000313</v>
      </c>
      <c r="H19" s="1">
        <f t="shared" si="3"/>
        <v>0.27000000000000313</v>
      </c>
      <c r="I19" s="1">
        <f t="shared" si="4"/>
        <v>13.965</v>
      </c>
      <c r="J19">
        <f t="shared" si="5"/>
        <v>7.2900000000001686E-2</v>
      </c>
      <c r="K19" s="1">
        <f t="shared" si="6"/>
        <v>1.9334049409237604</v>
      </c>
      <c r="L19" s="1">
        <f t="shared" si="7"/>
        <v>2.7000000000000313</v>
      </c>
    </row>
    <row r="20" spans="1:12">
      <c r="A20">
        <v>200</v>
      </c>
      <c r="B20">
        <v>7</v>
      </c>
      <c r="C20" s="1">
        <v>27.8</v>
      </c>
      <c r="D20" s="1">
        <v>27.64</v>
      </c>
      <c r="E20" s="1">
        <f t="shared" si="9"/>
        <v>13.940000000000001</v>
      </c>
      <c r="F20" s="1">
        <f t="shared" si="8"/>
        <v>14.07</v>
      </c>
      <c r="G20" s="1">
        <f t="shared" si="2"/>
        <v>-0.12999999999999901</v>
      </c>
      <c r="H20" s="1">
        <f t="shared" si="3"/>
        <v>0.12999999999999901</v>
      </c>
      <c r="I20" s="1">
        <f t="shared" si="4"/>
        <v>14.005000000000001</v>
      </c>
      <c r="J20">
        <f t="shared" si="5"/>
        <v>1.6899999999999742E-2</v>
      </c>
      <c r="K20" s="1">
        <f t="shared" si="6"/>
        <v>0.92823991431630848</v>
      </c>
      <c r="L20" s="1">
        <f t="shared" si="7"/>
        <v>1.2999999999999901</v>
      </c>
    </row>
    <row r="21" spans="1:12">
      <c r="A21">
        <v>200</v>
      </c>
      <c r="B21">
        <v>8</v>
      </c>
      <c r="C21" s="1">
        <v>28.13</v>
      </c>
      <c r="D21" s="1">
        <v>28.35</v>
      </c>
      <c r="E21" s="1">
        <f t="shared" si="9"/>
        <v>14.129999999999999</v>
      </c>
      <c r="F21" s="1">
        <f t="shared" si="8"/>
        <v>14.110000000000001</v>
      </c>
      <c r="G21" s="1">
        <f t="shared" si="2"/>
        <v>1.9999999999997797E-2</v>
      </c>
      <c r="H21" s="1">
        <f t="shared" si="3"/>
        <v>1.9999999999997797E-2</v>
      </c>
      <c r="I21" s="1">
        <f t="shared" si="4"/>
        <v>14.120000000000001</v>
      </c>
      <c r="J21">
        <f t="shared" si="5"/>
        <v>3.9999999999991187E-4</v>
      </c>
      <c r="K21" s="1">
        <f t="shared" si="6"/>
        <v>0.14164305949006939</v>
      </c>
      <c r="L21" s="1">
        <f t="shared" si="7"/>
        <v>0.19999999999997797</v>
      </c>
    </row>
    <row r="22" spans="1:12">
      <c r="A22">
        <v>200</v>
      </c>
      <c r="B22">
        <v>9</v>
      </c>
      <c r="C22" s="1">
        <v>29.42</v>
      </c>
      <c r="D22" s="1">
        <v>29.61</v>
      </c>
      <c r="E22" s="1">
        <f t="shared" si="9"/>
        <v>14.840000000000002</v>
      </c>
      <c r="F22" s="1">
        <f t="shared" si="8"/>
        <v>14.879999999999999</v>
      </c>
      <c r="G22" s="1">
        <f t="shared" si="2"/>
        <v>-3.9999999999997371E-2</v>
      </c>
      <c r="H22" s="1">
        <f t="shared" si="3"/>
        <v>3.9999999999997371E-2</v>
      </c>
      <c r="I22" s="1">
        <f t="shared" si="4"/>
        <v>14.86</v>
      </c>
      <c r="J22">
        <f t="shared" si="5"/>
        <v>1.5999999999997897E-3</v>
      </c>
      <c r="K22" s="1">
        <f t="shared" si="6"/>
        <v>0.26917900403766737</v>
      </c>
      <c r="L22" s="1">
        <f t="shared" si="7"/>
        <v>0.39999999999997371</v>
      </c>
    </row>
    <row r="23" spans="1:12">
      <c r="A23">
        <v>200</v>
      </c>
      <c r="B23">
        <v>10</v>
      </c>
      <c r="C23" s="1">
        <v>29.78</v>
      </c>
      <c r="D23" s="1">
        <v>29.95</v>
      </c>
      <c r="E23" s="1">
        <f t="shared" si="9"/>
        <v>14.950000000000001</v>
      </c>
      <c r="F23" s="1">
        <f t="shared" si="8"/>
        <v>15</v>
      </c>
      <c r="G23" s="1">
        <f t="shared" si="2"/>
        <v>-4.9999999999998934E-2</v>
      </c>
      <c r="H23" s="1">
        <f t="shared" si="3"/>
        <v>4.9999999999998934E-2</v>
      </c>
      <c r="I23" s="1">
        <f t="shared" si="4"/>
        <v>14.975000000000001</v>
      </c>
      <c r="J23">
        <f t="shared" si="5"/>
        <v>2.4999999999998934E-3</v>
      </c>
      <c r="K23" s="1">
        <f t="shared" si="6"/>
        <v>0.33388981636059384</v>
      </c>
      <c r="L23" s="1">
        <f t="shared" si="7"/>
        <v>0.49999999999998934</v>
      </c>
    </row>
    <row r="24" spans="1:12">
      <c r="A24">
        <v>200</v>
      </c>
      <c r="B24">
        <v>11</v>
      </c>
      <c r="C24" s="1">
        <v>29.22</v>
      </c>
      <c r="D24" s="1">
        <v>29.13</v>
      </c>
      <c r="E24" s="1">
        <f t="shared" si="9"/>
        <v>14.649999999999999</v>
      </c>
      <c r="F24" s="1">
        <f t="shared" si="8"/>
        <v>14.569999999999999</v>
      </c>
      <c r="G24" s="1">
        <f t="shared" si="2"/>
        <v>8.0000000000000071E-2</v>
      </c>
      <c r="H24" s="1">
        <f t="shared" si="3"/>
        <v>8.0000000000000071E-2</v>
      </c>
      <c r="I24" s="1">
        <f t="shared" si="4"/>
        <v>14.61</v>
      </c>
      <c r="J24">
        <f t="shared" si="5"/>
        <v>6.4000000000000116E-3</v>
      </c>
      <c r="K24" s="1">
        <f t="shared" si="6"/>
        <v>0.54757015742642079</v>
      </c>
      <c r="L24" s="1">
        <f t="shared" si="7"/>
        <v>0.80000000000000071</v>
      </c>
    </row>
    <row r="25" spans="1:12">
      <c r="A25">
        <v>200</v>
      </c>
      <c r="B25">
        <v>12</v>
      </c>
      <c r="C25" s="1">
        <v>29.2</v>
      </c>
      <c r="D25" s="1">
        <v>29.13</v>
      </c>
      <c r="E25" s="1">
        <f t="shared" si="9"/>
        <v>14.639999999999999</v>
      </c>
      <c r="F25" s="1">
        <f t="shared" si="8"/>
        <v>14.479999999999999</v>
      </c>
      <c r="G25" s="1">
        <f t="shared" si="2"/>
        <v>0.16000000000000014</v>
      </c>
      <c r="H25" s="1">
        <f t="shared" si="3"/>
        <v>0.16000000000000014</v>
      </c>
      <c r="I25" s="1">
        <f t="shared" si="4"/>
        <v>14.559999999999999</v>
      </c>
      <c r="J25">
        <f t="shared" si="5"/>
        <v>2.5600000000000046E-2</v>
      </c>
      <c r="K25" s="1">
        <f t="shared" si="6"/>
        <v>1.0989010989010999</v>
      </c>
      <c r="L25" s="1">
        <f t="shared" si="7"/>
        <v>1.6000000000000014</v>
      </c>
    </row>
    <row r="26" spans="1:12">
      <c r="A26">
        <v>300</v>
      </c>
      <c r="B26">
        <v>1</v>
      </c>
      <c r="C26" s="1">
        <v>42.63</v>
      </c>
      <c r="D26" s="1">
        <v>42.7</v>
      </c>
      <c r="E26" s="1">
        <f t="shared" si="9"/>
        <v>14.320000000000004</v>
      </c>
      <c r="F26" s="1">
        <f t="shared" si="8"/>
        <v>14.190000000000001</v>
      </c>
      <c r="G26" s="1">
        <f t="shared" si="2"/>
        <v>0.13000000000000256</v>
      </c>
      <c r="H26" s="1">
        <f t="shared" si="3"/>
        <v>0.13000000000000256</v>
      </c>
      <c r="I26" s="1">
        <f t="shared" si="4"/>
        <v>14.255000000000003</v>
      </c>
      <c r="J26">
        <f t="shared" si="5"/>
        <v>1.6900000000000664E-2</v>
      </c>
      <c r="K26" s="1">
        <f t="shared" si="6"/>
        <v>0.91196071553842539</v>
      </c>
      <c r="L26" s="1">
        <f t="shared" si="7"/>
        <v>1.3000000000000256</v>
      </c>
    </row>
    <row r="27" spans="1:12">
      <c r="A27">
        <v>300</v>
      </c>
      <c r="B27">
        <v>2</v>
      </c>
      <c r="C27" s="1">
        <v>42.58</v>
      </c>
      <c r="D27" s="1">
        <v>42.65</v>
      </c>
      <c r="E27" s="1">
        <f t="shared" si="9"/>
        <v>14.309999999999999</v>
      </c>
      <c r="F27" s="1">
        <f t="shared" si="8"/>
        <v>14.29</v>
      </c>
      <c r="G27" s="1">
        <f t="shared" si="2"/>
        <v>1.9999999999999574E-2</v>
      </c>
      <c r="H27" s="1">
        <f t="shared" si="3"/>
        <v>1.9999999999999574E-2</v>
      </c>
      <c r="I27" s="1">
        <f t="shared" si="4"/>
        <v>14.299999999999999</v>
      </c>
      <c r="J27">
        <f t="shared" si="5"/>
        <v>3.9999999999998294E-4</v>
      </c>
      <c r="K27" s="1">
        <f t="shared" si="6"/>
        <v>0.1398601398601369</v>
      </c>
      <c r="L27" s="1">
        <f t="shared" si="7"/>
        <v>0.19999999999999574</v>
      </c>
    </row>
    <row r="28" spans="1:12">
      <c r="A28">
        <v>300</v>
      </c>
      <c r="B28">
        <v>3</v>
      </c>
      <c r="C28" s="1">
        <v>42.95</v>
      </c>
      <c r="D28" s="1">
        <v>42.97</v>
      </c>
      <c r="E28" s="1">
        <f t="shared" si="9"/>
        <v>14.440000000000001</v>
      </c>
      <c r="F28" s="1">
        <f t="shared" si="8"/>
        <v>14.399999999999999</v>
      </c>
      <c r="G28" s="1">
        <f t="shared" si="2"/>
        <v>4.00000000000027E-2</v>
      </c>
      <c r="H28" s="1">
        <f t="shared" si="3"/>
        <v>4.00000000000027E-2</v>
      </c>
      <c r="I28" s="1">
        <f t="shared" si="4"/>
        <v>14.42</v>
      </c>
      <c r="J28">
        <f t="shared" si="5"/>
        <v>1.600000000000216E-3</v>
      </c>
      <c r="K28" s="1">
        <f t="shared" si="6"/>
        <v>0.27739251040223789</v>
      </c>
      <c r="L28" s="1">
        <f t="shared" si="7"/>
        <v>0.400000000000027</v>
      </c>
    </row>
    <row r="29" spans="1:12">
      <c r="A29">
        <v>300</v>
      </c>
      <c r="B29">
        <v>4</v>
      </c>
      <c r="C29" s="1">
        <v>42.98</v>
      </c>
      <c r="D29" s="1">
        <v>43.04</v>
      </c>
      <c r="E29" s="1">
        <f t="shared" si="9"/>
        <v>14.509999999999998</v>
      </c>
      <c r="F29" s="1">
        <f t="shared" si="8"/>
        <v>14.739999999999998</v>
      </c>
      <c r="G29" s="1">
        <f t="shared" si="2"/>
        <v>-0.23000000000000043</v>
      </c>
      <c r="H29" s="1">
        <f t="shared" si="3"/>
        <v>0.23000000000000043</v>
      </c>
      <c r="I29" s="1">
        <f t="shared" si="4"/>
        <v>14.624999999999998</v>
      </c>
      <c r="J29">
        <f t="shared" si="5"/>
        <v>5.2900000000000197E-2</v>
      </c>
      <c r="K29" s="1">
        <f t="shared" si="6"/>
        <v>1.5726495726495757</v>
      </c>
      <c r="L29" s="1">
        <f t="shared" si="7"/>
        <v>2.3000000000000043</v>
      </c>
    </row>
    <row r="30" spans="1:12">
      <c r="A30">
        <v>300</v>
      </c>
      <c r="B30">
        <v>5</v>
      </c>
      <c r="C30" s="1">
        <v>42.86</v>
      </c>
      <c r="D30" s="1">
        <v>42.84</v>
      </c>
      <c r="E30" s="1">
        <f t="shared" si="9"/>
        <v>14.39</v>
      </c>
      <c r="F30" s="1">
        <f t="shared" si="8"/>
        <v>14.540000000000003</v>
      </c>
      <c r="G30" s="1">
        <f t="shared" si="2"/>
        <v>-0.15000000000000213</v>
      </c>
      <c r="H30" s="1">
        <f t="shared" si="3"/>
        <v>0.15000000000000213</v>
      </c>
      <c r="I30" s="1">
        <f t="shared" si="4"/>
        <v>14.465000000000002</v>
      </c>
      <c r="J30">
        <f t="shared" si="5"/>
        <v>2.2500000000000641E-2</v>
      </c>
      <c r="K30" s="1">
        <f t="shared" si="6"/>
        <v>1.0369858278603672</v>
      </c>
      <c r="L30" s="1">
        <f t="shared" si="7"/>
        <v>1.5000000000000213</v>
      </c>
    </row>
    <row r="31" spans="1:12">
      <c r="A31">
        <v>300</v>
      </c>
      <c r="B31">
        <v>6</v>
      </c>
      <c r="C31" s="1">
        <v>42.39</v>
      </c>
      <c r="D31" s="1">
        <v>42.39</v>
      </c>
      <c r="E31" s="1">
        <f t="shared" si="9"/>
        <v>14.27</v>
      </c>
      <c r="F31" s="1">
        <f t="shared" si="8"/>
        <v>14.330000000000002</v>
      </c>
      <c r="G31" s="1">
        <f t="shared" si="2"/>
        <v>-6.0000000000002274E-2</v>
      </c>
      <c r="H31" s="1">
        <f t="shared" si="3"/>
        <v>6.0000000000002274E-2</v>
      </c>
      <c r="I31" s="1">
        <f t="shared" si="4"/>
        <v>14.3</v>
      </c>
      <c r="J31">
        <f t="shared" si="5"/>
        <v>3.6000000000002727E-3</v>
      </c>
      <c r="K31" s="1">
        <f t="shared" si="6"/>
        <v>0.41958041958043546</v>
      </c>
      <c r="L31" s="1">
        <f t="shared" si="7"/>
        <v>0.60000000000002274</v>
      </c>
    </row>
    <row r="32" spans="1:12">
      <c r="A32">
        <v>300</v>
      </c>
      <c r="B32">
        <v>7</v>
      </c>
      <c r="C32" s="1">
        <v>41.88</v>
      </c>
      <c r="D32" s="1">
        <v>41.91</v>
      </c>
      <c r="E32" s="1">
        <f t="shared" si="9"/>
        <v>14.080000000000002</v>
      </c>
      <c r="F32" s="1">
        <f t="shared" si="8"/>
        <v>14.269999999999996</v>
      </c>
      <c r="G32" s="1">
        <f t="shared" si="2"/>
        <v>-0.18999999999999417</v>
      </c>
      <c r="H32" s="1">
        <f t="shared" si="3"/>
        <v>0.18999999999999417</v>
      </c>
      <c r="I32" s="1">
        <f t="shared" si="4"/>
        <v>14.174999999999999</v>
      </c>
      <c r="J32">
        <f t="shared" si="5"/>
        <v>3.6099999999997787E-2</v>
      </c>
      <c r="K32" s="1">
        <f t="shared" si="6"/>
        <v>1.3403880070546328</v>
      </c>
      <c r="L32" s="1">
        <f t="shared" si="7"/>
        <v>1.8999999999999417</v>
      </c>
    </row>
    <row r="33" spans="1:12">
      <c r="A33">
        <v>300</v>
      </c>
      <c r="B33">
        <v>8</v>
      </c>
      <c r="C33" s="1">
        <v>42.33</v>
      </c>
      <c r="D33" s="1">
        <v>42.32</v>
      </c>
      <c r="E33" s="1">
        <f t="shared" si="9"/>
        <v>14.2</v>
      </c>
      <c r="F33" s="1">
        <f t="shared" si="8"/>
        <v>13.969999999999999</v>
      </c>
      <c r="G33" s="1">
        <f t="shared" si="2"/>
        <v>0.23000000000000043</v>
      </c>
      <c r="H33" s="1">
        <f t="shared" si="3"/>
        <v>0.23000000000000043</v>
      </c>
      <c r="I33" s="1">
        <f t="shared" si="4"/>
        <v>14.084999999999999</v>
      </c>
      <c r="J33">
        <f t="shared" si="5"/>
        <v>5.2900000000000197E-2</v>
      </c>
      <c r="K33" s="1">
        <f t="shared" si="6"/>
        <v>1.6329428470003582</v>
      </c>
      <c r="L33" s="1">
        <f t="shared" si="7"/>
        <v>2.3000000000000043</v>
      </c>
    </row>
    <row r="34" spans="1:12">
      <c r="A34">
        <v>300</v>
      </c>
      <c r="B34">
        <v>9</v>
      </c>
      <c r="C34" s="1">
        <v>44.32</v>
      </c>
      <c r="D34" s="1">
        <v>44.35</v>
      </c>
      <c r="E34" s="1">
        <f t="shared" si="9"/>
        <v>14.899999999999999</v>
      </c>
      <c r="F34" s="1">
        <f t="shared" si="8"/>
        <v>14.740000000000002</v>
      </c>
      <c r="G34" s="1">
        <f t="shared" si="2"/>
        <v>0.15999999999999659</v>
      </c>
      <c r="H34" s="1">
        <f t="shared" si="3"/>
        <v>0.15999999999999659</v>
      </c>
      <c r="I34" s="1">
        <f t="shared" si="4"/>
        <v>14.82</v>
      </c>
      <c r="J34">
        <f t="shared" si="5"/>
        <v>2.5599999999998908E-2</v>
      </c>
      <c r="K34" s="1">
        <f t="shared" si="6"/>
        <v>1.0796221322536881</v>
      </c>
      <c r="L34" s="1">
        <f t="shared" si="7"/>
        <v>1.5999999999999659</v>
      </c>
    </row>
    <row r="35" spans="1:12">
      <c r="A35">
        <v>300</v>
      </c>
      <c r="B35">
        <v>10</v>
      </c>
      <c r="C35" s="1">
        <v>44.84</v>
      </c>
      <c r="D35" s="1">
        <v>44.82</v>
      </c>
      <c r="E35" s="1">
        <f t="shared" si="9"/>
        <v>15.060000000000002</v>
      </c>
      <c r="F35" s="1">
        <f t="shared" si="8"/>
        <v>14.870000000000001</v>
      </c>
      <c r="G35" s="1">
        <f t="shared" si="2"/>
        <v>0.19000000000000128</v>
      </c>
      <c r="H35" s="1">
        <f t="shared" si="3"/>
        <v>0.19000000000000128</v>
      </c>
      <c r="I35" s="1">
        <f t="shared" si="4"/>
        <v>14.965000000000002</v>
      </c>
      <c r="J35">
        <f t="shared" si="5"/>
        <v>3.6100000000000486E-2</v>
      </c>
      <c r="K35" s="1">
        <f t="shared" si="6"/>
        <v>1.2696291346475193</v>
      </c>
      <c r="L35" s="1">
        <f t="shared" si="7"/>
        <v>1.9000000000000128</v>
      </c>
    </row>
    <row r="36" spans="1:12">
      <c r="A36">
        <v>300</v>
      </c>
      <c r="B36">
        <v>11</v>
      </c>
      <c r="C36" s="1">
        <v>44.03</v>
      </c>
      <c r="D36" s="1">
        <v>44.09</v>
      </c>
      <c r="E36" s="1">
        <f t="shared" si="9"/>
        <v>14.810000000000002</v>
      </c>
      <c r="F36" s="1">
        <f t="shared" si="8"/>
        <v>14.960000000000004</v>
      </c>
      <c r="G36" s="1">
        <f t="shared" si="2"/>
        <v>-0.15000000000000213</v>
      </c>
      <c r="H36" s="1">
        <f t="shared" si="3"/>
        <v>0.15000000000000213</v>
      </c>
      <c r="I36" s="1">
        <f t="shared" si="4"/>
        <v>14.885000000000003</v>
      </c>
      <c r="J36">
        <f t="shared" si="5"/>
        <v>2.2500000000000641E-2</v>
      </c>
      <c r="K36" s="1">
        <f t="shared" si="6"/>
        <v>1.007725898555607</v>
      </c>
      <c r="L36" s="1">
        <f t="shared" si="7"/>
        <v>1.5000000000000213</v>
      </c>
    </row>
    <row r="37" spans="1:12">
      <c r="A37">
        <v>300</v>
      </c>
      <c r="B37">
        <v>12</v>
      </c>
      <c r="C37" s="1">
        <v>43.93</v>
      </c>
      <c r="D37" s="1">
        <v>43.99</v>
      </c>
      <c r="E37" s="1">
        <f t="shared" si="9"/>
        <v>14.73</v>
      </c>
      <c r="F37" s="1">
        <f t="shared" si="8"/>
        <v>14.860000000000003</v>
      </c>
      <c r="G37" s="1">
        <f t="shared" si="2"/>
        <v>-0.13000000000000256</v>
      </c>
      <c r="H37" s="1">
        <f t="shared" si="3"/>
        <v>0.13000000000000256</v>
      </c>
      <c r="I37" s="1">
        <f t="shared" si="4"/>
        <v>14.795000000000002</v>
      </c>
      <c r="J37">
        <f t="shared" si="5"/>
        <v>1.6900000000000664E-2</v>
      </c>
      <c r="K37" s="1">
        <f t="shared" si="6"/>
        <v>0.87867522811762444</v>
      </c>
      <c r="L37" s="1">
        <f t="shared" si="7"/>
        <v>1.3000000000000256</v>
      </c>
    </row>
    <row r="38" spans="1:12">
      <c r="A38">
        <v>400</v>
      </c>
      <c r="B38">
        <v>1</v>
      </c>
      <c r="C38" s="1">
        <v>57.09</v>
      </c>
      <c r="D38" s="1">
        <v>57.1</v>
      </c>
      <c r="E38" s="1">
        <f t="shared" si="9"/>
        <v>14.46</v>
      </c>
      <c r="F38" s="1">
        <f t="shared" si="8"/>
        <v>14.399999999999999</v>
      </c>
      <c r="G38" s="1">
        <f t="shared" si="2"/>
        <v>6.0000000000002274E-2</v>
      </c>
      <c r="H38" s="1">
        <f t="shared" si="3"/>
        <v>6.0000000000002274E-2</v>
      </c>
      <c r="I38" s="1">
        <f t="shared" si="4"/>
        <v>14.43</v>
      </c>
      <c r="J38">
        <f t="shared" si="5"/>
        <v>3.6000000000002727E-3</v>
      </c>
      <c r="K38" s="1">
        <f t="shared" si="6"/>
        <v>0.41580041580043159</v>
      </c>
      <c r="L38" s="1">
        <f t="shared" si="7"/>
        <v>0.60000000000002274</v>
      </c>
    </row>
    <row r="39" spans="1:12">
      <c r="A39">
        <v>400</v>
      </c>
      <c r="B39">
        <v>2</v>
      </c>
      <c r="C39" s="1">
        <v>57.02</v>
      </c>
      <c r="D39" s="1">
        <v>57.08</v>
      </c>
      <c r="E39" s="1">
        <f t="shared" si="9"/>
        <v>14.440000000000005</v>
      </c>
      <c r="F39" s="1">
        <f t="shared" si="8"/>
        <v>14.43</v>
      </c>
      <c r="G39" s="1">
        <f t="shared" si="2"/>
        <v>1.0000000000005116E-2</v>
      </c>
      <c r="H39" s="1">
        <f t="shared" si="3"/>
        <v>1.0000000000005116E-2</v>
      </c>
      <c r="I39" s="1">
        <f t="shared" si="4"/>
        <v>14.435000000000002</v>
      </c>
      <c r="J39">
        <f t="shared" si="5"/>
        <v>1.0000000000010231E-4</v>
      </c>
      <c r="K39" s="1">
        <f t="shared" si="6"/>
        <v>6.9276065119536642E-2</v>
      </c>
      <c r="L39" s="1">
        <f t="shared" si="7"/>
        <v>0.10000000000005116</v>
      </c>
    </row>
    <row r="40" spans="1:12">
      <c r="A40">
        <v>400</v>
      </c>
      <c r="B40">
        <v>3</v>
      </c>
      <c r="C40" s="1">
        <v>57.57</v>
      </c>
      <c r="D40" s="1">
        <v>57.62</v>
      </c>
      <c r="E40" s="1">
        <f t="shared" si="9"/>
        <v>14.619999999999997</v>
      </c>
      <c r="F40" s="1">
        <f t="shared" si="8"/>
        <v>14.649999999999999</v>
      </c>
      <c r="G40" s="1">
        <f t="shared" si="2"/>
        <v>-3.0000000000001137E-2</v>
      </c>
      <c r="H40" s="1">
        <f t="shared" si="3"/>
        <v>3.0000000000001137E-2</v>
      </c>
      <c r="I40" s="1">
        <f t="shared" si="4"/>
        <v>14.634999999999998</v>
      </c>
      <c r="J40">
        <f t="shared" si="5"/>
        <v>9.0000000000006817E-4</v>
      </c>
      <c r="K40" s="1">
        <f t="shared" si="6"/>
        <v>0.2049880423642032</v>
      </c>
      <c r="L40" s="1">
        <f t="shared" si="7"/>
        <v>0.30000000000001137</v>
      </c>
    </row>
    <row r="41" spans="1:12">
      <c r="A41">
        <v>400</v>
      </c>
      <c r="B41">
        <v>4</v>
      </c>
      <c r="C41" s="1">
        <v>57.62</v>
      </c>
      <c r="D41" s="1">
        <v>57.71</v>
      </c>
      <c r="E41" s="1">
        <f t="shared" si="9"/>
        <v>14.64</v>
      </c>
      <c r="F41" s="1">
        <f t="shared" si="8"/>
        <v>14.670000000000002</v>
      </c>
      <c r="G41" s="1">
        <f t="shared" si="2"/>
        <v>-3.0000000000001137E-2</v>
      </c>
      <c r="H41" s="1">
        <f t="shared" si="3"/>
        <v>3.0000000000001137E-2</v>
      </c>
      <c r="I41" s="1">
        <f t="shared" si="4"/>
        <v>14.655000000000001</v>
      </c>
      <c r="J41">
        <f t="shared" si="5"/>
        <v>9.0000000000006817E-4</v>
      </c>
      <c r="K41" s="1">
        <f t="shared" si="6"/>
        <v>0.2047082906857805</v>
      </c>
      <c r="L41" s="1">
        <f t="shared" si="7"/>
        <v>0.30000000000001137</v>
      </c>
    </row>
    <row r="42" spans="1:12">
      <c r="A42">
        <v>400</v>
      </c>
      <c r="B42">
        <v>5</v>
      </c>
      <c r="C42" s="1">
        <v>57.38</v>
      </c>
      <c r="D42" s="1">
        <v>57.43</v>
      </c>
      <c r="E42" s="1">
        <f t="shared" si="9"/>
        <v>14.520000000000003</v>
      </c>
      <c r="F42" s="1">
        <f t="shared" si="8"/>
        <v>14.589999999999996</v>
      </c>
      <c r="G42" s="1">
        <f t="shared" si="2"/>
        <v>-6.9999999999993179E-2</v>
      </c>
      <c r="H42" s="1">
        <f t="shared" si="3"/>
        <v>6.9999999999993179E-2</v>
      </c>
      <c r="I42" s="1">
        <f t="shared" si="4"/>
        <v>14.555</v>
      </c>
      <c r="J42">
        <f t="shared" si="5"/>
        <v>4.8999999999990449E-3</v>
      </c>
      <c r="K42" s="1">
        <f t="shared" si="6"/>
        <v>0.48093438680860995</v>
      </c>
      <c r="L42" s="1">
        <f t="shared" si="7"/>
        <v>0.69999999999993179</v>
      </c>
    </row>
    <row r="43" spans="1:12">
      <c r="A43">
        <v>400</v>
      </c>
      <c r="B43">
        <v>6</v>
      </c>
      <c r="C43" s="1">
        <v>56.8</v>
      </c>
      <c r="D43" s="1">
        <v>56.8</v>
      </c>
      <c r="E43" s="1">
        <f t="shared" si="9"/>
        <v>14.409999999999997</v>
      </c>
      <c r="F43" s="1">
        <f t="shared" si="8"/>
        <v>14.409999999999997</v>
      </c>
      <c r="G43" s="1">
        <f t="shared" si="2"/>
        <v>0</v>
      </c>
      <c r="H43" s="1">
        <f t="shared" si="3"/>
        <v>0</v>
      </c>
      <c r="I43" s="1">
        <f t="shared" si="4"/>
        <v>14.409999999999997</v>
      </c>
      <c r="J43">
        <f t="shared" si="5"/>
        <v>0</v>
      </c>
      <c r="K43" s="1">
        <f t="shared" si="6"/>
        <v>0</v>
      </c>
      <c r="L43" s="1">
        <f t="shared" si="7"/>
        <v>0</v>
      </c>
    </row>
    <row r="44" spans="1:12">
      <c r="A44">
        <v>400</v>
      </c>
      <c r="B44">
        <v>7</v>
      </c>
      <c r="C44" s="1">
        <v>56.09</v>
      </c>
      <c r="D44" s="1">
        <v>56.19</v>
      </c>
      <c r="E44" s="1">
        <f t="shared" si="9"/>
        <v>14.21</v>
      </c>
      <c r="F44" s="1">
        <f t="shared" si="8"/>
        <v>14.280000000000001</v>
      </c>
      <c r="G44" s="1">
        <f t="shared" si="2"/>
        <v>-7.0000000000000284E-2</v>
      </c>
      <c r="H44" s="1">
        <f t="shared" si="3"/>
        <v>7.0000000000000284E-2</v>
      </c>
      <c r="I44" s="1">
        <f t="shared" si="4"/>
        <v>14.245000000000001</v>
      </c>
      <c r="J44">
        <f t="shared" si="5"/>
        <v>4.9000000000000397E-3</v>
      </c>
      <c r="K44" s="1">
        <f t="shared" si="6"/>
        <v>0.49140049140049336</v>
      </c>
      <c r="L44" s="1">
        <f t="shared" si="7"/>
        <v>0.70000000000000284</v>
      </c>
    </row>
    <row r="45" spans="1:12">
      <c r="A45">
        <v>400</v>
      </c>
      <c r="B45">
        <v>8</v>
      </c>
      <c r="C45" s="1">
        <v>56.66</v>
      </c>
      <c r="D45" s="1">
        <v>56.58</v>
      </c>
      <c r="E45" s="1">
        <f t="shared" si="9"/>
        <v>14.329999999999998</v>
      </c>
      <c r="F45" s="1">
        <f t="shared" si="8"/>
        <v>14.259999999999998</v>
      </c>
      <c r="G45" s="1">
        <f t="shared" si="2"/>
        <v>7.0000000000000284E-2</v>
      </c>
      <c r="H45" s="1">
        <f t="shared" si="3"/>
        <v>7.0000000000000284E-2</v>
      </c>
      <c r="I45" s="1">
        <f t="shared" si="4"/>
        <v>14.294999999999998</v>
      </c>
      <c r="J45">
        <f t="shared" si="5"/>
        <v>4.9000000000000397E-3</v>
      </c>
      <c r="K45" s="1">
        <f t="shared" si="6"/>
        <v>0.48968170689052321</v>
      </c>
      <c r="L45" s="1">
        <f t="shared" si="7"/>
        <v>0.70000000000000284</v>
      </c>
    </row>
    <row r="46" spans="1:12">
      <c r="A46">
        <v>400</v>
      </c>
      <c r="B46">
        <v>9</v>
      </c>
      <c r="C46" s="1">
        <v>59.42</v>
      </c>
      <c r="D46" s="1">
        <v>59.44</v>
      </c>
      <c r="E46" s="1">
        <f t="shared" si="9"/>
        <v>15.100000000000001</v>
      </c>
      <c r="F46" s="1">
        <f t="shared" si="8"/>
        <v>15.089999999999996</v>
      </c>
      <c r="G46" s="1">
        <f t="shared" si="2"/>
        <v>1.0000000000005116E-2</v>
      </c>
      <c r="H46" s="1">
        <f t="shared" si="3"/>
        <v>1.0000000000005116E-2</v>
      </c>
      <c r="I46" s="1">
        <f t="shared" si="4"/>
        <v>15.094999999999999</v>
      </c>
      <c r="J46">
        <f t="shared" si="5"/>
        <v>1.0000000000010231E-4</v>
      </c>
      <c r="K46" s="1">
        <f t="shared" si="6"/>
        <v>6.6247101689334995E-2</v>
      </c>
      <c r="L46" s="1">
        <f t="shared" si="7"/>
        <v>0.10000000000005116</v>
      </c>
    </row>
    <row r="47" spans="1:12">
      <c r="A47">
        <v>400</v>
      </c>
      <c r="B47">
        <v>10</v>
      </c>
      <c r="C47" s="1">
        <v>60.02</v>
      </c>
      <c r="D47" s="1">
        <v>60.08</v>
      </c>
      <c r="E47" s="1">
        <f t="shared" si="9"/>
        <v>15.18</v>
      </c>
      <c r="F47" s="1">
        <f t="shared" si="8"/>
        <v>15.259999999999998</v>
      </c>
      <c r="G47" s="1">
        <f t="shared" si="2"/>
        <v>-7.9999999999998295E-2</v>
      </c>
      <c r="H47" s="1">
        <f t="shared" si="3"/>
        <v>7.9999999999998295E-2</v>
      </c>
      <c r="I47" s="1">
        <f t="shared" si="4"/>
        <v>15.219999999999999</v>
      </c>
      <c r="J47">
        <f t="shared" si="5"/>
        <v>6.3999999999997271E-3</v>
      </c>
      <c r="K47" s="1">
        <f t="shared" si="6"/>
        <v>0.52562417871220957</v>
      </c>
      <c r="L47" s="1">
        <f t="shared" si="7"/>
        <v>0.79999999999998295</v>
      </c>
    </row>
    <row r="48" spans="1:12">
      <c r="A48">
        <v>400</v>
      </c>
      <c r="B48">
        <v>11</v>
      </c>
      <c r="C48" s="1">
        <v>59</v>
      </c>
      <c r="D48" s="1">
        <v>59.05</v>
      </c>
      <c r="E48" s="1">
        <f t="shared" si="9"/>
        <v>14.969999999999999</v>
      </c>
      <c r="F48" s="1">
        <f t="shared" si="8"/>
        <v>14.959999999999994</v>
      </c>
      <c r="G48" s="1">
        <f t="shared" si="2"/>
        <v>1.0000000000005116E-2</v>
      </c>
      <c r="H48" s="1">
        <f t="shared" si="3"/>
        <v>1.0000000000005116E-2</v>
      </c>
      <c r="I48" s="1">
        <f t="shared" si="4"/>
        <v>14.964999999999996</v>
      </c>
      <c r="J48">
        <f t="shared" si="5"/>
        <v>1.0000000000010231E-4</v>
      </c>
      <c r="K48" s="1">
        <f t="shared" si="6"/>
        <v>6.6822586034113715E-2</v>
      </c>
      <c r="L48" s="1">
        <f t="shared" si="7"/>
        <v>0.10000000000005116</v>
      </c>
    </row>
    <row r="49" spans="1:12">
      <c r="A49">
        <v>400</v>
      </c>
      <c r="B49">
        <v>12</v>
      </c>
      <c r="C49" s="1">
        <v>58.84</v>
      </c>
      <c r="D49" s="1">
        <v>58.74</v>
      </c>
      <c r="E49" s="1">
        <f t="shared" si="9"/>
        <v>14.910000000000004</v>
      </c>
      <c r="F49" s="1">
        <f t="shared" si="8"/>
        <v>14.75</v>
      </c>
      <c r="G49" s="1">
        <f t="shared" si="2"/>
        <v>0.16000000000000369</v>
      </c>
      <c r="H49" s="1">
        <f t="shared" si="3"/>
        <v>0.16000000000000369</v>
      </c>
      <c r="I49" s="1">
        <f t="shared" si="4"/>
        <v>14.830000000000002</v>
      </c>
      <c r="J49">
        <f t="shared" si="5"/>
        <v>2.5600000000001181E-2</v>
      </c>
      <c r="K49" s="1">
        <f t="shared" si="6"/>
        <v>1.0788941335131739</v>
      </c>
      <c r="L49" s="1">
        <f t="shared" si="7"/>
        <v>1.6000000000000369</v>
      </c>
    </row>
    <row r="50" spans="1:12">
      <c r="A50">
        <v>500</v>
      </c>
      <c r="B50">
        <v>1</v>
      </c>
      <c r="C50" s="1">
        <v>71.67</v>
      </c>
      <c r="D50" s="1">
        <v>71.58</v>
      </c>
      <c r="E50" s="1">
        <f t="shared" si="9"/>
        <v>14.579999999999998</v>
      </c>
      <c r="F50" s="1">
        <f t="shared" si="8"/>
        <v>14.479999999999997</v>
      </c>
      <c r="G50" s="1">
        <f t="shared" si="2"/>
        <v>0.10000000000000142</v>
      </c>
      <c r="H50" s="1">
        <f t="shared" si="3"/>
        <v>0.10000000000000142</v>
      </c>
      <c r="I50" s="1">
        <f t="shared" si="4"/>
        <v>14.529999999999998</v>
      </c>
      <c r="J50">
        <f t="shared" si="5"/>
        <v>1.0000000000000285E-2</v>
      </c>
      <c r="K50" s="1">
        <f t="shared" si="6"/>
        <v>0.68823124569856464</v>
      </c>
      <c r="L50" s="1">
        <f t="shared" si="7"/>
        <v>1.0000000000000142</v>
      </c>
    </row>
    <row r="51" spans="1:12">
      <c r="A51">
        <v>500</v>
      </c>
      <c r="B51">
        <v>2</v>
      </c>
      <c r="C51" s="1">
        <v>71.63</v>
      </c>
      <c r="D51" s="1">
        <v>71.650000000000006</v>
      </c>
      <c r="E51" s="1">
        <f t="shared" si="9"/>
        <v>14.609999999999992</v>
      </c>
      <c r="F51" s="1">
        <f t="shared" si="8"/>
        <v>14.570000000000007</v>
      </c>
      <c r="G51" s="1">
        <f t="shared" si="2"/>
        <v>3.9999999999984936E-2</v>
      </c>
      <c r="H51" s="1">
        <f t="shared" si="3"/>
        <v>3.9999999999984936E-2</v>
      </c>
      <c r="I51" s="1">
        <f t="shared" si="4"/>
        <v>14.59</v>
      </c>
      <c r="J51">
        <f t="shared" si="5"/>
        <v>1.5999999999987949E-3</v>
      </c>
      <c r="K51" s="1">
        <f t="shared" si="6"/>
        <v>0.27416038382443408</v>
      </c>
      <c r="L51" s="1">
        <f t="shared" si="7"/>
        <v>0.39999999999984936</v>
      </c>
    </row>
    <row r="52" spans="1:12">
      <c r="A52">
        <v>500</v>
      </c>
      <c r="B52">
        <v>3</v>
      </c>
      <c r="C52" s="1">
        <v>72.33</v>
      </c>
      <c r="D52" s="1">
        <v>72.23</v>
      </c>
      <c r="E52" s="1">
        <f t="shared" si="9"/>
        <v>14.759999999999998</v>
      </c>
      <c r="F52" s="1">
        <f t="shared" si="8"/>
        <v>14.610000000000007</v>
      </c>
      <c r="G52" s="1">
        <f t="shared" si="2"/>
        <v>0.14999999999999147</v>
      </c>
      <c r="H52" s="1">
        <f t="shared" si="3"/>
        <v>0.14999999999999147</v>
      </c>
      <c r="I52" s="1">
        <f t="shared" si="4"/>
        <v>14.685000000000002</v>
      </c>
      <c r="J52">
        <f t="shared" si="5"/>
        <v>2.2499999999997442E-2</v>
      </c>
      <c r="K52" s="1">
        <f t="shared" si="6"/>
        <v>1.0214504596526486</v>
      </c>
      <c r="L52" s="1">
        <f t="shared" si="7"/>
        <v>1.4999999999999147</v>
      </c>
    </row>
    <row r="53" spans="1:12">
      <c r="A53">
        <v>500</v>
      </c>
      <c r="B53">
        <v>4</v>
      </c>
      <c r="C53" s="1">
        <v>72.42</v>
      </c>
      <c r="D53" s="1">
        <v>72.45</v>
      </c>
      <c r="E53" s="1">
        <f t="shared" si="9"/>
        <v>14.800000000000004</v>
      </c>
      <c r="F53" s="1">
        <f t="shared" si="8"/>
        <v>14.740000000000002</v>
      </c>
      <c r="G53" s="1">
        <f t="shared" si="2"/>
        <v>6.0000000000002274E-2</v>
      </c>
      <c r="H53" s="1">
        <f t="shared" si="3"/>
        <v>6.0000000000002274E-2</v>
      </c>
      <c r="I53" s="1">
        <f t="shared" si="4"/>
        <v>14.770000000000003</v>
      </c>
      <c r="J53">
        <f t="shared" si="5"/>
        <v>3.6000000000002727E-3</v>
      </c>
      <c r="K53" s="1">
        <f t="shared" si="6"/>
        <v>0.40622884224781491</v>
      </c>
      <c r="L53" s="1">
        <f t="shared" si="7"/>
        <v>0.60000000000002274</v>
      </c>
    </row>
    <row r="54" spans="1:12">
      <c r="A54">
        <v>500</v>
      </c>
      <c r="B54">
        <v>5</v>
      </c>
      <c r="C54" s="1">
        <v>72.069999999999993</v>
      </c>
      <c r="D54" s="1">
        <v>72.11</v>
      </c>
      <c r="E54" s="1">
        <f t="shared" si="9"/>
        <v>14.689999999999991</v>
      </c>
      <c r="F54" s="1">
        <f t="shared" si="8"/>
        <v>14.68</v>
      </c>
      <c r="G54" s="1">
        <f t="shared" si="2"/>
        <v>9.9999999999909051E-3</v>
      </c>
      <c r="H54" s="1">
        <f t="shared" si="3"/>
        <v>9.9999999999909051E-3</v>
      </c>
      <c r="I54" s="1">
        <f t="shared" si="4"/>
        <v>14.684999999999995</v>
      </c>
      <c r="J54">
        <f t="shared" si="5"/>
        <v>9.9999999999818103E-5</v>
      </c>
      <c r="K54" s="1">
        <f t="shared" si="6"/>
        <v>6.809669731011854E-2</v>
      </c>
      <c r="L54" s="1">
        <f t="shared" si="7"/>
        <v>9.9999999999909051E-2</v>
      </c>
    </row>
    <row r="55" spans="1:12">
      <c r="A55">
        <v>500</v>
      </c>
      <c r="B55">
        <v>6</v>
      </c>
      <c r="C55" s="1">
        <v>71.37</v>
      </c>
      <c r="D55" s="1">
        <v>71.47</v>
      </c>
      <c r="E55" s="1">
        <f t="shared" si="9"/>
        <v>14.570000000000007</v>
      </c>
      <c r="F55" s="1">
        <f t="shared" si="8"/>
        <v>14.670000000000002</v>
      </c>
      <c r="G55" s="1">
        <f t="shared" si="2"/>
        <v>-9.9999999999994316E-2</v>
      </c>
      <c r="H55" s="1">
        <f t="shared" si="3"/>
        <v>9.9999999999994316E-2</v>
      </c>
      <c r="I55" s="1">
        <f t="shared" si="4"/>
        <v>14.620000000000005</v>
      </c>
      <c r="J55">
        <f t="shared" si="5"/>
        <v>9.999999999998864E-3</v>
      </c>
      <c r="K55" s="1">
        <f t="shared" si="6"/>
        <v>0.6839945280437365</v>
      </c>
      <c r="L55" s="1">
        <f t="shared" si="7"/>
        <v>0.99999999999994316</v>
      </c>
    </row>
    <row r="56" spans="1:12">
      <c r="A56">
        <v>500</v>
      </c>
      <c r="B56">
        <v>7</v>
      </c>
      <c r="C56" s="1">
        <v>70.47</v>
      </c>
      <c r="D56" s="1">
        <v>70.56</v>
      </c>
      <c r="E56" s="1">
        <f t="shared" si="9"/>
        <v>14.379999999999995</v>
      </c>
      <c r="F56" s="1">
        <f t="shared" si="8"/>
        <v>14.370000000000005</v>
      </c>
      <c r="G56" s="1">
        <f t="shared" si="2"/>
        <v>9.9999999999909051E-3</v>
      </c>
      <c r="H56" s="1">
        <f t="shared" si="3"/>
        <v>9.9999999999909051E-3</v>
      </c>
      <c r="I56" s="1">
        <f t="shared" si="4"/>
        <v>14.375</v>
      </c>
      <c r="J56">
        <f t="shared" si="5"/>
        <v>9.9999999999818103E-5</v>
      </c>
      <c r="K56" s="1">
        <f t="shared" si="6"/>
        <v>6.956521739124108E-2</v>
      </c>
      <c r="L56" s="1">
        <f t="shared" si="7"/>
        <v>9.9999999999909051E-2</v>
      </c>
    </row>
    <row r="57" spans="1:12">
      <c r="A57">
        <v>500</v>
      </c>
      <c r="B57">
        <v>8</v>
      </c>
      <c r="C57" s="1">
        <v>71.17</v>
      </c>
      <c r="D57" s="1">
        <v>71.22</v>
      </c>
      <c r="E57" s="1">
        <f t="shared" si="9"/>
        <v>14.510000000000005</v>
      </c>
      <c r="F57" s="1">
        <f t="shared" si="8"/>
        <v>14.64</v>
      </c>
      <c r="G57" s="1">
        <f t="shared" si="2"/>
        <v>-0.12999999999999545</v>
      </c>
      <c r="H57" s="1">
        <f t="shared" si="3"/>
        <v>0.12999999999999545</v>
      </c>
      <c r="I57" s="1">
        <f t="shared" si="4"/>
        <v>14.575000000000003</v>
      </c>
      <c r="J57">
        <f t="shared" si="5"/>
        <v>1.6899999999998819E-2</v>
      </c>
      <c r="K57" s="1">
        <f t="shared" si="6"/>
        <v>0.89193825042878505</v>
      </c>
      <c r="L57" s="1">
        <f t="shared" si="7"/>
        <v>1.2999999999999545</v>
      </c>
    </row>
    <row r="58" spans="1:12">
      <c r="A58">
        <v>500</v>
      </c>
      <c r="B58">
        <v>9</v>
      </c>
      <c r="C58" s="1">
        <v>74.66</v>
      </c>
      <c r="D58" s="1">
        <v>74.680000000000007</v>
      </c>
      <c r="E58" s="1">
        <f t="shared" si="9"/>
        <v>15.239999999999995</v>
      </c>
      <c r="F58" s="1">
        <f t="shared" si="8"/>
        <v>15.240000000000009</v>
      </c>
      <c r="G58" s="1">
        <f t="shared" si="2"/>
        <v>-1.4210854715202004E-14</v>
      </c>
      <c r="H58" s="1">
        <f t="shared" si="3"/>
        <v>1.4210854715202004E-14</v>
      </c>
      <c r="I58" s="1">
        <f t="shared" si="4"/>
        <v>15.240000000000002</v>
      </c>
      <c r="J58">
        <f t="shared" si="5"/>
        <v>2.0194839173657902E-28</v>
      </c>
      <c r="K58" s="1">
        <f t="shared" si="6"/>
        <v>9.3247078183740172E-14</v>
      </c>
      <c r="L58" s="1">
        <f t="shared" si="7"/>
        <v>1.4210854715202004E-13</v>
      </c>
    </row>
    <row r="59" spans="1:12">
      <c r="A59">
        <v>500</v>
      </c>
      <c r="B59">
        <v>10</v>
      </c>
      <c r="C59" s="1">
        <v>75.349999999999994</v>
      </c>
      <c r="D59" s="1">
        <v>75.28</v>
      </c>
      <c r="E59" s="1">
        <f t="shared" si="9"/>
        <v>15.329999999999991</v>
      </c>
      <c r="F59" s="1">
        <f t="shared" si="8"/>
        <v>15.200000000000003</v>
      </c>
      <c r="G59" s="1">
        <f t="shared" si="2"/>
        <v>0.12999999999998835</v>
      </c>
      <c r="H59" s="1">
        <f t="shared" si="3"/>
        <v>0.12999999999998835</v>
      </c>
      <c r="I59" s="1">
        <f t="shared" si="4"/>
        <v>15.264999999999997</v>
      </c>
      <c r="J59">
        <f t="shared" si="5"/>
        <v>1.689999999999697E-2</v>
      </c>
      <c r="K59" s="1">
        <f t="shared" si="6"/>
        <v>0.85162135604316003</v>
      </c>
      <c r="L59" s="1">
        <f t="shared" si="7"/>
        <v>1.2999999999998835</v>
      </c>
    </row>
    <row r="60" spans="1:12">
      <c r="A60">
        <v>500</v>
      </c>
      <c r="B60">
        <v>11</v>
      </c>
      <c r="C60" s="1">
        <v>74.069999999999993</v>
      </c>
      <c r="D60" s="1">
        <v>73.97</v>
      </c>
      <c r="E60" s="1">
        <f t="shared" si="9"/>
        <v>15.069999999999993</v>
      </c>
      <c r="F60" s="1">
        <f t="shared" si="8"/>
        <v>14.920000000000002</v>
      </c>
      <c r="G60" s="1">
        <f t="shared" si="2"/>
        <v>0.14999999999999147</v>
      </c>
      <c r="H60" s="1">
        <f t="shared" si="3"/>
        <v>0.14999999999999147</v>
      </c>
      <c r="I60" s="1">
        <f t="shared" si="4"/>
        <v>14.994999999999997</v>
      </c>
      <c r="J60">
        <f t="shared" si="5"/>
        <v>2.2499999999997442E-2</v>
      </c>
      <c r="K60" s="1">
        <f t="shared" si="6"/>
        <v>1.0003334444814371</v>
      </c>
      <c r="L60" s="1">
        <f t="shared" si="7"/>
        <v>1.4999999999999147</v>
      </c>
    </row>
    <row r="61" spans="1:12">
      <c r="A61">
        <v>500</v>
      </c>
      <c r="B61">
        <v>12</v>
      </c>
      <c r="C61" s="1">
        <v>73.91</v>
      </c>
      <c r="D61" s="1">
        <v>73.83</v>
      </c>
      <c r="E61" s="1">
        <f t="shared" si="9"/>
        <v>15.069999999999993</v>
      </c>
      <c r="F61" s="1">
        <f t="shared" si="8"/>
        <v>15.089999999999996</v>
      </c>
      <c r="G61" s="1">
        <f t="shared" si="2"/>
        <v>-2.0000000000003126E-2</v>
      </c>
      <c r="H61" s="1">
        <f t="shared" si="3"/>
        <v>2.0000000000003126E-2</v>
      </c>
      <c r="I61" s="1">
        <f t="shared" si="4"/>
        <v>15.079999999999995</v>
      </c>
      <c r="J61">
        <f t="shared" si="5"/>
        <v>4.0000000000012508E-4</v>
      </c>
      <c r="K61" s="1">
        <f t="shared" si="6"/>
        <v>0.13262599469498099</v>
      </c>
      <c r="L61" s="1">
        <f t="shared" si="7"/>
        <v>0.20000000000003126</v>
      </c>
    </row>
    <row r="62" spans="1:12">
      <c r="A62">
        <v>600</v>
      </c>
      <c r="B62">
        <v>1</v>
      </c>
      <c r="C62" s="1">
        <v>86.47</v>
      </c>
      <c r="D62" s="1">
        <v>86.73</v>
      </c>
      <c r="E62" s="1">
        <f t="shared" si="9"/>
        <v>14.799999999999997</v>
      </c>
      <c r="F62" s="1">
        <f t="shared" si="8"/>
        <v>15.150000000000006</v>
      </c>
      <c r="G62" s="1">
        <f t="shared" si="2"/>
        <v>-0.35000000000000853</v>
      </c>
      <c r="H62" s="1">
        <f t="shared" si="3"/>
        <v>0.35000000000000853</v>
      </c>
      <c r="I62" s="1">
        <f t="shared" si="4"/>
        <v>14.975000000000001</v>
      </c>
      <c r="J62">
        <f t="shared" si="5"/>
        <v>0.12250000000000597</v>
      </c>
      <c r="K62" s="1">
        <f t="shared" si="6"/>
        <v>2.3372287145242638</v>
      </c>
      <c r="L62" s="1">
        <f t="shared" si="7"/>
        <v>3.5000000000000853</v>
      </c>
    </row>
    <row r="63" spans="1:12">
      <c r="A63">
        <v>600</v>
      </c>
      <c r="B63">
        <v>2</v>
      </c>
      <c r="C63" s="1">
        <v>86.38</v>
      </c>
      <c r="D63" s="1">
        <v>86.42</v>
      </c>
      <c r="E63" s="1">
        <f t="shared" si="9"/>
        <v>14.75</v>
      </c>
      <c r="F63" s="1">
        <f t="shared" si="8"/>
        <v>14.769999999999996</v>
      </c>
      <c r="G63" s="1">
        <f t="shared" si="2"/>
        <v>-1.9999999999996021E-2</v>
      </c>
      <c r="H63" s="1">
        <f t="shared" si="3"/>
        <v>1.9999999999996021E-2</v>
      </c>
      <c r="I63" s="1">
        <f t="shared" si="4"/>
        <v>14.759999999999998</v>
      </c>
      <c r="J63">
        <f t="shared" si="5"/>
        <v>3.9999999999984086E-4</v>
      </c>
      <c r="K63" s="1">
        <f t="shared" si="6"/>
        <v>0.1355013550135232</v>
      </c>
      <c r="L63" s="1">
        <f t="shared" si="7"/>
        <v>0.19999999999996021</v>
      </c>
    </row>
    <row r="64" spans="1:12">
      <c r="A64">
        <v>600</v>
      </c>
      <c r="B64">
        <v>3</v>
      </c>
      <c r="C64" s="1">
        <v>87.27</v>
      </c>
      <c r="D64" s="1">
        <v>87.57</v>
      </c>
      <c r="E64" s="1">
        <f t="shared" si="9"/>
        <v>14.939999999999998</v>
      </c>
      <c r="F64" s="1">
        <f t="shared" si="8"/>
        <v>15.339999999999989</v>
      </c>
      <c r="G64" s="1">
        <f t="shared" si="2"/>
        <v>-0.39999999999999147</v>
      </c>
      <c r="H64" s="1">
        <f t="shared" si="3"/>
        <v>0.39999999999999147</v>
      </c>
      <c r="I64" s="1">
        <f t="shared" si="4"/>
        <v>15.139999999999993</v>
      </c>
      <c r="J64">
        <f t="shared" si="5"/>
        <v>0.15999999999999318</v>
      </c>
      <c r="K64" s="1">
        <f t="shared" si="6"/>
        <v>2.642007926023723</v>
      </c>
      <c r="L64" s="1">
        <f t="shared" si="7"/>
        <v>3.9999999999999147</v>
      </c>
    </row>
    <row r="65" spans="1:12">
      <c r="A65">
        <v>600</v>
      </c>
      <c r="B65">
        <v>4</v>
      </c>
      <c r="C65" s="1">
        <v>87.44</v>
      </c>
      <c r="D65" s="1">
        <v>87.25</v>
      </c>
      <c r="E65" s="1">
        <f t="shared" si="9"/>
        <v>15.019999999999996</v>
      </c>
      <c r="F65" s="1">
        <f t="shared" si="8"/>
        <v>14.799999999999997</v>
      </c>
      <c r="G65" s="1">
        <f t="shared" si="2"/>
        <v>0.21999999999999886</v>
      </c>
      <c r="H65" s="1">
        <f t="shared" si="3"/>
        <v>0.21999999999999886</v>
      </c>
      <c r="I65" s="1">
        <f t="shared" si="4"/>
        <v>14.909999999999997</v>
      </c>
      <c r="J65">
        <f t="shared" si="5"/>
        <v>4.8399999999999499E-2</v>
      </c>
      <c r="K65" s="1">
        <f t="shared" si="6"/>
        <v>1.475519785378933</v>
      </c>
      <c r="L65" s="1">
        <f t="shared" si="7"/>
        <v>2.1999999999999886</v>
      </c>
    </row>
    <row r="66" spans="1:12">
      <c r="A66">
        <v>600</v>
      </c>
      <c r="B66">
        <v>5</v>
      </c>
      <c r="C66" s="1">
        <v>86.97</v>
      </c>
      <c r="D66" s="1">
        <v>87.11</v>
      </c>
      <c r="E66" s="1">
        <f t="shared" si="9"/>
        <v>14.900000000000006</v>
      </c>
      <c r="F66" s="1">
        <f t="shared" si="8"/>
        <v>15</v>
      </c>
      <c r="G66" s="1">
        <f t="shared" si="2"/>
        <v>-9.9999999999994316E-2</v>
      </c>
      <c r="H66" s="1">
        <f t="shared" si="3"/>
        <v>9.9999999999994316E-2</v>
      </c>
      <c r="I66" s="1">
        <f t="shared" si="4"/>
        <v>14.950000000000003</v>
      </c>
      <c r="J66">
        <f t="shared" si="5"/>
        <v>9.999999999998864E-3</v>
      </c>
      <c r="K66" s="1">
        <f t="shared" si="6"/>
        <v>0.66889632107019592</v>
      </c>
      <c r="L66" s="1">
        <f t="shared" si="7"/>
        <v>0.99999999999994316</v>
      </c>
    </row>
    <row r="67" spans="1:12">
      <c r="A67">
        <v>600</v>
      </c>
      <c r="B67">
        <v>6</v>
      </c>
      <c r="C67" s="1">
        <v>86.13</v>
      </c>
      <c r="D67" s="1">
        <v>86.2</v>
      </c>
      <c r="E67" s="1">
        <f t="shared" si="9"/>
        <v>14.759999999999991</v>
      </c>
      <c r="F67" s="1">
        <f t="shared" si="8"/>
        <v>14.730000000000004</v>
      </c>
      <c r="G67" s="1">
        <f t="shared" ref="G67:G130" si="10">E67-F67</f>
        <v>2.9999999999986926E-2</v>
      </c>
      <c r="H67" s="1">
        <f t="shared" ref="H67:H130" si="11">ABS(G67)</f>
        <v>2.9999999999986926E-2</v>
      </c>
      <c r="I67" s="1">
        <f t="shared" ref="I67:I130" si="12">AVERAGE(E67:F67)</f>
        <v>14.744999999999997</v>
      </c>
      <c r="J67">
        <f t="shared" ref="J67:J130" si="13">G67*G67</f>
        <v>8.9999999999921556E-4</v>
      </c>
      <c r="K67" s="1">
        <f t="shared" ref="K67:K130" si="14">100*H67/I67</f>
        <v>0.20345879959299376</v>
      </c>
      <c r="L67" s="1">
        <f t="shared" ref="L67:L130" si="15">100*H67/(20-10)</f>
        <v>0.29999999999986926</v>
      </c>
    </row>
    <row r="68" spans="1:12">
      <c r="A68">
        <v>600</v>
      </c>
      <c r="B68">
        <v>7</v>
      </c>
      <c r="C68" s="1">
        <v>84.99</v>
      </c>
      <c r="D68" s="1">
        <v>85.09</v>
      </c>
      <c r="E68" s="1">
        <f t="shared" si="9"/>
        <v>14.519999999999996</v>
      </c>
      <c r="F68" s="1">
        <f t="shared" si="8"/>
        <v>14.530000000000001</v>
      </c>
      <c r="G68" s="1">
        <f t="shared" si="10"/>
        <v>-1.0000000000005116E-2</v>
      </c>
      <c r="H68" s="1">
        <f t="shared" si="11"/>
        <v>1.0000000000005116E-2</v>
      </c>
      <c r="I68" s="1">
        <f t="shared" si="12"/>
        <v>14.524999999999999</v>
      </c>
      <c r="J68">
        <f t="shared" si="13"/>
        <v>1.0000000000010231E-4</v>
      </c>
      <c r="K68" s="1">
        <f t="shared" si="14"/>
        <v>6.8846815834802871E-2</v>
      </c>
      <c r="L68" s="1">
        <f t="shared" si="15"/>
        <v>0.10000000000005116</v>
      </c>
    </row>
    <row r="69" spans="1:12">
      <c r="A69">
        <v>600</v>
      </c>
      <c r="B69">
        <v>8</v>
      </c>
      <c r="C69" s="1">
        <v>85.8</v>
      </c>
      <c r="D69" s="1">
        <v>85.72</v>
      </c>
      <c r="E69" s="1">
        <f t="shared" si="9"/>
        <v>14.629999999999995</v>
      </c>
      <c r="F69" s="1">
        <f t="shared" si="8"/>
        <v>14.5</v>
      </c>
      <c r="G69" s="1">
        <f t="shared" si="10"/>
        <v>0.12999999999999545</v>
      </c>
      <c r="H69" s="1">
        <f t="shared" si="11"/>
        <v>0.12999999999999545</v>
      </c>
      <c r="I69" s="1">
        <f t="shared" si="12"/>
        <v>14.564999999999998</v>
      </c>
      <c r="J69">
        <f t="shared" si="13"/>
        <v>1.6899999999998819E-2</v>
      </c>
      <c r="K69" s="1">
        <f t="shared" si="14"/>
        <v>0.89255063508407462</v>
      </c>
      <c r="L69" s="1">
        <f t="shared" si="15"/>
        <v>1.2999999999999545</v>
      </c>
    </row>
    <row r="70" spans="1:12">
      <c r="A70">
        <v>600</v>
      </c>
      <c r="B70">
        <v>9</v>
      </c>
      <c r="C70" s="1">
        <v>89.97</v>
      </c>
      <c r="D70" s="1">
        <v>89.8</v>
      </c>
      <c r="E70" s="1">
        <f t="shared" si="9"/>
        <v>15.310000000000002</v>
      </c>
      <c r="F70" s="1">
        <f t="shared" si="8"/>
        <v>15.11999999999999</v>
      </c>
      <c r="G70" s="1">
        <f t="shared" si="10"/>
        <v>0.19000000000001194</v>
      </c>
      <c r="H70" s="1">
        <f t="shared" si="11"/>
        <v>0.19000000000001194</v>
      </c>
      <c r="I70" s="1">
        <f t="shared" si="12"/>
        <v>15.214999999999996</v>
      </c>
      <c r="J70">
        <f t="shared" si="13"/>
        <v>3.6100000000004538E-2</v>
      </c>
      <c r="K70" s="1">
        <f t="shared" si="14"/>
        <v>1.2487676634900557</v>
      </c>
      <c r="L70" s="1">
        <f t="shared" si="15"/>
        <v>1.9000000000001194</v>
      </c>
    </row>
    <row r="71" spans="1:12">
      <c r="A71">
        <v>600</v>
      </c>
      <c r="B71">
        <v>10</v>
      </c>
      <c r="C71" s="1">
        <v>90.91</v>
      </c>
      <c r="D71" s="1">
        <v>90.69</v>
      </c>
      <c r="E71" s="1">
        <f t="shared" si="9"/>
        <v>15.560000000000002</v>
      </c>
      <c r="F71" s="1">
        <f t="shared" si="8"/>
        <v>15.409999999999997</v>
      </c>
      <c r="G71" s="1">
        <f t="shared" si="10"/>
        <v>0.15000000000000568</v>
      </c>
      <c r="H71" s="1">
        <f t="shared" si="11"/>
        <v>0.15000000000000568</v>
      </c>
      <c r="I71" s="1">
        <f t="shared" si="12"/>
        <v>15.484999999999999</v>
      </c>
      <c r="J71">
        <f t="shared" si="13"/>
        <v>2.2500000000001706E-2</v>
      </c>
      <c r="K71" s="1">
        <f t="shared" si="14"/>
        <v>0.96867936712951686</v>
      </c>
      <c r="L71" s="1">
        <f t="shared" si="15"/>
        <v>1.5000000000000568</v>
      </c>
    </row>
    <row r="72" spans="1:12">
      <c r="A72">
        <v>600</v>
      </c>
      <c r="B72">
        <v>11</v>
      </c>
      <c r="C72" s="1">
        <v>89.25</v>
      </c>
      <c r="D72" s="1">
        <v>89.54</v>
      </c>
      <c r="E72" s="1">
        <f t="shared" si="9"/>
        <v>15.180000000000007</v>
      </c>
      <c r="F72" s="1">
        <f t="shared" si="8"/>
        <v>15.570000000000007</v>
      </c>
      <c r="G72" s="1">
        <f t="shared" si="10"/>
        <v>-0.39000000000000057</v>
      </c>
      <c r="H72" s="1">
        <f t="shared" si="11"/>
        <v>0.39000000000000057</v>
      </c>
      <c r="I72" s="1">
        <f t="shared" si="12"/>
        <v>15.375000000000007</v>
      </c>
      <c r="J72">
        <f t="shared" si="13"/>
        <v>0.15210000000000046</v>
      </c>
      <c r="K72" s="1">
        <f t="shared" si="14"/>
        <v>2.5365853658536612</v>
      </c>
      <c r="L72" s="1">
        <f t="shared" si="15"/>
        <v>3.9000000000000057</v>
      </c>
    </row>
    <row r="73" spans="1:12">
      <c r="A73">
        <v>600</v>
      </c>
      <c r="B73">
        <v>12</v>
      </c>
      <c r="C73" s="1">
        <v>89.01</v>
      </c>
      <c r="D73" s="1">
        <v>89.24</v>
      </c>
      <c r="E73" s="1">
        <f t="shared" si="9"/>
        <v>15.100000000000009</v>
      </c>
      <c r="F73" s="1">
        <f t="shared" si="8"/>
        <v>15.409999999999997</v>
      </c>
      <c r="G73" s="1">
        <f t="shared" si="10"/>
        <v>-0.30999999999998806</v>
      </c>
      <c r="H73" s="1">
        <f t="shared" si="11"/>
        <v>0.30999999999998806</v>
      </c>
      <c r="I73" s="1">
        <f t="shared" si="12"/>
        <v>15.255000000000003</v>
      </c>
      <c r="J73">
        <f t="shared" si="13"/>
        <v>9.6099999999992594E-2</v>
      </c>
      <c r="K73" s="1">
        <f t="shared" si="14"/>
        <v>2.0321206161913339</v>
      </c>
      <c r="L73" s="1">
        <f t="shared" si="15"/>
        <v>3.0999999999998806</v>
      </c>
    </row>
    <row r="74" spans="1:12">
      <c r="A74">
        <v>700</v>
      </c>
      <c r="B74">
        <v>1</v>
      </c>
      <c r="C74" s="1">
        <v>101.3</v>
      </c>
      <c r="D74" s="1">
        <v>101.45</v>
      </c>
      <c r="E74" s="1">
        <f t="shared" si="9"/>
        <v>14.829999999999998</v>
      </c>
      <c r="F74" s="1">
        <f t="shared" si="8"/>
        <v>14.719999999999999</v>
      </c>
      <c r="G74" s="1">
        <f t="shared" si="10"/>
        <v>0.10999999999999943</v>
      </c>
      <c r="H74" s="1">
        <f t="shared" si="11"/>
        <v>0.10999999999999943</v>
      </c>
      <c r="I74" s="1">
        <f t="shared" si="12"/>
        <v>14.774999999999999</v>
      </c>
      <c r="J74">
        <f t="shared" si="13"/>
        <v>1.2099999999999875E-2</v>
      </c>
      <c r="K74" s="1">
        <f t="shared" si="14"/>
        <v>0.74450084602368494</v>
      </c>
      <c r="L74" s="1">
        <f t="shared" si="15"/>
        <v>1.0999999999999943</v>
      </c>
    </row>
    <row r="75" spans="1:12">
      <c r="A75">
        <v>700</v>
      </c>
      <c r="B75">
        <v>2</v>
      </c>
      <c r="C75" s="1">
        <v>101.21</v>
      </c>
      <c r="D75" s="1">
        <v>101.22</v>
      </c>
      <c r="E75" s="1">
        <f t="shared" si="9"/>
        <v>14.829999999999998</v>
      </c>
      <c r="F75" s="1">
        <f t="shared" si="8"/>
        <v>14.799999999999997</v>
      </c>
      <c r="G75" s="1">
        <f t="shared" si="10"/>
        <v>3.0000000000001137E-2</v>
      </c>
      <c r="H75" s="1">
        <f t="shared" si="11"/>
        <v>3.0000000000001137E-2</v>
      </c>
      <c r="I75" s="1">
        <f t="shared" si="12"/>
        <v>14.814999999999998</v>
      </c>
      <c r="J75">
        <f t="shared" si="13"/>
        <v>9.0000000000006817E-4</v>
      </c>
      <c r="K75" s="1">
        <f t="shared" si="14"/>
        <v>0.20249746878164793</v>
      </c>
      <c r="L75" s="1">
        <f t="shared" si="15"/>
        <v>0.30000000000001137</v>
      </c>
    </row>
    <row r="76" spans="1:12">
      <c r="A76">
        <v>700</v>
      </c>
      <c r="B76">
        <v>3</v>
      </c>
      <c r="C76" s="1">
        <v>102.34</v>
      </c>
      <c r="D76" s="1">
        <v>102.4</v>
      </c>
      <c r="E76" s="1">
        <f t="shared" si="9"/>
        <v>15.070000000000007</v>
      </c>
      <c r="F76" s="1">
        <f t="shared" si="8"/>
        <v>14.830000000000013</v>
      </c>
      <c r="G76" s="1">
        <f t="shared" si="10"/>
        <v>0.23999999999999488</v>
      </c>
      <c r="H76" s="1">
        <f t="shared" si="11"/>
        <v>0.23999999999999488</v>
      </c>
      <c r="I76" s="1">
        <f t="shared" si="12"/>
        <v>14.95000000000001</v>
      </c>
      <c r="J76">
        <f t="shared" si="13"/>
        <v>5.7599999999997542E-2</v>
      </c>
      <c r="K76" s="1">
        <f t="shared" si="14"/>
        <v>1.6053511705685266</v>
      </c>
      <c r="L76" s="1">
        <f t="shared" si="15"/>
        <v>2.3999999999999488</v>
      </c>
    </row>
    <row r="77" spans="1:12">
      <c r="A77">
        <v>700</v>
      </c>
      <c r="B77">
        <v>4</v>
      </c>
      <c r="C77" s="1">
        <v>102.57</v>
      </c>
      <c r="D77" s="1">
        <v>102.72</v>
      </c>
      <c r="E77" s="1">
        <f t="shared" si="9"/>
        <v>15.129999999999995</v>
      </c>
      <c r="F77" s="1">
        <f t="shared" si="8"/>
        <v>15.469999999999999</v>
      </c>
      <c r="G77" s="1">
        <f t="shared" si="10"/>
        <v>-0.34000000000000341</v>
      </c>
      <c r="H77" s="1">
        <f t="shared" si="11"/>
        <v>0.34000000000000341</v>
      </c>
      <c r="I77" s="1">
        <f t="shared" si="12"/>
        <v>15.299999999999997</v>
      </c>
      <c r="J77">
        <f t="shared" si="13"/>
        <v>0.11560000000000233</v>
      </c>
      <c r="K77" s="1">
        <f t="shared" si="14"/>
        <v>2.222222222222245</v>
      </c>
      <c r="L77" s="1">
        <f t="shared" si="15"/>
        <v>3.4000000000000341</v>
      </c>
    </row>
    <row r="78" spans="1:12">
      <c r="A78">
        <v>700</v>
      </c>
      <c r="B78">
        <v>5</v>
      </c>
      <c r="C78" s="1">
        <v>101.98</v>
      </c>
      <c r="D78" s="1">
        <v>101.95</v>
      </c>
      <c r="E78" s="1">
        <f t="shared" si="9"/>
        <v>15.010000000000005</v>
      </c>
      <c r="F78" s="1">
        <f t="shared" si="9"/>
        <v>14.840000000000003</v>
      </c>
      <c r="G78" s="1">
        <f t="shared" si="10"/>
        <v>0.17000000000000171</v>
      </c>
      <c r="H78" s="1">
        <f t="shared" si="11"/>
        <v>0.17000000000000171</v>
      </c>
      <c r="I78" s="1">
        <f t="shared" si="12"/>
        <v>14.925000000000004</v>
      </c>
      <c r="J78">
        <f t="shared" si="13"/>
        <v>2.8900000000000581E-2</v>
      </c>
      <c r="K78" s="1">
        <f t="shared" si="14"/>
        <v>1.1390284757119038</v>
      </c>
      <c r="L78" s="1">
        <f t="shared" si="15"/>
        <v>1.7000000000000171</v>
      </c>
    </row>
    <row r="79" spans="1:12">
      <c r="A79">
        <v>700</v>
      </c>
      <c r="B79">
        <v>6</v>
      </c>
      <c r="C79" s="1">
        <v>100.96</v>
      </c>
      <c r="D79" s="1">
        <v>101.14</v>
      </c>
      <c r="E79" s="1">
        <f t="shared" ref="E79:F142" si="16">C79-C67</f>
        <v>14.829999999999998</v>
      </c>
      <c r="F79" s="1">
        <f t="shared" si="16"/>
        <v>14.939999999999998</v>
      </c>
      <c r="G79" s="1">
        <f t="shared" si="10"/>
        <v>-0.10999999999999943</v>
      </c>
      <c r="H79" s="1">
        <f t="shared" si="11"/>
        <v>0.10999999999999943</v>
      </c>
      <c r="I79" s="1">
        <f t="shared" si="12"/>
        <v>14.884999999999998</v>
      </c>
      <c r="J79">
        <f t="shared" si="13"/>
        <v>1.2099999999999875E-2</v>
      </c>
      <c r="K79" s="1">
        <f t="shared" si="14"/>
        <v>0.73899899227409771</v>
      </c>
      <c r="L79" s="1">
        <f t="shared" si="15"/>
        <v>1.0999999999999943</v>
      </c>
    </row>
    <row r="80" spans="1:12">
      <c r="A80">
        <v>700</v>
      </c>
      <c r="B80">
        <v>7</v>
      </c>
      <c r="C80" s="1">
        <v>99.56</v>
      </c>
      <c r="D80" s="1">
        <v>99.4</v>
      </c>
      <c r="E80" s="1">
        <f t="shared" si="16"/>
        <v>14.570000000000007</v>
      </c>
      <c r="F80" s="1">
        <f t="shared" si="16"/>
        <v>14.310000000000002</v>
      </c>
      <c r="G80" s="1">
        <f t="shared" si="10"/>
        <v>0.26000000000000512</v>
      </c>
      <c r="H80" s="1">
        <f t="shared" si="11"/>
        <v>0.26000000000000512</v>
      </c>
      <c r="I80" s="1">
        <f t="shared" si="12"/>
        <v>14.440000000000005</v>
      </c>
      <c r="J80">
        <f t="shared" si="13"/>
        <v>6.7600000000002658E-2</v>
      </c>
      <c r="K80" s="1">
        <f t="shared" si="14"/>
        <v>1.8005540166205334</v>
      </c>
      <c r="L80" s="1">
        <f t="shared" si="15"/>
        <v>2.6000000000000512</v>
      </c>
    </row>
    <row r="81" spans="1:12">
      <c r="A81">
        <v>700</v>
      </c>
      <c r="B81">
        <v>8</v>
      </c>
      <c r="C81" s="1">
        <v>100.59</v>
      </c>
      <c r="D81" s="1">
        <v>100.39</v>
      </c>
      <c r="E81" s="1">
        <f t="shared" si="16"/>
        <v>14.790000000000006</v>
      </c>
      <c r="F81" s="1">
        <f t="shared" si="16"/>
        <v>14.670000000000002</v>
      </c>
      <c r="G81" s="1">
        <f t="shared" si="10"/>
        <v>0.12000000000000455</v>
      </c>
      <c r="H81" s="1">
        <f t="shared" si="11"/>
        <v>0.12000000000000455</v>
      </c>
      <c r="I81" s="1">
        <f t="shared" si="12"/>
        <v>14.730000000000004</v>
      </c>
      <c r="J81">
        <f t="shared" si="13"/>
        <v>1.4400000000001091E-2</v>
      </c>
      <c r="K81" s="1">
        <f t="shared" si="14"/>
        <v>0.81466395112019363</v>
      </c>
      <c r="L81" s="1">
        <f t="shared" si="15"/>
        <v>1.2000000000000455</v>
      </c>
    </row>
    <row r="82" spans="1:12">
      <c r="A82">
        <v>700</v>
      </c>
      <c r="B82">
        <v>9</v>
      </c>
      <c r="C82" s="1">
        <v>105.48</v>
      </c>
      <c r="D82" s="1">
        <v>105.64</v>
      </c>
      <c r="E82" s="1">
        <f t="shared" si="16"/>
        <v>15.510000000000005</v>
      </c>
      <c r="F82" s="1">
        <f t="shared" si="16"/>
        <v>15.840000000000003</v>
      </c>
      <c r="G82" s="1">
        <f t="shared" si="10"/>
        <v>-0.32999999999999829</v>
      </c>
      <c r="H82" s="1">
        <f t="shared" si="11"/>
        <v>0.32999999999999829</v>
      </c>
      <c r="I82" s="1">
        <f t="shared" si="12"/>
        <v>15.675000000000004</v>
      </c>
      <c r="J82">
        <f t="shared" si="13"/>
        <v>0.10889999999999887</v>
      </c>
      <c r="K82" s="1">
        <f t="shared" si="14"/>
        <v>2.1052631578947252</v>
      </c>
      <c r="L82" s="1">
        <f t="shared" si="15"/>
        <v>3.2999999999999829</v>
      </c>
    </row>
    <row r="83" spans="1:12">
      <c r="A83">
        <v>700</v>
      </c>
      <c r="B83">
        <v>10</v>
      </c>
      <c r="C83" s="1">
        <v>106.53</v>
      </c>
      <c r="D83" s="1">
        <v>106.53</v>
      </c>
      <c r="E83" s="1">
        <f t="shared" si="16"/>
        <v>15.620000000000005</v>
      </c>
      <c r="F83" s="1">
        <f t="shared" si="16"/>
        <v>15.840000000000003</v>
      </c>
      <c r="G83" s="1">
        <f t="shared" si="10"/>
        <v>-0.21999999999999886</v>
      </c>
      <c r="H83" s="1">
        <f t="shared" si="11"/>
        <v>0.21999999999999886</v>
      </c>
      <c r="I83" s="1">
        <f t="shared" si="12"/>
        <v>15.730000000000004</v>
      </c>
      <c r="J83">
        <f t="shared" si="13"/>
        <v>4.8399999999999499E-2</v>
      </c>
      <c r="K83" s="1">
        <f t="shared" si="14"/>
        <v>1.398601398601391</v>
      </c>
      <c r="L83" s="1">
        <f t="shared" si="15"/>
        <v>2.1999999999999886</v>
      </c>
    </row>
    <row r="84" spans="1:12">
      <c r="A84">
        <v>700</v>
      </c>
      <c r="B84">
        <v>11</v>
      </c>
      <c r="C84" s="1">
        <v>104.69</v>
      </c>
      <c r="D84" s="1">
        <v>104.7</v>
      </c>
      <c r="E84" s="1">
        <f t="shared" si="16"/>
        <v>15.439999999999998</v>
      </c>
      <c r="F84" s="1">
        <f t="shared" si="16"/>
        <v>15.159999999999997</v>
      </c>
      <c r="G84" s="1">
        <f t="shared" si="10"/>
        <v>0.28000000000000114</v>
      </c>
      <c r="H84" s="1">
        <f t="shared" si="11"/>
        <v>0.28000000000000114</v>
      </c>
      <c r="I84" s="1">
        <f t="shared" si="12"/>
        <v>15.299999999999997</v>
      </c>
      <c r="J84">
        <f t="shared" si="13"/>
        <v>7.8400000000000636E-2</v>
      </c>
      <c r="K84" s="1">
        <f t="shared" si="14"/>
        <v>1.8300653594771319</v>
      </c>
      <c r="L84" s="1">
        <f t="shared" si="15"/>
        <v>2.8000000000000114</v>
      </c>
    </row>
    <row r="85" spans="1:12">
      <c r="A85">
        <v>700</v>
      </c>
      <c r="B85">
        <v>12</v>
      </c>
      <c r="C85" s="1">
        <v>104.29</v>
      </c>
      <c r="D85" s="1">
        <v>104.22</v>
      </c>
      <c r="E85" s="1">
        <f t="shared" si="16"/>
        <v>15.280000000000001</v>
      </c>
      <c r="F85" s="1">
        <f t="shared" si="16"/>
        <v>14.980000000000004</v>
      </c>
      <c r="G85" s="1">
        <f t="shared" si="10"/>
        <v>0.29999999999999716</v>
      </c>
      <c r="H85" s="1">
        <f t="shared" si="11"/>
        <v>0.29999999999999716</v>
      </c>
      <c r="I85" s="1">
        <f t="shared" si="12"/>
        <v>15.130000000000003</v>
      </c>
      <c r="J85">
        <f t="shared" si="13"/>
        <v>8.999999999999829E-2</v>
      </c>
      <c r="K85" s="1">
        <f t="shared" si="14"/>
        <v>1.9828155981493529</v>
      </c>
      <c r="L85" s="1">
        <f t="shared" si="15"/>
        <v>2.9999999999999716</v>
      </c>
    </row>
    <row r="86" spans="1:12">
      <c r="A86">
        <v>800</v>
      </c>
      <c r="B86">
        <v>1</v>
      </c>
      <c r="C86" s="1">
        <v>116.33</v>
      </c>
      <c r="D86" s="1">
        <v>116.27</v>
      </c>
      <c r="E86" s="1">
        <f t="shared" si="16"/>
        <v>15.030000000000001</v>
      </c>
      <c r="F86" s="1">
        <f t="shared" si="16"/>
        <v>14.819999999999993</v>
      </c>
      <c r="G86" s="1">
        <f t="shared" si="10"/>
        <v>0.21000000000000796</v>
      </c>
      <c r="H86" s="1">
        <f t="shared" si="11"/>
        <v>0.21000000000000796</v>
      </c>
      <c r="I86" s="1">
        <f t="shared" si="12"/>
        <v>14.924999999999997</v>
      </c>
      <c r="J86">
        <f t="shared" si="13"/>
        <v>4.4100000000003345E-2</v>
      </c>
      <c r="K86" s="1">
        <f t="shared" si="14"/>
        <v>1.4070351758794506</v>
      </c>
      <c r="L86" s="1">
        <f t="shared" si="15"/>
        <v>2.1000000000000796</v>
      </c>
    </row>
    <row r="87" spans="1:12">
      <c r="A87">
        <v>800</v>
      </c>
      <c r="B87">
        <v>2</v>
      </c>
      <c r="C87" s="1">
        <v>116.22</v>
      </c>
      <c r="D87" s="1">
        <v>116.27</v>
      </c>
      <c r="E87" s="1">
        <f t="shared" si="16"/>
        <v>15.010000000000005</v>
      </c>
      <c r="F87" s="1">
        <f t="shared" si="16"/>
        <v>15.049999999999997</v>
      </c>
      <c r="G87" s="1">
        <f t="shared" si="10"/>
        <v>-3.9999999999992042E-2</v>
      </c>
      <c r="H87" s="1">
        <f t="shared" si="11"/>
        <v>3.9999999999992042E-2</v>
      </c>
      <c r="I87" s="1">
        <f t="shared" si="12"/>
        <v>15.030000000000001</v>
      </c>
      <c r="J87">
        <f t="shared" si="13"/>
        <v>1.5999999999993634E-3</v>
      </c>
      <c r="K87" s="1">
        <f t="shared" si="14"/>
        <v>0.26613439787087184</v>
      </c>
      <c r="L87" s="1">
        <f t="shared" si="15"/>
        <v>0.39999999999992042</v>
      </c>
    </row>
    <row r="88" spans="1:12">
      <c r="A88">
        <v>800</v>
      </c>
      <c r="B88">
        <v>3</v>
      </c>
      <c r="C88" s="1">
        <v>117.5</v>
      </c>
      <c r="D88" s="1">
        <v>117.46</v>
      </c>
      <c r="E88" s="1">
        <f t="shared" si="16"/>
        <v>15.159999999999997</v>
      </c>
      <c r="F88" s="1">
        <f t="shared" si="16"/>
        <v>15.059999999999988</v>
      </c>
      <c r="G88" s="1">
        <f t="shared" si="10"/>
        <v>0.10000000000000853</v>
      </c>
      <c r="H88" s="1">
        <f t="shared" si="11"/>
        <v>0.10000000000000853</v>
      </c>
      <c r="I88" s="1">
        <f t="shared" si="12"/>
        <v>15.109999999999992</v>
      </c>
      <c r="J88">
        <f t="shared" si="13"/>
        <v>1.0000000000001705E-2</v>
      </c>
      <c r="K88" s="1">
        <f t="shared" si="14"/>
        <v>0.66181336863010309</v>
      </c>
      <c r="L88" s="1">
        <f t="shared" si="15"/>
        <v>1.0000000000000853</v>
      </c>
    </row>
    <row r="89" spans="1:12">
      <c r="A89">
        <v>800</v>
      </c>
      <c r="B89">
        <v>4</v>
      </c>
      <c r="C89" s="1">
        <v>117.77</v>
      </c>
      <c r="D89" s="1">
        <v>117.8</v>
      </c>
      <c r="E89" s="1">
        <f t="shared" si="16"/>
        <v>15.200000000000003</v>
      </c>
      <c r="F89" s="1">
        <f t="shared" si="16"/>
        <v>15.079999999999998</v>
      </c>
      <c r="G89" s="1">
        <f t="shared" si="10"/>
        <v>0.12000000000000455</v>
      </c>
      <c r="H89" s="1">
        <f t="shared" si="11"/>
        <v>0.12000000000000455</v>
      </c>
      <c r="I89" s="1">
        <f t="shared" si="12"/>
        <v>15.14</v>
      </c>
      <c r="J89">
        <f t="shared" si="13"/>
        <v>1.4400000000001091E-2</v>
      </c>
      <c r="K89" s="1">
        <f t="shared" si="14"/>
        <v>0.79260237780716347</v>
      </c>
      <c r="L89" s="1">
        <f t="shared" si="15"/>
        <v>1.2000000000000455</v>
      </c>
    </row>
    <row r="90" spans="1:12">
      <c r="A90">
        <v>800</v>
      </c>
      <c r="B90">
        <v>5</v>
      </c>
      <c r="C90" s="1">
        <v>117.09</v>
      </c>
      <c r="D90" s="1">
        <v>117.09</v>
      </c>
      <c r="E90" s="1">
        <f t="shared" si="16"/>
        <v>15.11</v>
      </c>
      <c r="F90" s="1">
        <f t="shared" si="16"/>
        <v>15.14</v>
      </c>
      <c r="G90" s="1">
        <f t="shared" si="10"/>
        <v>-3.0000000000001137E-2</v>
      </c>
      <c r="H90" s="1">
        <f t="shared" si="11"/>
        <v>3.0000000000001137E-2</v>
      </c>
      <c r="I90" s="1">
        <f t="shared" si="12"/>
        <v>15.125</v>
      </c>
      <c r="J90">
        <f t="shared" si="13"/>
        <v>9.0000000000006817E-4</v>
      </c>
      <c r="K90" s="1">
        <f t="shared" si="14"/>
        <v>0.19834710743802406</v>
      </c>
      <c r="L90" s="1">
        <f t="shared" si="15"/>
        <v>0.30000000000001137</v>
      </c>
    </row>
    <row r="91" spans="1:12">
      <c r="A91">
        <v>800</v>
      </c>
      <c r="B91">
        <v>6</v>
      </c>
      <c r="C91" s="1">
        <v>115.94</v>
      </c>
      <c r="D91" s="1">
        <v>115.88</v>
      </c>
      <c r="E91" s="1">
        <f t="shared" si="16"/>
        <v>14.980000000000004</v>
      </c>
      <c r="F91" s="1">
        <f t="shared" si="16"/>
        <v>14.739999999999995</v>
      </c>
      <c r="G91" s="1">
        <f t="shared" si="10"/>
        <v>0.24000000000000909</v>
      </c>
      <c r="H91" s="1">
        <f t="shared" si="11"/>
        <v>0.24000000000000909</v>
      </c>
      <c r="I91" s="1">
        <f t="shared" si="12"/>
        <v>14.86</v>
      </c>
      <c r="J91">
        <f t="shared" si="13"/>
        <v>5.7600000000004363E-2</v>
      </c>
      <c r="K91" s="1">
        <f t="shared" si="14"/>
        <v>1.6150740242261716</v>
      </c>
      <c r="L91" s="1">
        <f t="shared" si="15"/>
        <v>2.4000000000000909</v>
      </c>
    </row>
    <row r="92" spans="1:12">
      <c r="A92">
        <v>800</v>
      </c>
      <c r="B92">
        <v>7</v>
      </c>
      <c r="C92" s="1">
        <v>114.33</v>
      </c>
      <c r="D92" s="1">
        <v>114.3</v>
      </c>
      <c r="E92" s="1">
        <f t="shared" si="16"/>
        <v>14.769999999999996</v>
      </c>
      <c r="F92" s="1">
        <f t="shared" si="16"/>
        <v>14.899999999999991</v>
      </c>
      <c r="G92" s="1">
        <f t="shared" si="10"/>
        <v>-0.12999999999999545</v>
      </c>
      <c r="H92" s="1">
        <f t="shared" si="11"/>
        <v>0.12999999999999545</v>
      </c>
      <c r="I92" s="1">
        <f t="shared" si="12"/>
        <v>14.834999999999994</v>
      </c>
      <c r="J92">
        <f t="shared" si="13"/>
        <v>1.6899999999998819E-2</v>
      </c>
      <c r="K92" s="1">
        <f t="shared" si="14"/>
        <v>0.87630603302996635</v>
      </c>
      <c r="L92" s="1">
        <f t="shared" si="15"/>
        <v>1.2999999999999545</v>
      </c>
    </row>
    <row r="93" spans="1:12">
      <c r="A93">
        <v>800</v>
      </c>
      <c r="B93">
        <v>8</v>
      </c>
      <c r="C93" s="1">
        <v>115.52</v>
      </c>
      <c r="D93" s="1">
        <v>115.47</v>
      </c>
      <c r="E93" s="1">
        <f t="shared" si="16"/>
        <v>14.929999999999993</v>
      </c>
      <c r="F93" s="1">
        <f t="shared" si="16"/>
        <v>15.079999999999998</v>
      </c>
      <c r="G93" s="1">
        <f t="shared" si="10"/>
        <v>-0.15000000000000568</v>
      </c>
      <c r="H93" s="1">
        <f t="shared" si="11"/>
        <v>0.15000000000000568</v>
      </c>
      <c r="I93" s="1">
        <f t="shared" si="12"/>
        <v>15.004999999999995</v>
      </c>
      <c r="J93">
        <f t="shared" si="13"/>
        <v>2.2500000000001706E-2</v>
      </c>
      <c r="K93" s="1">
        <f t="shared" si="14"/>
        <v>0.99966677774079127</v>
      </c>
      <c r="L93" s="1">
        <f t="shared" si="15"/>
        <v>1.5000000000000568</v>
      </c>
    </row>
    <row r="94" spans="1:12">
      <c r="A94">
        <v>800</v>
      </c>
      <c r="B94">
        <v>9</v>
      </c>
      <c r="C94" s="1">
        <v>121.12</v>
      </c>
      <c r="D94" s="1">
        <v>121.18</v>
      </c>
      <c r="E94" s="1">
        <f t="shared" si="16"/>
        <v>15.64</v>
      </c>
      <c r="F94" s="1">
        <f t="shared" si="16"/>
        <v>15.540000000000006</v>
      </c>
      <c r="G94" s="1">
        <f t="shared" si="10"/>
        <v>9.9999999999994316E-2</v>
      </c>
      <c r="H94" s="1">
        <f t="shared" si="11"/>
        <v>9.9999999999994316E-2</v>
      </c>
      <c r="I94" s="1">
        <f t="shared" si="12"/>
        <v>15.590000000000003</v>
      </c>
      <c r="J94">
        <f t="shared" si="13"/>
        <v>9.999999999998864E-3</v>
      </c>
      <c r="K94" s="1">
        <f t="shared" si="14"/>
        <v>0.64143681847334377</v>
      </c>
      <c r="L94" s="1">
        <f t="shared" si="15"/>
        <v>0.99999999999994316</v>
      </c>
    </row>
    <row r="95" spans="1:12">
      <c r="A95">
        <v>800</v>
      </c>
      <c r="B95">
        <v>10</v>
      </c>
      <c r="C95" s="1">
        <v>122.28</v>
      </c>
      <c r="D95" s="1">
        <v>122.32</v>
      </c>
      <c r="E95" s="1">
        <f t="shared" si="16"/>
        <v>15.75</v>
      </c>
      <c r="F95" s="1">
        <f t="shared" si="16"/>
        <v>15.789999999999992</v>
      </c>
      <c r="G95" s="1">
        <f t="shared" si="10"/>
        <v>-3.9999999999992042E-2</v>
      </c>
      <c r="H95" s="1">
        <f t="shared" si="11"/>
        <v>3.9999999999992042E-2</v>
      </c>
      <c r="I95" s="1">
        <f t="shared" si="12"/>
        <v>15.769999999999996</v>
      </c>
      <c r="J95">
        <f t="shared" si="13"/>
        <v>1.5999999999993634E-3</v>
      </c>
      <c r="K95" s="1">
        <f t="shared" si="14"/>
        <v>0.25364616360172515</v>
      </c>
      <c r="L95" s="1">
        <f t="shared" si="15"/>
        <v>0.39999999999992042</v>
      </c>
    </row>
    <row r="96" spans="1:12">
      <c r="A96">
        <v>800</v>
      </c>
      <c r="B96">
        <v>11</v>
      </c>
      <c r="C96" s="1">
        <v>120.2</v>
      </c>
      <c r="D96" s="1">
        <v>120.26</v>
      </c>
      <c r="E96" s="1">
        <f t="shared" si="16"/>
        <v>15.510000000000005</v>
      </c>
      <c r="F96" s="1">
        <f t="shared" si="16"/>
        <v>15.560000000000002</v>
      </c>
      <c r="G96" s="1">
        <f t="shared" si="10"/>
        <v>-4.9999999999997158E-2</v>
      </c>
      <c r="H96" s="1">
        <f t="shared" si="11"/>
        <v>4.9999999999997158E-2</v>
      </c>
      <c r="I96" s="1">
        <f t="shared" si="12"/>
        <v>15.535000000000004</v>
      </c>
      <c r="J96">
        <f t="shared" si="13"/>
        <v>2.499999999999716E-3</v>
      </c>
      <c r="K96" s="1">
        <f t="shared" si="14"/>
        <v>0.32185387833921564</v>
      </c>
      <c r="L96" s="1">
        <f t="shared" si="15"/>
        <v>0.49999999999997158</v>
      </c>
    </row>
    <row r="97" spans="1:12">
      <c r="A97">
        <v>800</v>
      </c>
      <c r="B97">
        <v>12</v>
      </c>
      <c r="C97" s="1">
        <v>119.78</v>
      </c>
      <c r="D97" s="1">
        <v>119.72</v>
      </c>
      <c r="E97" s="1">
        <f t="shared" si="16"/>
        <v>15.489999999999995</v>
      </c>
      <c r="F97" s="1">
        <f t="shared" si="16"/>
        <v>15.5</v>
      </c>
      <c r="G97" s="1">
        <f t="shared" si="10"/>
        <v>-1.0000000000005116E-2</v>
      </c>
      <c r="H97" s="1">
        <f t="shared" si="11"/>
        <v>1.0000000000005116E-2</v>
      </c>
      <c r="I97" s="1">
        <f t="shared" si="12"/>
        <v>15.494999999999997</v>
      </c>
      <c r="J97">
        <f t="shared" si="13"/>
        <v>1.0000000000010231E-4</v>
      </c>
      <c r="K97" s="1">
        <f t="shared" si="14"/>
        <v>6.4536947402420899E-2</v>
      </c>
      <c r="L97" s="1">
        <f t="shared" si="15"/>
        <v>0.10000000000005116</v>
      </c>
    </row>
    <row r="98" spans="1:12">
      <c r="A98">
        <v>900</v>
      </c>
      <c r="B98">
        <v>1</v>
      </c>
      <c r="C98" s="1">
        <v>131.49</v>
      </c>
      <c r="D98" s="1">
        <v>131.56</v>
      </c>
      <c r="E98" s="1">
        <f t="shared" si="16"/>
        <v>15.160000000000011</v>
      </c>
      <c r="F98" s="1">
        <f t="shared" si="16"/>
        <v>15.290000000000006</v>
      </c>
      <c r="G98" s="1">
        <f t="shared" si="10"/>
        <v>-0.12999999999999545</v>
      </c>
      <c r="H98" s="1">
        <f t="shared" si="11"/>
        <v>0.12999999999999545</v>
      </c>
      <c r="I98" s="1">
        <f t="shared" si="12"/>
        <v>15.225000000000009</v>
      </c>
      <c r="J98">
        <f t="shared" si="13"/>
        <v>1.6899999999998819E-2</v>
      </c>
      <c r="K98" s="1">
        <f t="shared" si="14"/>
        <v>0.8538587848932373</v>
      </c>
      <c r="L98" s="1">
        <f t="shared" si="15"/>
        <v>1.2999999999999545</v>
      </c>
    </row>
    <row r="99" spans="1:12">
      <c r="A99">
        <v>900</v>
      </c>
      <c r="B99">
        <v>2</v>
      </c>
      <c r="C99" s="1">
        <v>131.41</v>
      </c>
      <c r="D99" s="1">
        <v>131.4</v>
      </c>
      <c r="E99" s="1">
        <f t="shared" si="16"/>
        <v>15.189999999999998</v>
      </c>
      <c r="F99" s="1">
        <f t="shared" si="16"/>
        <v>15.13000000000001</v>
      </c>
      <c r="G99" s="1">
        <f t="shared" si="10"/>
        <v>5.9999999999988063E-2</v>
      </c>
      <c r="H99" s="1">
        <f t="shared" si="11"/>
        <v>5.9999999999988063E-2</v>
      </c>
      <c r="I99" s="1">
        <f t="shared" si="12"/>
        <v>15.160000000000004</v>
      </c>
      <c r="J99">
        <f t="shared" si="13"/>
        <v>3.5999999999985675E-3</v>
      </c>
      <c r="K99" s="1">
        <f t="shared" si="14"/>
        <v>0.39577836411601613</v>
      </c>
      <c r="L99" s="1">
        <f t="shared" si="15"/>
        <v>0.59999999999988063</v>
      </c>
    </row>
    <row r="100" spans="1:12">
      <c r="A100">
        <v>900</v>
      </c>
      <c r="B100">
        <v>3</v>
      </c>
      <c r="C100" s="1">
        <v>132.81</v>
      </c>
      <c r="D100" s="1">
        <v>132.74</v>
      </c>
      <c r="E100" s="1">
        <f t="shared" si="16"/>
        <v>15.310000000000002</v>
      </c>
      <c r="F100" s="1">
        <f t="shared" si="16"/>
        <v>15.280000000000015</v>
      </c>
      <c r="G100" s="1">
        <f t="shared" si="10"/>
        <v>2.9999999999986926E-2</v>
      </c>
      <c r="H100" s="1">
        <f t="shared" si="11"/>
        <v>2.9999999999986926E-2</v>
      </c>
      <c r="I100" s="1">
        <f t="shared" si="12"/>
        <v>15.295000000000009</v>
      </c>
      <c r="J100">
        <f t="shared" si="13"/>
        <v>8.9999999999921556E-4</v>
      </c>
      <c r="K100" s="1">
        <f t="shared" si="14"/>
        <v>0.19614253023855449</v>
      </c>
      <c r="L100" s="1">
        <f t="shared" si="15"/>
        <v>0.29999999999986926</v>
      </c>
    </row>
    <row r="101" spans="1:12">
      <c r="A101">
        <v>900</v>
      </c>
      <c r="B101">
        <v>4</v>
      </c>
      <c r="C101" s="1">
        <v>133.1</v>
      </c>
      <c r="D101" s="1">
        <v>133.01</v>
      </c>
      <c r="E101" s="1">
        <f t="shared" si="16"/>
        <v>15.329999999999998</v>
      </c>
      <c r="F101" s="1">
        <f t="shared" si="16"/>
        <v>15.209999999999994</v>
      </c>
      <c r="G101" s="1">
        <f t="shared" si="10"/>
        <v>0.12000000000000455</v>
      </c>
      <c r="H101" s="1">
        <f t="shared" si="11"/>
        <v>0.12000000000000455</v>
      </c>
      <c r="I101" s="1">
        <f t="shared" si="12"/>
        <v>15.269999999999996</v>
      </c>
      <c r="J101">
        <f t="shared" si="13"/>
        <v>1.4400000000001091E-2</v>
      </c>
      <c r="K101" s="1">
        <f t="shared" si="14"/>
        <v>0.7858546168959043</v>
      </c>
      <c r="L101" s="1">
        <f t="shared" si="15"/>
        <v>1.2000000000000455</v>
      </c>
    </row>
    <row r="102" spans="1:12">
      <c r="A102">
        <v>900</v>
      </c>
      <c r="B102">
        <v>5</v>
      </c>
      <c r="C102" s="1">
        <v>132.30000000000001</v>
      </c>
      <c r="D102" s="1">
        <v>132.29</v>
      </c>
      <c r="E102" s="1">
        <f t="shared" si="16"/>
        <v>15.210000000000008</v>
      </c>
      <c r="F102" s="1">
        <f t="shared" si="16"/>
        <v>15.199999999999989</v>
      </c>
      <c r="G102" s="1">
        <f t="shared" si="10"/>
        <v>1.0000000000019327E-2</v>
      </c>
      <c r="H102" s="1">
        <f t="shared" si="11"/>
        <v>1.0000000000019327E-2</v>
      </c>
      <c r="I102" s="1">
        <f t="shared" si="12"/>
        <v>15.204999999999998</v>
      </c>
      <c r="J102">
        <f t="shared" si="13"/>
        <v>1.0000000000038654E-4</v>
      </c>
      <c r="K102" s="1">
        <f t="shared" si="14"/>
        <v>6.5767839526598676E-2</v>
      </c>
      <c r="L102" s="1">
        <f t="shared" si="15"/>
        <v>0.10000000000019327</v>
      </c>
    </row>
    <row r="103" spans="1:12">
      <c r="A103">
        <v>900</v>
      </c>
      <c r="B103">
        <v>6</v>
      </c>
      <c r="C103" s="1">
        <v>131.03</v>
      </c>
      <c r="D103" s="1">
        <v>131.03</v>
      </c>
      <c r="E103" s="1">
        <f t="shared" si="16"/>
        <v>15.090000000000003</v>
      </c>
      <c r="F103" s="1">
        <f t="shared" si="16"/>
        <v>15.150000000000006</v>
      </c>
      <c r="G103" s="1">
        <f t="shared" si="10"/>
        <v>-6.0000000000002274E-2</v>
      </c>
      <c r="H103" s="1">
        <f t="shared" si="11"/>
        <v>6.0000000000002274E-2</v>
      </c>
      <c r="I103" s="1">
        <f t="shared" si="12"/>
        <v>15.120000000000005</v>
      </c>
      <c r="J103">
        <f t="shared" si="13"/>
        <v>3.6000000000002727E-3</v>
      </c>
      <c r="K103" s="1">
        <f t="shared" si="14"/>
        <v>0.39682539682541174</v>
      </c>
      <c r="L103" s="1">
        <f t="shared" si="15"/>
        <v>0.60000000000002274</v>
      </c>
    </row>
    <row r="104" spans="1:12">
      <c r="A104">
        <v>900</v>
      </c>
      <c r="B104">
        <v>7</v>
      </c>
      <c r="C104" s="1">
        <v>129.27000000000001</v>
      </c>
      <c r="D104" s="1">
        <v>129.31</v>
      </c>
      <c r="E104" s="1">
        <f t="shared" si="16"/>
        <v>14.940000000000012</v>
      </c>
      <c r="F104" s="1">
        <f t="shared" si="16"/>
        <v>15.010000000000005</v>
      </c>
      <c r="G104" s="1">
        <f t="shared" si="10"/>
        <v>-6.9999999999993179E-2</v>
      </c>
      <c r="H104" s="1">
        <f t="shared" si="11"/>
        <v>6.9999999999993179E-2</v>
      </c>
      <c r="I104" s="1">
        <f t="shared" si="12"/>
        <v>14.975000000000009</v>
      </c>
      <c r="J104">
        <f t="shared" si="13"/>
        <v>4.8999999999990449E-3</v>
      </c>
      <c r="K104" s="1">
        <f t="shared" si="14"/>
        <v>0.46744574290479557</v>
      </c>
      <c r="L104" s="1">
        <f t="shared" si="15"/>
        <v>0.69999999999993179</v>
      </c>
    </row>
    <row r="105" spans="1:12">
      <c r="A105">
        <v>900</v>
      </c>
      <c r="B105">
        <v>8</v>
      </c>
      <c r="C105" s="1">
        <v>130.53</v>
      </c>
      <c r="D105" s="1">
        <v>130.56</v>
      </c>
      <c r="E105" s="1">
        <f t="shared" si="16"/>
        <v>15.010000000000005</v>
      </c>
      <c r="F105" s="1">
        <f t="shared" si="16"/>
        <v>15.090000000000003</v>
      </c>
      <c r="G105" s="1">
        <f t="shared" si="10"/>
        <v>-7.9999999999998295E-2</v>
      </c>
      <c r="H105" s="1">
        <f t="shared" si="11"/>
        <v>7.9999999999998295E-2</v>
      </c>
      <c r="I105" s="1">
        <f t="shared" si="12"/>
        <v>15.050000000000004</v>
      </c>
      <c r="J105">
        <f t="shared" si="13"/>
        <v>6.3999999999997271E-3</v>
      </c>
      <c r="K105" s="1">
        <f t="shared" si="14"/>
        <v>0.53156146179400843</v>
      </c>
      <c r="L105" s="1">
        <f t="shared" si="15"/>
        <v>0.79999999999998295</v>
      </c>
    </row>
    <row r="106" spans="1:12">
      <c r="A106">
        <v>900</v>
      </c>
      <c r="B106">
        <v>9</v>
      </c>
      <c r="C106" s="1">
        <v>136.91999999999999</v>
      </c>
      <c r="D106" s="1">
        <v>136.94</v>
      </c>
      <c r="E106" s="1">
        <f t="shared" si="16"/>
        <v>15.799999999999983</v>
      </c>
      <c r="F106" s="1">
        <f t="shared" si="16"/>
        <v>15.759999999999991</v>
      </c>
      <c r="G106" s="1">
        <f t="shared" si="10"/>
        <v>3.9999999999992042E-2</v>
      </c>
      <c r="H106" s="1">
        <f t="shared" si="11"/>
        <v>3.9999999999992042E-2</v>
      </c>
      <c r="I106" s="1">
        <f t="shared" si="12"/>
        <v>15.779999999999987</v>
      </c>
      <c r="J106">
        <f t="shared" si="13"/>
        <v>1.5999999999993634E-3</v>
      </c>
      <c r="K106" s="1">
        <f t="shared" si="14"/>
        <v>0.25348542458803597</v>
      </c>
      <c r="L106" s="1">
        <f t="shared" si="15"/>
        <v>0.39999999999992042</v>
      </c>
    </row>
    <row r="107" spans="1:12">
      <c r="A107">
        <v>900</v>
      </c>
      <c r="B107">
        <v>10</v>
      </c>
      <c r="C107" s="1">
        <v>138.22999999999999</v>
      </c>
      <c r="D107" s="1">
        <v>138.22</v>
      </c>
      <c r="E107" s="1">
        <f t="shared" si="16"/>
        <v>15.949999999999989</v>
      </c>
      <c r="F107" s="1">
        <f t="shared" si="16"/>
        <v>15.900000000000006</v>
      </c>
      <c r="G107" s="1">
        <f t="shared" si="10"/>
        <v>4.9999999999982947E-2</v>
      </c>
      <c r="H107" s="1">
        <f t="shared" si="11"/>
        <v>4.9999999999982947E-2</v>
      </c>
      <c r="I107" s="1">
        <f t="shared" si="12"/>
        <v>15.924999999999997</v>
      </c>
      <c r="J107">
        <f t="shared" si="13"/>
        <v>2.4999999999982948E-3</v>
      </c>
      <c r="K107" s="1">
        <f t="shared" si="14"/>
        <v>0.31397174254306409</v>
      </c>
      <c r="L107" s="1">
        <f t="shared" si="15"/>
        <v>0.49999999999982947</v>
      </c>
    </row>
    <row r="108" spans="1:12">
      <c r="A108">
        <v>900</v>
      </c>
      <c r="B108">
        <v>11</v>
      </c>
      <c r="C108" s="1">
        <v>135.86000000000001</v>
      </c>
      <c r="D108" s="1">
        <v>135.79</v>
      </c>
      <c r="E108" s="1">
        <f t="shared" si="16"/>
        <v>15.660000000000011</v>
      </c>
      <c r="F108" s="1">
        <f t="shared" si="16"/>
        <v>15.529999999999987</v>
      </c>
      <c r="G108" s="1">
        <f t="shared" si="10"/>
        <v>0.13000000000002387</v>
      </c>
      <c r="H108" s="1">
        <f t="shared" si="11"/>
        <v>0.13000000000002387</v>
      </c>
      <c r="I108" s="1">
        <f t="shared" si="12"/>
        <v>15.594999999999999</v>
      </c>
      <c r="J108">
        <f t="shared" si="13"/>
        <v>1.6900000000006209E-2</v>
      </c>
      <c r="K108" s="1">
        <f t="shared" si="14"/>
        <v>0.8336005129850842</v>
      </c>
      <c r="L108" s="1">
        <f t="shared" si="15"/>
        <v>1.3000000000002387</v>
      </c>
    </row>
    <row r="109" spans="1:12">
      <c r="A109">
        <v>900</v>
      </c>
      <c r="B109">
        <v>12</v>
      </c>
      <c r="C109" s="1">
        <v>135.36000000000001</v>
      </c>
      <c r="D109" s="1">
        <v>135.4</v>
      </c>
      <c r="E109" s="1">
        <f t="shared" si="16"/>
        <v>15.580000000000013</v>
      </c>
      <c r="F109" s="1">
        <f t="shared" si="16"/>
        <v>15.680000000000007</v>
      </c>
      <c r="G109" s="1">
        <f t="shared" si="10"/>
        <v>-9.9999999999994316E-2</v>
      </c>
      <c r="H109" s="1">
        <f t="shared" si="11"/>
        <v>9.9999999999994316E-2</v>
      </c>
      <c r="I109" s="1">
        <f t="shared" si="12"/>
        <v>15.63000000000001</v>
      </c>
      <c r="J109">
        <f t="shared" si="13"/>
        <v>9.999999999998864E-3</v>
      </c>
      <c r="K109" s="1">
        <f t="shared" si="14"/>
        <v>0.63979526551499843</v>
      </c>
      <c r="L109" s="1">
        <f t="shared" si="15"/>
        <v>0.99999999999994316</v>
      </c>
    </row>
    <row r="110" spans="1:12">
      <c r="A110">
        <v>1000</v>
      </c>
      <c r="B110">
        <v>1</v>
      </c>
      <c r="C110" s="1">
        <v>146.80000000000001</v>
      </c>
      <c r="D110" s="1">
        <v>146.84</v>
      </c>
      <c r="E110" s="1">
        <f t="shared" si="16"/>
        <v>15.310000000000002</v>
      </c>
      <c r="F110" s="1">
        <f t="shared" si="16"/>
        <v>15.280000000000001</v>
      </c>
      <c r="G110" s="1">
        <f t="shared" si="10"/>
        <v>3.0000000000001137E-2</v>
      </c>
      <c r="H110" s="1">
        <f t="shared" si="11"/>
        <v>3.0000000000001137E-2</v>
      </c>
      <c r="I110" s="1">
        <f t="shared" si="12"/>
        <v>15.295000000000002</v>
      </c>
      <c r="J110">
        <f t="shared" si="13"/>
        <v>9.0000000000006817E-4</v>
      </c>
      <c r="K110" s="1">
        <f t="shared" si="14"/>
        <v>0.1961425302386475</v>
      </c>
      <c r="L110" s="1">
        <f t="shared" si="15"/>
        <v>0.30000000000001137</v>
      </c>
    </row>
    <row r="111" spans="1:12">
      <c r="A111">
        <v>1000</v>
      </c>
      <c r="B111">
        <v>2</v>
      </c>
      <c r="C111" s="1">
        <v>146.72</v>
      </c>
      <c r="D111" s="1">
        <v>146.81</v>
      </c>
      <c r="E111" s="1">
        <f t="shared" si="16"/>
        <v>15.310000000000002</v>
      </c>
      <c r="F111" s="1">
        <f t="shared" si="16"/>
        <v>15.409999999999997</v>
      </c>
      <c r="G111" s="1">
        <f t="shared" si="10"/>
        <v>-9.9999999999994316E-2</v>
      </c>
      <c r="H111" s="1">
        <f t="shared" si="11"/>
        <v>9.9999999999994316E-2</v>
      </c>
      <c r="I111" s="1">
        <f t="shared" si="12"/>
        <v>15.36</v>
      </c>
      <c r="J111">
        <f t="shared" si="13"/>
        <v>9.999999999998864E-3</v>
      </c>
      <c r="K111" s="1">
        <f t="shared" si="14"/>
        <v>0.65104166666662966</v>
      </c>
      <c r="L111" s="1">
        <f t="shared" si="15"/>
        <v>0.99999999999994316</v>
      </c>
    </row>
    <row r="112" spans="1:12">
      <c r="A112">
        <v>1000</v>
      </c>
      <c r="B112">
        <v>3</v>
      </c>
      <c r="C112" s="1">
        <v>148.22999999999999</v>
      </c>
      <c r="D112" s="1">
        <v>148.24</v>
      </c>
      <c r="E112" s="1">
        <f t="shared" si="16"/>
        <v>15.419999999999987</v>
      </c>
      <c r="F112" s="1">
        <f t="shared" si="16"/>
        <v>15.5</v>
      </c>
      <c r="G112" s="1">
        <f t="shared" si="10"/>
        <v>-8.0000000000012506E-2</v>
      </c>
      <c r="H112" s="1">
        <f t="shared" si="11"/>
        <v>8.0000000000012506E-2</v>
      </c>
      <c r="I112" s="1">
        <f t="shared" si="12"/>
        <v>15.459999999999994</v>
      </c>
      <c r="J112">
        <f t="shared" si="13"/>
        <v>6.4000000000020013E-3</v>
      </c>
      <c r="K112" s="1">
        <f t="shared" si="14"/>
        <v>0.517464424320909</v>
      </c>
      <c r="L112" s="1">
        <f t="shared" si="15"/>
        <v>0.80000000000012506</v>
      </c>
    </row>
    <row r="113" spans="1:12">
      <c r="A113">
        <v>1000</v>
      </c>
      <c r="B113">
        <v>4</v>
      </c>
      <c r="C113" s="1">
        <v>148.58000000000001</v>
      </c>
      <c r="D113" s="1">
        <v>148.62</v>
      </c>
      <c r="E113" s="1">
        <f t="shared" si="16"/>
        <v>15.480000000000018</v>
      </c>
      <c r="F113" s="1">
        <f t="shared" si="16"/>
        <v>15.610000000000014</v>
      </c>
      <c r="G113" s="1">
        <f t="shared" si="10"/>
        <v>-0.12999999999999545</v>
      </c>
      <c r="H113" s="1">
        <f t="shared" si="11"/>
        <v>0.12999999999999545</v>
      </c>
      <c r="I113" s="1">
        <f t="shared" si="12"/>
        <v>15.545000000000016</v>
      </c>
      <c r="J113">
        <f t="shared" si="13"/>
        <v>1.6899999999998819E-2</v>
      </c>
      <c r="K113" s="1">
        <f t="shared" si="14"/>
        <v>0.83628176262460807</v>
      </c>
      <c r="L113" s="1">
        <f t="shared" si="15"/>
        <v>1.2999999999999545</v>
      </c>
    </row>
    <row r="114" spans="1:12">
      <c r="A114">
        <v>1000</v>
      </c>
      <c r="B114">
        <v>5</v>
      </c>
      <c r="C114" s="1">
        <v>147.66999999999999</v>
      </c>
      <c r="D114" s="1">
        <v>147.62</v>
      </c>
      <c r="E114" s="1">
        <f t="shared" si="16"/>
        <v>15.369999999999976</v>
      </c>
      <c r="F114" s="1">
        <f t="shared" si="16"/>
        <v>15.330000000000013</v>
      </c>
      <c r="G114" s="1">
        <f t="shared" si="10"/>
        <v>3.999999999996362E-2</v>
      </c>
      <c r="H114" s="1">
        <f t="shared" si="11"/>
        <v>3.999999999996362E-2</v>
      </c>
      <c r="I114" s="1">
        <f t="shared" si="12"/>
        <v>15.349999999999994</v>
      </c>
      <c r="J114">
        <f t="shared" si="13"/>
        <v>1.5999999999970896E-3</v>
      </c>
      <c r="K114" s="1">
        <f t="shared" si="14"/>
        <v>0.26058631921800413</v>
      </c>
      <c r="L114" s="1">
        <f t="shared" si="15"/>
        <v>0.3999999999996362</v>
      </c>
    </row>
    <row r="115" spans="1:12">
      <c r="A115">
        <v>1000</v>
      </c>
      <c r="B115">
        <v>6</v>
      </c>
      <c r="C115" s="1">
        <v>146.28</v>
      </c>
      <c r="D115" s="1">
        <v>146.18</v>
      </c>
      <c r="E115" s="1">
        <f t="shared" si="16"/>
        <v>15.25</v>
      </c>
      <c r="F115" s="1">
        <f t="shared" si="16"/>
        <v>15.150000000000006</v>
      </c>
      <c r="G115" s="1">
        <f t="shared" si="10"/>
        <v>9.9999999999994316E-2</v>
      </c>
      <c r="H115" s="1">
        <f t="shared" si="11"/>
        <v>9.9999999999994316E-2</v>
      </c>
      <c r="I115" s="1">
        <f t="shared" si="12"/>
        <v>15.200000000000003</v>
      </c>
      <c r="J115">
        <f t="shared" si="13"/>
        <v>9.999999999998864E-3</v>
      </c>
      <c r="K115" s="1">
        <f t="shared" si="14"/>
        <v>0.65789473684206778</v>
      </c>
      <c r="L115" s="1">
        <f t="shared" si="15"/>
        <v>0.99999999999994316</v>
      </c>
    </row>
    <row r="116" spans="1:12">
      <c r="A116">
        <v>1000</v>
      </c>
      <c r="B116">
        <v>7</v>
      </c>
      <c r="C116" s="1">
        <v>144.33000000000001</v>
      </c>
      <c r="D116" s="1">
        <v>144.30000000000001</v>
      </c>
      <c r="E116" s="1">
        <f t="shared" si="16"/>
        <v>15.060000000000002</v>
      </c>
      <c r="F116" s="1">
        <f t="shared" si="16"/>
        <v>14.990000000000009</v>
      </c>
      <c r="G116" s="1">
        <f t="shared" si="10"/>
        <v>6.9999999999993179E-2</v>
      </c>
      <c r="H116" s="1">
        <f t="shared" si="11"/>
        <v>6.9999999999993179E-2</v>
      </c>
      <c r="I116" s="1">
        <f t="shared" si="12"/>
        <v>15.025000000000006</v>
      </c>
      <c r="J116">
        <f t="shared" si="13"/>
        <v>4.8999999999990449E-3</v>
      </c>
      <c r="K116" s="1">
        <f t="shared" si="14"/>
        <v>0.46589018302824059</v>
      </c>
      <c r="L116" s="1">
        <f t="shared" si="15"/>
        <v>0.69999999999993179</v>
      </c>
    </row>
    <row r="117" spans="1:12">
      <c r="A117">
        <v>1000</v>
      </c>
      <c r="B117">
        <v>8</v>
      </c>
      <c r="C117" s="1">
        <v>145.68</v>
      </c>
      <c r="D117" s="1">
        <v>145.69999999999999</v>
      </c>
      <c r="E117" s="1">
        <f t="shared" si="16"/>
        <v>15.150000000000006</v>
      </c>
      <c r="F117" s="1">
        <f t="shared" si="16"/>
        <v>15.139999999999986</v>
      </c>
      <c r="G117" s="1">
        <f t="shared" si="10"/>
        <v>1.0000000000019327E-2</v>
      </c>
      <c r="H117" s="1">
        <f t="shared" si="11"/>
        <v>1.0000000000019327E-2</v>
      </c>
      <c r="I117" s="1">
        <f t="shared" si="12"/>
        <v>15.144999999999996</v>
      </c>
      <c r="J117">
        <f t="shared" si="13"/>
        <v>1.0000000000038654E-4</v>
      </c>
      <c r="K117" s="1">
        <f t="shared" si="14"/>
        <v>6.6028392208777348E-2</v>
      </c>
      <c r="L117" s="1">
        <f t="shared" si="15"/>
        <v>0.10000000000019327</v>
      </c>
    </row>
    <row r="118" spans="1:12">
      <c r="A118">
        <v>1000</v>
      </c>
      <c r="B118">
        <v>9</v>
      </c>
      <c r="C118" s="1">
        <v>152.84</v>
      </c>
      <c r="D118" s="1">
        <v>152.83000000000001</v>
      </c>
      <c r="E118" s="1">
        <f t="shared" si="16"/>
        <v>15.920000000000016</v>
      </c>
      <c r="F118" s="1">
        <f t="shared" si="16"/>
        <v>15.890000000000015</v>
      </c>
      <c r="G118" s="1">
        <f t="shared" si="10"/>
        <v>3.0000000000001137E-2</v>
      </c>
      <c r="H118" s="1">
        <f t="shared" si="11"/>
        <v>3.0000000000001137E-2</v>
      </c>
      <c r="I118" s="1">
        <f t="shared" si="12"/>
        <v>15.905000000000015</v>
      </c>
      <c r="J118">
        <f t="shared" si="13"/>
        <v>9.0000000000006817E-4</v>
      </c>
      <c r="K118" s="1">
        <f t="shared" si="14"/>
        <v>0.18861993083936565</v>
      </c>
      <c r="L118" s="1">
        <f t="shared" si="15"/>
        <v>0.30000000000001137</v>
      </c>
    </row>
    <row r="119" spans="1:12">
      <c r="A119">
        <v>1000</v>
      </c>
      <c r="B119">
        <v>10</v>
      </c>
      <c r="C119" s="1">
        <v>154.29</v>
      </c>
      <c r="D119" s="1">
        <v>154.38</v>
      </c>
      <c r="E119" s="1">
        <f t="shared" si="16"/>
        <v>16.060000000000002</v>
      </c>
      <c r="F119" s="1">
        <f t="shared" si="16"/>
        <v>16.159999999999997</v>
      </c>
      <c r="G119" s="1">
        <f t="shared" si="10"/>
        <v>-9.9999999999994316E-2</v>
      </c>
      <c r="H119" s="1">
        <f t="shared" si="11"/>
        <v>9.9999999999994316E-2</v>
      </c>
      <c r="I119" s="1">
        <f t="shared" si="12"/>
        <v>16.11</v>
      </c>
      <c r="J119">
        <f t="shared" si="13"/>
        <v>9.999999999998864E-3</v>
      </c>
      <c r="K119" s="1">
        <f t="shared" si="14"/>
        <v>0.62073246430784801</v>
      </c>
      <c r="L119" s="1">
        <f t="shared" si="15"/>
        <v>0.99999999999994316</v>
      </c>
    </row>
    <row r="120" spans="1:12">
      <c r="A120">
        <v>1000</v>
      </c>
      <c r="B120">
        <v>11</v>
      </c>
      <c r="C120" s="1">
        <v>151.65</v>
      </c>
      <c r="D120" s="1">
        <v>151.66</v>
      </c>
      <c r="E120" s="1">
        <f t="shared" si="16"/>
        <v>15.789999999999992</v>
      </c>
      <c r="F120" s="1">
        <f t="shared" si="16"/>
        <v>15.870000000000005</v>
      </c>
      <c r="G120" s="1">
        <f t="shared" si="10"/>
        <v>-8.0000000000012506E-2</v>
      </c>
      <c r="H120" s="1">
        <f t="shared" si="11"/>
        <v>8.0000000000012506E-2</v>
      </c>
      <c r="I120" s="1">
        <f t="shared" si="12"/>
        <v>15.829999999999998</v>
      </c>
      <c r="J120">
        <f t="shared" si="13"/>
        <v>6.4000000000020013E-3</v>
      </c>
      <c r="K120" s="1">
        <f t="shared" si="14"/>
        <v>0.50536955148460216</v>
      </c>
      <c r="L120" s="1">
        <f t="shared" si="15"/>
        <v>0.80000000000012506</v>
      </c>
    </row>
    <row r="121" spans="1:12">
      <c r="A121">
        <v>1000</v>
      </c>
      <c r="B121">
        <v>12</v>
      </c>
      <c r="C121" s="1">
        <v>151.08000000000001</v>
      </c>
      <c r="D121" s="1">
        <v>150.99</v>
      </c>
      <c r="E121" s="1">
        <f t="shared" si="16"/>
        <v>15.719999999999999</v>
      </c>
      <c r="F121" s="1">
        <f t="shared" si="16"/>
        <v>15.590000000000003</v>
      </c>
      <c r="G121" s="1">
        <f t="shared" si="10"/>
        <v>0.12999999999999545</v>
      </c>
      <c r="H121" s="1">
        <f t="shared" si="11"/>
        <v>0.12999999999999545</v>
      </c>
      <c r="I121" s="1">
        <f t="shared" si="12"/>
        <v>15.655000000000001</v>
      </c>
      <c r="J121">
        <f t="shared" si="13"/>
        <v>1.6899999999998819E-2</v>
      </c>
      <c r="K121" s="1">
        <f t="shared" si="14"/>
        <v>0.83040562120725292</v>
      </c>
      <c r="L121" s="1">
        <f t="shared" si="15"/>
        <v>1.2999999999999545</v>
      </c>
    </row>
    <row r="122" spans="1:12">
      <c r="A122">
        <v>1100</v>
      </c>
      <c r="B122">
        <v>1</v>
      </c>
      <c r="C122" s="1">
        <v>162.18</v>
      </c>
      <c r="D122" s="1">
        <v>162.43</v>
      </c>
      <c r="E122" s="1">
        <f t="shared" si="16"/>
        <v>15.379999999999995</v>
      </c>
      <c r="F122" s="1">
        <f t="shared" si="16"/>
        <v>15.590000000000003</v>
      </c>
      <c r="G122" s="1">
        <f t="shared" si="10"/>
        <v>-0.21000000000000796</v>
      </c>
      <c r="H122" s="1">
        <f t="shared" si="11"/>
        <v>0.21000000000000796</v>
      </c>
      <c r="I122" s="1">
        <f t="shared" si="12"/>
        <v>15.484999999999999</v>
      </c>
      <c r="J122">
        <f t="shared" si="13"/>
        <v>4.4100000000003345E-2</v>
      </c>
      <c r="K122" s="1">
        <f t="shared" si="14"/>
        <v>1.3561511139813236</v>
      </c>
      <c r="L122" s="1">
        <f t="shared" si="15"/>
        <v>2.1000000000000796</v>
      </c>
    </row>
    <row r="123" spans="1:12">
      <c r="A123">
        <v>1100</v>
      </c>
      <c r="B123">
        <v>2</v>
      </c>
      <c r="C123" s="1">
        <v>162.21</v>
      </c>
      <c r="D123" s="1">
        <v>162.1</v>
      </c>
      <c r="E123" s="1">
        <f t="shared" si="16"/>
        <v>15.490000000000009</v>
      </c>
      <c r="F123" s="1">
        <f t="shared" si="16"/>
        <v>15.289999999999992</v>
      </c>
      <c r="G123" s="1">
        <f t="shared" si="10"/>
        <v>0.20000000000001705</v>
      </c>
      <c r="H123" s="1">
        <f t="shared" si="11"/>
        <v>0.20000000000001705</v>
      </c>
      <c r="I123" s="1">
        <f t="shared" si="12"/>
        <v>15.39</v>
      </c>
      <c r="J123">
        <f t="shared" si="13"/>
        <v>4.0000000000006822E-2</v>
      </c>
      <c r="K123" s="1">
        <f t="shared" si="14"/>
        <v>1.2995451591943927</v>
      </c>
      <c r="L123" s="1">
        <f t="shared" si="15"/>
        <v>2.0000000000001705</v>
      </c>
    </row>
    <row r="124" spans="1:12">
      <c r="A124">
        <v>1100</v>
      </c>
      <c r="B124">
        <v>3</v>
      </c>
      <c r="C124" s="1">
        <v>163.88</v>
      </c>
      <c r="D124" s="1">
        <v>163.93</v>
      </c>
      <c r="E124" s="1">
        <f t="shared" si="16"/>
        <v>15.650000000000006</v>
      </c>
      <c r="F124" s="1">
        <f t="shared" si="16"/>
        <v>15.689999999999998</v>
      </c>
      <c r="G124" s="1">
        <f t="shared" si="10"/>
        <v>-3.9999999999992042E-2</v>
      </c>
      <c r="H124" s="1">
        <f t="shared" si="11"/>
        <v>3.9999999999992042E-2</v>
      </c>
      <c r="I124" s="1">
        <f t="shared" si="12"/>
        <v>15.670000000000002</v>
      </c>
      <c r="J124">
        <f t="shared" si="13"/>
        <v>1.5999999999993634E-3</v>
      </c>
      <c r="K124" s="1">
        <f t="shared" si="14"/>
        <v>0.25526483726861543</v>
      </c>
      <c r="L124" s="1">
        <f t="shared" si="15"/>
        <v>0.39999999999992042</v>
      </c>
    </row>
    <row r="125" spans="1:12">
      <c r="A125">
        <v>1100</v>
      </c>
      <c r="B125">
        <v>4</v>
      </c>
      <c r="C125" s="1">
        <v>164.28</v>
      </c>
      <c r="D125" s="1">
        <v>164.52</v>
      </c>
      <c r="E125" s="1">
        <f t="shared" si="16"/>
        <v>15.699999999999989</v>
      </c>
      <c r="F125" s="1">
        <f t="shared" si="16"/>
        <v>15.900000000000006</v>
      </c>
      <c r="G125" s="1">
        <f t="shared" si="10"/>
        <v>-0.20000000000001705</v>
      </c>
      <c r="H125" s="1">
        <f t="shared" si="11"/>
        <v>0.20000000000001705</v>
      </c>
      <c r="I125" s="1">
        <f t="shared" si="12"/>
        <v>15.799999999999997</v>
      </c>
      <c r="J125">
        <f t="shared" si="13"/>
        <v>4.0000000000006822E-2</v>
      </c>
      <c r="K125" s="1">
        <f t="shared" si="14"/>
        <v>1.2658227848102348</v>
      </c>
      <c r="L125" s="1">
        <f t="shared" si="15"/>
        <v>2.0000000000001705</v>
      </c>
    </row>
    <row r="126" spans="1:12">
      <c r="A126">
        <v>1100</v>
      </c>
      <c r="B126">
        <v>5</v>
      </c>
      <c r="C126" s="1">
        <v>163.15</v>
      </c>
      <c r="D126" s="1">
        <v>163.13</v>
      </c>
      <c r="E126" s="1">
        <f t="shared" si="16"/>
        <v>15.480000000000018</v>
      </c>
      <c r="F126" s="1">
        <f t="shared" si="16"/>
        <v>15.509999999999991</v>
      </c>
      <c r="G126" s="1">
        <f t="shared" si="10"/>
        <v>-2.9999999999972715E-2</v>
      </c>
      <c r="H126" s="1">
        <f t="shared" si="11"/>
        <v>2.9999999999972715E-2</v>
      </c>
      <c r="I126" s="1">
        <f t="shared" si="12"/>
        <v>15.495000000000005</v>
      </c>
      <c r="J126">
        <f t="shared" si="13"/>
        <v>8.9999999999836294E-4</v>
      </c>
      <c r="K126" s="1">
        <f t="shared" si="14"/>
        <v>0.19361084220698746</v>
      </c>
      <c r="L126" s="1">
        <f t="shared" si="15"/>
        <v>0.29999999999972715</v>
      </c>
    </row>
    <row r="127" spans="1:12">
      <c r="A127">
        <v>1100</v>
      </c>
      <c r="B127">
        <v>6</v>
      </c>
      <c r="C127" s="1">
        <v>161.72999999999999</v>
      </c>
      <c r="D127" s="1">
        <v>161.6</v>
      </c>
      <c r="E127" s="1">
        <f t="shared" si="16"/>
        <v>15.449999999999989</v>
      </c>
      <c r="F127" s="1">
        <f t="shared" si="16"/>
        <v>15.419999999999987</v>
      </c>
      <c r="G127" s="1">
        <f t="shared" si="10"/>
        <v>3.0000000000001137E-2</v>
      </c>
      <c r="H127" s="1">
        <f t="shared" si="11"/>
        <v>3.0000000000001137E-2</v>
      </c>
      <c r="I127" s="1">
        <f t="shared" si="12"/>
        <v>15.434999999999988</v>
      </c>
      <c r="J127">
        <f t="shared" si="13"/>
        <v>9.0000000000006817E-4</v>
      </c>
      <c r="K127" s="1">
        <f t="shared" si="14"/>
        <v>0.19436345966958962</v>
      </c>
      <c r="L127" s="1">
        <f t="shared" si="15"/>
        <v>0.30000000000001137</v>
      </c>
    </row>
    <row r="128" spans="1:12">
      <c r="A128">
        <v>1100</v>
      </c>
      <c r="B128">
        <v>7</v>
      </c>
      <c r="C128" s="1">
        <v>159.46</v>
      </c>
      <c r="D128" s="1">
        <v>159.68</v>
      </c>
      <c r="E128" s="1">
        <f t="shared" si="16"/>
        <v>15.129999999999995</v>
      </c>
      <c r="F128" s="1">
        <f t="shared" si="16"/>
        <v>15.379999999999995</v>
      </c>
      <c r="G128" s="1">
        <f t="shared" si="10"/>
        <v>-0.25</v>
      </c>
      <c r="H128" s="1">
        <f t="shared" si="11"/>
        <v>0.25</v>
      </c>
      <c r="I128" s="1">
        <f t="shared" si="12"/>
        <v>15.254999999999995</v>
      </c>
      <c r="J128">
        <f t="shared" si="13"/>
        <v>6.25E-2</v>
      </c>
      <c r="K128" s="1">
        <f t="shared" si="14"/>
        <v>1.6388069485414622</v>
      </c>
      <c r="L128" s="1">
        <f t="shared" si="15"/>
        <v>2.5</v>
      </c>
    </row>
    <row r="129" spans="1:12">
      <c r="A129">
        <v>1100</v>
      </c>
      <c r="B129">
        <v>8</v>
      </c>
      <c r="C129" s="1">
        <v>160.91</v>
      </c>
      <c r="D129" s="1">
        <v>160.69</v>
      </c>
      <c r="E129" s="1">
        <f t="shared" si="16"/>
        <v>15.22999999999999</v>
      </c>
      <c r="F129" s="1">
        <f t="shared" si="16"/>
        <v>14.990000000000009</v>
      </c>
      <c r="G129" s="1">
        <f t="shared" si="10"/>
        <v>0.23999999999998067</v>
      </c>
      <c r="H129" s="1">
        <f t="shared" si="11"/>
        <v>0.23999999999998067</v>
      </c>
      <c r="I129" s="1">
        <f t="shared" si="12"/>
        <v>15.11</v>
      </c>
      <c r="J129">
        <f t="shared" si="13"/>
        <v>5.7599999999990721E-2</v>
      </c>
      <c r="K129" s="1">
        <f t="shared" si="14"/>
        <v>1.5883520847119834</v>
      </c>
      <c r="L129" s="1">
        <f t="shared" si="15"/>
        <v>2.3999999999998067</v>
      </c>
    </row>
    <row r="130" spans="1:12">
      <c r="A130">
        <v>1100</v>
      </c>
      <c r="B130">
        <v>9</v>
      </c>
      <c r="C130" s="1">
        <v>168.97</v>
      </c>
      <c r="D130" s="1">
        <v>168.67</v>
      </c>
      <c r="E130" s="1">
        <f t="shared" si="16"/>
        <v>16.129999999999995</v>
      </c>
      <c r="F130" s="1">
        <f t="shared" si="16"/>
        <v>15.839999999999975</v>
      </c>
      <c r="G130" s="1">
        <f t="shared" si="10"/>
        <v>0.29000000000002046</v>
      </c>
      <c r="H130" s="1">
        <f t="shared" si="11"/>
        <v>0.29000000000002046</v>
      </c>
      <c r="I130" s="1">
        <f t="shared" si="12"/>
        <v>15.984999999999985</v>
      </c>
      <c r="J130">
        <f t="shared" si="13"/>
        <v>8.4100000000011874E-2</v>
      </c>
      <c r="K130" s="1">
        <f t="shared" si="14"/>
        <v>1.8142008132625633</v>
      </c>
      <c r="L130" s="1">
        <f t="shared" si="15"/>
        <v>2.9000000000002046</v>
      </c>
    </row>
    <row r="131" spans="1:12">
      <c r="A131">
        <v>1100</v>
      </c>
      <c r="B131">
        <v>10</v>
      </c>
      <c r="C131" s="1">
        <v>170.55</v>
      </c>
      <c r="D131" s="1">
        <v>170.35</v>
      </c>
      <c r="E131" s="1">
        <f t="shared" si="16"/>
        <v>16.260000000000019</v>
      </c>
      <c r="F131" s="1">
        <f t="shared" si="16"/>
        <v>15.969999999999999</v>
      </c>
      <c r="G131" s="1">
        <f t="shared" ref="G131:G181" si="17">E131-F131</f>
        <v>0.29000000000002046</v>
      </c>
      <c r="H131" s="1">
        <f t="shared" ref="H131:H181" si="18">ABS(G131)</f>
        <v>0.29000000000002046</v>
      </c>
      <c r="I131" s="1">
        <f t="shared" ref="I131:I181" si="19">AVERAGE(E131:F131)</f>
        <v>16.115000000000009</v>
      </c>
      <c r="J131">
        <f t="shared" ref="J131:J181" si="20">G131*G131</f>
        <v>8.4100000000011874E-2</v>
      </c>
      <c r="K131" s="1">
        <f t="shared" ref="K131:K181" si="21">100*H131/I131</f>
        <v>1.7995656220913454</v>
      </c>
      <c r="L131" s="1">
        <f t="shared" ref="L131:L181" si="22">100*H131/(20-10)</f>
        <v>2.9000000000002046</v>
      </c>
    </row>
    <row r="132" spans="1:12">
      <c r="A132">
        <v>1100</v>
      </c>
      <c r="B132">
        <v>11</v>
      </c>
      <c r="C132" s="1">
        <v>167.63</v>
      </c>
      <c r="D132" s="1">
        <v>167.89</v>
      </c>
      <c r="E132" s="1">
        <f t="shared" si="16"/>
        <v>15.97999999999999</v>
      </c>
      <c r="F132" s="1">
        <f t="shared" si="16"/>
        <v>16.22999999999999</v>
      </c>
      <c r="G132" s="1">
        <f t="shared" si="17"/>
        <v>-0.25</v>
      </c>
      <c r="H132" s="1">
        <f t="shared" si="18"/>
        <v>0.25</v>
      </c>
      <c r="I132" s="1">
        <f t="shared" si="19"/>
        <v>16.10499999999999</v>
      </c>
      <c r="J132">
        <f t="shared" si="20"/>
        <v>6.25E-2</v>
      </c>
      <c r="K132" s="1">
        <f t="shared" si="21"/>
        <v>1.552312946289973</v>
      </c>
      <c r="L132" s="1">
        <f t="shared" si="22"/>
        <v>2.5</v>
      </c>
    </row>
    <row r="133" spans="1:12">
      <c r="A133">
        <v>1100</v>
      </c>
      <c r="B133">
        <v>12</v>
      </c>
      <c r="C133" s="1">
        <v>166.88</v>
      </c>
      <c r="D133" s="1">
        <v>167.1</v>
      </c>
      <c r="E133" s="1">
        <f t="shared" si="16"/>
        <v>15.799999999999983</v>
      </c>
      <c r="F133" s="1">
        <f t="shared" si="16"/>
        <v>16.109999999999985</v>
      </c>
      <c r="G133" s="1">
        <f t="shared" si="17"/>
        <v>-0.31000000000000227</v>
      </c>
      <c r="H133" s="1">
        <f t="shared" si="18"/>
        <v>0.31000000000000227</v>
      </c>
      <c r="I133" s="1">
        <f t="shared" si="19"/>
        <v>15.954999999999984</v>
      </c>
      <c r="J133">
        <f t="shared" si="20"/>
        <v>9.6100000000001407E-2</v>
      </c>
      <c r="K133" s="1">
        <f t="shared" si="21"/>
        <v>1.9429645879034947</v>
      </c>
      <c r="L133" s="1">
        <f t="shared" si="22"/>
        <v>3.1000000000000227</v>
      </c>
    </row>
    <row r="134" spans="1:12">
      <c r="A134">
        <v>1200</v>
      </c>
      <c r="B134">
        <v>1</v>
      </c>
      <c r="C134" s="1">
        <v>177.8</v>
      </c>
      <c r="D134" s="1">
        <v>177.94</v>
      </c>
      <c r="E134" s="1">
        <f t="shared" si="16"/>
        <v>15.620000000000005</v>
      </c>
      <c r="F134" s="1">
        <f t="shared" si="16"/>
        <v>15.509999999999991</v>
      </c>
      <c r="G134" s="1">
        <f t="shared" si="17"/>
        <v>0.11000000000001364</v>
      </c>
      <c r="H134" s="1">
        <f t="shared" si="18"/>
        <v>0.11000000000001364</v>
      </c>
      <c r="I134" s="1">
        <f t="shared" si="19"/>
        <v>15.564999999999998</v>
      </c>
      <c r="J134">
        <f t="shared" si="20"/>
        <v>1.2100000000003001E-2</v>
      </c>
      <c r="K134" s="1">
        <f t="shared" si="21"/>
        <v>0.70671378091881565</v>
      </c>
      <c r="L134" s="1">
        <f t="shared" si="22"/>
        <v>1.1000000000001364</v>
      </c>
    </row>
    <row r="135" spans="1:12">
      <c r="A135">
        <v>1200</v>
      </c>
      <c r="B135">
        <v>2</v>
      </c>
      <c r="C135" s="1">
        <v>177.78</v>
      </c>
      <c r="D135" s="1">
        <v>177.77</v>
      </c>
      <c r="E135" s="1">
        <f t="shared" si="16"/>
        <v>15.569999999999993</v>
      </c>
      <c r="F135" s="1">
        <f t="shared" si="16"/>
        <v>15.670000000000016</v>
      </c>
      <c r="G135" s="1">
        <f t="shared" si="17"/>
        <v>-0.10000000000002274</v>
      </c>
      <c r="H135" s="1">
        <f t="shared" si="18"/>
        <v>0.10000000000002274</v>
      </c>
      <c r="I135" s="1">
        <f t="shared" si="19"/>
        <v>15.620000000000005</v>
      </c>
      <c r="J135">
        <f t="shared" si="20"/>
        <v>1.0000000000004547E-2</v>
      </c>
      <c r="K135" s="1">
        <f t="shared" si="21"/>
        <v>0.64020486555712364</v>
      </c>
      <c r="L135" s="1">
        <f t="shared" si="22"/>
        <v>1.0000000000002274</v>
      </c>
    </row>
    <row r="136" spans="1:12">
      <c r="A136">
        <v>1200</v>
      </c>
      <c r="B136">
        <v>3</v>
      </c>
      <c r="C136" s="1">
        <v>179.54</v>
      </c>
      <c r="D136" s="1">
        <v>179.46</v>
      </c>
      <c r="E136" s="1">
        <f t="shared" si="16"/>
        <v>15.659999999999997</v>
      </c>
      <c r="F136" s="1">
        <f t="shared" si="16"/>
        <v>15.530000000000001</v>
      </c>
      <c r="G136" s="1">
        <f t="shared" si="17"/>
        <v>0.12999999999999545</v>
      </c>
      <c r="H136" s="1">
        <f t="shared" si="18"/>
        <v>0.12999999999999545</v>
      </c>
      <c r="I136" s="1">
        <f t="shared" si="19"/>
        <v>15.594999999999999</v>
      </c>
      <c r="J136">
        <f t="shared" si="20"/>
        <v>1.6899999999998819E-2</v>
      </c>
      <c r="K136" s="1">
        <f t="shared" si="21"/>
        <v>0.83360051298490201</v>
      </c>
      <c r="L136" s="1">
        <f t="shared" si="22"/>
        <v>1.2999999999999545</v>
      </c>
    </row>
    <row r="137" spans="1:12">
      <c r="A137">
        <v>1200</v>
      </c>
      <c r="B137">
        <v>4</v>
      </c>
      <c r="C137" s="1">
        <v>180.06</v>
      </c>
      <c r="D137" s="1">
        <v>179.87</v>
      </c>
      <c r="E137" s="1">
        <f t="shared" si="16"/>
        <v>15.780000000000001</v>
      </c>
      <c r="F137" s="1">
        <f t="shared" si="16"/>
        <v>15.349999999999994</v>
      </c>
      <c r="G137" s="1">
        <f t="shared" si="17"/>
        <v>0.43000000000000682</v>
      </c>
      <c r="H137" s="1">
        <f t="shared" si="18"/>
        <v>0.43000000000000682</v>
      </c>
      <c r="I137" s="1">
        <f t="shared" si="19"/>
        <v>15.564999999999998</v>
      </c>
      <c r="J137">
        <f t="shared" si="20"/>
        <v>0.18490000000000587</v>
      </c>
      <c r="K137" s="1">
        <f t="shared" si="21"/>
        <v>2.7626084163187077</v>
      </c>
      <c r="L137" s="1">
        <f t="shared" si="22"/>
        <v>4.3000000000000682</v>
      </c>
    </row>
    <row r="138" spans="1:12">
      <c r="A138">
        <v>1200</v>
      </c>
      <c r="B138">
        <v>5</v>
      </c>
      <c r="C138" s="1">
        <v>178.82</v>
      </c>
      <c r="D138" s="1">
        <v>178.73</v>
      </c>
      <c r="E138" s="1">
        <f t="shared" si="16"/>
        <v>15.669999999999987</v>
      </c>
      <c r="F138" s="1">
        <f t="shared" si="16"/>
        <v>15.599999999999994</v>
      </c>
      <c r="G138" s="1">
        <f t="shared" si="17"/>
        <v>6.9999999999993179E-2</v>
      </c>
      <c r="H138" s="1">
        <f t="shared" si="18"/>
        <v>6.9999999999993179E-2</v>
      </c>
      <c r="I138" s="1">
        <f t="shared" si="19"/>
        <v>15.634999999999991</v>
      </c>
      <c r="J138">
        <f t="shared" si="20"/>
        <v>4.8999999999990449E-3</v>
      </c>
      <c r="K138" s="1">
        <f t="shared" si="21"/>
        <v>0.44771346338339124</v>
      </c>
      <c r="L138" s="1">
        <f t="shared" si="22"/>
        <v>0.69999999999993179</v>
      </c>
    </row>
    <row r="139" spans="1:12">
      <c r="A139">
        <v>1200</v>
      </c>
      <c r="B139">
        <v>6</v>
      </c>
      <c r="C139" s="1">
        <v>177.29</v>
      </c>
      <c r="D139" s="1">
        <v>177.11</v>
      </c>
      <c r="E139" s="1">
        <f t="shared" si="16"/>
        <v>15.560000000000002</v>
      </c>
      <c r="F139" s="1">
        <f t="shared" si="16"/>
        <v>15.510000000000019</v>
      </c>
      <c r="G139" s="1">
        <f t="shared" si="17"/>
        <v>4.9999999999982947E-2</v>
      </c>
      <c r="H139" s="1">
        <f t="shared" si="18"/>
        <v>4.9999999999982947E-2</v>
      </c>
      <c r="I139" s="1">
        <f t="shared" si="19"/>
        <v>15.535000000000011</v>
      </c>
      <c r="J139">
        <f t="shared" si="20"/>
        <v>2.4999999999982948E-3</v>
      </c>
      <c r="K139" s="1">
        <f t="shared" si="21"/>
        <v>0.32185387833912399</v>
      </c>
      <c r="L139" s="1">
        <f t="shared" si="22"/>
        <v>0.49999999999982947</v>
      </c>
    </row>
    <row r="140" spans="1:12">
      <c r="A140">
        <v>1200</v>
      </c>
      <c r="B140">
        <v>7</v>
      </c>
      <c r="C140" s="1">
        <v>174.78</v>
      </c>
      <c r="D140" s="1">
        <v>174.57</v>
      </c>
      <c r="E140" s="1">
        <f t="shared" si="16"/>
        <v>15.319999999999993</v>
      </c>
      <c r="F140" s="1">
        <f t="shared" si="16"/>
        <v>14.889999999999986</v>
      </c>
      <c r="G140" s="1">
        <f t="shared" si="17"/>
        <v>0.43000000000000682</v>
      </c>
      <c r="H140" s="1">
        <f t="shared" si="18"/>
        <v>0.43000000000000682</v>
      </c>
      <c r="I140" s="1">
        <f t="shared" si="19"/>
        <v>15.10499999999999</v>
      </c>
      <c r="J140">
        <f t="shared" si="20"/>
        <v>0.18490000000000587</v>
      </c>
      <c r="K140" s="1">
        <f t="shared" si="21"/>
        <v>2.8467394902350684</v>
      </c>
      <c r="L140" s="1">
        <f t="shared" si="22"/>
        <v>4.3000000000000682</v>
      </c>
    </row>
    <row r="141" spans="1:12">
      <c r="A141">
        <v>1200</v>
      </c>
      <c r="B141">
        <v>8</v>
      </c>
      <c r="C141" s="1">
        <v>176.4</v>
      </c>
      <c r="D141" s="1">
        <v>176.35</v>
      </c>
      <c r="E141" s="1">
        <f t="shared" si="16"/>
        <v>15.490000000000009</v>
      </c>
      <c r="F141" s="1">
        <f t="shared" si="16"/>
        <v>15.659999999999997</v>
      </c>
      <c r="G141" s="1">
        <f t="shared" si="17"/>
        <v>-0.16999999999998749</v>
      </c>
      <c r="H141" s="1">
        <f t="shared" si="18"/>
        <v>0.16999999999998749</v>
      </c>
      <c r="I141" s="1">
        <f t="shared" si="19"/>
        <v>15.575000000000003</v>
      </c>
      <c r="J141">
        <f t="shared" si="20"/>
        <v>2.8899999999995749E-2</v>
      </c>
      <c r="K141" s="1">
        <f t="shared" si="21"/>
        <v>1.0914927768859548</v>
      </c>
      <c r="L141" s="1">
        <f t="shared" si="22"/>
        <v>1.6999999999998749</v>
      </c>
    </row>
    <row r="142" spans="1:12">
      <c r="A142">
        <v>1200</v>
      </c>
      <c r="B142">
        <v>9</v>
      </c>
      <c r="C142" s="1">
        <v>185.25</v>
      </c>
      <c r="D142" s="1">
        <v>185.14</v>
      </c>
      <c r="E142" s="1">
        <f t="shared" si="16"/>
        <v>16.28</v>
      </c>
      <c r="F142" s="1">
        <f t="shared" si="16"/>
        <v>16.47</v>
      </c>
      <c r="G142" s="1">
        <f t="shared" si="17"/>
        <v>-0.18999999999999773</v>
      </c>
      <c r="H142" s="1">
        <f t="shared" si="18"/>
        <v>0.18999999999999773</v>
      </c>
      <c r="I142" s="1">
        <f t="shared" si="19"/>
        <v>16.375</v>
      </c>
      <c r="J142">
        <f t="shared" si="20"/>
        <v>3.6099999999999133E-2</v>
      </c>
      <c r="K142" s="1">
        <f t="shared" si="21"/>
        <v>1.1603053435114365</v>
      </c>
      <c r="L142" s="1">
        <f t="shared" si="22"/>
        <v>1.8999999999999773</v>
      </c>
    </row>
    <row r="143" spans="1:12">
      <c r="A143">
        <v>1200</v>
      </c>
      <c r="B143">
        <v>10</v>
      </c>
      <c r="C143" s="1">
        <v>186.97</v>
      </c>
      <c r="D143" s="1">
        <v>187</v>
      </c>
      <c r="E143" s="1">
        <f t="shared" ref="E143:F181" si="23">C143-C131</f>
        <v>16.419999999999987</v>
      </c>
      <c r="F143" s="1">
        <f t="shared" si="23"/>
        <v>16.650000000000006</v>
      </c>
      <c r="G143" s="1">
        <f t="shared" si="17"/>
        <v>-0.23000000000001819</v>
      </c>
      <c r="H143" s="1">
        <f t="shared" si="18"/>
        <v>0.23000000000001819</v>
      </c>
      <c r="I143" s="1">
        <f t="shared" si="19"/>
        <v>16.534999999999997</v>
      </c>
      <c r="J143">
        <f t="shared" si="20"/>
        <v>5.2900000000008364E-2</v>
      </c>
      <c r="K143" s="1">
        <f t="shared" si="21"/>
        <v>1.390988811611843</v>
      </c>
      <c r="L143" s="1">
        <f t="shared" si="22"/>
        <v>2.3000000000001819</v>
      </c>
    </row>
    <row r="144" spans="1:12">
      <c r="A144">
        <v>1200</v>
      </c>
      <c r="B144">
        <v>11</v>
      </c>
      <c r="C144" s="1">
        <v>183.7</v>
      </c>
      <c r="D144" s="1">
        <v>183.85</v>
      </c>
      <c r="E144" s="1">
        <f t="shared" si="23"/>
        <v>16.069999999999993</v>
      </c>
      <c r="F144" s="1">
        <f t="shared" si="23"/>
        <v>15.960000000000008</v>
      </c>
      <c r="G144" s="1">
        <f t="shared" si="17"/>
        <v>0.10999999999998522</v>
      </c>
      <c r="H144" s="1">
        <f t="shared" si="18"/>
        <v>0.10999999999998522</v>
      </c>
      <c r="I144" s="1">
        <f t="shared" si="19"/>
        <v>16.015000000000001</v>
      </c>
      <c r="J144">
        <f t="shared" si="20"/>
        <v>1.2099999999996749E-2</v>
      </c>
      <c r="K144" s="1">
        <f t="shared" si="21"/>
        <v>0.68685607243200264</v>
      </c>
      <c r="L144" s="1">
        <f t="shared" si="22"/>
        <v>1.0999999999998522</v>
      </c>
    </row>
    <row r="145" spans="1:12">
      <c r="A145">
        <v>1200</v>
      </c>
      <c r="B145">
        <v>12</v>
      </c>
      <c r="C145" s="1">
        <v>182.96</v>
      </c>
      <c r="D145" s="1">
        <v>182.8</v>
      </c>
      <c r="E145" s="1">
        <f t="shared" si="23"/>
        <v>16.080000000000013</v>
      </c>
      <c r="F145" s="1">
        <f t="shared" si="23"/>
        <v>15.700000000000017</v>
      </c>
      <c r="G145" s="1">
        <f t="shared" si="17"/>
        <v>0.37999999999999545</v>
      </c>
      <c r="H145" s="1">
        <f t="shared" si="18"/>
        <v>0.37999999999999545</v>
      </c>
      <c r="I145" s="1">
        <f t="shared" si="19"/>
        <v>15.890000000000015</v>
      </c>
      <c r="J145">
        <f t="shared" si="20"/>
        <v>0.14439999999999653</v>
      </c>
      <c r="K145" s="1">
        <f t="shared" si="21"/>
        <v>2.3914411579609509</v>
      </c>
      <c r="L145" s="1">
        <f t="shared" si="22"/>
        <v>3.7999999999999545</v>
      </c>
    </row>
    <row r="146" spans="1:12">
      <c r="A146">
        <v>1300</v>
      </c>
      <c r="B146">
        <v>1</v>
      </c>
      <c r="C146" s="1">
        <v>193.52</v>
      </c>
      <c r="D146" s="1">
        <v>193.58</v>
      </c>
      <c r="E146" s="1">
        <f t="shared" si="23"/>
        <v>15.719999999999999</v>
      </c>
      <c r="F146" s="1">
        <f t="shared" si="23"/>
        <v>15.640000000000015</v>
      </c>
      <c r="G146" s="1">
        <f t="shared" si="17"/>
        <v>7.9999999999984084E-2</v>
      </c>
      <c r="H146" s="1">
        <f t="shared" si="18"/>
        <v>7.9999999999984084E-2</v>
      </c>
      <c r="I146" s="1">
        <f t="shared" si="19"/>
        <v>15.680000000000007</v>
      </c>
      <c r="J146">
        <f t="shared" si="20"/>
        <v>6.3999999999974537E-3</v>
      </c>
      <c r="K146" s="1">
        <f t="shared" si="21"/>
        <v>0.51020408163255138</v>
      </c>
      <c r="L146" s="1">
        <f t="shared" si="22"/>
        <v>0.79999999999984084</v>
      </c>
    </row>
    <row r="147" spans="1:12">
      <c r="A147">
        <v>1300</v>
      </c>
      <c r="B147">
        <v>2</v>
      </c>
      <c r="C147" s="1">
        <v>193.5</v>
      </c>
      <c r="D147" s="1">
        <v>193.45</v>
      </c>
      <c r="E147" s="1">
        <f t="shared" si="23"/>
        <v>15.719999999999999</v>
      </c>
      <c r="F147" s="1">
        <f t="shared" si="23"/>
        <v>15.679999999999978</v>
      </c>
      <c r="G147" s="1">
        <f t="shared" si="17"/>
        <v>4.0000000000020464E-2</v>
      </c>
      <c r="H147" s="1">
        <f t="shared" si="18"/>
        <v>4.0000000000020464E-2</v>
      </c>
      <c r="I147" s="1">
        <f t="shared" si="19"/>
        <v>15.699999999999989</v>
      </c>
      <c r="J147">
        <f t="shared" si="20"/>
        <v>1.600000000001637E-3</v>
      </c>
      <c r="K147" s="1">
        <f t="shared" si="21"/>
        <v>0.25477707006382477</v>
      </c>
      <c r="L147" s="1">
        <f t="shared" si="22"/>
        <v>0.40000000000020464</v>
      </c>
    </row>
    <row r="148" spans="1:12">
      <c r="A148">
        <v>1300</v>
      </c>
      <c r="B148">
        <v>3</v>
      </c>
      <c r="C148" s="1">
        <v>195.38</v>
      </c>
      <c r="D148" s="1">
        <v>195.43</v>
      </c>
      <c r="E148" s="1">
        <f t="shared" si="23"/>
        <v>15.840000000000003</v>
      </c>
      <c r="F148" s="1">
        <f t="shared" si="23"/>
        <v>15.969999999999999</v>
      </c>
      <c r="G148" s="1">
        <f t="shared" si="17"/>
        <v>-0.12999999999999545</v>
      </c>
      <c r="H148" s="1">
        <f t="shared" si="18"/>
        <v>0.12999999999999545</v>
      </c>
      <c r="I148" s="1">
        <f t="shared" si="19"/>
        <v>15.905000000000001</v>
      </c>
      <c r="J148">
        <f t="shared" si="20"/>
        <v>1.6899999999998819E-2</v>
      </c>
      <c r="K148" s="1">
        <f t="shared" si="21"/>
        <v>0.81735303363719236</v>
      </c>
      <c r="L148" s="1">
        <f t="shared" si="22"/>
        <v>1.2999999999999545</v>
      </c>
    </row>
    <row r="149" spans="1:12">
      <c r="A149">
        <v>1300</v>
      </c>
      <c r="B149">
        <v>4</v>
      </c>
      <c r="C149" s="1">
        <v>195.96</v>
      </c>
      <c r="D149" s="1">
        <v>196.03</v>
      </c>
      <c r="E149" s="1">
        <f t="shared" si="23"/>
        <v>15.900000000000006</v>
      </c>
      <c r="F149" s="1">
        <f t="shared" si="23"/>
        <v>16.159999999999997</v>
      </c>
      <c r="G149" s="1">
        <f t="shared" si="17"/>
        <v>-0.25999999999999091</v>
      </c>
      <c r="H149" s="1">
        <f t="shared" si="18"/>
        <v>0.25999999999999091</v>
      </c>
      <c r="I149" s="1">
        <f t="shared" si="19"/>
        <v>16.03</v>
      </c>
      <c r="J149">
        <f t="shared" si="20"/>
        <v>6.7599999999995275E-2</v>
      </c>
      <c r="K149" s="1">
        <f t="shared" si="21"/>
        <v>1.6219588271989451</v>
      </c>
      <c r="L149" s="1">
        <f t="shared" si="22"/>
        <v>2.5999999999999091</v>
      </c>
    </row>
    <row r="150" spans="1:12">
      <c r="A150">
        <v>1300</v>
      </c>
      <c r="B150">
        <v>5</v>
      </c>
      <c r="C150" s="1">
        <v>194.61</v>
      </c>
      <c r="D150" s="1">
        <v>194.54</v>
      </c>
      <c r="E150" s="1">
        <f t="shared" si="23"/>
        <v>15.79000000000002</v>
      </c>
      <c r="F150" s="1">
        <f t="shared" si="23"/>
        <v>15.810000000000002</v>
      </c>
      <c r="G150" s="1">
        <f t="shared" si="17"/>
        <v>-1.999999999998181E-2</v>
      </c>
      <c r="H150" s="1">
        <f t="shared" si="18"/>
        <v>1.999999999998181E-2</v>
      </c>
      <c r="I150" s="1">
        <f t="shared" si="19"/>
        <v>15.800000000000011</v>
      </c>
      <c r="J150">
        <f t="shared" si="20"/>
        <v>3.9999999999927241E-4</v>
      </c>
      <c r="K150" s="1">
        <f t="shared" si="21"/>
        <v>0.12658227848089745</v>
      </c>
      <c r="L150" s="1">
        <f t="shared" si="22"/>
        <v>0.1999999999998181</v>
      </c>
    </row>
    <row r="151" spans="1:12">
      <c r="A151">
        <v>1300</v>
      </c>
      <c r="B151">
        <v>6</v>
      </c>
      <c r="C151" s="1">
        <v>192.97</v>
      </c>
      <c r="D151" s="1">
        <v>192.97</v>
      </c>
      <c r="E151" s="1">
        <f t="shared" si="23"/>
        <v>15.680000000000007</v>
      </c>
      <c r="F151" s="1">
        <f t="shared" si="23"/>
        <v>15.859999999999985</v>
      </c>
      <c r="G151" s="1">
        <f t="shared" si="17"/>
        <v>-0.1799999999999784</v>
      </c>
      <c r="H151" s="1">
        <f t="shared" si="18"/>
        <v>0.1799999999999784</v>
      </c>
      <c r="I151" s="1">
        <f t="shared" si="19"/>
        <v>15.769999999999996</v>
      </c>
      <c r="J151">
        <f t="shared" si="20"/>
        <v>3.2399999999992227E-2</v>
      </c>
      <c r="K151" s="1">
        <f t="shared" si="21"/>
        <v>1.1414077362078532</v>
      </c>
      <c r="L151" s="1">
        <f t="shared" si="22"/>
        <v>1.799999999999784</v>
      </c>
    </row>
    <row r="152" spans="1:12">
      <c r="A152">
        <v>1300</v>
      </c>
      <c r="B152">
        <v>7</v>
      </c>
      <c r="C152" s="1">
        <v>190.24</v>
      </c>
      <c r="D152" s="1">
        <v>190.17</v>
      </c>
      <c r="E152" s="1">
        <f t="shared" si="23"/>
        <v>15.460000000000008</v>
      </c>
      <c r="F152" s="1">
        <f t="shared" si="23"/>
        <v>15.599999999999994</v>
      </c>
      <c r="G152" s="1">
        <f t="shared" si="17"/>
        <v>-0.13999999999998636</v>
      </c>
      <c r="H152" s="1">
        <f t="shared" si="18"/>
        <v>0.13999999999998636</v>
      </c>
      <c r="I152" s="1">
        <f t="shared" si="19"/>
        <v>15.530000000000001</v>
      </c>
      <c r="J152">
        <f t="shared" si="20"/>
        <v>1.959999999999618E-2</v>
      </c>
      <c r="K152" s="1">
        <f t="shared" si="21"/>
        <v>0.90148100450731716</v>
      </c>
      <c r="L152" s="1">
        <f t="shared" si="22"/>
        <v>1.3999999999998636</v>
      </c>
    </row>
    <row r="153" spans="1:12">
      <c r="A153">
        <v>1300</v>
      </c>
      <c r="B153">
        <v>8</v>
      </c>
      <c r="C153" s="1">
        <v>191.97</v>
      </c>
      <c r="D153" s="1">
        <v>192.01</v>
      </c>
      <c r="E153" s="1">
        <f t="shared" si="23"/>
        <v>15.569999999999993</v>
      </c>
      <c r="F153" s="1">
        <f t="shared" si="23"/>
        <v>15.659999999999997</v>
      </c>
      <c r="G153" s="1">
        <f t="shared" si="17"/>
        <v>-9.0000000000003411E-2</v>
      </c>
      <c r="H153" s="1">
        <f t="shared" si="18"/>
        <v>9.0000000000003411E-2</v>
      </c>
      <c r="I153" s="1">
        <f t="shared" si="19"/>
        <v>15.614999999999995</v>
      </c>
      <c r="J153">
        <f t="shared" si="20"/>
        <v>8.1000000000006137E-3</v>
      </c>
      <c r="K153" s="1">
        <f t="shared" si="21"/>
        <v>0.57636887608071363</v>
      </c>
      <c r="L153" s="1">
        <f t="shared" si="22"/>
        <v>0.90000000000003411</v>
      </c>
    </row>
    <row r="154" spans="1:12">
      <c r="A154">
        <v>1300</v>
      </c>
      <c r="B154">
        <v>9</v>
      </c>
      <c r="C154" s="1">
        <v>201.64</v>
      </c>
      <c r="D154" s="1">
        <v>201.68</v>
      </c>
      <c r="E154" s="1">
        <f t="shared" si="23"/>
        <v>16.389999999999986</v>
      </c>
      <c r="F154" s="1">
        <f t="shared" si="23"/>
        <v>16.54000000000002</v>
      </c>
      <c r="G154" s="1">
        <f t="shared" si="17"/>
        <v>-0.15000000000003411</v>
      </c>
      <c r="H154" s="1">
        <f t="shared" si="18"/>
        <v>0.15000000000003411</v>
      </c>
      <c r="I154" s="1">
        <f t="shared" si="19"/>
        <v>16.465000000000003</v>
      </c>
      <c r="J154">
        <f t="shared" si="20"/>
        <v>2.2500000000010231E-2</v>
      </c>
      <c r="K154" s="1">
        <f t="shared" si="21"/>
        <v>0.91102338293370222</v>
      </c>
      <c r="L154" s="1">
        <f t="shared" si="22"/>
        <v>1.5000000000003411</v>
      </c>
    </row>
    <row r="155" spans="1:12">
      <c r="A155">
        <v>1300</v>
      </c>
      <c r="B155">
        <v>10</v>
      </c>
      <c r="C155" s="1">
        <v>203.46</v>
      </c>
      <c r="D155" s="1">
        <v>203.45</v>
      </c>
      <c r="E155" s="1">
        <f t="shared" si="23"/>
        <v>16.490000000000009</v>
      </c>
      <c r="F155" s="1">
        <f t="shared" si="23"/>
        <v>16.449999999999989</v>
      </c>
      <c r="G155" s="1">
        <f t="shared" si="17"/>
        <v>4.0000000000020464E-2</v>
      </c>
      <c r="H155" s="1">
        <f t="shared" si="18"/>
        <v>4.0000000000020464E-2</v>
      </c>
      <c r="I155" s="1">
        <f t="shared" si="19"/>
        <v>16.47</v>
      </c>
      <c r="J155">
        <f t="shared" si="20"/>
        <v>1.600000000001637E-3</v>
      </c>
      <c r="K155" s="1">
        <f t="shared" si="21"/>
        <v>0.2428658166364327</v>
      </c>
      <c r="L155" s="1">
        <f t="shared" si="22"/>
        <v>0.40000000000020464</v>
      </c>
    </row>
    <row r="156" spans="1:12">
      <c r="A156">
        <v>1300</v>
      </c>
      <c r="B156">
        <v>11</v>
      </c>
      <c r="C156" s="1">
        <v>199.96</v>
      </c>
      <c r="D156" s="1">
        <v>200.03</v>
      </c>
      <c r="E156" s="1">
        <f t="shared" si="23"/>
        <v>16.260000000000019</v>
      </c>
      <c r="F156" s="1">
        <f t="shared" si="23"/>
        <v>16.180000000000007</v>
      </c>
      <c r="G156" s="1">
        <f t="shared" si="17"/>
        <v>8.0000000000012506E-2</v>
      </c>
      <c r="H156" s="1">
        <f t="shared" si="18"/>
        <v>8.0000000000012506E-2</v>
      </c>
      <c r="I156" s="1">
        <f t="shared" si="19"/>
        <v>16.220000000000013</v>
      </c>
      <c r="J156">
        <f t="shared" si="20"/>
        <v>6.4000000000020013E-3</v>
      </c>
      <c r="K156" s="1">
        <f t="shared" si="21"/>
        <v>0.49321824907529249</v>
      </c>
      <c r="L156" s="1">
        <f t="shared" si="22"/>
        <v>0.80000000000012506</v>
      </c>
    </row>
    <row r="157" spans="1:12">
      <c r="A157">
        <v>1300</v>
      </c>
      <c r="B157">
        <v>12</v>
      </c>
      <c r="C157" s="1">
        <v>199.13</v>
      </c>
      <c r="D157" s="1">
        <v>199.08</v>
      </c>
      <c r="E157" s="1">
        <f t="shared" si="23"/>
        <v>16.169999999999987</v>
      </c>
      <c r="F157" s="1">
        <f t="shared" si="23"/>
        <v>16.28</v>
      </c>
      <c r="G157" s="1">
        <f t="shared" si="17"/>
        <v>-0.11000000000001364</v>
      </c>
      <c r="H157" s="1">
        <f t="shared" si="18"/>
        <v>0.11000000000001364</v>
      </c>
      <c r="I157" s="1">
        <f t="shared" si="19"/>
        <v>16.224999999999994</v>
      </c>
      <c r="J157">
        <f t="shared" si="20"/>
        <v>1.2100000000003001E-2</v>
      </c>
      <c r="K157" s="1">
        <f t="shared" si="21"/>
        <v>0.6779661016949996</v>
      </c>
      <c r="L157" s="1">
        <f t="shared" si="22"/>
        <v>1.1000000000001364</v>
      </c>
    </row>
    <row r="158" spans="1:12">
      <c r="A158">
        <v>1400</v>
      </c>
      <c r="B158">
        <v>1</v>
      </c>
      <c r="C158" s="1">
        <v>209.39</v>
      </c>
      <c r="D158" s="1">
        <v>209.42</v>
      </c>
      <c r="E158" s="1">
        <f t="shared" si="23"/>
        <v>15.869999999999976</v>
      </c>
      <c r="F158" s="1">
        <f t="shared" si="23"/>
        <v>15.839999999999975</v>
      </c>
      <c r="G158" s="1">
        <f t="shared" si="17"/>
        <v>3.0000000000001137E-2</v>
      </c>
      <c r="H158" s="1">
        <f t="shared" si="18"/>
        <v>3.0000000000001137E-2</v>
      </c>
      <c r="I158" s="1">
        <f t="shared" si="19"/>
        <v>15.854999999999976</v>
      </c>
      <c r="J158">
        <f t="shared" si="20"/>
        <v>9.0000000000006817E-4</v>
      </c>
      <c r="K158" s="1">
        <f t="shared" si="21"/>
        <v>0.18921475875119007</v>
      </c>
      <c r="L158" s="1">
        <f t="shared" si="22"/>
        <v>0.30000000000001137</v>
      </c>
    </row>
    <row r="159" spans="1:12">
      <c r="A159">
        <v>1400</v>
      </c>
      <c r="B159">
        <v>2</v>
      </c>
      <c r="C159" s="1">
        <v>209.38</v>
      </c>
      <c r="D159" s="1">
        <v>209.33</v>
      </c>
      <c r="E159" s="1">
        <f t="shared" si="23"/>
        <v>15.879999999999995</v>
      </c>
      <c r="F159" s="1">
        <f t="shared" si="23"/>
        <v>15.880000000000024</v>
      </c>
      <c r="G159" s="1">
        <f t="shared" si="17"/>
        <v>-2.8421709430404007E-14</v>
      </c>
      <c r="H159" s="1">
        <f t="shared" si="18"/>
        <v>2.8421709430404007E-14</v>
      </c>
      <c r="I159" s="1">
        <f t="shared" si="19"/>
        <v>15.88000000000001</v>
      </c>
      <c r="J159">
        <f t="shared" si="20"/>
        <v>8.0779356694631609E-28</v>
      </c>
      <c r="K159" s="1">
        <f t="shared" si="21"/>
        <v>1.7897801908314856E-13</v>
      </c>
      <c r="L159" s="1">
        <f t="shared" si="22"/>
        <v>2.8421709430404007E-13</v>
      </c>
    </row>
    <row r="160" spans="1:12">
      <c r="A160">
        <v>1400</v>
      </c>
      <c r="B160">
        <v>3</v>
      </c>
      <c r="C160" s="1">
        <v>211.35</v>
      </c>
      <c r="D160" s="1">
        <v>211.45</v>
      </c>
      <c r="E160" s="1">
        <f t="shared" si="23"/>
        <v>15.969999999999999</v>
      </c>
      <c r="F160" s="1">
        <f t="shared" si="23"/>
        <v>16.019999999999982</v>
      </c>
      <c r="G160" s="1">
        <f t="shared" si="17"/>
        <v>-4.9999999999982947E-2</v>
      </c>
      <c r="H160" s="1">
        <f t="shared" si="18"/>
        <v>4.9999999999982947E-2</v>
      </c>
      <c r="I160" s="1">
        <f t="shared" si="19"/>
        <v>15.99499999999999</v>
      </c>
      <c r="J160">
        <f t="shared" si="20"/>
        <v>2.4999999999982948E-3</v>
      </c>
      <c r="K160" s="1">
        <f t="shared" si="21"/>
        <v>0.31259768677701144</v>
      </c>
      <c r="L160" s="1">
        <f t="shared" si="22"/>
        <v>0.49999999999982947</v>
      </c>
    </row>
    <row r="161" spans="1:12">
      <c r="A161">
        <v>1400</v>
      </c>
      <c r="B161">
        <v>4</v>
      </c>
      <c r="C161" s="1">
        <v>212.03</v>
      </c>
      <c r="D161" s="1">
        <v>212.05</v>
      </c>
      <c r="E161" s="1">
        <f t="shared" si="23"/>
        <v>16.069999999999993</v>
      </c>
      <c r="F161" s="1">
        <f t="shared" si="23"/>
        <v>16.02000000000001</v>
      </c>
      <c r="G161" s="1">
        <f t="shared" si="17"/>
        <v>4.9999999999982947E-2</v>
      </c>
      <c r="H161" s="1">
        <f t="shared" si="18"/>
        <v>4.9999999999982947E-2</v>
      </c>
      <c r="I161" s="1">
        <f t="shared" si="19"/>
        <v>16.045000000000002</v>
      </c>
      <c r="J161">
        <f t="shared" si="20"/>
        <v>2.4999999999982948E-3</v>
      </c>
      <c r="K161" s="1">
        <f t="shared" si="21"/>
        <v>0.3116235587409345</v>
      </c>
      <c r="L161" s="1">
        <f t="shared" si="22"/>
        <v>0.49999999999982947</v>
      </c>
    </row>
    <row r="162" spans="1:12">
      <c r="A162">
        <v>1400</v>
      </c>
      <c r="B162">
        <v>5</v>
      </c>
      <c r="C162" s="1">
        <v>210.56</v>
      </c>
      <c r="D162" s="1">
        <v>210.63</v>
      </c>
      <c r="E162" s="1">
        <f t="shared" si="23"/>
        <v>15.949999999999989</v>
      </c>
      <c r="F162" s="1">
        <f t="shared" si="23"/>
        <v>16.090000000000003</v>
      </c>
      <c r="G162" s="1">
        <f t="shared" si="17"/>
        <v>-0.14000000000001478</v>
      </c>
      <c r="H162" s="1">
        <f t="shared" si="18"/>
        <v>0.14000000000001478</v>
      </c>
      <c r="I162" s="1">
        <f t="shared" si="19"/>
        <v>16.019999999999996</v>
      </c>
      <c r="J162">
        <f t="shared" si="20"/>
        <v>1.9600000000004138E-2</v>
      </c>
      <c r="K162" s="1">
        <f t="shared" si="21"/>
        <v>0.8739076154807417</v>
      </c>
      <c r="L162" s="1">
        <f t="shared" si="22"/>
        <v>1.4000000000001478</v>
      </c>
    </row>
    <row r="163" spans="1:12">
      <c r="A163">
        <v>1400</v>
      </c>
      <c r="B163">
        <v>6</v>
      </c>
      <c r="C163" s="1">
        <v>208.77</v>
      </c>
      <c r="D163" s="1">
        <v>208.67</v>
      </c>
      <c r="E163" s="1">
        <f t="shared" si="23"/>
        <v>15.800000000000011</v>
      </c>
      <c r="F163" s="1">
        <f t="shared" si="23"/>
        <v>15.699999999999989</v>
      </c>
      <c r="G163" s="1">
        <f t="shared" si="17"/>
        <v>0.10000000000002274</v>
      </c>
      <c r="H163" s="1">
        <f t="shared" si="18"/>
        <v>0.10000000000002274</v>
      </c>
      <c r="I163" s="1">
        <f t="shared" si="19"/>
        <v>15.75</v>
      </c>
      <c r="J163">
        <f t="shared" si="20"/>
        <v>1.0000000000004547E-2</v>
      </c>
      <c r="K163" s="1">
        <f t="shared" si="21"/>
        <v>0.63492063492077933</v>
      </c>
      <c r="L163" s="1">
        <f t="shared" si="22"/>
        <v>1.0000000000002274</v>
      </c>
    </row>
    <row r="164" spans="1:12">
      <c r="A164">
        <v>1400</v>
      </c>
      <c r="B164">
        <v>7</v>
      </c>
      <c r="C164" s="1">
        <v>205.82</v>
      </c>
      <c r="D164" s="1">
        <v>205.92</v>
      </c>
      <c r="E164" s="1">
        <f t="shared" si="23"/>
        <v>15.579999999999984</v>
      </c>
      <c r="F164" s="1">
        <f t="shared" si="23"/>
        <v>15.75</v>
      </c>
      <c r="G164" s="1">
        <f t="shared" si="17"/>
        <v>-0.17000000000001592</v>
      </c>
      <c r="H164" s="1">
        <f t="shared" si="18"/>
        <v>0.17000000000001592</v>
      </c>
      <c r="I164" s="1">
        <f t="shared" si="19"/>
        <v>15.664999999999992</v>
      </c>
      <c r="J164">
        <f t="shared" si="20"/>
        <v>2.8900000000005411E-2</v>
      </c>
      <c r="K164" s="1">
        <f t="shared" si="21"/>
        <v>1.085221832109901</v>
      </c>
      <c r="L164" s="1">
        <f t="shared" si="22"/>
        <v>1.7000000000001592</v>
      </c>
    </row>
    <row r="165" spans="1:12">
      <c r="A165">
        <v>1400</v>
      </c>
      <c r="B165">
        <v>8</v>
      </c>
      <c r="C165" s="1">
        <v>207.66</v>
      </c>
      <c r="D165" s="1">
        <v>207.66</v>
      </c>
      <c r="E165" s="1">
        <f t="shared" si="23"/>
        <v>15.689999999999998</v>
      </c>
      <c r="F165" s="1">
        <f t="shared" si="23"/>
        <v>15.650000000000006</v>
      </c>
      <c r="G165" s="1">
        <f t="shared" si="17"/>
        <v>3.9999999999992042E-2</v>
      </c>
      <c r="H165" s="1">
        <f t="shared" si="18"/>
        <v>3.9999999999992042E-2</v>
      </c>
      <c r="I165" s="1">
        <f t="shared" si="19"/>
        <v>15.670000000000002</v>
      </c>
      <c r="J165">
        <f t="shared" si="20"/>
        <v>1.5999999999993634E-3</v>
      </c>
      <c r="K165" s="1">
        <f t="shared" si="21"/>
        <v>0.25526483726861543</v>
      </c>
      <c r="L165" s="1">
        <f t="shared" si="22"/>
        <v>0.39999999999992042</v>
      </c>
    </row>
    <row r="166" spans="1:12">
      <c r="A166">
        <v>1400</v>
      </c>
      <c r="B166">
        <v>9</v>
      </c>
      <c r="C166" s="1">
        <v>218.17</v>
      </c>
      <c r="D166" s="1">
        <v>218.18</v>
      </c>
      <c r="E166" s="1">
        <f t="shared" si="23"/>
        <v>16.53</v>
      </c>
      <c r="F166" s="1">
        <f t="shared" si="23"/>
        <v>16.5</v>
      </c>
      <c r="G166" s="1">
        <f t="shared" si="17"/>
        <v>3.0000000000001137E-2</v>
      </c>
      <c r="H166" s="1">
        <f t="shared" si="18"/>
        <v>3.0000000000001137E-2</v>
      </c>
      <c r="I166" s="1">
        <f t="shared" si="19"/>
        <v>16.515000000000001</v>
      </c>
      <c r="J166">
        <f t="shared" si="20"/>
        <v>9.0000000000006817E-4</v>
      </c>
      <c r="K166" s="1">
        <f t="shared" si="21"/>
        <v>0.18165304268847191</v>
      </c>
      <c r="L166" s="1">
        <f t="shared" si="22"/>
        <v>0.30000000000001137</v>
      </c>
    </row>
    <row r="167" spans="1:12">
      <c r="A167">
        <v>1400</v>
      </c>
      <c r="B167">
        <v>10</v>
      </c>
      <c r="C167" s="1">
        <v>220.08</v>
      </c>
      <c r="D167" s="1">
        <v>220.13</v>
      </c>
      <c r="E167" s="1">
        <f t="shared" si="23"/>
        <v>16.620000000000005</v>
      </c>
      <c r="F167" s="1">
        <f t="shared" si="23"/>
        <v>16.680000000000007</v>
      </c>
      <c r="G167" s="1">
        <f t="shared" si="17"/>
        <v>-6.0000000000002274E-2</v>
      </c>
      <c r="H167" s="1">
        <f t="shared" si="18"/>
        <v>6.0000000000002274E-2</v>
      </c>
      <c r="I167" s="1">
        <f t="shared" si="19"/>
        <v>16.650000000000006</v>
      </c>
      <c r="J167">
        <f t="shared" si="20"/>
        <v>3.6000000000002727E-3</v>
      </c>
      <c r="K167" s="1">
        <f t="shared" si="21"/>
        <v>0.36036036036037389</v>
      </c>
      <c r="L167" s="1">
        <f t="shared" si="22"/>
        <v>0.60000000000002274</v>
      </c>
    </row>
    <row r="168" spans="1:12">
      <c r="A168">
        <v>1400</v>
      </c>
      <c r="B168">
        <v>11</v>
      </c>
      <c r="C168" s="1">
        <v>216.35</v>
      </c>
      <c r="D168" s="1">
        <v>216.31</v>
      </c>
      <c r="E168" s="1">
        <f t="shared" si="23"/>
        <v>16.389999999999986</v>
      </c>
      <c r="F168" s="1">
        <f t="shared" si="23"/>
        <v>16.28</v>
      </c>
      <c r="G168" s="1">
        <f t="shared" si="17"/>
        <v>0.10999999999998522</v>
      </c>
      <c r="H168" s="1">
        <f t="shared" si="18"/>
        <v>0.10999999999998522</v>
      </c>
      <c r="I168" s="1">
        <f t="shared" si="19"/>
        <v>16.334999999999994</v>
      </c>
      <c r="J168">
        <f t="shared" si="20"/>
        <v>1.2099999999996749E-2</v>
      </c>
      <c r="K168" s="1">
        <f t="shared" si="21"/>
        <v>0.67340067340058318</v>
      </c>
      <c r="L168" s="1">
        <f t="shared" si="22"/>
        <v>1.0999999999998522</v>
      </c>
    </row>
    <row r="169" spans="1:12">
      <c r="A169">
        <v>1400</v>
      </c>
      <c r="B169">
        <v>12</v>
      </c>
      <c r="C169" s="1">
        <v>215.47</v>
      </c>
      <c r="D169" s="1">
        <v>215.53</v>
      </c>
      <c r="E169" s="1">
        <f t="shared" si="23"/>
        <v>16.340000000000003</v>
      </c>
      <c r="F169" s="1">
        <f t="shared" si="23"/>
        <v>16.449999999999989</v>
      </c>
      <c r="G169" s="1">
        <f t="shared" si="17"/>
        <v>-0.10999999999998522</v>
      </c>
      <c r="H169" s="1">
        <f t="shared" si="18"/>
        <v>0.10999999999998522</v>
      </c>
      <c r="I169" s="1">
        <f t="shared" si="19"/>
        <v>16.394999999999996</v>
      </c>
      <c r="J169">
        <f t="shared" si="20"/>
        <v>1.2099999999996749E-2</v>
      </c>
      <c r="K169" s="1">
        <f t="shared" si="21"/>
        <v>0.67093626105510973</v>
      </c>
      <c r="L169" s="1">
        <f t="shared" si="22"/>
        <v>1.0999999999998522</v>
      </c>
    </row>
    <row r="170" spans="1:12">
      <c r="A170">
        <v>1500</v>
      </c>
      <c r="B170">
        <v>1</v>
      </c>
      <c r="C170" s="1">
        <v>225.41</v>
      </c>
      <c r="D170" s="1">
        <v>225.44</v>
      </c>
      <c r="E170" s="1">
        <f t="shared" si="23"/>
        <v>16.02000000000001</v>
      </c>
      <c r="F170" s="1">
        <f t="shared" si="23"/>
        <v>16.02000000000001</v>
      </c>
      <c r="G170" s="1">
        <f t="shared" si="17"/>
        <v>0</v>
      </c>
      <c r="H170" s="1">
        <f t="shared" si="18"/>
        <v>0</v>
      </c>
      <c r="I170" s="1">
        <f t="shared" si="19"/>
        <v>16.02000000000001</v>
      </c>
      <c r="J170">
        <f t="shared" si="20"/>
        <v>0</v>
      </c>
      <c r="K170" s="1">
        <f t="shared" si="21"/>
        <v>0</v>
      </c>
      <c r="L170" s="1">
        <f t="shared" si="22"/>
        <v>0</v>
      </c>
    </row>
    <row r="171" spans="1:12">
      <c r="A171">
        <v>1500</v>
      </c>
      <c r="B171">
        <v>2</v>
      </c>
      <c r="C171" s="1">
        <v>225.39</v>
      </c>
      <c r="D171" s="1">
        <v>225.34</v>
      </c>
      <c r="E171" s="1">
        <f t="shared" si="23"/>
        <v>16.009999999999991</v>
      </c>
      <c r="F171" s="1">
        <f t="shared" si="23"/>
        <v>16.009999999999991</v>
      </c>
      <c r="G171" s="1">
        <f t="shared" si="17"/>
        <v>0</v>
      </c>
      <c r="H171" s="1">
        <f t="shared" si="18"/>
        <v>0</v>
      </c>
      <c r="I171" s="1">
        <f t="shared" si="19"/>
        <v>16.009999999999991</v>
      </c>
      <c r="J171">
        <f t="shared" si="20"/>
        <v>0</v>
      </c>
      <c r="K171" s="1">
        <f t="shared" si="21"/>
        <v>0</v>
      </c>
      <c r="L171" s="1">
        <f t="shared" si="22"/>
        <v>0</v>
      </c>
    </row>
    <row r="172" spans="1:12">
      <c r="A172">
        <v>1500</v>
      </c>
      <c r="B172">
        <v>3</v>
      </c>
      <c r="C172" s="1">
        <v>227.47</v>
      </c>
      <c r="D172" s="1">
        <v>227.41</v>
      </c>
      <c r="E172" s="1">
        <f t="shared" si="23"/>
        <v>16.120000000000005</v>
      </c>
      <c r="F172" s="1">
        <f t="shared" si="23"/>
        <v>15.960000000000008</v>
      </c>
      <c r="G172" s="1">
        <f t="shared" si="17"/>
        <v>0.15999999999999659</v>
      </c>
      <c r="H172" s="1">
        <f t="shared" si="18"/>
        <v>0.15999999999999659</v>
      </c>
      <c r="I172" s="1">
        <f t="shared" si="19"/>
        <v>16.040000000000006</v>
      </c>
      <c r="J172">
        <f t="shared" si="20"/>
        <v>2.5599999999998908E-2</v>
      </c>
      <c r="K172" s="1">
        <f t="shared" si="21"/>
        <v>0.99750623441394348</v>
      </c>
      <c r="L172" s="1">
        <f t="shared" si="22"/>
        <v>1.5999999999999659</v>
      </c>
    </row>
    <row r="173" spans="1:12">
      <c r="A173">
        <v>1500</v>
      </c>
      <c r="B173">
        <v>4</v>
      </c>
      <c r="C173" s="1">
        <v>228.2</v>
      </c>
      <c r="D173" s="1">
        <v>228.28</v>
      </c>
      <c r="E173" s="1">
        <f t="shared" si="23"/>
        <v>16.169999999999987</v>
      </c>
      <c r="F173" s="1">
        <f t="shared" si="23"/>
        <v>16.22999999999999</v>
      </c>
      <c r="G173" s="1">
        <f t="shared" si="17"/>
        <v>-6.0000000000002274E-2</v>
      </c>
      <c r="H173" s="1">
        <f t="shared" si="18"/>
        <v>6.0000000000002274E-2</v>
      </c>
      <c r="I173" s="1">
        <f t="shared" si="19"/>
        <v>16.199999999999989</v>
      </c>
      <c r="J173">
        <f t="shared" si="20"/>
        <v>3.6000000000002727E-3</v>
      </c>
      <c r="K173" s="1">
        <f t="shared" si="21"/>
        <v>0.37037037037038467</v>
      </c>
      <c r="L173" s="1">
        <f t="shared" si="22"/>
        <v>0.60000000000002274</v>
      </c>
    </row>
    <row r="174" spans="1:12">
      <c r="A174">
        <v>1500</v>
      </c>
      <c r="B174">
        <v>5</v>
      </c>
      <c r="C174" s="1">
        <v>226.63</v>
      </c>
      <c r="D174" s="1">
        <v>226.53</v>
      </c>
      <c r="E174" s="1">
        <f t="shared" si="23"/>
        <v>16.069999999999993</v>
      </c>
      <c r="F174" s="1">
        <f t="shared" si="23"/>
        <v>15.900000000000006</v>
      </c>
      <c r="G174" s="1">
        <f t="shared" si="17"/>
        <v>0.16999999999998749</v>
      </c>
      <c r="H174" s="1">
        <f t="shared" si="18"/>
        <v>0.16999999999998749</v>
      </c>
      <c r="I174" s="1">
        <f t="shared" si="19"/>
        <v>15.984999999999999</v>
      </c>
      <c r="J174">
        <f t="shared" si="20"/>
        <v>2.8899999999995749E-2</v>
      </c>
      <c r="K174" s="1">
        <f t="shared" si="21"/>
        <v>1.063497028464107</v>
      </c>
      <c r="L174" s="1">
        <f t="shared" si="22"/>
        <v>1.6999999999998749</v>
      </c>
    </row>
    <row r="175" spans="1:12">
      <c r="A175">
        <v>1500</v>
      </c>
      <c r="B175">
        <v>6</v>
      </c>
      <c r="C175" s="1">
        <v>224.67</v>
      </c>
      <c r="D175" s="1">
        <v>224.7</v>
      </c>
      <c r="E175" s="1">
        <f t="shared" si="23"/>
        <v>15.899999999999977</v>
      </c>
      <c r="F175" s="1">
        <f t="shared" si="23"/>
        <v>16.03</v>
      </c>
      <c r="G175" s="1">
        <f t="shared" si="17"/>
        <v>-0.13000000000002387</v>
      </c>
      <c r="H175" s="1">
        <f t="shared" si="18"/>
        <v>0.13000000000002387</v>
      </c>
      <c r="I175" s="1">
        <f t="shared" si="19"/>
        <v>15.964999999999989</v>
      </c>
      <c r="J175">
        <f t="shared" si="20"/>
        <v>1.6900000000006209E-2</v>
      </c>
      <c r="K175" s="1">
        <f t="shared" si="21"/>
        <v>0.81428124021311599</v>
      </c>
      <c r="L175" s="1">
        <f t="shared" si="22"/>
        <v>1.3000000000002387</v>
      </c>
    </row>
    <row r="176" spans="1:12">
      <c r="A176">
        <v>1500</v>
      </c>
      <c r="B176">
        <v>7</v>
      </c>
      <c r="C176" s="1">
        <v>221.56</v>
      </c>
      <c r="D176" s="1">
        <v>221.63</v>
      </c>
      <c r="E176" s="1">
        <f t="shared" si="23"/>
        <v>15.740000000000009</v>
      </c>
      <c r="F176" s="1">
        <f t="shared" si="23"/>
        <v>15.710000000000008</v>
      </c>
      <c r="G176" s="1">
        <f t="shared" si="17"/>
        <v>3.0000000000001137E-2</v>
      </c>
      <c r="H176" s="1">
        <f t="shared" si="18"/>
        <v>3.0000000000001137E-2</v>
      </c>
      <c r="I176" s="1">
        <f t="shared" si="19"/>
        <v>15.725000000000009</v>
      </c>
      <c r="J176">
        <f t="shared" si="20"/>
        <v>9.0000000000006817E-4</v>
      </c>
      <c r="K176" s="1">
        <f t="shared" si="21"/>
        <v>0.19077901430843319</v>
      </c>
      <c r="L176" s="1">
        <f t="shared" si="22"/>
        <v>0.30000000000001137</v>
      </c>
    </row>
    <row r="177" spans="1:12">
      <c r="A177">
        <v>1500</v>
      </c>
      <c r="B177">
        <v>8</v>
      </c>
      <c r="C177" s="1">
        <v>223.54</v>
      </c>
      <c r="D177" s="1">
        <v>223.5</v>
      </c>
      <c r="E177" s="1">
        <f t="shared" si="23"/>
        <v>15.879999999999995</v>
      </c>
      <c r="F177" s="1">
        <f t="shared" si="23"/>
        <v>15.840000000000003</v>
      </c>
      <c r="G177" s="1">
        <f t="shared" si="17"/>
        <v>3.9999999999992042E-2</v>
      </c>
      <c r="H177" s="1">
        <f t="shared" si="18"/>
        <v>3.9999999999992042E-2</v>
      </c>
      <c r="I177" s="1">
        <f t="shared" si="19"/>
        <v>15.86</v>
      </c>
      <c r="J177">
        <f t="shared" si="20"/>
        <v>1.5999999999993634E-3</v>
      </c>
      <c r="K177" s="1">
        <f t="shared" si="21"/>
        <v>0.25220680958380859</v>
      </c>
      <c r="L177" s="1">
        <f t="shared" si="22"/>
        <v>0.39999999999992042</v>
      </c>
    </row>
    <row r="178" spans="1:12">
      <c r="A178">
        <v>1500</v>
      </c>
      <c r="B178">
        <v>9</v>
      </c>
      <c r="C178" s="1">
        <v>234.84</v>
      </c>
      <c r="D178" s="1">
        <v>234.84</v>
      </c>
      <c r="E178" s="1">
        <f t="shared" si="23"/>
        <v>16.670000000000016</v>
      </c>
      <c r="F178" s="1">
        <f t="shared" si="23"/>
        <v>16.659999999999997</v>
      </c>
      <c r="G178" s="1">
        <f t="shared" si="17"/>
        <v>1.0000000000019327E-2</v>
      </c>
      <c r="H178" s="1">
        <f t="shared" si="18"/>
        <v>1.0000000000019327E-2</v>
      </c>
      <c r="I178" s="1">
        <f t="shared" si="19"/>
        <v>16.665000000000006</v>
      </c>
      <c r="J178">
        <f t="shared" si="20"/>
        <v>1.0000000000038654E-4</v>
      </c>
      <c r="K178" s="1">
        <f t="shared" si="21"/>
        <v>6.0006000600175954E-2</v>
      </c>
      <c r="L178" s="1">
        <f t="shared" si="22"/>
        <v>0.10000000000019327</v>
      </c>
    </row>
    <row r="179" spans="1:12">
      <c r="A179">
        <v>1500</v>
      </c>
      <c r="B179">
        <v>10</v>
      </c>
      <c r="C179" s="1">
        <v>236.91</v>
      </c>
      <c r="D179" s="1">
        <v>236.83</v>
      </c>
      <c r="E179" s="1">
        <f t="shared" si="23"/>
        <v>16.829999999999984</v>
      </c>
      <c r="F179" s="1">
        <f t="shared" si="23"/>
        <v>16.700000000000017</v>
      </c>
      <c r="G179" s="1">
        <f t="shared" si="17"/>
        <v>0.12999999999996703</v>
      </c>
      <c r="H179" s="1">
        <f t="shared" si="18"/>
        <v>0.12999999999996703</v>
      </c>
      <c r="I179" s="1">
        <f t="shared" si="19"/>
        <v>16.765000000000001</v>
      </c>
      <c r="J179">
        <f t="shared" si="20"/>
        <v>1.6899999999991429E-2</v>
      </c>
      <c r="K179" s="1">
        <f t="shared" si="21"/>
        <v>0.77542499254379382</v>
      </c>
      <c r="L179" s="1">
        <f t="shared" si="22"/>
        <v>1.2999999999996703</v>
      </c>
    </row>
    <row r="180" spans="1:12">
      <c r="A180">
        <v>1500</v>
      </c>
      <c r="B180">
        <v>11</v>
      </c>
      <c r="C180" s="1">
        <v>232.91</v>
      </c>
      <c r="D180" s="1">
        <v>232.87</v>
      </c>
      <c r="E180" s="1">
        <f t="shared" si="23"/>
        <v>16.560000000000002</v>
      </c>
      <c r="F180" s="1">
        <f t="shared" si="23"/>
        <v>16.560000000000002</v>
      </c>
      <c r="G180" s="1">
        <f t="shared" si="17"/>
        <v>0</v>
      </c>
      <c r="H180" s="1">
        <f t="shared" si="18"/>
        <v>0</v>
      </c>
      <c r="I180" s="1">
        <f t="shared" si="19"/>
        <v>16.560000000000002</v>
      </c>
      <c r="J180">
        <f t="shared" si="20"/>
        <v>0</v>
      </c>
      <c r="K180" s="1">
        <f t="shared" si="21"/>
        <v>0</v>
      </c>
      <c r="L180" s="1">
        <f t="shared" si="22"/>
        <v>0</v>
      </c>
    </row>
    <row r="181" spans="1:12">
      <c r="A181">
        <v>1500</v>
      </c>
      <c r="B181">
        <v>12</v>
      </c>
      <c r="C181" s="1">
        <v>231.94</v>
      </c>
      <c r="D181" s="1">
        <v>231.87</v>
      </c>
      <c r="E181" s="1">
        <f t="shared" si="23"/>
        <v>16.47</v>
      </c>
      <c r="F181" s="1">
        <f t="shared" si="23"/>
        <v>16.340000000000003</v>
      </c>
      <c r="G181" s="1">
        <f t="shared" si="17"/>
        <v>0.12999999999999545</v>
      </c>
      <c r="H181" s="1">
        <f t="shared" si="18"/>
        <v>0.12999999999999545</v>
      </c>
      <c r="I181" s="1">
        <f t="shared" si="19"/>
        <v>16.405000000000001</v>
      </c>
      <c r="J181">
        <f t="shared" si="20"/>
        <v>1.6899999999998819E-2</v>
      </c>
      <c r="K181" s="1">
        <f t="shared" si="21"/>
        <v>0.79244132886312368</v>
      </c>
      <c r="L181" s="1">
        <f t="shared" si="22"/>
        <v>1.2999999999999545</v>
      </c>
    </row>
    <row r="182" spans="1:12">
      <c r="A182" s="2" t="s">
        <v>0</v>
      </c>
      <c r="B182" s="2" t="s">
        <v>1</v>
      </c>
      <c r="C182" s="2" t="s">
        <v>8</v>
      </c>
      <c r="D182" s="2" t="s">
        <v>9</v>
      </c>
      <c r="E182" s="2" t="s">
        <v>11</v>
      </c>
      <c r="F182" s="2" t="s">
        <v>10</v>
      </c>
      <c r="G182" s="2" t="s">
        <v>2</v>
      </c>
      <c r="H182" s="2" t="s">
        <v>3</v>
      </c>
      <c r="I182" s="2" t="s">
        <v>4</v>
      </c>
      <c r="J182" s="2" t="s">
        <v>12</v>
      </c>
      <c r="K182" s="2" t="s">
        <v>14</v>
      </c>
      <c r="L182" s="2" t="s">
        <v>15</v>
      </c>
    </row>
    <row r="183" spans="1:12">
      <c r="D183" s="2" t="s">
        <v>5</v>
      </c>
      <c r="E183" s="1">
        <f>AVERAGE(E2:E181)</f>
        <v>15.219277777777775</v>
      </c>
      <c r="F183" s="1">
        <f t="shared" ref="F183:G183" si="24">AVERAGE(F2:F181)</f>
        <v>15.217999999999993</v>
      </c>
      <c r="G183" s="1">
        <f t="shared" si="24"/>
        <v>1.2777777777774051E-3</v>
      </c>
      <c r="H183" s="1">
        <f>AVERAGE(H2:H181)</f>
        <v>0.12238888888888884</v>
      </c>
      <c r="I183" s="1">
        <f>AVERAGE(I2:I181)</f>
        <v>15.218638888888886</v>
      </c>
      <c r="J183" s="1">
        <f>AVERAGE(J2:J181)</f>
        <v>2.4376111111111258E-2</v>
      </c>
      <c r="K183" s="1">
        <f t="shared" ref="K183:L183" si="25">AVERAGE(K2:K181)</f>
        <v>0.80666740944711302</v>
      </c>
      <c r="L183" s="1">
        <f t="shared" si="25"/>
        <v>1.2238888888888884</v>
      </c>
    </row>
    <row r="184" spans="1:12">
      <c r="D184" s="2" t="s">
        <v>6</v>
      </c>
      <c r="E184" s="1">
        <f>STDEV(E2:E181)</f>
        <v>0.68034991864032235</v>
      </c>
      <c r="F184" s="1">
        <f t="shared" ref="F184:G184" si="26">STDEV(F2:F181)</f>
        <v>0.69303107220337523</v>
      </c>
      <c r="G184" s="1">
        <f t="shared" si="26"/>
        <v>0.15655877064356807</v>
      </c>
      <c r="H184" s="1">
        <f>STDEV(H2:H181)</f>
        <v>9.7208891522007734E-2</v>
      </c>
      <c r="I184" s="1">
        <f>STDEV(I2:I181)</f>
        <v>0.68224363481840355</v>
      </c>
      <c r="J184" s="1">
        <f>STDEV(J2:J181)</f>
        <v>3.5256952028732316E-2</v>
      </c>
      <c r="K184" s="1">
        <f t="shared" ref="K184:L184" si="27">STDEV(K2:K181)</f>
        <v>0.64184387907572493</v>
      </c>
      <c r="L184" s="1">
        <f t="shared" si="27"/>
        <v>0.97208891522007779</v>
      </c>
    </row>
    <row r="185" spans="1:12">
      <c r="D185" s="2" t="s">
        <v>13</v>
      </c>
      <c r="E185" s="1"/>
      <c r="F185" s="1"/>
      <c r="G185" s="1"/>
      <c r="H185" s="1">
        <f>PERCENTILE(H2:H181,95%)</f>
        <v>0.30999999999998878</v>
      </c>
      <c r="I185" s="1"/>
      <c r="J185" s="1"/>
      <c r="K185" s="1">
        <f t="shared" ref="K185:L185" si="28">PERCENTILE(K2:K181,95%)</f>
        <v>2.0357777432765021</v>
      </c>
      <c r="L185" s="1">
        <f t="shared" si="28"/>
        <v>3.0999999999998877</v>
      </c>
    </row>
    <row r="186" spans="1:12">
      <c r="E186" s="1"/>
      <c r="F186" s="1"/>
      <c r="G186" s="1"/>
      <c r="H186" s="1"/>
      <c r="I186" s="1"/>
      <c r="J186" s="3" t="s">
        <v>16</v>
      </c>
    </row>
    <row r="187" spans="1:12">
      <c r="E187" s="3" t="s">
        <v>17</v>
      </c>
      <c r="F187" s="1"/>
      <c r="G187" s="1"/>
      <c r="H187" s="1"/>
      <c r="I187" s="1"/>
      <c r="J187" s="1">
        <f>SQRT(J183)</f>
        <v>0.15612850832282762</v>
      </c>
    </row>
    <row r="188" spans="1:12">
      <c r="E188" s="4">
        <f>CORREL(E2:E181,F2:F181)</f>
        <v>0.9741785266590518</v>
      </c>
      <c r="F188" s="1"/>
      <c r="G188" s="1"/>
      <c r="H188" s="1"/>
      <c r="I188" s="1"/>
      <c r="J188" s="1"/>
    </row>
    <row r="190" spans="1:12">
      <c r="G190" s="2" t="s">
        <v>0</v>
      </c>
      <c r="H190" s="2" t="s">
        <v>7</v>
      </c>
    </row>
    <row r="191" spans="1:12">
      <c r="G191">
        <v>100</v>
      </c>
      <c r="H191" s="1">
        <f>AVERAGE(H2:H13)</f>
        <v>0.15083333333333324</v>
      </c>
    </row>
    <row r="192" spans="1:12">
      <c r="G192">
        <v>200</v>
      </c>
      <c r="H192" s="1">
        <f>AVERAGE(H14:H25)</f>
        <v>0.11833333333333347</v>
      </c>
    </row>
    <row r="193" spans="7:8">
      <c r="G193">
        <v>300</v>
      </c>
      <c r="H193" s="1">
        <f>AVERAGE(H26:H37)</f>
        <v>0.14000000000000057</v>
      </c>
    </row>
    <row r="194" spans="7:8">
      <c r="G194">
        <v>400</v>
      </c>
      <c r="H194" s="1">
        <f>AVERAGE(H38:H49)</f>
        <v>5.00000000000013E-2</v>
      </c>
    </row>
    <row r="195" spans="7:8">
      <c r="G195">
        <v>500</v>
      </c>
      <c r="H195" s="1">
        <f>AVERAGE(H50:H61)</f>
        <v>7.4999999999995737E-2</v>
      </c>
    </row>
    <row r="196" spans="7:8">
      <c r="G196">
        <v>600</v>
      </c>
      <c r="H196" s="1">
        <f>AVERAGE(H62:H73)</f>
        <v>0.19166666666666524</v>
      </c>
    </row>
    <row r="197" spans="7:8">
      <c r="G197">
        <v>700</v>
      </c>
      <c r="H197" s="1">
        <f>AVERAGE(H74:H85)</f>
        <v>0.20916666666666708</v>
      </c>
    </row>
    <row r="198" spans="7:8">
      <c r="G198">
        <v>800</v>
      </c>
      <c r="H198" s="1">
        <f>AVERAGE(H86:H97)</f>
        <v>0.10166666666666775</v>
      </c>
    </row>
    <row r="199" spans="7:8">
      <c r="G199">
        <v>900</v>
      </c>
      <c r="H199" s="1">
        <f>AVERAGE(H98:H109)</f>
        <v>7.3333333333331766E-2</v>
      </c>
    </row>
    <row r="200" spans="7:8">
      <c r="G200">
        <v>1000</v>
      </c>
      <c r="H200" s="1">
        <f>AVERAGE(H110:H121)</f>
        <v>7.499999999999811E-2</v>
      </c>
    </row>
    <row r="201" spans="7:8">
      <c r="G201">
        <v>1100</v>
      </c>
      <c r="H201" s="1">
        <f>AVERAGE(H122:H133)</f>
        <v>0.19500000000000264</v>
      </c>
    </row>
    <row r="202" spans="7:8">
      <c r="G202">
        <v>1200</v>
      </c>
      <c r="H202" s="1">
        <f>AVERAGE(H134:H145)</f>
        <v>0.20000000000000048</v>
      </c>
    </row>
    <row r="203" spans="7:8">
      <c r="G203">
        <v>1300</v>
      </c>
      <c r="H203" s="1">
        <f>AVERAGE(H146:H157)</f>
        <v>0.1100000000000018</v>
      </c>
    </row>
    <row r="204" spans="7:8">
      <c r="G204">
        <v>1400</v>
      </c>
      <c r="H204" s="1">
        <f>AVERAGE(H158:H169)</f>
        <v>7.4166666666667894E-2</v>
      </c>
    </row>
    <row r="205" spans="7:8">
      <c r="G205">
        <v>1500</v>
      </c>
      <c r="H205" s="1">
        <f>AVERAGE(H170:H181)</f>
        <v>7.1666666666665435E-2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Solution</vt:lpstr>
      <vt:lpstr>Sheet3</vt:lpstr>
    </vt:vector>
  </TitlesOfParts>
  <Company>UWIC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</dc:creator>
  <cp:lastModifiedBy>ISD</cp:lastModifiedBy>
  <dcterms:created xsi:type="dcterms:W3CDTF">2010-12-23T21:13:38Z</dcterms:created>
  <dcterms:modified xsi:type="dcterms:W3CDTF">2011-12-04T20:15:34Z</dcterms:modified>
</cp:coreProperties>
</file>