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0940" windowHeight="9855" activeTab="1"/>
  </bookViews>
  <sheets>
    <sheet name="Frequencie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65" i="2"/>
  <c r="I464"/>
  <c r="G475"/>
  <c r="F475"/>
  <c r="I485"/>
  <c r="I482"/>
  <c r="I481"/>
  <c r="I480"/>
  <c r="I479"/>
  <c r="I478"/>
  <c r="I477"/>
  <c r="I476"/>
  <c r="I475"/>
  <c r="I483"/>
  <c r="G482"/>
  <c r="G481"/>
  <c r="G480"/>
  <c r="G479"/>
  <c r="G478"/>
  <c r="G477"/>
  <c r="G476"/>
  <c r="F482"/>
  <c r="F481"/>
  <c r="F480"/>
  <c r="F479"/>
  <c r="F478"/>
  <c r="F477"/>
  <c r="F476"/>
  <c r="E477"/>
  <c r="E478" s="1"/>
  <c r="E479" s="1"/>
  <c r="E480" s="1"/>
  <c r="E481" s="1"/>
  <c r="E482" s="1"/>
  <c r="E476"/>
  <c r="F469"/>
  <c r="O470"/>
  <c r="N472"/>
  <c r="N471"/>
  <c r="N470"/>
  <c r="N468"/>
  <c r="G473"/>
  <c r="G472"/>
  <c r="G471"/>
  <c r="G470"/>
  <c r="G469"/>
  <c r="G468"/>
  <c r="G467"/>
  <c r="G466"/>
  <c r="G465"/>
  <c r="F473"/>
  <c r="F472"/>
  <c r="F471"/>
  <c r="F470"/>
  <c r="F468"/>
  <c r="F467"/>
  <c r="F466"/>
  <c r="F465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L17"/>
  <c r="L2"/>
  <c r="J458"/>
  <c r="L458"/>
  <c r="L457"/>
  <c r="J457"/>
  <c r="L456"/>
  <c r="J456"/>
  <c r="L455"/>
  <c r="J455"/>
  <c r="L454"/>
  <c r="J454"/>
  <c r="L453"/>
  <c r="J453"/>
  <c r="L452"/>
  <c r="J452"/>
  <c r="L451"/>
  <c r="J451"/>
  <c r="L450"/>
  <c r="J450"/>
  <c r="L449"/>
  <c r="J449"/>
  <c r="L448"/>
  <c r="J448"/>
  <c r="L447"/>
  <c r="J447"/>
  <c r="L446"/>
  <c r="J446"/>
  <c r="L445"/>
  <c r="J445"/>
  <c r="L444"/>
  <c r="J444"/>
  <c r="L443"/>
  <c r="J443"/>
  <c r="L442"/>
  <c r="J442"/>
  <c r="L441"/>
  <c r="J441"/>
  <c r="L440"/>
  <c r="J440"/>
  <c r="L439"/>
  <c r="J439"/>
  <c r="L438"/>
  <c r="J438"/>
  <c r="L437"/>
  <c r="J437"/>
  <c r="L436"/>
  <c r="J436"/>
  <c r="L435"/>
  <c r="J435"/>
  <c r="L434"/>
  <c r="J434"/>
  <c r="L433"/>
  <c r="J433"/>
  <c r="L432"/>
  <c r="J432"/>
  <c r="L431"/>
  <c r="J431"/>
  <c r="L430"/>
  <c r="J430"/>
  <c r="L429"/>
  <c r="J429"/>
  <c r="L428"/>
  <c r="J428"/>
  <c r="L427"/>
  <c r="J427"/>
  <c r="L426"/>
  <c r="J426"/>
  <c r="L425"/>
  <c r="J425"/>
  <c r="L424"/>
  <c r="J424"/>
  <c r="L423"/>
  <c r="J423"/>
  <c r="L422"/>
  <c r="J422"/>
  <c r="L421"/>
  <c r="J421"/>
  <c r="L420"/>
  <c r="J420"/>
  <c r="L419"/>
  <c r="J419"/>
  <c r="L418"/>
  <c r="J418"/>
  <c r="L417"/>
  <c r="J417"/>
  <c r="L416"/>
  <c r="J416"/>
  <c r="L415"/>
  <c r="J415"/>
  <c r="L414"/>
  <c r="J414"/>
  <c r="L413"/>
  <c r="J413"/>
  <c r="L412"/>
  <c r="J412"/>
  <c r="L411"/>
  <c r="J411"/>
  <c r="L410"/>
  <c r="J410"/>
  <c r="L409"/>
  <c r="J409"/>
  <c r="L408"/>
  <c r="J408"/>
  <c r="L407"/>
  <c r="J407"/>
  <c r="L406"/>
  <c r="J406"/>
  <c r="L405"/>
  <c r="J405"/>
  <c r="L404"/>
  <c r="J404"/>
  <c r="L403"/>
  <c r="J403"/>
  <c r="L402"/>
  <c r="J402"/>
  <c r="L401"/>
  <c r="J401"/>
  <c r="L400"/>
  <c r="J400"/>
  <c r="L399"/>
  <c r="J399"/>
  <c r="L398"/>
  <c r="J398"/>
  <c r="L397"/>
  <c r="J397"/>
  <c r="L396"/>
  <c r="J396"/>
  <c r="L395"/>
  <c r="J395"/>
  <c r="L394"/>
  <c r="J394"/>
  <c r="L393"/>
  <c r="J393"/>
  <c r="L392"/>
  <c r="J392"/>
  <c r="L391"/>
  <c r="J391"/>
  <c r="L390"/>
  <c r="J390"/>
  <c r="L389"/>
  <c r="J389"/>
  <c r="L388"/>
  <c r="J388"/>
  <c r="L387"/>
  <c r="J387"/>
  <c r="L386"/>
  <c r="J386"/>
  <c r="L385"/>
  <c r="J385"/>
  <c r="L384"/>
  <c r="J384"/>
  <c r="L383"/>
  <c r="J383"/>
  <c r="L382"/>
  <c r="J382"/>
  <c r="L381"/>
  <c r="J381"/>
  <c r="L380"/>
  <c r="J380"/>
  <c r="L379"/>
  <c r="J379"/>
  <c r="L378"/>
  <c r="J378"/>
  <c r="L377"/>
  <c r="J377"/>
  <c r="L376"/>
  <c r="J376"/>
  <c r="L375"/>
  <c r="J375"/>
  <c r="L374"/>
  <c r="J374"/>
  <c r="L373"/>
  <c r="J373"/>
  <c r="L372"/>
  <c r="J372"/>
  <c r="L371"/>
  <c r="J371"/>
  <c r="L370"/>
  <c r="J370"/>
  <c r="L369"/>
  <c r="J369"/>
  <c r="L368"/>
  <c r="J368"/>
  <c r="L367"/>
  <c r="J367"/>
  <c r="L366"/>
  <c r="J366"/>
  <c r="L365"/>
  <c r="J365"/>
  <c r="L364"/>
  <c r="J364"/>
  <c r="L363"/>
  <c r="J363"/>
  <c r="L362"/>
  <c r="J362"/>
  <c r="L361"/>
  <c r="J361"/>
  <c r="L360"/>
  <c r="J360"/>
  <c r="L359"/>
  <c r="J359"/>
  <c r="L358"/>
  <c r="J358"/>
  <c r="L357"/>
  <c r="J357"/>
  <c r="L356"/>
  <c r="J356"/>
  <c r="L355"/>
  <c r="J355"/>
  <c r="L354"/>
  <c r="J354"/>
  <c r="L353"/>
  <c r="J353"/>
  <c r="L352"/>
  <c r="J352"/>
  <c r="L351"/>
  <c r="J351"/>
  <c r="L350"/>
  <c r="J350"/>
  <c r="L349"/>
  <c r="J349"/>
  <c r="L348"/>
  <c r="J348"/>
  <c r="L347"/>
  <c r="J347"/>
  <c r="L346"/>
  <c r="J346"/>
  <c r="L345"/>
  <c r="J345"/>
  <c r="L344"/>
  <c r="J344"/>
  <c r="L343"/>
  <c r="J343"/>
  <c r="L342"/>
  <c r="J342"/>
  <c r="L341"/>
  <c r="J341"/>
  <c r="L340"/>
  <c r="J340"/>
  <c r="L339"/>
  <c r="J339"/>
  <c r="L338"/>
  <c r="J338"/>
  <c r="L337"/>
  <c r="J337"/>
  <c r="L336"/>
  <c r="J336"/>
  <c r="L335"/>
  <c r="J335"/>
  <c r="L334"/>
  <c r="J334"/>
  <c r="L333"/>
  <c r="J333"/>
  <c r="L332"/>
  <c r="J332"/>
  <c r="L331"/>
  <c r="J331"/>
  <c r="L330"/>
  <c r="J330"/>
  <c r="L329"/>
  <c r="J329"/>
  <c r="L328"/>
  <c r="J328"/>
  <c r="L327"/>
  <c r="J327"/>
  <c r="L326"/>
  <c r="J326"/>
  <c r="L325"/>
  <c r="J325"/>
  <c r="L324"/>
  <c r="J324"/>
  <c r="L323"/>
  <c r="J323"/>
  <c r="L322"/>
  <c r="J322"/>
  <c r="L321"/>
  <c r="J321"/>
  <c r="L320"/>
  <c r="J320"/>
  <c r="L319"/>
  <c r="J319"/>
  <c r="L318"/>
  <c r="J318"/>
  <c r="L317"/>
  <c r="J317"/>
  <c r="L316"/>
  <c r="J316"/>
  <c r="L315"/>
  <c r="J315"/>
  <c r="L314"/>
  <c r="J314"/>
  <c r="L313"/>
  <c r="J313"/>
  <c r="L312"/>
  <c r="J312"/>
  <c r="L311"/>
  <c r="J311"/>
  <c r="L310"/>
  <c r="J310"/>
  <c r="L309"/>
  <c r="J309"/>
  <c r="L308"/>
  <c r="J308"/>
  <c r="L307"/>
  <c r="J307"/>
  <c r="L306"/>
  <c r="J306"/>
  <c r="L305"/>
  <c r="J305"/>
  <c r="L304"/>
  <c r="J304"/>
  <c r="L303"/>
  <c r="J303"/>
  <c r="L302"/>
  <c r="J302"/>
  <c r="L301"/>
  <c r="J301"/>
  <c r="L300"/>
  <c r="J300"/>
  <c r="L299"/>
  <c r="J299"/>
  <c r="L298"/>
  <c r="J298"/>
  <c r="L297"/>
  <c r="J297"/>
  <c r="L296"/>
  <c r="J296"/>
  <c r="L295"/>
  <c r="J295"/>
  <c r="L294"/>
  <c r="J294"/>
  <c r="L293"/>
  <c r="J293"/>
  <c r="L292"/>
  <c r="J292"/>
  <c r="L291"/>
  <c r="J291"/>
  <c r="L290"/>
  <c r="J290"/>
  <c r="L289"/>
  <c r="J289"/>
  <c r="L288"/>
  <c r="J288"/>
  <c r="L287"/>
  <c r="J287"/>
  <c r="L286"/>
  <c r="J286"/>
  <c r="L285"/>
  <c r="J285"/>
  <c r="L284"/>
  <c r="J284"/>
  <c r="L283"/>
  <c r="J283"/>
  <c r="L282"/>
  <c r="J282"/>
  <c r="L281"/>
  <c r="J281"/>
  <c r="L280"/>
  <c r="J280"/>
  <c r="L279"/>
  <c r="J279"/>
  <c r="L278"/>
  <c r="J278"/>
  <c r="L277"/>
  <c r="J277"/>
  <c r="L276"/>
  <c r="J276"/>
  <c r="L275"/>
  <c r="J275"/>
  <c r="L274"/>
  <c r="J274"/>
  <c r="L273"/>
  <c r="J273"/>
  <c r="L272"/>
  <c r="J272"/>
  <c r="L271"/>
  <c r="J271"/>
  <c r="L270"/>
  <c r="J270"/>
  <c r="L269"/>
  <c r="J269"/>
  <c r="L268"/>
  <c r="J268"/>
  <c r="L267"/>
  <c r="J267"/>
  <c r="L266"/>
  <c r="J266"/>
  <c r="L265"/>
  <c r="J265"/>
  <c r="L264"/>
  <c r="J264"/>
  <c r="L263"/>
  <c r="J263"/>
  <c r="L262"/>
  <c r="J262"/>
  <c r="L261"/>
  <c r="J261"/>
  <c r="L260"/>
  <c r="J260"/>
  <c r="L259"/>
  <c r="J259"/>
  <c r="L258"/>
  <c r="J258"/>
  <c r="L257"/>
  <c r="J257"/>
  <c r="L256"/>
  <c r="J256"/>
  <c r="L255"/>
  <c r="J255"/>
  <c r="L254"/>
  <c r="J254"/>
  <c r="L253"/>
  <c r="J253"/>
  <c r="L252"/>
  <c r="J252"/>
  <c r="L251"/>
  <c r="J251"/>
  <c r="L250"/>
  <c r="J250"/>
  <c r="L249"/>
  <c r="J249"/>
  <c r="L248"/>
  <c r="J248"/>
  <c r="L247"/>
  <c r="J247"/>
  <c r="L246"/>
  <c r="J246"/>
  <c r="L245"/>
  <c r="J245"/>
  <c r="L244"/>
  <c r="J244"/>
  <c r="L243"/>
  <c r="J243"/>
  <c r="L242"/>
  <c r="J242"/>
  <c r="L241"/>
  <c r="J241"/>
  <c r="L240"/>
  <c r="J240"/>
  <c r="L239"/>
  <c r="J239"/>
  <c r="L238"/>
  <c r="J238"/>
  <c r="L237"/>
  <c r="J237"/>
  <c r="L236"/>
  <c r="J236"/>
  <c r="L235"/>
  <c r="J235"/>
  <c r="L234"/>
  <c r="J234"/>
  <c r="L233"/>
  <c r="J233"/>
  <c r="L232"/>
  <c r="J232"/>
  <c r="L231"/>
  <c r="J231"/>
  <c r="L230"/>
  <c r="J230"/>
  <c r="L229"/>
  <c r="J229"/>
  <c r="L228"/>
  <c r="J228"/>
  <c r="L227"/>
  <c r="J227"/>
  <c r="L226"/>
  <c r="J226"/>
  <c r="L225"/>
  <c r="J225"/>
  <c r="L224"/>
  <c r="J224"/>
  <c r="L223"/>
  <c r="J223"/>
  <c r="L222"/>
  <c r="J222"/>
  <c r="L221"/>
  <c r="J221"/>
  <c r="L220"/>
  <c r="J220"/>
  <c r="L219"/>
  <c r="J219"/>
  <c r="L218"/>
  <c r="J218"/>
  <c r="L217"/>
  <c r="J217"/>
  <c r="L216"/>
  <c r="J216"/>
  <c r="L215"/>
  <c r="J215"/>
  <c r="L214"/>
  <c r="J214"/>
  <c r="L213"/>
  <c r="J213"/>
  <c r="L212"/>
  <c r="J212"/>
  <c r="L211"/>
  <c r="J211"/>
  <c r="L210"/>
  <c r="J210"/>
  <c r="L209"/>
  <c r="J209"/>
  <c r="L208"/>
  <c r="J208"/>
  <c r="L207"/>
  <c r="J207"/>
  <c r="L206"/>
  <c r="J206"/>
  <c r="L205"/>
  <c r="J205"/>
  <c r="L204"/>
  <c r="J204"/>
  <c r="L203"/>
  <c r="J203"/>
  <c r="L202"/>
  <c r="J202"/>
  <c r="L201"/>
  <c r="J201"/>
  <c r="L200"/>
  <c r="J200"/>
  <c r="L199"/>
  <c r="J199"/>
  <c r="L198"/>
  <c r="J198"/>
  <c r="L197"/>
  <c r="J197"/>
  <c r="L196"/>
  <c r="J196"/>
  <c r="L195"/>
  <c r="J195"/>
  <c r="L194"/>
  <c r="J194"/>
  <c r="L193"/>
  <c r="J193"/>
  <c r="L192"/>
  <c r="J192"/>
  <c r="L191"/>
  <c r="J191"/>
  <c r="L190"/>
  <c r="J190"/>
  <c r="L189"/>
  <c r="J189"/>
  <c r="L188"/>
  <c r="J188"/>
  <c r="L187"/>
  <c r="J187"/>
  <c r="L186"/>
  <c r="J186"/>
  <c r="L185"/>
  <c r="J185"/>
  <c r="L184"/>
  <c r="J184"/>
  <c r="L183"/>
  <c r="J183"/>
  <c r="L182"/>
  <c r="J182"/>
  <c r="L181"/>
  <c r="J181"/>
  <c r="L180"/>
  <c r="J180"/>
  <c r="L179"/>
  <c r="J179"/>
  <c r="L178"/>
  <c r="J178"/>
  <c r="L177"/>
  <c r="J177"/>
  <c r="L176"/>
  <c r="J176"/>
  <c r="L175"/>
  <c r="J175"/>
  <c r="L174"/>
  <c r="J174"/>
  <c r="L173"/>
  <c r="J173"/>
  <c r="L172"/>
  <c r="J172"/>
  <c r="L171"/>
  <c r="J171"/>
  <c r="L170"/>
  <c r="J170"/>
  <c r="L169"/>
  <c r="J169"/>
  <c r="L168"/>
  <c r="J168"/>
  <c r="L167"/>
  <c r="J167"/>
  <c r="L166"/>
  <c r="J166"/>
  <c r="L165"/>
  <c r="J165"/>
  <c r="L164"/>
  <c r="J164"/>
  <c r="L163"/>
  <c r="J163"/>
  <c r="L162"/>
  <c r="J162"/>
  <c r="L161"/>
  <c r="J161"/>
  <c r="L160"/>
  <c r="J160"/>
  <c r="L159"/>
  <c r="J159"/>
  <c r="L158"/>
  <c r="J158"/>
  <c r="L157"/>
  <c r="J157"/>
  <c r="L156"/>
  <c r="J156"/>
  <c r="L155"/>
  <c r="J155"/>
  <c r="L154"/>
  <c r="J154"/>
  <c r="L153"/>
  <c r="J153"/>
  <c r="L152"/>
  <c r="J152"/>
  <c r="L151"/>
  <c r="J151"/>
  <c r="L150"/>
  <c r="J150"/>
  <c r="L149"/>
  <c r="J149"/>
  <c r="L148"/>
  <c r="J148"/>
  <c r="L147"/>
  <c r="J147"/>
  <c r="L146"/>
  <c r="J146"/>
  <c r="L145"/>
  <c r="J145"/>
  <c r="L144"/>
  <c r="J144"/>
  <c r="L143"/>
  <c r="J143"/>
  <c r="L142"/>
  <c r="J142"/>
  <c r="L141"/>
  <c r="J141"/>
  <c r="L140"/>
  <c r="J140"/>
  <c r="L139"/>
  <c r="J139"/>
  <c r="L138"/>
  <c r="J138"/>
  <c r="L137"/>
  <c r="J137"/>
  <c r="L136"/>
  <c r="J136"/>
  <c r="L135"/>
  <c r="J135"/>
  <c r="L134"/>
  <c r="J134"/>
  <c r="L133"/>
  <c r="J133"/>
  <c r="L132"/>
  <c r="J132"/>
  <c r="L131"/>
  <c r="J131"/>
  <c r="L130"/>
  <c r="J130"/>
  <c r="L129"/>
  <c r="J129"/>
  <c r="L128"/>
  <c r="J128"/>
  <c r="L127"/>
  <c r="J127"/>
  <c r="L126"/>
  <c r="J126"/>
  <c r="L125"/>
  <c r="J125"/>
  <c r="L124"/>
  <c r="J124"/>
  <c r="L123"/>
  <c r="J123"/>
  <c r="L122"/>
  <c r="J122"/>
  <c r="L121"/>
  <c r="J121"/>
  <c r="L120"/>
  <c r="J120"/>
  <c r="L119"/>
  <c r="J119"/>
  <c r="L118"/>
  <c r="J118"/>
  <c r="L117"/>
  <c r="J117"/>
  <c r="L116"/>
  <c r="J116"/>
  <c r="L115"/>
  <c r="J115"/>
  <c r="L114"/>
  <c r="J114"/>
  <c r="L113"/>
  <c r="J113"/>
  <c r="L112"/>
  <c r="J112"/>
  <c r="L111"/>
  <c r="J111"/>
  <c r="L110"/>
  <c r="J110"/>
  <c r="L109"/>
  <c r="J109"/>
  <c r="L108"/>
  <c r="J108"/>
  <c r="L107"/>
  <c r="J107"/>
  <c r="L106"/>
  <c r="J106"/>
  <c r="L105"/>
  <c r="J105"/>
  <c r="L104"/>
  <c r="J104"/>
  <c r="L103"/>
  <c r="J103"/>
  <c r="L102"/>
  <c r="J102"/>
  <c r="L101"/>
  <c r="J101"/>
  <c r="L100"/>
  <c r="J100"/>
  <c r="L99"/>
  <c r="J99"/>
  <c r="L98"/>
  <c r="J98"/>
  <c r="L97"/>
  <c r="J97"/>
  <c r="L96"/>
  <c r="J96"/>
  <c r="L95"/>
  <c r="J95"/>
  <c r="L94"/>
  <c r="J94"/>
  <c r="L93"/>
  <c r="J93"/>
  <c r="L92"/>
  <c r="J92"/>
  <c r="L91"/>
  <c r="J91"/>
  <c r="L90"/>
  <c r="J90"/>
  <c r="L89"/>
  <c r="J89"/>
  <c r="L88"/>
  <c r="J88"/>
  <c r="L87"/>
  <c r="J87"/>
  <c r="L86"/>
  <c r="J86"/>
  <c r="L85"/>
  <c r="J85"/>
  <c r="L84"/>
  <c r="J84"/>
  <c r="L83"/>
  <c r="J83"/>
  <c r="L82"/>
  <c r="J82"/>
  <c r="L81"/>
  <c r="J81"/>
  <c r="L80"/>
  <c r="J80"/>
  <c r="L79"/>
  <c r="J79"/>
  <c r="L78"/>
  <c r="J78"/>
  <c r="L77"/>
  <c r="J77"/>
  <c r="L76"/>
  <c r="J76"/>
  <c r="L75"/>
  <c r="J75"/>
  <c r="L74"/>
  <c r="J74"/>
  <c r="L73"/>
  <c r="J73"/>
  <c r="L72"/>
  <c r="J72"/>
  <c r="L71"/>
  <c r="J71"/>
  <c r="L70"/>
  <c r="J70"/>
  <c r="L69"/>
  <c r="J69"/>
  <c r="L68"/>
  <c r="J68"/>
  <c r="L67"/>
  <c r="J67"/>
  <c r="L66"/>
  <c r="J66"/>
  <c r="L65"/>
  <c r="J65"/>
  <c r="L64"/>
  <c r="J64"/>
  <c r="L63"/>
  <c r="J63"/>
  <c r="L62"/>
  <c r="J62"/>
  <c r="L61"/>
  <c r="J61"/>
  <c r="L60"/>
  <c r="J60"/>
  <c r="L59"/>
  <c r="J59"/>
  <c r="L58"/>
  <c r="J58"/>
  <c r="L57"/>
  <c r="J57"/>
  <c r="L56"/>
  <c r="J56"/>
  <c r="L55"/>
  <c r="J55"/>
  <c r="L54"/>
  <c r="J54"/>
  <c r="L53"/>
  <c r="J53"/>
  <c r="L52"/>
  <c r="J52"/>
  <c r="L51"/>
  <c r="J51"/>
  <c r="L50"/>
  <c r="J50"/>
  <c r="L49"/>
  <c r="J49"/>
  <c r="L48"/>
  <c r="J48"/>
  <c r="L47"/>
  <c r="J47"/>
  <c r="L46"/>
  <c r="J46"/>
  <c r="L45"/>
  <c r="J45"/>
  <c r="L44"/>
  <c r="J44"/>
  <c r="L43"/>
  <c r="J43"/>
  <c r="L42"/>
  <c r="J42"/>
  <c r="L41"/>
  <c r="J41"/>
  <c r="L40"/>
  <c r="J40"/>
  <c r="L39"/>
  <c r="J39"/>
  <c r="L38"/>
  <c r="J38"/>
  <c r="L37"/>
  <c r="J37"/>
  <c r="L36"/>
  <c r="J36"/>
  <c r="L35"/>
  <c r="J35"/>
  <c r="L34"/>
  <c r="J34"/>
  <c r="L33"/>
  <c r="J33"/>
  <c r="L32"/>
  <c r="J32"/>
  <c r="L31"/>
  <c r="J31"/>
  <c r="L30"/>
  <c r="J30"/>
  <c r="L29"/>
  <c r="J29"/>
  <c r="L28"/>
  <c r="J28"/>
  <c r="L27"/>
  <c r="J27"/>
  <c r="L26"/>
  <c r="J26"/>
  <c r="L25"/>
  <c r="J25"/>
  <c r="L24"/>
  <c r="J24"/>
  <c r="L23"/>
  <c r="J23"/>
  <c r="L22"/>
  <c r="J22"/>
  <c r="L21"/>
  <c r="J21"/>
  <c r="L20"/>
  <c r="J20"/>
  <c r="L19"/>
  <c r="J19"/>
  <c r="L18"/>
  <c r="J18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J2"/>
  <c r="I462"/>
  <c r="I460"/>
  <c r="H460"/>
  <c r="H458"/>
  <c r="G458"/>
  <c r="I458" s="1"/>
  <c r="H457"/>
  <c r="G457"/>
  <c r="I457" s="1"/>
  <c r="H456"/>
  <c r="G456"/>
  <c r="I456" s="1"/>
  <c r="H455"/>
  <c r="G455"/>
  <c r="I455" s="1"/>
  <c r="H454"/>
  <c r="G454"/>
  <c r="I454" s="1"/>
  <c r="H453"/>
  <c r="G453"/>
  <c r="I453" s="1"/>
  <c r="H452"/>
  <c r="G452"/>
  <c r="I452" s="1"/>
  <c r="H451"/>
  <c r="G451"/>
  <c r="I451" s="1"/>
  <c r="H450"/>
  <c r="G450"/>
  <c r="I450" s="1"/>
  <c r="H449"/>
  <c r="G449"/>
  <c r="I449" s="1"/>
  <c r="H448"/>
  <c r="G448"/>
  <c r="I448" s="1"/>
  <c r="H447"/>
  <c r="G447"/>
  <c r="I447" s="1"/>
  <c r="H446"/>
  <c r="G446"/>
  <c r="I446" s="1"/>
  <c r="H445"/>
  <c r="G445"/>
  <c r="I445" s="1"/>
  <c r="H444"/>
  <c r="G444"/>
  <c r="I444" s="1"/>
  <c r="H443"/>
  <c r="G443"/>
  <c r="I443" s="1"/>
  <c r="H442"/>
  <c r="G442"/>
  <c r="I442" s="1"/>
  <c r="H441"/>
  <c r="G441"/>
  <c r="I441" s="1"/>
  <c r="H440"/>
  <c r="G440"/>
  <c r="I440" s="1"/>
  <c r="H439"/>
  <c r="G439"/>
  <c r="I439" s="1"/>
  <c r="H438"/>
  <c r="G438"/>
  <c r="I438" s="1"/>
  <c r="H437"/>
  <c r="G437"/>
  <c r="I437" s="1"/>
  <c r="H436"/>
  <c r="G436"/>
  <c r="I436" s="1"/>
  <c r="H435"/>
  <c r="G435"/>
  <c r="I435" s="1"/>
  <c r="H434"/>
  <c r="G434"/>
  <c r="I434" s="1"/>
  <c r="H433"/>
  <c r="G433"/>
  <c r="I433" s="1"/>
  <c r="H432"/>
  <c r="G432"/>
  <c r="I432" s="1"/>
  <c r="H431"/>
  <c r="G431"/>
  <c r="I431" s="1"/>
  <c r="H430"/>
  <c r="G430"/>
  <c r="I430" s="1"/>
  <c r="H429"/>
  <c r="G429"/>
  <c r="I429" s="1"/>
  <c r="H428"/>
  <c r="G428"/>
  <c r="I428" s="1"/>
  <c r="H427"/>
  <c r="G427"/>
  <c r="I427" s="1"/>
  <c r="H426"/>
  <c r="G426"/>
  <c r="I426" s="1"/>
  <c r="H425"/>
  <c r="G425"/>
  <c r="I425" s="1"/>
  <c r="H424"/>
  <c r="G424"/>
  <c r="I424" s="1"/>
  <c r="H423"/>
  <c r="G423"/>
  <c r="I423" s="1"/>
  <c r="H422"/>
  <c r="G422"/>
  <c r="I422" s="1"/>
  <c r="H421"/>
  <c r="G421"/>
  <c r="I421" s="1"/>
  <c r="H420"/>
  <c r="G420"/>
  <c r="I420" s="1"/>
  <c r="H419"/>
  <c r="G419"/>
  <c r="I419" s="1"/>
  <c r="H418"/>
  <c r="G418"/>
  <c r="I418" s="1"/>
  <c r="H417"/>
  <c r="G417"/>
  <c r="I417" s="1"/>
  <c r="H416"/>
  <c r="G416"/>
  <c r="I416" s="1"/>
  <c r="H415"/>
  <c r="G415"/>
  <c r="I415" s="1"/>
  <c r="H414"/>
  <c r="G414"/>
  <c r="I414" s="1"/>
  <c r="H413"/>
  <c r="G413"/>
  <c r="I413" s="1"/>
  <c r="H412"/>
  <c r="G412"/>
  <c r="I412" s="1"/>
  <c r="H411"/>
  <c r="G411"/>
  <c r="I411" s="1"/>
  <c r="H410"/>
  <c r="G410"/>
  <c r="I410" s="1"/>
  <c r="H409"/>
  <c r="G409"/>
  <c r="I409" s="1"/>
  <c r="H408"/>
  <c r="G408"/>
  <c r="I408" s="1"/>
  <c r="H407"/>
  <c r="G407"/>
  <c r="I407" s="1"/>
  <c r="H406"/>
  <c r="G406"/>
  <c r="I406" s="1"/>
  <c r="H405"/>
  <c r="G405"/>
  <c r="I405" s="1"/>
  <c r="H404"/>
  <c r="G404"/>
  <c r="I404" s="1"/>
  <c r="H403"/>
  <c r="G403"/>
  <c r="I403" s="1"/>
  <c r="H402"/>
  <c r="G402"/>
  <c r="I402" s="1"/>
  <c r="H401"/>
  <c r="G401"/>
  <c r="I401" s="1"/>
  <c r="H400"/>
  <c r="G400"/>
  <c r="I400" s="1"/>
  <c r="H399"/>
  <c r="G399"/>
  <c r="I399" s="1"/>
  <c r="H398"/>
  <c r="G398"/>
  <c r="I398" s="1"/>
  <c r="H397"/>
  <c r="G397"/>
  <c r="I397" s="1"/>
  <c r="H396"/>
  <c r="G396"/>
  <c r="I396" s="1"/>
  <c r="H395"/>
  <c r="G395"/>
  <c r="I395" s="1"/>
  <c r="H394"/>
  <c r="G394"/>
  <c r="I394" s="1"/>
  <c r="H393"/>
  <c r="G393"/>
  <c r="I393" s="1"/>
  <c r="H392"/>
  <c r="G392"/>
  <c r="I392" s="1"/>
  <c r="H391"/>
  <c r="G391"/>
  <c r="I391" s="1"/>
  <c r="H390"/>
  <c r="G390"/>
  <c r="I390" s="1"/>
  <c r="H389"/>
  <c r="G389"/>
  <c r="I389" s="1"/>
  <c r="H388"/>
  <c r="G388"/>
  <c r="I388" s="1"/>
  <c r="H387"/>
  <c r="G387"/>
  <c r="I387" s="1"/>
  <c r="H386"/>
  <c r="G386"/>
  <c r="I386" s="1"/>
  <c r="H385"/>
  <c r="G385"/>
  <c r="I385" s="1"/>
  <c r="H384"/>
  <c r="G384"/>
  <c r="I384" s="1"/>
  <c r="H383"/>
  <c r="G383"/>
  <c r="I383" s="1"/>
  <c r="H382"/>
  <c r="G382"/>
  <c r="I382" s="1"/>
  <c r="H381"/>
  <c r="G381"/>
  <c r="I381" s="1"/>
  <c r="H380"/>
  <c r="G380"/>
  <c r="I380" s="1"/>
  <c r="H379"/>
  <c r="G379"/>
  <c r="I379" s="1"/>
  <c r="H378"/>
  <c r="G378"/>
  <c r="I378" s="1"/>
  <c r="H377"/>
  <c r="G377"/>
  <c r="I377" s="1"/>
  <c r="H376"/>
  <c r="G376"/>
  <c r="I376" s="1"/>
  <c r="H375"/>
  <c r="G375"/>
  <c r="I375" s="1"/>
  <c r="H374"/>
  <c r="G374"/>
  <c r="I374" s="1"/>
  <c r="H373"/>
  <c r="G373"/>
  <c r="I373" s="1"/>
  <c r="H372"/>
  <c r="G372"/>
  <c r="I372" s="1"/>
  <c r="H371"/>
  <c r="G371"/>
  <c r="I371" s="1"/>
  <c r="H370"/>
  <c r="G370"/>
  <c r="I370" s="1"/>
  <c r="H369"/>
  <c r="G369"/>
  <c r="I369" s="1"/>
  <c r="H368"/>
  <c r="G368"/>
  <c r="I368" s="1"/>
  <c r="H367"/>
  <c r="G367"/>
  <c r="I367" s="1"/>
  <c r="H366"/>
  <c r="G366"/>
  <c r="I366" s="1"/>
  <c r="H365"/>
  <c r="G365"/>
  <c r="I365" s="1"/>
  <c r="H364"/>
  <c r="G364"/>
  <c r="I364" s="1"/>
  <c r="H363"/>
  <c r="G363"/>
  <c r="I363" s="1"/>
  <c r="H362"/>
  <c r="G362"/>
  <c r="I362" s="1"/>
  <c r="H361"/>
  <c r="G361"/>
  <c r="I361" s="1"/>
  <c r="H360"/>
  <c r="G360"/>
  <c r="I360" s="1"/>
  <c r="H359"/>
  <c r="G359"/>
  <c r="I359" s="1"/>
  <c r="H358"/>
  <c r="G358"/>
  <c r="I358" s="1"/>
  <c r="H357"/>
  <c r="G357"/>
  <c r="I357" s="1"/>
  <c r="H356"/>
  <c r="G356"/>
  <c r="I356" s="1"/>
  <c r="H355"/>
  <c r="G355"/>
  <c r="I355" s="1"/>
  <c r="H354"/>
  <c r="G354"/>
  <c r="I354" s="1"/>
  <c r="H353"/>
  <c r="G353"/>
  <c r="I353" s="1"/>
  <c r="H352"/>
  <c r="G352"/>
  <c r="I352" s="1"/>
  <c r="H351"/>
  <c r="G351"/>
  <c r="I351" s="1"/>
  <c r="H350"/>
  <c r="G350"/>
  <c r="I350" s="1"/>
  <c r="H349"/>
  <c r="G349"/>
  <c r="I349" s="1"/>
  <c r="H348"/>
  <c r="G348"/>
  <c r="I348" s="1"/>
  <c r="H347"/>
  <c r="G347"/>
  <c r="I347" s="1"/>
  <c r="H346"/>
  <c r="G346"/>
  <c r="I346" s="1"/>
  <c r="H345"/>
  <c r="G345"/>
  <c r="I345" s="1"/>
  <c r="H344"/>
  <c r="G344"/>
  <c r="I344" s="1"/>
  <c r="H343"/>
  <c r="G343"/>
  <c r="I343" s="1"/>
  <c r="H342"/>
  <c r="G342"/>
  <c r="I342" s="1"/>
  <c r="H341"/>
  <c r="G341"/>
  <c r="I341" s="1"/>
  <c r="H340"/>
  <c r="G340"/>
  <c r="I340" s="1"/>
  <c r="H339"/>
  <c r="G339"/>
  <c r="I339" s="1"/>
  <c r="H338"/>
  <c r="G338"/>
  <c r="I338" s="1"/>
  <c r="H337"/>
  <c r="G337"/>
  <c r="I337" s="1"/>
  <c r="H336"/>
  <c r="G336"/>
  <c r="I336" s="1"/>
  <c r="H335"/>
  <c r="G335"/>
  <c r="I335" s="1"/>
  <c r="H334"/>
  <c r="G334"/>
  <c r="I334" s="1"/>
  <c r="H333"/>
  <c r="G333"/>
  <c r="I333" s="1"/>
  <c r="H332"/>
  <c r="G332"/>
  <c r="I332" s="1"/>
  <c r="H331"/>
  <c r="G331"/>
  <c r="I331" s="1"/>
  <c r="H330"/>
  <c r="G330"/>
  <c r="I330" s="1"/>
  <c r="H329"/>
  <c r="G329"/>
  <c r="I329" s="1"/>
  <c r="H328"/>
  <c r="G328"/>
  <c r="I328" s="1"/>
  <c r="H327"/>
  <c r="G327"/>
  <c r="I327" s="1"/>
  <c r="H326"/>
  <c r="G326"/>
  <c r="I326" s="1"/>
  <c r="H325"/>
  <c r="G325"/>
  <c r="I325" s="1"/>
  <c r="H324"/>
  <c r="G324"/>
  <c r="I324" s="1"/>
  <c r="H323"/>
  <c r="G323"/>
  <c r="I323" s="1"/>
  <c r="H322"/>
  <c r="G322"/>
  <c r="I322" s="1"/>
  <c r="H321"/>
  <c r="G321"/>
  <c r="I321" s="1"/>
  <c r="H320"/>
  <c r="G320"/>
  <c r="I320" s="1"/>
  <c r="H319"/>
  <c r="G319"/>
  <c r="I319" s="1"/>
  <c r="H318"/>
  <c r="G318"/>
  <c r="I318" s="1"/>
  <c r="H317"/>
  <c r="G317"/>
  <c r="I317" s="1"/>
  <c r="H316"/>
  <c r="G316"/>
  <c r="I316" s="1"/>
  <c r="H315"/>
  <c r="G315"/>
  <c r="I315" s="1"/>
  <c r="H314"/>
  <c r="G314"/>
  <c r="I314" s="1"/>
  <c r="H313"/>
  <c r="G313"/>
  <c r="I313" s="1"/>
  <c r="H312"/>
  <c r="G312"/>
  <c r="I312" s="1"/>
  <c r="H311"/>
  <c r="G311"/>
  <c r="I311" s="1"/>
  <c r="H310"/>
  <c r="G310"/>
  <c r="I310" s="1"/>
  <c r="H309"/>
  <c r="G309"/>
  <c r="I309" s="1"/>
  <c r="H308"/>
  <c r="G308"/>
  <c r="I308" s="1"/>
  <c r="H307"/>
  <c r="G307"/>
  <c r="I307" s="1"/>
  <c r="H306"/>
  <c r="G306"/>
  <c r="I306" s="1"/>
  <c r="H305"/>
  <c r="G305"/>
  <c r="I305" s="1"/>
  <c r="H304"/>
  <c r="G304"/>
  <c r="I304" s="1"/>
  <c r="H303"/>
  <c r="G303"/>
  <c r="I303" s="1"/>
  <c r="H302"/>
  <c r="G302"/>
  <c r="I302" s="1"/>
  <c r="H301"/>
  <c r="G301"/>
  <c r="I301" s="1"/>
  <c r="H300"/>
  <c r="G300"/>
  <c r="I300" s="1"/>
  <c r="H299"/>
  <c r="G299"/>
  <c r="I299" s="1"/>
  <c r="H298"/>
  <c r="G298"/>
  <c r="I298" s="1"/>
  <c r="H297"/>
  <c r="G297"/>
  <c r="I297" s="1"/>
  <c r="H296"/>
  <c r="G296"/>
  <c r="I296" s="1"/>
  <c r="H295"/>
  <c r="G295"/>
  <c r="I295" s="1"/>
  <c r="H294"/>
  <c r="G294"/>
  <c r="I294" s="1"/>
  <c r="H293"/>
  <c r="G293"/>
  <c r="I293" s="1"/>
  <c r="H292"/>
  <c r="G292"/>
  <c r="I292" s="1"/>
  <c r="H291"/>
  <c r="G291"/>
  <c r="I291" s="1"/>
  <c r="H290"/>
  <c r="G290"/>
  <c r="I290" s="1"/>
  <c r="H289"/>
  <c r="G289"/>
  <c r="I289" s="1"/>
  <c r="H288"/>
  <c r="G288"/>
  <c r="I288" s="1"/>
  <c r="H287"/>
  <c r="G287"/>
  <c r="I287" s="1"/>
  <c r="H286"/>
  <c r="G286"/>
  <c r="I286" s="1"/>
  <c r="H285"/>
  <c r="G285"/>
  <c r="I285" s="1"/>
  <c r="H284"/>
  <c r="G284"/>
  <c r="I284" s="1"/>
  <c r="H283"/>
  <c r="G283"/>
  <c r="I283" s="1"/>
  <c r="H282"/>
  <c r="G282"/>
  <c r="I282" s="1"/>
  <c r="H281"/>
  <c r="G281"/>
  <c r="I281" s="1"/>
  <c r="H280"/>
  <c r="G280"/>
  <c r="I280" s="1"/>
  <c r="H279"/>
  <c r="G279"/>
  <c r="I279" s="1"/>
  <c r="H278"/>
  <c r="G278"/>
  <c r="I278" s="1"/>
  <c r="H277"/>
  <c r="G277"/>
  <c r="I277" s="1"/>
  <c r="H276"/>
  <c r="G276"/>
  <c r="I276" s="1"/>
  <c r="H275"/>
  <c r="G275"/>
  <c r="I275" s="1"/>
  <c r="H274"/>
  <c r="G274"/>
  <c r="I274" s="1"/>
  <c r="H273"/>
  <c r="G273"/>
  <c r="I273" s="1"/>
  <c r="H272"/>
  <c r="G272"/>
  <c r="I272" s="1"/>
  <c r="H271"/>
  <c r="G271"/>
  <c r="I271" s="1"/>
  <c r="H270"/>
  <c r="G270"/>
  <c r="I270" s="1"/>
  <c r="H269"/>
  <c r="G269"/>
  <c r="I269" s="1"/>
  <c r="H268"/>
  <c r="G268"/>
  <c r="I268" s="1"/>
  <c r="H267"/>
  <c r="G267"/>
  <c r="I267" s="1"/>
  <c r="H266"/>
  <c r="G266"/>
  <c r="I266" s="1"/>
  <c r="H265"/>
  <c r="G265"/>
  <c r="I265" s="1"/>
  <c r="H264"/>
  <c r="G264"/>
  <c r="I264" s="1"/>
  <c r="H263"/>
  <c r="G263"/>
  <c r="I263" s="1"/>
  <c r="H262"/>
  <c r="G262"/>
  <c r="I262" s="1"/>
  <c r="H261"/>
  <c r="G261"/>
  <c r="I261" s="1"/>
  <c r="H260"/>
  <c r="G260"/>
  <c r="I260" s="1"/>
  <c r="H259"/>
  <c r="G259"/>
  <c r="I259" s="1"/>
  <c r="H258"/>
  <c r="G258"/>
  <c r="I258" s="1"/>
  <c r="H257"/>
  <c r="G257"/>
  <c r="I257" s="1"/>
  <c r="H256"/>
  <c r="G256"/>
  <c r="I256" s="1"/>
  <c r="H255"/>
  <c r="G255"/>
  <c r="I255" s="1"/>
  <c r="H254"/>
  <c r="G254"/>
  <c r="I254" s="1"/>
  <c r="H253"/>
  <c r="G253"/>
  <c r="I253" s="1"/>
  <c r="H252"/>
  <c r="G252"/>
  <c r="I252" s="1"/>
  <c r="H251"/>
  <c r="G251"/>
  <c r="I251" s="1"/>
  <c r="H250"/>
  <c r="G250"/>
  <c r="I250" s="1"/>
  <c r="H249"/>
  <c r="G249"/>
  <c r="I249" s="1"/>
  <c r="H248"/>
  <c r="G248"/>
  <c r="I248" s="1"/>
  <c r="H247"/>
  <c r="G247"/>
  <c r="I247" s="1"/>
  <c r="H246"/>
  <c r="G246"/>
  <c r="I246" s="1"/>
  <c r="H245"/>
  <c r="G245"/>
  <c r="I245" s="1"/>
  <c r="H244"/>
  <c r="G244"/>
  <c r="I244" s="1"/>
  <c r="H243"/>
  <c r="G243"/>
  <c r="I243" s="1"/>
  <c r="H242"/>
  <c r="G242"/>
  <c r="I242" s="1"/>
  <c r="H241"/>
  <c r="G241"/>
  <c r="I241" s="1"/>
  <c r="H240"/>
  <c r="G240"/>
  <c r="I240" s="1"/>
  <c r="H239"/>
  <c r="G239"/>
  <c r="I239" s="1"/>
  <c r="H238"/>
  <c r="G238"/>
  <c r="I238" s="1"/>
  <c r="H237"/>
  <c r="G237"/>
  <c r="I237" s="1"/>
  <c r="H236"/>
  <c r="G236"/>
  <c r="I236" s="1"/>
  <c r="H235"/>
  <c r="G235"/>
  <c r="I235" s="1"/>
  <c r="H234"/>
  <c r="G234"/>
  <c r="I234" s="1"/>
  <c r="H233"/>
  <c r="G233"/>
  <c r="I233" s="1"/>
  <c r="H232"/>
  <c r="G232"/>
  <c r="I232" s="1"/>
  <c r="H231"/>
  <c r="G231"/>
  <c r="I231" s="1"/>
  <c r="H230"/>
  <c r="G230"/>
  <c r="I230" s="1"/>
  <c r="H229"/>
  <c r="G229"/>
  <c r="I229" s="1"/>
  <c r="H228"/>
  <c r="G228"/>
  <c r="I228" s="1"/>
  <c r="H227"/>
  <c r="G227"/>
  <c r="I227" s="1"/>
  <c r="H226"/>
  <c r="G226"/>
  <c r="I226" s="1"/>
  <c r="H225"/>
  <c r="G225"/>
  <c r="I225" s="1"/>
  <c r="H224"/>
  <c r="G224"/>
  <c r="I224" s="1"/>
  <c r="H223"/>
  <c r="G223"/>
  <c r="I223" s="1"/>
  <c r="H222"/>
  <c r="G222"/>
  <c r="I222" s="1"/>
  <c r="H221"/>
  <c r="G221"/>
  <c r="I221" s="1"/>
  <c r="H220"/>
  <c r="G220"/>
  <c r="I220" s="1"/>
  <c r="H219"/>
  <c r="G219"/>
  <c r="I219" s="1"/>
  <c r="H218"/>
  <c r="G218"/>
  <c r="I218" s="1"/>
  <c r="H217"/>
  <c r="G217"/>
  <c r="I217" s="1"/>
  <c r="H216"/>
  <c r="G216"/>
  <c r="I216" s="1"/>
  <c r="H215"/>
  <c r="G215"/>
  <c r="I215" s="1"/>
  <c r="H214"/>
  <c r="G214"/>
  <c r="I214" s="1"/>
  <c r="H213"/>
  <c r="G213"/>
  <c r="I213" s="1"/>
  <c r="H212"/>
  <c r="G212"/>
  <c r="I212" s="1"/>
  <c r="H211"/>
  <c r="G211"/>
  <c r="I211" s="1"/>
  <c r="H210"/>
  <c r="G210"/>
  <c r="I210" s="1"/>
  <c r="H209"/>
  <c r="G209"/>
  <c r="I209" s="1"/>
  <c r="H208"/>
  <c r="G208"/>
  <c r="I208" s="1"/>
  <c r="H207"/>
  <c r="G207"/>
  <c r="I207" s="1"/>
  <c r="H206"/>
  <c r="G206"/>
  <c r="I206" s="1"/>
  <c r="H205"/>
  <c r="G205"/>
  <c r="I205" s="1"/>
  <c r="H204"/>
  <c r="G204"/>
  <c r="I204" s="1"/>
  <c r="H203"/>
  <c r="G203"/>
  <c r="I203" s="1"/>
  <c r="H202"/>
  <c r="G202"/>
  <c r="I202" s="1"/>
  <c r="H201"/>
  <c r="G201"/>
  <c r="I201" s="1"/>
  <c r="H200"/>
  <c r="G200"/>
  <c r="I200" s="1"/>
  <c r="H199"/>
  <c r="G199"/>
  <c r="I199" s="1"/>
  <c r="H198"/>
  <c r="G198"/>
  <c r="I198" s="1"/>
  <c r="H197"/>
  <c r="G197"/>
  <c r="I197" s="1"/>
  <c r="H196"/>
  <c r="G196"/>
  <c r="I196" s="1"/>
  <c r="H195"/>
  <c r="G195"/>
  <c r="I195" s="1"/>
  <c r="H194"/>
  <c r="G194"/>
  <c r="I194" s="1"/>
  <c r="H193"/>
  <c r="G193"/>
  <c r="I193" s="1"/>
  <c r="H192"/>
  <c r="G192"/>
  <c r="I192" s="1"/>
  <c r="H191"/>
  <c r="G191"/>
  <c r="I191" s="1"/>
  <c r="H190"/>
  <c r="G190"/>
  <c r="I190" s="1"/>
  <c r="H189"/>
  <c r="G189"/>
  <c r="I189" s="1"/>
  <c r="H188"/>
  <c r="G188"/>
  <c r="I188" s="1"/>
  <c r="H187"/>
  <c r="G187"/>
  <c r="I187" s="1"/>
  <c r="H186"/>
  <c r="G186"/>
  <c r="I186" s="1"/>
  <c r="H185"/>
  <c r="G185"/>
  <c r="I185" s="1"/>
  <c r="H184"/>
  <c r="G184"/>
  <c r="I184" s="1"/>
  <c r="H183"/>
  <c r="G183"/>
  <c r="I183" s="1"/>
  <c r="H182"/>
  <c r="G182"/>
  <c r="I182" s="1"/>
  <c r="H181"/>
  <c r="G181"/>
  <c r="I181" s="1"/>
  <c r="H180"/>
  <c r="G180"/>
  <c r="I180" s="1"/>
  <c r="H179"/>
  <c r="G179"/>
  <c r="I179" s="1"/>
  <c r="H178"/>
  <c r="G178"/>
  <c r="I178" s="1"/>
  <c r="H177"/>
  <c r="G177"/>
  <c r="I177" s="1"/>
  <c r="H176"/>
  <c r="G176"/>
  <c r="I176" s="1"/>
  <c r="H175"/>
  <c r="G175"/>
  <c r="I175" s="1"/>
  <c r="H174"/>
  <c r="G174"/>
  <c r="I174" s="1"/>
  <c r="H173"/>
  <c r="G173"/>
  <c r="I173" s="1"/>
  <c r="H172"/>
  <c r="G172"/>
  <c r="I172" s="1"/>
  <c r="H171"/>
  <c r="G171"/>
  <c r="I171" s="1"/>
  <c r="H170"/>
  <c r="G170"/>
  <c r="I170" s="1"/>
  <c r="H169"/>
  <c r="G169"/>
  <c r="I169" s="1"/>
  <c r="H168"/>
  <c r="G168"/>
  <c r="I168" s="1"/>
  <c r="H167"/>
  <c r="G167"/>
  <c r="I167" s="1"/>
  <c r="H166"/>
  <c r="G166"/>
  <c r="I166" s="1"/>
  <c r="H165"/>
  <c r="G165"/>
  <c r="I165" s="1"/>
  <c r="H164"/>
  <c r="G164"/>
  <c r="I164" s="1"/>
  <c r="H163"/>
  <c r="G163"/>
  <c r="I163" s="1"/>
  <c r="H162"/>
  <c r="G162"/>
  <c r="I162" s="1"/>
  <c r="H161"/>
  <c r="G161"/>
  <c r="I161" s="1"/>
  <c r="H160"/>
  <c r="G160"/>
  <c r="I160" s="1"/>
  <c r="H159"/>
  <c r="G159"/>
  <c r="I159" s="1"/>
  <c r="H158"/>
  <c r="G158"/>
  <c r="I158" s="1"/>
  <c r="H157"/>
  <c r="G157"/>
  <c r="I157" s="1"/>
  <c r="H156"/>
  <c r="G156"/>
  <c r="I156" s="1"/>
  <c r="H155"/>
  <c r="G155"/>
  <c r="I155" s="1"/>
  <c r="H154"/>
  <c r="G154"/>
  <c r="I154" s="1"/>
  <c r="H153"/>
  <c r="G153"/>
  <c r="I153" s="1"/>
  <c r="H152"/>
  <c r="G152"/>
  <c r="I152" s="1"/>
  <c r="H151"/>
  <c r="G151"/>
  <c r="I151" s="1"/>
  <c r="H150"/>
  <c r="G150"/>
  <c r="I150" s="1"/>
  <c r="H149"/>
  <c r="G149"/>
  <c r="I149" s="1"/>
  <c r="H148"/>
  <c r="G148"/>
  <c r="I148" s="1"/>
  <c r="H147"/>
  <c r="G147"/>
  <c r="I147" s="1"/>
  <c r="H146"/>
  <c r="G146"/>
  <c r="I146" s="1"/>
  <c r="H145"/>
  <c r="G145"/>
  <c r="I145" s="1"/>
  <c r="H144"/>
  <c r="G144"/>
  <c r="I144" s="1"/>
  <c r="H143"/>
  <c r="G143"/>
  <c r="I143" s="1"/>
  <c r="H142"/>
  <c r="G142"/>
  <c r="I142" s="1"/>
  <c r="H141"/>
  <c r="G141"/>
  <c r="I141" s="1"/>
  <c r="H140"/>
  <c r="G140"/>
  <c r="I140" s="1"/>
  <c r="H139"/>
  <c r="G139"/>
  <c r="I139" s="1"/>
  <c r="H138"/>
  <c r="G138"/>
  <c r="I138" s="1"/>
  <c r="H137"/>
  <c r="G137"/>
  <c r="I137" s="1"/>
  <c r="H136"/>
  <c r="G136"/>
  <c r="I136" s="1"/>
  <c r="H135"/>
  <c r="G135"/>
  <c r="I135" s="1"/>
  <c r="H134"/>
  <c r="G134"/>
  <c r="I134" s="1"/>
  <c r="H133"/>
  <c r="G133"/>
  <c r="I133" s="1"/>
  <c r="H132"/>
  <c r="G132"/>
  <c r="I132" s="1"/>
  <c r="H131"/>
  <c r="G131"/>
  <c r="I131" s="1"/>
  <c r="H130"/>
  <c r="G130"/>
  <c r="I130" s="1"/>
  <c r="H129"/>
  <c r="G129"/>
  <c r="I129" s="1"/>
  <c r="H128"/>
  <c r="G128"/>
  <c r="I128" s="1"/>
  <c r="H127"/>
  <c r="G127"/>
  <c r="I127" s="1"/>
  <c r="H126"/>
  <c r="G126"/>
  <c r="I126" s="1"/>
  <c r="H125"/>
  <c r="G125"/>
  <c r="I125" s="1"/>
  <c r="H124"/>
  <c r="G124"/>
  <c r="I124" s="1"/>
  <c r="H123"/>
  <c r="G123"/>
  <c r="I123" s="1"/>
  <c r="H122"/>
  <c r="G122"/>
  <c r="I122" s="1"/>
  <c r="H121"/>
  <c r="G121"/>
  <c r="I121" s="1"/>
  <c r="H120"/>
  <c r="G120"/>
  <c r="I120" s="1"/>
  <c r="H119"/>
  <c r="G119"/>
  <c r="I119" s="1"/>
  <c r="H118"/>
  <c r="G118"/>
  <c r="I118" s="1"/>
  <c r="H117"/>
  <c r="G117"/>
  <c r="I117" s="1"/>
  <c r="H116"/>
  <c r="G116"/>
  <c r="I116" s="1"/>
  <c r="H115"/>
  <c r="G115"/>
  <c r="I115" s="1"/>
  <c r="H114"/>
  <c r="G114"/>
  <c r="I114" s="1"/>
  <c r="H113"/>
  <c r="G113"/>
  <c r="I113" s="1"/>
  <c r="H112"/>
  <c r="G112"/>
  <c r="I112" s="1"/>
  <c r="H111"/>
  <c r="G111"/>
  <c r="I111" s="1"/>
  <c r="H110"/>
  <c r="G110"/>
  <c r="I110" s="1"/>
  <c r="H109"/>
  <c r="G109"/>
  <c r="I109" s="1"/>
  <c r="H108"/>
  <c r="G108"/>
  <c r="I108" s="1"/>
  <c r="H107"/>
  <c r="G107"/>
  <c r="I107" s="1"/>
  <c r="H106"/>
  <c r="G106"/>
  <c r="I106" s="1"/>
  <c r="H105"/>
  <c r="G105"/>
  <c r="I105" s="1"/>
  <c r="H104"/>
  <c r="G104"/>
  <c r="I104" s="1"/>
  <c r="H103"/>
  <c r="G103"/>
  <c r="I103" s="1"/>
  <c r="H102"/>
  <c r="G102"/>
  <c r="I102" s="1"/>
  <c r="H101"/>
  <c r="G101"/>
  <c r="I101" s="1"/>
  <c r="H100"/>
  <c r="G100"/>
  <c r="I100" s="1"/>
  <c r="H99"/>
  <c r="G99"/>
  <c r="I99" s="1"/>
  <c r="H98"/>
  <c r="G98"/>
  <c r="I98" s="1"/>
  <c r="H97"/>
  <c r="G97"/>
  <c r="I97" s="1"/>
  <c r="H96"/>
  <c r="G96"/>
  <c r="I96" s="1"/>
  <c r="H95"/>
  <c r="G95"/>
  <c r="I95" s="1"/>
  <c r="H94"/>
  <c r="G94"/>
  <c r="I94" s="1"/>
  <c r="H93"/>
  <c r="G93"/>
  <c r="I93" s="1"/>
  <c r="H92"/>
  <c r="G92"/>
  <c r="I92" s="1"/>
  <c r="H91"/>
  <c r="G91"/>
  <c r="I91" s="1"/>
  <c r="H90"/>
  <c r="G90"/>
  <c r="I90" s="1"/>
  <c r="H89"/>
  <c r="G89"/>
  <c r="I89" s="1"/>
  <c r="H88"/>
  <c r="G88"/>
  <c r="I88" s="1"/>
  <c r="H87"/>
  <c r="G87"/>
  <c r="I87" s="1"/>
  <c r="H86"/>
  <c r="G86"/>
  <c r="I86" s="1"/>
  <c r="H85"/>
  <c r="G85"/>
  <c r="I85" s="1"/>
  <c r="H84"/>
  <c r="G84"/>
  <c r="I84" s="1"/>
  <c r="H83"/>
  <c r="G83"/>
  <c r="I83" s="1"/>
  <c r="H82"/>
  <c r="G82"/>
  <c r="I82" s="1"/>
  <c r="H81"/>
  <c r="G81"/>
  <c r="I81" s="1"/>
  <c r="H80"/>
  <c r="G80"/>
  <c r="I80" s="1"/>
  <c r="H79"/>
  <c r="G79"/>
  <c r="I79" s="1"/>
  <c r="H78"/>
  <c r="G78"/>
  <c r="I78" s="1"/>
  <c r="H77"/>
  <c r="G77"/>
  <c r="I77" s="1"/>
  <c r="H76"/>
  <c r="G76"/>
  <c r="I76" s="1"/>
  <c r="H75"/>
  <c r="G75"/>
  <c r="I75" s="1"/>
  <c r="H74"/>
  <c r="G74"/>
  <c r="I74" s="1"/>
  <c r="H73"/>
  <c r="G73"/>
  <c r="I73" s="1"/>
  <c r="H72"/>
  <c r="G72"/>
  <c r="I72" s="1"/>
  <c r="H71"/>
  <c r="G71"/>
  <c r="I71" s="1"/>
  <c r="H70"/>
  <c r="G70"/>
  <c r="I70" s="1"/>
  <c r="H69"/>
  <c r="G69"/>
  <c r="I69" s="1"/>
  <c r="H68"/>
  <c r="G68"/>
  <c r="I68" s="1"/>
  <c r="H67"/>
  <c r="G67"/>
  <c r="I67" s="1"/>
  <c r="H66"/>
  <c r="G66"/>
  <c r="I66" s="1"/>
  <c r="H65"/>
  <c r="G65"/>
  <c r="I65" s="1"/>
  <c r="H64"/>
  <c r="G64"/>
  <c r="I64" s="1"/>
  <c r="H63"/>
  <c r="G63"/>
  <c r="I63" s="1"/>
  <c r="H62"/>
  <c r="G62"/>
  <c r="I62" s="1"/>
  <c r="H61"/>
  <c r="G61"/>
  <c r="I61" s="1"/>
  <c r="H60"/>
  <c r="G60"/>
  <c r="I60" s="1"/>
  <c r="H59"/>
  <c r="G59"/>
  <c r="I59" s="1"/>
  <c r="H58"/>
  <c r="G58"/>
  <c r="I58" s="1"/>
  <c r="H57"/>
  <c r="G57"/>
  <c r="I57" s="1"/>
  <c r="H56"/>
  <c r="G56"/>
  <c r="I56" s="1"/>
  <c r="H55"/>
  <c r="G55"/>
  <c r="I55" s="1"/>
  <c r="H54"/>
  <c r="G54"/>
  <c r="I54" s="1"/>
  <c r="H53"/>
  <c r="G53"/>
  <c r="I53" s="1"/>
  <c r="H52"/>
  <c r="G52"/>
  <c r="I52" s="1"/>
  <c r="H51"/>
  <c r="G51"/>
  <c r="I51" s="1"/>
  <c r="H50"/>
  <c r="G50"/>
  <c r="I50" s="1"/>
  <c r="H49"/>
  <c r="G49"/>
  <c r="I49" s="1"/>
  <c r="H48"/>
  <c r="G48"/>
  <c r="I48" s="1"/>
  <c r="H47"/>
  <c r="G47"/>
  <c r="I47" s="1"/>
  <c r="H46"/>
  <c r="G46"/>
  <c r="I46" s="1"/>
  <c r="H45"/>
  <c r="G45"/>
  <c r="I45" s="1"/>
  <c r="H44"/>
  <c r="G44"/>
  <c r="I44" s="1"/>
  <c r="H43"/>
  <c r="G43"/>
  <c r="I43" s="1"/>
  <c r="H42"/>
  <c r="G42"/>
  <c r="I42" s="1"/>
  <c r="H41"/>
  <c r="G41"/>
  <c r="I41" s="1"/>
  <c r="H40"/>
  <c r="G40"/>
  <c r="I40" s="1"/>
  <c r="H39"/>
  <c r="G39"/>
  <c r="I39" s="1"/>
  <c r="H38"/>
  <c r="G38"/>
  <c r="I38" s="1"/>
  <c r="H37"/>
  <c r="G37"/>
  <c r="I37" s="1"/>
  <c r="H36"/>
  <c r="G36"/>
  <c r="I36" s="1"/>
  <c r="H35"/>
  <c r="G35"/>
  <c r="I35" s="1"/>
  <c r="H34"/>
  <c r="G34"/>
  <c r="I34" s="1"/>
  <c r="H33"/>
  <c r="G33"/>
  <c r="I33" s="1"/>
  <c r="H32"/>
  <c r="G32"/>
  <c r="I32" s="1"/>
  <c r="H31"/>
  <c r="G31"/>
  <c r="I31" s="1"/>
  <c r="H30"/>
  <c r="G30"/>
  <c r="I30" s="1"/>
  <c r="H29"/>
  <c r="G29"/>
  <c r="I29" s="1"/>
  <c r="H28"/>
  <c r="G28"/>
  <c r="I28" s="1"/>
  <c r="H27"/>
  <c r="G27"/>
  <c r="I27" s="1"/>
  <c r="H26"/>
  <c r="G26"/>
  <c r="I26" s="1"/>
  <c r="H25"/>
  <c r="G25"/>
  <c r="I25" s="1"/>
  <c r="H24"/>
  <c r="G24"/>
  <c r="I24" s="1"/>
  <c r="H23"/>
  <c r="G23"/>
  <c r="I23" s="1"/>
  <c r="H22"/>
  <c r="G22"/>
  <c r="I22" s="1"/>
  <c r="H21"/>
  <c r="G21"/>
  <c r="I21" s="1"/>
  <c r="H20"/>
  <c r="G20"/>
  <c r="I20" s="1"/>
  <c r="H19"/>
  <c r="G19"/>
  <c r="I19" s="1"/>
  <c r="H18"/>
  <c r="G18"/>
  <c r="I18" s="1"/>
  <c r="H17"/>
  <c r="G17"/>
  <c r="I17" s="1"/>
  <c r="H16"/>
  <c r="G16"/>
  <c r="I16" s="1"/>
  <c r="H15"/>
  <c r="G15"/>
  <c r="I15" s="1"/>
  <c r="H14"/>
  <c r="G14"/>
  <c r="I14" s="1"/>
  <c r="H13"/>
  <c r="G13"/>
  <c r="I13" s="1"/>
  <c r="H12"/>
  <c r="G12"/>
  <c r="I12" s="1"/>
  <c r="H11"/>
  <c r="G11"/>
  <c r="I11" s="1"/>
  <c r="H10"/>
  <c r="G10"/>
  <c r="I10" s="1"/>
  <c r="H9"/>
  <c r="G9"/>
  <c r="I9" s="1"/>
  <c r="H8"/>
  <c r="G8"/>
  <c r="I8" s="1"/>
  <c r="H7"/>
  <c r="G7"/>
  <c r="I7" s="1"/>
  <c r="H6"/>
  <c r="G6"/>
  <c r="I6" s="1"/>
  <c r="H5"/>
  <c r="G5"/>
  <c r="I5" s="1"/>
  <c r="H4"/>
  <c r="G4"/>
  <c r="I4" s="1"/>
  <c r="H3"/>
  <c r="G3"/>
  <c r="I3" s="1"/>
  <c r="G2"/>
  <c r="I2"/>
  <c r="H2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B3"/>
  <c r="A4" s="1"/>
  <c r="A3"/>
  <c r="C2"/>
  <c r="R5" i="1"/>
  <c r="R8"/>
  <c r="R7"/>
  <c r="R4"/>
  <c r="G460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"/>
  <c r="E3"/>
  <c r="K29"/>
  <c r="K27"/>
  <c r="K28"/>
  <c r="O27"/>
  <c r="N27"/>
  <c r="D460"/>
  <c r="L460" i="2" l="1"/>
  <c r="L462" s="1"/>
  <c r="L463" s="1"/>
  <c r="B4"/>
  <c r="C3"/>
  <c r="C457" i="1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458"/>
  <c r="C2"/>
  <c r="B402"/>
  <c r="B403" s="1"/>
  <c r="A402"/>
  <c r="A403" s="1"/>
  <c r="B4"/>
  <c r="A5" s="1"/>
  <c r="A4"/>
  <c r="B3"/>
  <c r="A3"/>
  <c r="A5" i="2" l="1"/>
  <c r="C4"/>
  <c r="B5"/>
  <c r="A404" i="1"/>
  <c r="B404"/>
  <c r="B5"/>
  <c r="A6" i="2" l="1"/>
  <c r="C5"/>
  <c r="B6"/>
  <c r="B405" i="1"/>
  <c r="A405"/>
  <c r="B6"/>
  <c r="A6"/>
  <c r="A7" i="2" l="1"/>
  <c r="C6"/>
  <c r="B7"/>
  <c r="A406" i="1"/>
  <c r="B406"/>
  <c r="A7"/>
  <c r="B7"/>
  <c r="A8" i="2" l="1"/>
  <c r="C7"/>
  <c r="B8"/>
  <c r="B407" i="1"/>
  <c r="A407"/>
  <c r="B8"/>
  <c r="A8"/>
  <c r="A9" i="2" l="1"/>
  <c r="C8"/>
  <c r="B9"/>
  <c r="A408" i="1"/>
  <c r="B408"/>
  <c r="A9"/>
  <c r="B9"/>
  <c r="A10" i="2" l="1"/>
  <c r="C9"/>
  <c r="B10"/>
  <c r="B409" i="1"/>
  <c r="A409"/>
  <c r="B10"/>
  <c r="A10"/>
  <c r="A11" i="2" l="1"/>
  <c r="C10"/>
  <c r="B11"/>
  <c r="A410" i="1"/>
  <c r="B410"/>
  <c r="B11"/>
  <c r="A11"/>
  <c r="A12" i="2" l="1"/>
  <c r="C11"/>
  <c r="B12"/>
  <c r="B411" i="1"/>
  <c r="A411"/>
  <c r="B12"/>
  <c r="A12"/>
  <c r="A13" i="2" l="1"/>
  <c r="C12"/>
  <c r="B13"/>
  <c r="A412" i="1"/>
  <c r="B412"/>
  <c r="B13"/>
  <c r="A13"/>
  <c r="A14" i="2" l="1"/>
  <c r="C13"/>
  <c r="B14"/>
  <c r="B413" i="1"/>
  <c r="A413"/>
  <c r="B14"/>
  <c r="A14"/>
  <c r="A15" i="2" l="1"/>
  <c r="C14"/>
  <c r="B15"/>
  <c r="A414" i="1"/>
  <c r="B414"/>
  <c r="B15"/>
  <c r="A15"/>
  <c r="A16" i="2" l="1"/>
  <c r="C15"/>
  <c r="B16"/>
  <c r="A415" i="1"/>
  <c r="B415"/>
  <c r="B16"/>
  <c r="A16"/>
  <c r="A17" i="2" l="1"/>
  <c r="C16"/>
  <c r="B17"/>
  <c r="B416" i="1"/>
  <c r="A416"/>
  <c r="B17"/>
  <c r="A17"/>
  <c r="A18" i="2" l="1"/>
  <c r="C17"/>
  <c r="B18"/>
  <c r="A417" i="1"/>
  <c r="B417"/>
  <c r="B18"/>
  <c r="A18"/>
  <c r="A19" i="2" l="1"/>
  <c r="C18"/>
  <c r="B19"/>
  <c r="A418" i="1"/>
  <c r="B418"/>
  <c r="B19"/>
  <c r="A19"/>
  <c r="A20" i="2" l="1"/>
  <c r="C19"/>
  <c r="B20"/>
  <c r="A419" i="1"/>
  <c r="B419"/>
  <c r="B20"/>
  <c r="A20"/>
  <c r="A21" i="2" l="1"/>
  <c r="C20"/>
  <c r="B21"/>
  <c r="A420" i="1"/>
  <c r="B420"/>
  <c r="B21"/>
  <c r="A21"/>
  <c r="A22" i="2" l="1"/>
  <c r="C21"/>
  <c r="B22"/>
  <c r="A421" i="1"/>
  <c r="B421"/>
  <c r="B22"/>
  <c r="A22"/>
  <c r="A23" i="2" l="1"/>
  <c r="C22"/>
  <c r="B23"/>
  <c r="A422" i="1"/>
  <c r="B422"/>
  <c r="B23"/>
  <c r="A23"/>
  <c r="A24" i="2" l="1"/>
  <c r="C23"/>
  <c r="B24"/>
  <c r="A423" i="1"/>
  <c r="B423"/>
  <c r="B24"/>
  <c r="A24"/>
  <c r="A25" i="2" l="1"/>
  <c r="C24"/>
  <c r="B25"/>
  <c r="A424" i="1"/>
  <c r="B424"/>
  <c r="B25"/>
  <c r="A25"/>
  <c r="A26" i="2" l="1"/>
  <c r="C25"/>
  <c r="B26"/>
  <c r="A425" i="1"/>
  <c r="B425"/>
  <c r="B26"/>
  <c r="A26"/>
  <c r="A27" i="2" l="1"/>
  <c r="C26"/>
  <c r="B27"/>
  <c r="A426" i="1"/>
  <c r="B426"/>
  <c r="B27"/>
  <c r="A27"/>
  <c r="A28" i="2" l="1"/>
  <c r="C27"/>
  <c r="B28"/>
  <c r="A427" i="1"/>
  <c r="B427"/>
  <c r="B28"/>
  <c r="A28"/>
  <c r="A29" i="2" l="1"/>
  <c r="C28"/>
  <c r="B29"/>
  <c r="A428" i="1"/>
  <c r="B428"/>
  <c r="B29"/>
  <c r="A29"/>
  <c r="A30" i="2" l="1"/>
  <c r="C29"/>
  <c r="B30"/>
  <c r="A429" i="1"/>
  <c r="B429"/>
  <c r="B30"/>
  <c r="A30"/>
  <c r="A31" i="2" l="1"/>
  <c r="C30"/>
  <c r="B31"/>
  <c r="A430" i="1"/>
  <c r="B430"/>
  <c r="B31"/>
  <c r="A31"/>
  <c r="A32" i="2" l="1"/>
  <c r="C31"/>
  <c r="B32"/>
  <c r="A431" i="1"/>
  <c r="B431"/>
  <c r="B32"/>
  <c r="A32"/>
  <c r="A33" i="2" l="1"/>
  <c r="C32"/>
  <c r="B33"/>
  <c r="A432" i="1"/>
  <c r="B432"/>
  <c r="B33"/>
  <c r="A33"/>
  <c r="A34" i="2" l="1"/>
  <c r="C33"/>
  <c r="B34"/>
  <c r="A433" i="1"/>
  <c r="B433"/>
  <c r="B34"/>
  <c r="A34"/>
  <c r="A35" i="2" l="1"/>
  <c r="C34"/>
  <c r="B35"/>
  <c r="A434" i="1"/>
  <c r="B434"/>
  <c r="B35"/>
  <c r="A35"/>
  <c r="A36" i="2" l="1"/>
  <c r="C35"/>
  <c r="B36"/>
  <c r="A435" i="1"/>
  <c r="B435"/>
  <c r="B36"/>
  <c r="A36"/>
  <c r="A37" i="2" l="1"/>
  <c r="C36"/>
  <c r="B37"/>
  <c r="A436" i="1"/>
  <c r="B436"/>
  <c r="B37"/>
  <c r="A37"/>
  <c r="A38" i="2" l="1"/>
  <c r="C37"/>
  <c r="B38"/>
  <c r="A437" i="1"/>
  <c r="B437"/>
  <c r="B38"/>
  <c r="A38"/>
  <c r="A39" i="2" l="1"/>
  <c r="C38"/>
  <c r="B39"/>
  <c r="A438" i="1"/>
  <c r="B438"/>
  <c r="B39"/>
  <c r="A39"/>
  <c r="A40" i="2" l="1"/>
  <c r="C39"/>
  <c r="B40"/>
  <c r="A439" i="1"/>
  <c r="B439"/>
  <c r="B40"/>
  <c r="A40"/>
  <c r="A41" i="2" l="1"/>
  <c r="C40"/>
  <c r="B41"/>
  <c r="A440" i="1"/>
  <c r="B440"/>
  <c r="B41"/>
  <c r="A41"/>
  <c r="A42" i="2" l="1"/>
  <c r="C41"/>
  <c r="B42"/>
  <c r="A441" i="1"/>
  <c r="B441"/>
  <c r="B42"/>
  <c r="A42"/>
  <c r="A43" i="2" l="1"/>
  <c r="C42"/>
  <c r="B43"/>
  <c r="A442" i="1"/>
  <c r="B442"/>
  <c r="B43"/>
  <c r="A43"/>
  <c r="A44" i="2" l="1"/>
  <c r="C43"/>
  <c r="B44"/>
  <c r="A443" i="1"/>
  <c r="B443"/>
  <c r="B44"/>
  <c r="A44"/>
  <c r="A45" i="2" l="1"/>
  <c r="C44"/>
  <c r="B45"/>
  <c r="A444" i="1"/>
  <c r="B444"/>
  <c r="B45"/>
  <c r="A45"/>
  <c r="A46" i="2" l="1"/>
  <c r="C45"/>
  <c r="B46"/>
  <c r="A445" i="1"/>
  <c r="B445"/>
  <c r="B46"/>
  <c r="A46"/>
  <c r="A47" i="2" l="1"/>
  <c r="C46"/>
  <c r="B47"/>
  <c r="A446" i="1"/>
  <c r="B446"/>
  <c r="B47"/>
  <c r="A47"/>
  <c r="A48" i="2" l="1"/>
  <c r="C47"/>
  <c r="B48"/>
  <c r="A447" i="1"/>
  <c r="B447"/>
  <c r="B48"/>
  <c r="A48"/>
  <c r="A49" i="2" l="1"/>
  <c r="C48"/>
  <c r="B49"/>
  <c r="A448" i="1"/>
  <c r="B448"/>
  <c r="B49"/>
  <c r="A49"/>
  <c r="A50" i="2" l="1"/>
  <c r="C49"/>
  <c r="B50"/>
  <c r="A449" i="1"/>
  <c r="B449"/>
  <c r="B50"/>
  <c r="A50"/>
  <c r="A51" i="2" l="1"/>
  <c r="C50"/>
  <c r="B51"/>
  <c r="A450" i="1"/>
  <c r="B450"/>
  <c r="B51"/>
  <c r="A51"/>
  <c r="A52" i="2" l="1"/>
  <c r="C51"/>
  <c r="B52"/>
  <c r="A451" i="1"/>
  <c r="B451"/>
  <c r="B52"/>
  <c r="A52"/>
  <c r="A53" i="2" l="1"/>
  <c r="C52"/>
  <c r="B53"/>
  <c r="A452" i="1"/>
  <c r="B452"/>
  <c r="B53"/>
  <c r="A53"/>
  <c r="A54" i="2" l="1"/>
  <c r="C53"/>
  <c r="B54"/>
  <c r="A453" i="1"/>
  <c r="B453"/>
  <c r="B54"/>
  <c r="A54"/>
  <c r="A55" i="2" l="1"/>
  <c r="C54"/>
  <c r="B55"/>
  <c r="A454" i="1"/>
  <c r="B454"/>
  <c r="B55"/>
  <c r="A55"/>
  <c r="A56" i="2" l="1"/>
  <c r="C55"/>
  <c r="B56"/>
  <c r="A455" i="1"/>
  <c r="B455"/>
  <c r="B56"/>
  <c r="A56"/>
  <c r="A57" i="2" l="1"/>
  <c r="C56"/>
  <c r="B57"/>
  <c r="A456" i="1"/>
  <c r="B456"/>
  <c r="B57"/>
  <c r="A57"/>
  <c r="A58" i="2" l="1"/>
  <c r="C57"/>
  <c r="B58"/>
  <c r="A457" i="1"/>
  <c r="B457"/>
  <c r="B58"/>
  <c r="A58"/>
  <c r="A59" i="2" l="1"/>
  <c r="C58"/>
  <c r="B59"/>
  <c r="A458" i="1"/>
  <c r="B458"/>
  <c r="B59"/>
  <c r="A59"/>
  <c r="A60" i="2" l="1"/>
  <c r="C59"/>
  <c r="B60"/>
  <c r="B60" i="1"/>
  <c r="A60"/>
  <c r="A61" i="2" l="1"/>
  <c r="C60"/>
  <c r="B61"/>
  <c r="B61" i="1"/>
  <c r="A61"/>
  <c r="A62" i="2" l="1"/>
  <c r="C61"/>
  <c r="B62"/>
  <c r="B62" i="1"/>
  <c r="A62"/>
  <c r="A63" i="2" l="1"/>
  <c r="C62"/>
  <c r="B63"/>
  <c r="B63" i="1"/>
  <c r="A63"/>
  <c r="A64" i="2" l="1"/>
  <c r="C63"/>
  <c r="B64"/>
  <c r="B64" i="1"/>
  <c r="A64"/>
  <c r="A65" i="2" l="1"/>
  <c r="C64"/>
  <c r="B65"/>
  <c r="B65" i="1"/>
  <c r="A65"/>
  <c r="A66" i="2" l="1"/>
  <c r="C65"/>
  <c r="B66"/>
  <c r="B66" i="1"/>
  <c r="A66"/>
  <c r="A67" i="2" l="1"/>
  <c r="C66"/>
  <c r="B67"/>
  <c r="B67" i="1"/>
  <c r="A67"/>
  <c r="A68" i="2" l="1"/>
  <c r="C67"/>
  <c r="B68"/>
  <c r="B68" i="1"/>
  <c r="A68"/>
  <c r="A69" i="2" l="1"/>
  <c r="C68"/>
  <c r="B69"/>
  <c r="B69" i="1"/>
  <c r="A69"/>
  <c r="A70" i="2" l="1"/>
  <c r="C69"/>
  <c r="B70"/>
  <c r="B70" i="1"/>
  <c r="A70"/>
  <c r="A71" i="2" l="1"/>
  <c r="C70"/>
  <c r="B71"/>
  <c r="B71" i="1"/>
  <c r="A71"/>
  <c r="A72" i="2" l="1"/>
  <c r="C71"/>
  <c r="B72"/>
  <c r="B72" i="1"/>
  <c r="A72"/>
  <c r="A73" i="2" l="1"/>
  <c r="C72"/>
  <c r="B73"/>
  <c r="B73" i="1"/>
  <c r="A73"/>
  <c r="A74" i="2" l="1"/>
  <c r="C73"/>
  <c r="B74"/>
  <c r="B74" i="1"/>
  <c r="A74"/>
  <c r="A75" i="2" l="1"/>
  <c r="C74"/>
  <c r="B75"/>
  <c r="B75" i="1"/>
  <c r="A75"/>
  <c r="A76" i="2" l="1"/>
  <c r="C75"/>
  <c r="B76"/>
  <c r="B76" i="1"/>
  <c r="A76"/>
  <c r="A77" i="2" l="1"/>
  <c r="C76"/>
  <c r="B77"/>
  <c r="B77" i="1"/>
  <c r="A77"/>
  <c r="A78" i="2" l="1"/>
  <c r="C77"/>
  <c r="B78"/>
  <c r="B78" i="1"/>
  <c r="A78"/>
  <c r="A79" i="2" l="1"/>
  <c r="C78"/>
  <c r="B79"/>
  <c r="B79" i="1"/>
  <c r="A79"/>
  <c r="A80" i="2" l="1"/>
  <c r="C79"/>
  <c r="B80"/>
  <c r="B80" i="1"/>
  <c r="A80"/>
  <c r="A81" i="2" l="1"/>
  <c r="C80"/>
  <c r="B81"/>
  <c r="B81" i="1"/>
  <c r="A81"/>
  <c r="A82" i="2" l="1"/>
  <c r="C81"/>
  <c r="B82"/>
  <c r="B82" i="1"/>
  <c r="A82"/>
  <c r="A83" i="2" l="1"/>
  <c r="C82"/>
  <c r="B83"/>
  <c r="B83" i="1"/>
  <c r="A83"/>
  <c r="A84" i="2" l="1"/>
  <c r="C83"/>
  <c r="B84"/>
  <c r="B84" i="1"/>
  <c r="A84"/>
  <c r="A85" i="2" l="1"/>
  <c r="C84"/>
  <c r="B85"/>
  <c r="B85" i="1"/>
  <c r="A85"/>
  <c r="A86" i="2" l="1"/>
  <c r="C85"/>
  <c r="B86"/>
  <c r="B86" i="1"/>
  <c r="A86"/>
  <c r="A87" i="2" l="1"/>
  <c r="C86"/>
  <c r="B87"/>
  <c r="B87" i="1"/>
  <c r="A87"/>
  <c r="A88" i="2" l="1"/>
  <c r="C87"/>
  <c r="B88"/>
  <c r="B88" i="1"/>
  <c r="A88"/>
  <c r="A89" i="2" l="1"/>
  <c r="C88"/>
  <c r="B89"/>
  <c r="B89" i="1"/>
  <c r="A89"/>
  <c r="A90" i="2" l="1"/>
  <c r="C89"/>
  <c r="B90"/>
  <c r="B90" i="1"/>
  <c r="A90"/>
  <c r="A91" i="2" l="1"/>
  <c r="C90"/>
  <c r="B91"/>
  <c r="B91" i="1"/>
  <c r="A91"/>
  <c r="A92" i="2" l="1"/>
  <c r="C91"/>
  <c r="B92"/>
  <c r="B92" i="1"/>
  <c r="A92"/>
  <c r="A93" i="2" l="1"/>
  <c r="C92"/>
  <c r="B93"/>
  <c r="B93" i="1"/>
  <c r="A93"/>
  <c r="A94" i="2" l="1"/>
  <c r="C93"/>
  <c r="B94"/>
  <c r="B94" i="1"/>
  <c r="A94"/>
  <c r="A95" i="2" l="1"/>
  <c r="C94"/>
  <c r="B95"/>
  <c r="B95" i="1"/>
  <c r="A95"/>
  <c r="A96" i="2" l="1"/>
  <c r="C95"/>
  <c r="B96"/>
  <c r="B96" i="1"/>
  <c r="A96"/>
  <c r="A97" i="2" l="1"/>
  <c r="C96"/>
  <c r="B97"/>
  <c r="B97" i="1"/>
  <c r="A97"/>
  <c r="A98" i="2" l="1"/>
  <c r="C97"/>
  <c r="B98"/>
  <c r="B98" i="1"/>
  <c r="A98"/>
  <c r="A99" i="2" l="1"/>
  <c r="C98"/>
  <c r="B99"/>
  <c r="B99" i="1"/>
  <c r="A99"/>
  <c r="A100" i="2" l="1"/>
  <c r="C99"/>
  <c r="B100"/>
  <c r="B100" i="1"/>
  <c r="A100"/>
  <c r="A101" i="2" l="1"/>
  <c r="C100"/>
  <c r="B101"/>
  <c r="B101" i="1"/>
  <c r="A101"/>
  <c r="A102" i="2" l="1"/>
  <c r="C101"/>
  <c r="B102"/>
  <c r="B102" i="1"/>
  <c r="A102"/>
  <c r="A103" i="2" l="1"/>
  <c r="C102"/>
  <c r="B103"/>
  <c r="B103" i="1"/>
  <c r="A103"/>
  <c r="A104" i="2" l="1"/>
  <c r="C103"/>
  <c r="B104"/>
  <c r="B104" i="1"/>
  <c r="A104"/>
  <c r="A105" i="2" l="1"/>
  <c r="C104"/>
  <c r="B105"/>
  <c r="B105" i="1"/>
  <c r="A105"/>
  <c r="A106" i="2" l="1"/>
  <c r="C105"/>
  <c r="B106"/>
  <c r="B106" i="1"/>
  <c r="A106"/>
  <c r="A107" i="2" l="1"/>
  <c r="C106"/>
  <c r="B107"/>
  <c r="B107" i="1"/>
  <c r="A107"/>
  <c r="A108" i="2" l="1"/>
  <c r="C107"/>
  <c r="B108"/>
  <c r="B108" i="1"/>
  <c r="A108"/>
  <c r="A109" i="2" l="1"/>
  <c r="C108"/>
  <c r="B109"/>
  <c r="B109" i="1"/>
  <c r="A109"/>
  <c r="A110" i="2" l="1"/>
  <c r="C109"/>
  <c r="B110"/>
  <c r="B110" i="1"/>
  <c r="A110"/>
  <c r="A111" i="2" l="1"/>
  <c r="C110"/>
  <c r="B111"/>
  <c r="B111" i="1"/>
  <c r="A111"/>
  <c r="A112" i="2" l="1"/>
  <c r="C111"/>
  <c r="B112"/>
  <c r="B112" i="1"/>
  <c r="A112"/>
  <c r="A113" i="2" l="1"/>
  <c r="C112"/>
  <c r="B113"/>
  <c r="B113" i="1"/>
  <c r="A113"/>
  <c r="A114" i="2" l="1"/>
  <c r="C113"/>
  <c r="B114"/>
  <c r="B114" i="1"/>
  <c r="A114"/>
  <c r="A115" i="2" l="1"/>
  <c r="C114"/>
  <c r="B115"/>
  <c r="B115" i="1"/>
  <c r="A115"/>
  <c r="A116" i="2" l="1"/>
  <c r="C115"/>
  <c r="B116"/>
  <c r="B116" i="1"/>
  <c r="A116"/>
  <c r="A117" i="2" l="1"/>
  <c r="C116"/>
  <c r="B117"/>
  <c r="B117" i="1"/>
  <c r="A117"/>
  <c r="A118" i="2" l="1"/>
  <c r="C117"/>
  <c r="B118"/>
  <c r="B118" i="1"/>
  <c r="A118"/>
  <c r="A119" i="2" l="1"/>
  <c r="C118"/>
  <c r="B119"/>
  <c r="B119" i="1"/>
  <c r="A119"/>
  <c r="A120" i="2" l="1"/>
  <c r="C119"/>
  <c r="B120"/>
  <c r="B120" i="1"/>
  <c r="A120"/>
  <c r="A121" i="2" l="1"/>
  <c r="C120"/>
  <c r="B121"/>
  <c r="B121" i="1"/>
  <c r="A121"/>
  <c r="A122" i="2" l="1"/>
  <c r="C121"/>
  <c r="B122"/>
  <c r="B122" i="1"/>
  <c r="A122"/>
  <c r="A123" i="2" l="1"/>
  <c r="C122"/>
  <c r="B123"/>
  <c r="B123" i="1"/>
  <c r="A123"/>
  <c r="A124" i="2" l="1"/>
  <c r="C123"/>
  <c r="B124"/>
  <c r="B124" i="1"/>
  <c r="A124"/>
  <c r="A125" i="2" l="1"/>
  <c r="C124"/>
  <c r="B125"/>
  <c r="B125" i="1"/>
  <c r="A125"/>
  <c r="A126" i="2" l="1"/>
  <c r="C125"/>
  <c r="B126"/>
  <c r="B126" i="1"/>
  <c r="A126"/>
  <c r="A127" i="2" l="1"/>
  <c r="C126"/>
  <c r="B127"/>
  <c r="B127" i="1"/>
  <c r="A127"/>
  <c r="A128" i="2" l="1"/>
  <c r="C127"/>
  <c r="B128"/>
  <c r="B128" i="1"/>
  <c r="A128"/>
  <c r="A129" i="2" l="1"/>
  <c r="C128"/>
  <c r="B129"/>
  <c r="B129" i="1"/>
  <c r="A129"/>
  <c r="A130" i="2" l="1"/>
  <c r="C129"/>
  <c r="B130"/>
  <c r="B130" i="1"/>
  <c r="A130"/>
  <c r="A131" i="2" l="1"/>
  <c r="C130"/>
  <c r="B131"/>
  <c r="B131" i="1"/>
  <c r="A131"/>
  <c r="A132" i="2" l="1"/>
  <c r="C131"/>
  <c r="B132"/>
  <c r="B132" i="1"/>
  <c r="A132"/>
  <c r="A133" i="2" l="1"/>
  <c r="C132"/>
  <c r="B133"/>
  <c r="B133" i="1"/>
  <c r="A133"/>
  <c r="A134" i="2" l="1"/>
  <c r="C133"/>
  <c r="B134"/>
  <c r="B134" i="1"/>
  <c r="A134"/>
  <c r="A135" i="2" l="1"/>
  <c r="C134"/>
  <c r="B135"/>
  <c r="B135" i="1"/>
  <c r="A135"/>
  <c r="A136" i="2" l="1"/>
  <c r="C135"/>
  <c r="B136"/>
  <c r="B136" i="1"/>
  <c r="A136"/>
  <c r="A137" i="2" l="1"/>
  <c r="C136"/>
  <c r="B137"/>
  <c r="B137" i="1"/>
  <c r="A137"/>
  <c r="A138" i="2" l="1"/>
  <c r="C137"/>
  <c r="B138"/>
  <c r="B138" i="1"/>
  <c r="A138"/>
  <c r="A139" i="2" l="1"/>
  <c r="C138"/>
  <c r="B139"/>
  <c r="B139" i="1"/>
  <c r="A139"/>
  <c r="A140" i="2" l="1"/>
  <c r="C139"/>
  <c r="B140"/>
  <c r="B140" i="1"/>
  <c r="A140"/>
  <c r="A141" i="2" l="1"/>
  <c r="C140"/>
  <c r="B141"/>
  <c r="B141" i="1"/>
  <c r="A141"/>
  <c r="A142" i="2" l="1"/>
  <c r="C141"/>
  <c r="B142"/>
  <c r="B142" i="1"/>
  <c r="A142"/>
  <c r="A143" i="2" l="1"/>
  <c r="C142"/>
  <c r="B143"/>
  <c r="B143" i="1"/>
  <c r="A143"/>
  <c r="A144" i="2" l="1"/>
  <c r="C143"/>
  <c r="B144"/>
  <c r="B144" i="1"/>
  <c r="A144"/>
  <c r="A145" i="2" l="1"/>
  <c r="C144"/>
  <c r="B145"/>
  <c r="B145" i="1"/>
  <c r="A145"/>
  <c r="A146" i="2" l="1"/>
  <c r="C145"/>
  <c r="B146"/>
  <c r="B146" i="1"/>
  <c r="A146"/>
  <c r="A147" i="2" l="1"/>
  <c r="C146"/>
  <c r="B147"/>
  <c r="B147" i="1"/>
  <c r="A147"/>
  <c r="A148" i="2" l="1"/>
  <c r="C147"/>
  <c r="B148"/>
  <c r="B148" i="1"/>
  <c r="A148"/>
  <c r="A149" i="2" l="1"/>
  <c r="C148"/>
  <c r="B149"/>
  <c r="B149" i="1"/>
  <c r="A149"/>
  <c r="A150" i="2" l="1"/>
  <c r="C149"/>
  <c r="B150"/>
  <c r="B150" i="1"/>
  <c r="A150"/>
  <c r="A151" i="2" l="1"/>
  <c r="C150"/>
  <c r="B151"/>
  <c r="B151" i="1"/>
  <c r="A151"/>
  <c r="A152" i="2" l="1"/>
  <c r="C151"/>
  <c r="B152"/>
  <c r="B152" i="1"/>
  <c r="A152"/>
  <c r="A153" i="2" l="1"/>
  <c r="C152"/>
  <c r="B153"/>
  <c r="B153" i="1"/>
  <c r="A153"/>
  <c r="A154" i="2" l="1"/>
  <c r="C153"/>
  <c r="B154"/>
  <c r="B154" i="1"/>
  <c r="A154"/>
  <c r="A155" i="2" l="1"/>
  <c r="C154"/>
  <c r="B155"/>
  <c r="B155" i="1"/>
  <c r="A155"/>
  <c r="A156" i="2" l="1"/>
  <c r="C155"/>
  <c r="B156"/>
  <c r="B156" i="1"/>
  <c r="A156"/>
  <c r="A157" i="2" l="1"/>
  <c r="C156"/>
  <c r="B157"/>
  <c r="B157" i="1"/>
  <c r="A157"/>
  <c r="A158" i="2" l="1"/>
  <c r="C157"/>
  <c r="B158"/>
  <c r="B158" i="1"/>
  <c r="A158"/>
  <c r="A159" i="2" l="1"/>
  <c r="C158"/>
  <c r="B159"/>
  <c r="B159" i="1"/>
  <c r="A159"/>
  <c r="A160" i="2" l="1"/>
  <c r="C159"/>
  <c r="B160"/>
  <c r="B160" i="1"/>
  <c r="A160"/>
  <c r="A161" i="2" l="1"/>
  <c r="C160"/>
  <c r="B161"/>
  <c r="B161" i="1"/>
  <c r="A161"/>
  <c r="A162" i="2" l="1"/>
  <c r="C161"/>
  <c r="B162"/>
  <c r="B162" i="1"/>
  <c r="A162"/>
  <c r="A163" i="2" l="1"/>
  <c r="C162"/>
  <c r="B163"/>
  <c r="B163" i="1"/>
  <c r="A163"/>
  <c r="A164" i="2" l="1"/>
  <c r="C163"/>
  <c r="B164"/>
  <c r="B164" i="1"/>
  <c r="A164"/>
  <c r="A165" i="2" l="1"/>
  <c r="C164"/>
  <c r="B165"/>
  <c r="B165" i="1"/>
  <c r="A165"/>
  <c r="A166" i="2" l="1"/>
  <c r="C165"/>
  <c r="B166"/>
  <c r="B166" i="1"/>
  <c r="A166"/>
  <c r="A167" i="2" l="1"/>
  <c r="C166"/>
  <c r="B167"/>
  <c r="B167" i="1"/>
  <c r="A167"/>
  <c r="A168" i="2" l="1"/>
  <c r="C167"/>
  <c r="B168"/>
  <c r="B168" i="1"/>
  <c r="A168"/>
  <c r="A169" i="2" l="1"/>
  <c r="C168"/>
  <c r="B169"/>
  <c r="B169" i="1"/>
  <c r="A169"/>
  <c r="A170" i="2" l="1"/>
  <c r="C169"/>
  <c r="B170"/>
  <c r="B170" i="1"/>
  <c r="A170"/>
  <c r="A171" i="2" l="1"/>
  <c r="C170"/>
  <c r="B171"/>
  <c r="B171" i="1"/>
  <c r="A171"/>
  <c r="A172" i="2" l="1"/>
  <c r="C171"/>
  <c r="B172"/>
  <c r="B172" i="1"/>
  <c r="A172"/>
  <c r="A173" i="2" l="1"/>
  <c r="C172"/>
  <c r="B173"/>
  <c r="B173" i="1"/>
  <c r="A173"/>
  <c r="A174" i="2" l="1"/>
  <c r="C173"/>
  <c r="B174"/>
  <c r="B174" i="1"/>
  <c r="A174"/>
  <c r="A175" i="2" l="1"/>
  <c r="C174"/>
  <c r="B175"/>
  <c r="B175" i="1"/>
  <c r="A175"/>
  <c r="A176" i="2" l="1"/>
  <c r="C175"/>
  <c r="B176"/>
  <c r="B176" i="1"/>
  <c r="A176"/>
  <c r="A177" i="2" l="1"/>
  <c r="C176"/>
  <c r="B177"/>
  <c r="B177" i="1"/>
  <c r="A177"/>
  <c r="A178" i="2" l="1"/>
  <c r="C177"/>
  <c r="B178"/>
  <c r="B178" i="1"/>
  <c r="A178"/>
  <c r="A179" i="2" l="1"/>
  <c r="C178"/>
  <c r="B179"/>
  <c r="B179" i="1"/>
  <c r="A179"/>
  <c r="A180" i="2" l="1"/>
  <c r="C179"/>
  <c r="B180"/>
  <c r="B180" i="1"/>
  <c r="A180"/>
  <c r="A181" i="2" l="1"/>
  <c r="C180"/>
  <c r="B181"/>
  <c r="B181" i="1"/>
  <c r="A181"/>
  <c r="A182" i="2" l="1"/>
  <c r="C181"/>
  <c r="B182"/>
  <c r="B182" i="1"/>
  <c r="A182"/>
  <c r="A183" i="2" l="1"/>
  <c r="C182"/>
  <c r="B183"/>
  <c r="B183" i="1"/>
  <c r="A183"/>
  <c r="A184" i="2" l="1"/>
  <c r="C183"/>
  <c r="B184"/>
  <c r="B184" i="1"/>
  <c r="A184"/>
  <c r="A185" i="2" l="1"/>
  <c r="C184"/>
  <c r="B185"/>
  <c r="B185" i="1"/>
  <c r="A185"/>
  <c r="A186" i="2" l="1"/>
  <c r="C185"/>
  <c r="B186"/>
  <c r="B186" i="1"/>
  <c r="A186"/>
  <c r="A187" i="2" l="1"/>
  <c r="C186"/>
  <c r="B187"/>
  <c r="A187" i="1"/>
  <c r="B187"/>
  <c r="A188" i="2" l="1"/>
  <c r="C187"/>
  <c r="B188"/>
  <c r="A188" i="1"/>
  <c r="B188"/>
  <c r="A189" i="2" l="1"/>
  <c r="C188"/>
  <c r="B189"/>
  <c r="A189" i="1"/>
  <c r="B189"/>
  <c r="A190" i="2" l="1"/>
  <c r="C189"/>
  <c r="B190"/>
  <c r="A190" i="1"/>
  <c r="B190"/>
  <c r="B191" i="2" l="1"/>
  <c r="C190"/>
  <c r="A191"/>
  <c r="A191" i="1"/>
  <c r="B191"/>
  <c r="B192" i="2" l="1"/>
  <c r="C191"/>
  <c r="A192"/>
  <c r="A192" i="1"/>
  <c r="B192"/>
  <c r="B193" i="2" l="1"/>
  <c r="C192"/>
  <c r="A193"/>
  <c r="A193" i="1"/>
  <c r="B193"/>
  <c r="B194" i="2" l="1"/>
  <c r="C193"/>
  <c r="A194"/>
  <c r="A194" i="1"/>
  <c r="B194"/>
  <c r="B195" i="2" l="1"/>
  <c r="C194"/>
  <c r="A195"/>
  <c r="A195" i="1"/>
  <c r="B195"/>
  <c r="B196" i="2" l="1"/>
  <c r="C195"/>
  <c r="A196"/>
  <c r="A196" i="1"/>
  <c r="B196"/>
  <c r="B197" i="2" l="1"/>
  <c r="C196"/>
  <c r="A197"/>
  <c r="A197" i="1"/>
  <c r="B197"/>
  <c r="B198" i="2" l="1"/>
  <c r="C197"/>
  <c r="A198"/>
  <c r="A198" i="1"/>
  <c r="B198"/>
  <c r="B199" i="2" l="1"/>
  <c r="C198"/>
  <c r="A199"/>
  <c r="A199" i="1"/>
  <c r="B199"/>
  <c r="B200" i="2" l="1"/>
  <c r="C199"/>
  <c r="A200"/>
  <c r="A200" i="1"/>
  <c r="B200"/>
  <c r="B201" i="2" l="1"/>
  <c r="C200"/>
  <c r="A201"/>
  <c r="A201" i="1"/>
  <c r="B201"/>
  <c r="B202" i="2" l="1"/>
  <c r="C201"/>
  <c r="A202"/>
  <c r="A202" i="1"/>
  <c r="B202"/>
  <c r="B203" i="2" l="1"/>
  <c r="C202"/>
  <c r="A203"/>
  <c r="A203" i="1"/>
  <c r="B203"/>
  <c r="B204" i="2" l="1"/>
  <c r="C203"/>
  <c r="A204"/>
  <c r="A204" i="1"/>
  <c r="B204"/>
  <c r="B205" i="2" l="1"/>
  <c r="C204"/>
  <c r="A205"/>
  <c r="A205" i="1"/>
  <c r="B205"/>
  <c r="B206" i="2" l="1"/>
  <c r="C205"/>
  <c r="A206"/>
  <c r="A206" i="1"/>
  <c r="B206"/>
  <c r="B207" i="2" l="1"/>
  <c r="C206"/>
  <c r="A207"/>
  <c r="A207" i="1"/>
  <c r="B207"/>
  <c r="B208" i="2" l="1"/>
  <c r="C207"/>
  <c r="A208"/>
  <c r="A208" i="1"/>
  <c r="B208"/>
  <c r="B209" i="2" l="1"/>
  <c r="C208"/>
  <c r="A209"/>
  <c r="A209" i="1"/>
  <c r="B209"/>
  <c r="B210" i="2" l="1"/>
  <c r="C209"/>
  <c r="A210"/>
  <c r="A210" i="1"/>
  <c r="B210"/>
  <c r="B211" i="2" l="1"/>
  <c r="C210"/>
  <c r="A211"/>
  <c r="A211" i="1"/>
  <c r="B211"/>
  <c r="B212" i="2" l="1"/>
  <c r="C211"/>
  <c r="A212"/>
  <c r="A212" i="1"/>
  <c r="B212"/>
  <c r="B213" i="2" l="1"/>
  <c r="C212"/>
  <c r="A213"/>
  <c r="A213" i="1"/>
  <c r="B213"/>
  <c r="B214" i="2" l="1"/>
  <c r="C213"/>
  <c r="A214"/>
  <c r="A214" i="1"/>
  <c r="B214"/>
  <c r="B215" i="2" l="1"/>
  <c r="C214"/>
  <c r="A215"/>
  <c r="A215" i="1"/>
  <c r="B215"/>
  <c r="B216" i="2" l="1"/>
  <c r="C215"/>
  <c r="A216"/>
  <c r="A216" i="1"/>
  <c r="B216"/>
  <c r="B217" i="2" l="1"/>
  <c r="C216"/>
  <c r="A217"/>
  <c r="A217" i="1"/>
  <c r="B217"/>
  <c r="B218" i="2" l="1"/>
  <c r="C217"/>
  <c r="A218"/>
  <c r="A218" i="1"/>
  <c r="B218"/>
  <c r="B219" i="2" l="1"/>
  <c r="C218"/>
  <c r="A219"/>
  <c r="A219" i="1"/>
  <c r="B219"/>
  <c r="A220" i="2" l="1"/>
  <c r="C219"/>
  <c r="B220"/>
  <c r="A220" i="1"/>
  <c r="B220"/>
  <c r="A221" i="2" l="1"/>
  <c r="C220"/>
  <c r="B221"/>
  <c r="A221" i="1"/>
  <c r="B221"/>
  <c r="A222" i="2" l="1"/>
  <c r="C221"/>
  <c r="B222"/>
  <c r="A222" i="1"/>
  <c r="B222"/>
  <c r="A223" i="2" l="1"/>
  <c r="C222"/>
  <c r="B223"/>
  <c r="A223" i="1"/>
  <c r="B223"/>
  <c r="A224" i="2" l="1"/>
  <c r="C223"/>
  <c r="B224"/>
  <c r="A224" i="1"/>
  <c r="B224"/>
  <c r="A225" i="2" l="1"/>
  <c r="C224"/>
  <c r="B225"/>
  <c r="A225" i="1"/>
  <c r="B225"/>
  <c r="A226" i="2" l="1"/>
  <c r="C225"/>
  <c r="B226"/>
  <c r="A226" i="1"/>
  <c r="B226"/>
  <c r="A227" i="2" l="1"/>
  <c r="C226"/>
  <c r="B227"/>
  <c r="A227" i="1"/>
  <c r="B227"/>
  <c r="A228" i="2" l="1"/>
  <c r="C227"/>
  <c r="B228"/>
  <c r="A228" i="1"/>
  <c r="B228"/>
  <c r="A229" i="2" l="1"/>
  <c r="C228"/>
  <c r="B229"/>
  <c r="A229" i="1"/>
  <c r="B229"/>
  <c r="A230" i="2" l="1"/>
  <c r="C229"/>
  <c r="B230"/>
  <c r="A230" i="1"/>
  <c r="B230"/>
  <c r="A231" i="2" l="1"/>
  <c r="C230"/>
  <c r="B231"/>
  <c r="A231" i="1"/>
  <c r="B231"/>
  <c r="A232" i="2" l="1"/>
  <c r="C231"/>
  <c r="B232"/>
  <c r="A232" i="1"/>
  <c r="B232"/>
  <c r="A233" i="2" l="1"/>
  <c r="C232"/>
  <c r="B233"/>
  <c r="A233" i="1"/>
  <c r="B233"/>
  <c r="A234" i="2" l="1"/>
  <c r="C233"/>
  <c r="B234"/>
  <c r="A234" i="1"/>
  <c r="B234"/>
  <c r="A235" i="2" l="1"/>
  <c r="C234"/>
  <c r="B235"/>
  <c r="A235" i="1"/>
  <c r="B235"/>
  <c r="A236" i="2" l="1"/>
  <c r="C235"/>
  <c r="B236"/>
  <c r="A236" i="1"/>
  <c r="B236"/>
  <c r="A237" i="2" l="1"/>
  <c r="C236"/>
  <c r="B237"/>
  <c r="A237" i="1"/>
  <c r="B237"/>
  <c r="A238" i="2" l="1"/>
  <c r="C237"/>
  <c r="B238"/>
  <c r="A238" i="1"/>
  <c r="B238"/>
  <c r="A239" i="2" l="1"/>
  <c r="C238"/>
  <c r="B239"/>
  <c r="A239" i="1"/>
  <c r="B239"/>
  <c r="A240" i="2" l="1"/>
  <c r="C239"/>
  <c r="B240"/>
  <c r="A240" i="1"/>
  <c r="B240"/>
  <c r="A241" i="2" l="1"/>
  <c r="C240"/>
  <c r="B241"/>
  <c r="A241" i="1"/>
  <c r="B241"/>
  <c r="A242" i="2" l="1"/>
  <c r="C241"/>
  <c r="B242"/>
  <c r="A242" i="1"/>
  <c r="B242"/>
  <c r="A243" i="2" l="1"/>
  <c r="C242"/>
  <c r="B243"/>
  <c r="A243" i="1"/>
  <c r="B243"/>
  <c r="A244" i="2" l="1"/>
  <c r="C243"/>
  <c r="B244"/>
  <c r="A244" i="1"/>
  <c r="B244"/>
  <c r="A245" i="2" l="1"/>
  <c r="C244"/>
  <c r="B245"/>
  <c r="A245" i="1"/>
  <c r="B245"/>
  <c r="A246" i="2" l="1"/>
  <c r="C245"/>
  <c r="B246"/>
  <c r="A246" i="1"/>
  <c r="B246"/>
  <c r="A247" i="2" l="1"/>
  <c r="C246"/>
  <c r="B247"/>
  <c r="A247" i="1"/>
  <c r="B247"/>
  <c r="A248" i="2" l="1"/>
  <c r="C247"/>
  <c r="B248"/>
  <c r="A248" i="1"/>
  <c r="B248"/>
  <c r="A249" i="2" l="1"/>
  <c r="C248"/>
  <c r="B249"/>
  <c r="A249" i="1"/>
  <c r="B249"/>
  <c r="A250" i="2" l="1"/>
  <c r="C249"/>
  <c r="B250"/>
  <c r="A250" i="1"/>
  <c r="B250"/>
  <c r="A251" i="2" l="1"/>
  <c r="C250"/>
  <c r="B251"/>
  <c r="A251" i="1"/>
  <c r="B251"/>
  <c r="A252" i="2" l="1"/>
  <c r="C251"/>
  <c r="B252"/>
  <c r="A252" i="1"/>
  <c r="B252"/>
  <c r="A253" i="2" l="1"/>
  <c r="C252"/>
  <c r="B253"/>
  <c r="A253" i="1"/>
  <c r="B253"/>
  <c r="A254" i="2" l="1"/>
  <c r="C253"/>
  <c r="B254"/>
  <c r="A254" i="1"/>
  <c r="B254"/>
  <c r="A255" i="2" l="1"/>
  <c r="C254"/>
  <c r="B255"/>
  <c r="A255" i="1"/>
  <c r="B255"/>
  <c r="A256" i="2" l="1"/>
  <c r="C255"/>
  <c r="B256"/>
  <c r="A256" i="1"/>
  <c r="B256"/>
  <c r="A257" i="2" l="1"/>
  <c r="C256"/>
  <c r="B257"/>
  <c r="A257" i="1"/>
  <c r="B257"/>
  <c r="A258" i="2" l="1"/>
  <c r="C257"/>
  <c r="B258"/>
  <c r="A258" i="1"/>
  <c r="B258"/>
  <c r="A259" i="2" l="1"/>
  <c r="C258"/>
  <c r="B259"/>
  <c r="A259" i="1"/>
  <c r="B259"/>
  <c r="A260" i="2" l="1"/>
  <c r="C259"/>
  <c r="B260"/>
  <c r="A260" i="1"/>
  <c r="B260"/>
  <c r="A261" i="2" l="1"/>
  <c r="C260"/>
  <c r="B261"/>
  <c r="A261" i="1"/>
  <c r="B261"/>
  <c r="A262" i="2" l="1"/>
  <c r="C261"/>
  <c r="B262"/>
  <c r="A262" i="1"/>
  <c r="B262"/>
  <c r="A263" i="2" l="1"/>
  <c r="C262"/>
  <c r="B263"/>
  <c r="A263" i="1"/>
  <c r="B263"/>
  <c r="A264" i="2" l="1"/>
  <c r="C263"/>
  <c r="B264"/>
  <c r="A264" i="1"/>
  <c r="B264"/>
  <c r="A265" i="2" l="1"/>
  <c r="C264"/>
  <c r="B265"/>
  <c r="A265" i="1"/>
  <c r="B265"/>
  <c r="A266" i="2" l="1"/>
  <c r="C265"/>
  <c r="B266"/>
  <c r="A266" i="1"/>
  <c r="B266"/>
  <c r="A267" i="2" l="1"/>
  <c r="C266"/>
  <c r="B267"/>
  <c r="A267" i="1"/>
  <c r="B267"/>
  <c r="A268" i="2" l="1"/>
  <c r="C267"/>
  <c r="B268"/>
  <c r="A268" i="1"/>
  <c r="B268"/>
  <c r="A269" i="2" l="1"/>
  <c r="C268"/>
  <c r="B269"/>
  <c r="A269" i="1"/>
  <c r="B269"/>
  <c r="A270" i="2" l="1"/>
  <c r="C269"/>
  <c r="B270"/>
  <c r="A270" i="1"/>
  <c r="B270"/>
  <c r="A271" i="2" l="1"/>
  <c r="C270"/>
  <c r="B271"/>
  <c r="A271" i="1"/>
  <c r="B271"/>
  <c r="A272" i="2" l="1"/>
  <c r="C271"/>
  <c r="B272"/>
  <c r="A272" i="1"/>
  <c r="B272"/>
  <c r="A273" i="2" l="1"/>
  <c r="C272"/>
  <c r="B273"/>
  <c r="A273" i="1"/>
  <c r="B273"/>
  <c r="A274" i="2" l="1"/>
  <c r="C273"/>
  <c r="B274"/>
  <c r="A274" i="1"/>
  <c r="B274"/>
  <c r="A275" i="2" l="1"/>
  <c r="C274"/>
  <c r="B275"/>
  <c r="A275" i="1"/>
  <c r="B275"/>
  <c r="A276" i="2" l="1"/>
  <c r="C275"/>
  <c r="B276"/>
  <c r="A276" i="1"/>
  <c r="B276"/>
  <c r="A277" i="2" l="1"/>
  <c r="C276"/>
  <c r="B277"/>
  <c r="A277" i="1"/>
  <c r="B277"/>
  <c r="A278" i="2" l="1"/>
  <c r="C277"/>
  <c r="B278"/>
  <c r="A278" i="1"/>
  <c r="B278"/>
  <c r="A279" i="2" l="1"/>
  <c r="C278"/>
  <c r="B279"/>
  <c r="A279" i="1"/>
  <c r="B279"/>
  <c r="A280" i="2" l="1"/>
  <c r="C279"/>
  <c r="B280"/>
  <c r="A280" i="1"/>
  <c r="B280"/>
  <c r="A281" i="2" l="1"/>
  <c r="C280"/>
  <c r="B281"/>
  <c r="A281" i="1"/>
  <c r="B281"/>
  <c r="A282" i="2" l="1"/>
  <c r="C281"/>
  <c r="B282"/>
  <c r="A282" i="1"/>
  <c r="B282"/>
  <c r="A283" i="2" l="1"/>
  <c r="C282"/>
  <c r="B283"/>
  <c r="A283" i="1"/>
  <c r="B283"/>
  <c r="A284" i="2" l="1"/>
  <c r="C283"/>
  <c r="B284"/>
  <c r="A284" i="1"/>
  <c r="B284"/>
  <c r="A285" i="2" l="1"/>
  <c r="C284"/>
  <c r="B285"/>
  <c r="A285" i="1"/>
  <c r="B285"/>
  <c r="A286" i="2" l="1"/>
  <c r="C285"/>
  <c r="B286"/>
  <c r="A286" i="1"/>
  <c r="B286"/>
  <c r="A287" i="2" l="1"/>
  <c r="C286"/>
  <c r="B287"/>
  <c r="A287" i="1"/>
  <c r="B287"/>
  <c r="A288" i="2" l="1"/>
  <c r="C287"/>
  <c r="B288"/>
  <c r="A288" i="1"/>
  <c r="B288"/>
  <c r="A289" i="2" l="1"/>
  <c r="C288"/>
  <c r="B289"/>
  <c r="A289" i="1"/>
  <c r="B289"/>
  <c r="A290" i="2" l="1"/>
  <c r="C289"/>
  <c r="B290"/>
  <c r="A290" i="1"/>
  <c r="B290"/>
  <c r="A291" i="2" l="1"/>
  <c r="C290"/>
  <c r="B291"/>
  <c r="A291" i="1"/>
  <c r="B291"/>
  <c r="A292" i="2" l="1"/>
  <c r="C291"/>
  <c r="B292"/>
  <c r="A292" i="1"/>
  <c r="B292"/>
  <c r="A293" i="2" l="1"/>
  <c r="C292"/>
  <c r="B293"/>
  <c r="A293" i="1"/>
  <c r="B293"/>
  <c r="A294" i="2" l="1"/>
  <c r="C293"/>
  <c r="B294"/>
  <c r="A294" i="1"/>
  <c r="B294"/>
  <c r="A295" i="2" l="1"/>
  <c r="C294"/>
  <c r="B295"/>
  <c r="A295" i="1"/>
  <c r="B295"/>
  <c r="A296" i="2" l="1"/>
  <c r="C295"/>
  <c r="B296"/>
  <c r="A296" i="1"/>
  <c r="B296"/>
  <c r="A297" i="2" l="1"/>
  <c r="C296"/>
  <c r="B297"/>
  <c r="A297" i="1"/>
  <c r="B297"/>
  <c r="A298" i="2" l="1"/>
  <c r="C297"/>
  <c r="B298"/>
  <c r="A298" i="1"/>
  <c r="B298"/>
  <c r="A299" i="2" l="1"/>
  <c r="C298"/>
  <c r="B299"/>
  <c r="A299" i="1"/>
  <c r="B299"/>
  <c r="A300" i="2" l="1"/>
  <c r="C299"/>
  <c r="B300"/>
  <c r="A300" i="1"/>
  <c r="B300"/>
  <c r="A301" i="2" l="1"/>
  <c r="C300"/>
  <c r="B301"/>
  <c r="A301" i="1"/>
  <c r="B301"/>
  <c r="A302" i="2" l="1"/>
  <c r="C301"/>
  <c r="B302"/>
  <c r="A302" i="1"/>
  <c r="B302"/>
  <c r="A303" i="2" l="1"/>
  <c r="C302"/>
  <c r="B303"/>
  <c r="A303" i="1"/>
  <c r="B303"/>
  <c r="A304" i="2" l="1"/>
  <c r="C303"/>
  <c r="B304"/>
  <c r="A304" i="1"/>
  <c r="B304"/>
  <c r="A305" i="2" l="1"/>
  <c r="C304"/>
  <c r="B305"/>
  <c r="A305" i="1"/>
  <c r="B305"/>
  <c r="A306" i="2" l="1"/>
  <c r="C305"/>
  <c r="B306"/>
  <c r="A306" i="1"/>
  <c r="B306"/>
  <c r="A307" i="2" l="1"/>
  <c r="C306"/>
  <c r="B307"/>
  <c r="A307" i="1"/>
  <c r="B307"/>
  <c r="A308" i="2" l="1"/>
  <c r="C307"/>
  <c r="B308"/>
  <c r="A308" i="1"/>
  <c r="B308"/>
  <c r="A309" i="2" l="1"/>
  <c r="C308"/>
  <c r="B309"/>
  <c r="A309" i="1"/>
  <c r="B309"/>
  <c r="A310" i="2" l="1"/>
  <c r="C309"/>
  <c r="B310"/>
  <c r="A310" i="1"/>
  <c r="B310"/>
  <c r="A311" i="2" l="1"/>
  <c r="C310"/>
  <c r="B311"/>
  <c r="A311" i="1"/>
  <c r="B311"/>
  <c r="A312" i="2" l="1"/>
  <c r="C311"/>
  <c r="B312"/>
  <c r="A312" i="1"/>
  <c r="B312"/>
  <c r="A313" i="2" l="1"/>
  <c r="C312"/>
  <c r="B313"/>
  <c r="A313" i="1"/>
  <c r="B313"/>
  <c r="A314" i="2" l="1"/>
  <c r="C313"/>
  <c r="B314"/>
  <c r="A314" i="1"/>
  <c r="B314"/>
  <c r="A315" i="2" l="1"/>
  <c r="C314"/>
  <c r="B315"/>
  <c r="A315" i="1"/>
  <c r="B315"/>
  <c r="A316" i="2" l="1"/>
  <c r="C315"/>
  <c r="B316"/>
  <c r="A316" i="1"/>
  <c r="B316"/>
  <c r="A317" i="2" l="1"/>
  <c r="C316"/>
  <c r="B317"/>
  <c r="A317" i="1"/>
  <c r="B317"/>
  <c r="A318" i="2" l="1"/>
  <c r="C317"/>
  <c r="B318"/>
  <c r="A318" i="1"/>
  <c r="B318"/>
  <c r="A319" i="2" l="1"/>
  <c r="C318"/>
  <c r="B319"/>
  <c r="A319" i="1"/>
  <c r="B319"/>
  <c r="A320" i="2" l="1"/>
  <c r="C319"/>
  <c r="B320"/>
  <c r="A320" i="1"/>
  <c r="B320"/>
  <c r="A321" i="2" l="1"/>
  <c r="C320"/>
  <c r="B321"/>
  <c r="A321" i="1"/>
  <c r="B321"/>
  <c r="A322" i="2" l="1"/>
  <c r="C321"/>
  <c r="B322"/>
  <c r="A322" i="1"/>
  <c r="B322"/>
  <c r="A323" i="2" l="1"/>
  <c r="C322"/>
  <c r="B323"/>
  <c r="A323" i="1"/>
  <c r="B323"/>
  <c r="A324" i="2" l="1"/>
  <c r="C323"/>
  <c r="B324"/>
  <c r="A324" i="1"/>
  <c r="B324"/>
  <c r="A325" i="2" l="1"/>
  <c r="C324"/>
  <c r="B325"/>
  <c r="A325" i="1"/>
  <c r="B325"/>
  <c r="A326" i="2" l="1"/>
  <c r="C325"/>
  <c r="B326"/>
  <c r="A326" i="1"/>
  <c r="B326"/>
  <c r="A327" i="2" l="1"/>
  <c r="C326"/>
  <c r="B327"/>
  <c r="A327" i="1"/>
  <c r="B327"/>
  <c r="A328" i="2" l="1"/>
  <c r="C327"/>
  <c r="B328"/>
  <c r="A328" i="1"/>
  <c r="B328"/>
  <c r="A329" i="2" l="1"/>
  <c r="C328"/>
  <c r="B329"/>
  <c r="A329" i="1"/>
  <c r="B329"/>
  <c r="A330" i="2" l="1"/>
  <c r="C329"/>
  <c r="B330"/>
  <c r="A330" i="1"/>
  <c r="B330"/>
  <c r="B331" i="2" l="1"/>
  <c r="A331"/>
  <c r="C330"/>
  <c r="A331" i="1"/>
  <c r="B331"/>
  <c r="B332" i="2" l="1"/>
  <c r="A332"/>
  <c r="C331"/>
  <c r="A332" i="1"/>
  <c r="B332"/>
  <c r="B333" i="2" l="1"/>
  <c r="A333"/>
  <c r="C332"/>
  <c r="A333" i="1"/>
  <c r="B333"/>
  <c r="B334" i="2" l="1"/>
  <c r="A334"/>
  <c r="C333"/>
  <c r="A334" i="1"/>
  <c r="B334"/>
  <c r="B335" i="2" l="1"/>
  <c r="A335"/>
  <c r="C334"/>
  <c r="A335" i="1"/>
  <c r="B335"/>
  <c r="B336" i="2" l="1"/>
  <c r="A336"/>
  <c r="C335"/>
  <c r="A336" i="1"/>
  <c r="B336"/>
  <c r="B337" i="2" l="1"/>
  <c r="A337"/>
  <c r="C336"/>
  <c r="A337" i="1"/>
  <c r="B337"/>
  <c r="B338" i="2" l="1"/>
  <c r="A338"/>
  <c r="C337"/>
  <c r="A338" i="1"/>
  <c r="B338"/>
  <c r="B339" i="2" l="1"/>
  <c r="A339"/>
  <c r="C338"/>
  <c r="A339" i="1"/>
  <c r="B339"/>
  <c r="B340" i="2" l="1"/>
  <c r="A340"/>
  <c r="C339"/>
  <c r="A340" i="1"/>
  <c r="B340"/>
  <c r="B341" i="2" l="1"/>
  <c r="A341"/>
  <c r="C340"/>
  <c r="A341" i="1"/>
  <c r="B341"/>
  <c r="B342" i="2" l="1"/>
  <c r="A342"/>
  <c r="C341"/>
  <c r="A342" i="1"/>
  <c r="B342"/>
  <c r="B343" i="2" l="1"/>
  <c r="A343"/>
  <c r="C342"/>
  <c r="A343" i="1"/>
  <c r="B343"/>
  <c r="B344" i="2" l="1"/>
  <c r="A344"/>
  <c r="C343"/>
  <c r="A344" i="1"/>
  <c r="B344"/>
  <c r="B345" i="2" l="1"/>
  <c r="A345"/>
  <c r="C344"/>
  <c r="A345" i="1"/>
  <c r="B345"/>
  <c r="B346" i="2" l="1"/>
  <c r="A346"/>
  <c r="C345"/>
  <c r="A346" i="1"/>
  <c r="B346"/>
  <c r="B347" i="2" l="1"/>
  <c r="A347"/>
  <c r="C346"/>
  <c r="A347" i="1"/>
  <c r="B347"/>
  <c r="B348" i="2" l="1"/>
  <c r="A348"/>
  <c r="C347"/>
  <c r="A348" i="1"/>
  <c r="B348"/>
  <c r="B349" i="2" l="1"/>
  <c r="A349"/>
  <c r="C348"/>
  <c r="A349" i="1"/>
  <c r="B349"/>
  <c r="B350" i="2" l="1"/>
  <c r="A350"/>
  <c r="C349"/>
  <c r="A350" i="1"/>
  <c r="B350"/>
  <c r="B351" i="2" l="1"/>
  <c r="A351"/>
  <c r="C350"/>
  <c r="A351" i="1"/>
  <c r="B351"/>
  <c r="B352" i="2" l="1"/>
  <c r="A352"/>
  <c r="C351"/>
  <c r="A352" i="1"/>
  <c r="B352"/>
  <c r="B353" i="2" l="1"/>
  <c r="A353"/>
  <c r="C352"/>
  <c r="A353" i="1"/>
  <c r="B353"/>
  <c r="B354" i="2" l="1"/>
  <c r="A354"/>
  <c r="C353"/>
  <c r="A354" i="1"/>
  <c r="B354"/>
  <c r="B355" i="2" l="1"/>
  <c r="A355"/>
  <c r="C354"/>
  <c r="A355" i="1"/>
  <c r="B355"/>
  <c r="B356" i="2" l="1"/>
  <c r="A356"/>
  <c r="C355"/>
  <c r="A356" i="1"/>
  <c r="B356"/>
  <c r="B357" i="2" l="1"/>
  <c r="A357"/>
  <c r="C356"/>
  <c r="A357" i="1"/>
  <c r="B357"/>
  <c r="B358" i="2" l="1"/>
  <c r="A358"/>
  <c r="C357"/>
  <c r="A358" i="1"/>
  <c r="B358"/>
  <c r="B359" i="2" l="1"/>
  <c r="A359"/>
  <c r="C358"/>
  <c r="A359" i="1"/>
  <c r="B359"/>
  <c r="B360" i="2" l="1"/>
  <c r="A360"/>
  <c r="C359"/>
  <c r="A360" i="1"/>
  <c r="B360"/>
  <c r="B361" i="2" l="1"/>
  <c r="A361"/>
  <c r="C360"/>
  <c r="A361" i="1"/>
  <c r="B361"/>
  <c r="B362" i="2" l="1"/>
  <c r="A362"/>
  <c r="C361"/>
  <c r="A362" i="1"/>
  <c r="B362"/>
  <c r="B363" i="2" l="1"/>
  <c r="A363"/>
  <c r="C362"/>
  <c r="A363" i="1"/>
  <c r="B363"/>
  <c r="A364" i="2" l="1"/>
  <c r="B364"/>
  <c r="C363"/>
  <c r="A364" i="1"/>
  <c r="B364"/>
  <c r="A365" i="2" l="1"/>
  <c r="C364"/>
  <c r="B365"/>
  <c r="A365" i="1"/>
  <c r="B365"/>
  <c r="A366" i="2" l="1"/>
  <c r="C365"/>
  <c r="B366"/>
  <c r="A366" i="1"/>
  <c r="B366"/>
  <c r="A367" i="2" l="1"/>
  <c r="C366"/>
  <c r="B367"/>
  <c r="A367" i="1"/>
  <c r="B367"/>
  <c r="A368" i="2" l="1"/>
  <c r="C367"/>
  <c r="B368"/>
  <c r="A368" i="1"/>
  <c r="B368"/>
  <c r="A369" i="2" l="1"/>
  <c r="C368"/>
  <c r="B369"/>
  <c r="A369" i="1"/>
  <c r="B369"/>
  <c r="A370" i="2" l="1"/>
  <c r="C369"/>
  <c r="B370"/>
  <c r="A370" i="1"/>
  <c r="B370"/>
  <c r="A371" i="2" l="1"/>
  <c r="C370"/>
  <c r="B371"/>
  <c r="A371" i="1"/>
  <c r="B371"/>
  <c r="A372" i="2" l="1"/>
  <c r="C371"/>
  <c r="B372"/>
  <c r="A372" i="1"/>
  <c r="B372"/>
  <c r="A373" i="2" l="1"/>
  <c r="C372"/>
  <c r="B373"/>
  <c r="A373" i="1"/>
  <c r="B373"/>
  <c r="A374" i="2" l="1"/>
  <c r="C373"/>
  <c r="B374"/>
  <c r="A374" i="1"/>
  <c r="B374"/>
  <c r="A375" i="2" l="1"/>
  <c r="C374"/>
  <c r="B375"/>
  <c r="A375" i="1"/>
  <c r="B375"/>
  <c r="A376" i="2" l="1"/>
  <c r="C375"/>
  <c r="B376"/>
  <c r="A376" i="1"/>
  <c r="B376"/>
  <c r="A377" i="2" l="1"/>
  <c r="C376"/>
  <c r="B377"/>
  <c r="A377" i="1"/>
  <c r="B377"/>
  <c r="A378" i="2" l="1"/>
  <c r="C377"/>
  <c r="B378"/>
  <c r="A378" i="1"/>
  <c r="B378"/>
  <c r="A379" i="2" l="1"/>
  <c r="C378"/>
  <c r="B379"/>
  <c r="A379" i="1"/>
  <c r="B379"/>
  <c r="A380" i="2" l="1"/>
  <c r="C379"/>
  <c r="B380"/>
  <c r="A380" i="1"/>
  <c r="B380"/>
  <c r="A381" i="2" l="1"/>
  <c r="C380"/>
  <c r="B381"/>
  <c r="A381" i="1"/>
  <c r="B381"/>
  <c r="A382" i="2" l="1"/>
  <c r="C381"/>
  <c r="B382"/>
  <c r="A382" i="1"/>
  <c r="B382"/>
  <c r="A383" i="2" l="1"/>
  <c r="C382"/>
  <c r="B383"/>
  <c r="A383" i="1"/>
  <c r="B383"/>
  <c r="A384" i="2" l="1"/>
  <c r="C383"/>
  <c r="B384"/>
  <c r="A384" i="1"/>
  <c r="B384"/>
  <c r="A385" i="2" l="1"/>
  <c r="C384"/>
  <c r="B385"/>
  <c r="A385" i="1"/>
  <c r="B385"/>
  <c r="A386" i="2" l="1"/>
  <c r="C385"/>
  <c r="B386"/>
  <c r="A386" i="1"/>
  <c r="B386"/>
  <c r="A387" i="2" l="1"/>
  <c r="C386"/>
  <c r="B387"/>
  <c r="A387" i="1"/>
  <c r="B387"/>
  <c r="A388" i="2" l="1"/>
  <c r="C387"/>
  <c r="B388"/>
  <c r="A388" i="1"/>
  <c r="B388"/>
  <c r="A389" i="2" l="1"/>
  <c r="C388"/>
  <c r="B389"/>
  <c r="A389" i="1"/>
  <c r="B389"/>
  <c r="A390" i="2" l="1"/>
  <c r="C389"/>
  <c r="B390"/>
  <c r="A390" i="1"/>
  <c r="B390"/>
  <c r="A391" i="2" l="1"/>
  <c r="C390"/>
  <c r="B391"/>
  <c r="A391" i="1"/>
  <c r="B391"/>
  <c r="A392" i="2" l="1"/>
  <c r="C391"/>
  <c r="B392"/>
  <c r="A392" i="1"/>
  <c r="B392"/>
  <c r="A393" i="2" l="1"/>
  <c r="C392"/>
  <c r="B393"/>
  <c r="A393" i="1"/>
  <c r="B393"/>
  <c r="A394" i="2" l="1"/>
  <c r="C393"/>
  <c r="B394"/>
  <c r="A394" i="1"/>
  <c r="B394"/>
  <c r="A395" i="2" l="1"/>
  <c r="C394"/>
  <c r="B395"/>
  <c r="A395" i="1"/>
  <c r="B395"/>
  <c r="A396" i="2" l="1"/>
  <c r="C395"/>
  <c r="B396"/>
  <c r="A396" i="1"/>
  <c r="B396"/>
  <c r="A397" i="2" l="1"/>
  <c r="C396"/>
  <c r="B397"/>
  <c r="A397" i="1"/>
  <c r="B397"/>
  <c r="A398" i="2" l="1"/>
  <c r="C397"/>
  <c r="B398"/>
  <c r="A398" i="1"/>
  <c r="B398"/>
  <c r="A399" i="2" l="1"/>
  <c r="C398"/>
  <c r="B399"/>
  <c r="A399" i="1"/>
  <c r="B399"/>
  <c r="A400" i="2" l="1"/>
  <c r="C399"/>
  <c r="B400"/>
  <c r="A400" i="1"/>
  <c r="B400"/>
  <c r="A401" i="2" l="1"/>
  <c r="C400"/>
  <c r="B401"/>
  <c r="A401" i="1"/>
  <c r="B401"/>
  <c r="A402" i="2" l="1"/>
  <c r="C401"/>
  <c r="B402"/>
  <c r="A403" l="1"/>
  <c r="C402"/>
  <c r="B403"/>
  <c r="A404" l="1"/>
  <c r="C403"/>
  <c r="B404"/>
  <c r="A405" l="1"/>
  <c r="C404"/>
  <c r="B405"/>
  <c r="A406" l="1"/>
  <c r="C405"/>
  <c r="B406"/>
  <c r="A407" l="1"/>
  <c r="C406"/>
  <c r="B407"/>
  <c r="A408" l="1"/>
  <c r="C407"/>
  <c r="B408"/>
  <c r="A409" l="1"/>
  <c r="C408"/>
  <c r="B409"/>
  <c r="A410" l="1"/>
  <c r="C409"/>
  <c r="B410"/>
  <c r="A411" l="1"/>
  <c r="C410"/>
  <c r="B411"/>
  <c r="A412" l="1"/>
  <c r="C411"/>
  <c r="B412"/>
  <c r="A413" l="1"/>
  <c r="C412"/>
  <c r="B413"/>
  <c r="A414" l="1"/>
  <c r="C413"/>
  <c r="B414"/>
  <c r="A415" l="1"/>
  <c r="C414"/>
  <c r="B415"/>
  <c r="A416" l="1"/>
  <c r="C415"/>
  <c r="B416"/>
  <c r="A417" l="1"/>
  <c r="C416"/>
  <c r="B417"/>
  <c r="A418" l="1"/>
  <c r="C417"/>
  <c r="B418"/>
  <c r="A419" l="1"/>
  <c r="C418"/>
  <c r="B419"/>
  <c r="A420" l="1"/>
  <c r="C419"/>
  <c r="B420"/>
  <c r="A421" l="1"/>
  <c r="C420"/>
  <c r="B421"/>
  <c r="A422" l="1"/>
  <c r="C421"/>
  <c r="B422"/>
  <c r="A423" l="1"/>
  <c r="C422"/>
  <c r="B423"/>
  <c r="A424" l="1"/>
  <c r="C423"/>
  <c r="B424"/>
  <c r="A425" l="1"/>
  <c r="C424"/>
  <c r="B425"/>
  <c r="A426" l="1"/>
  <c r="C425"/>
  <c r="B426"/>
  <c r="A427" l="1"/>
  <c r="C426"/>
  <c r="B427"/>
  <c r="A428" l="1"/>
  <c r="C427"/>
  <c r="B428"/>
  <c r="A429" l="1"/>
  <c r="C428"/>
  <c r="B429"/>
  <c r="A430" l="1"/>
  <c r="C429"/>
  <c r="B430"/>
  <c r="A431" l="1"/>
  <c r="C430"/>
  <c r="B431"/>
  <c r="A432" l="1"/>
  <c r="C431"/>
  <c r="B432"/>
  <c r="A433" l="1"/>
  <c r="C432"/>
  <c r="B433"/>
  <c r="A434" l="1"/>
  <c r="C433"/>
  <c r="B434"/>
  <c r="A435" l="1"/>
  <c r="C434"/>
  <c r="B435"/>
  <c r="A436" l="1"/>
  <c r="C435"/>
  <c r="B436"/>
  <c r="A437" l="1"/>
  <c r="C436"/>
  <c r="B437"/>
  <c r="A438" l="1"/>
  <c r="C437"/>
  <c r="B438"/>
  <c r="A439" l="1"/>
  <c r="C438"/>
  <c r="B439"/>
  <c r="A440" l="1"/>
  <c r="C439"/>
  <c r="B440"/>
  <c r="A441" l="1"/>
  <c r="C440"/>
  <c r="B441"/>
  <c r="A442" l="1"/>
  <c r="C441"/>
  <c r="B442"/>
  <c r="A443" l="1"/>
  <c r="C442"/>
  <c r="B443"/>
  <c r="A444" l="1"/>
  <c r="C443"/>
  <c r="B444"/>
  <c r="A445" l="1"/>
  <c r="C444"/>
  <c r="B445"/>
  <c r="A446" l="1"/>
  <c r="C445"/>
  <c r="B446"/>
  <c r="A447" l="1"/>
  <c r="C446"/>
  <c r="B447"/>
  <c r="A448" l="1"/>
  <c r="C447"/>
  <c r="B448"/>
  <c r="A449" l="1"/>
  <c r="C448"/>
  <c r="B449"/>
  <c r="A450" l="1"/>
  <c r="C449"/>
  <c r="B450"/>
  <c r="A451" l="1"/>
  <c r="C450"/>
  <c r="B451"/>
  <c r="A452" l="1"/>
  <c r="C451"/>
  <c r="B452"/>
  <c r="A453" l="1"/>
  <c r="C452"/>
  <c r="B453"/>
  <c r="A454" l="1"/>
  <c r="C453"/>
  <c r="B454"/>
  <c r="A455" l="1"/>
  <c r="C454"/>
  <c r="B455"/>
  <c r="A456" l="1"/>
  <c r="C455"/>
  <c r="B456"/>
  <c r="A457" l="1"/>
  <c r="C456"/>
  <c r="B457"/>
  <c r="A458" l="1"/>
  <c r="C457"/>
  <c r="B458"/>
  <c r="C458" l="1"/>
</calcChain>
</file>

<file path=xl/sharedStrings.xml><?xml version="1.0" encoding="utf-8"?>
<sst xmlns="http://schemas.openxmlformats.org/spreadsheetml/2006/main" count="36" uniqueCount="27">
  <si>
    <t>Hour</t>
  </si>
  <si>
    <t>Min</t>
  </si>
  <si>
    <t>Number of athletes</t>
  </si>
  <si>
    <t>Time</t>
  </si>
  <si>
    <t>Total</t>
  </si>
  <si>
    <t>Cummulative</t>
  </si>
  <si>
    <t>x</t>
  </si>
  <si>
    <t>f</t>
  </si>
  <si>
    <t>x.f</t>
  </si>
  <si>
    <t>Mean</t>
  </si>
  <si>
    <t>x-mean</t>
  </si>
  <si>
    <t>Variance</t>
  </si>
  <si>
    <t>SD</t>
  </si>
  <si>
    <t>T</t>
  </si>
  <si>
    <t>(x-mean)**2</t>
  </si>
  <si>
    <t>(x-mean)**2.f</t>
  </si>
  <si>
    <t>Author's Personal Best</t>
  </si>
  <si>
    <t>Author's PB - mean</t>
  </si>
  <si>
    <t>Author's z score</t>
  </si>
  <si>
    <t>Author's T-score</t>
  </si>
  <si>
    <t>Stanines</t>
  </si>
  <si>
    <t>z</t>
  </si>
  <si>
    <t>Raw score</t>
  </si>
  <si>
    <t>Cumm freq</t>
  </si>
  <si>
    <t>s after min</t>
  </si>
  <si>
    <t>Mins after hours</t>
  </si>
  <si>
    <t>s after mins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</si>
</sst>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9.8571741032371027E-2"/>
          <c:y val="5.1400554097404488E-2"/>
          <c:w val="0.86491579177602751"/>
          <c:h val="0.77192876932050258"/>
        </c:manualLayout>
      </c:layout>
      <c:barChart>
        <c:barDir val="col"/>
        <c:grouping val="clustered"/>
        <c:ser>
          <c:idx val="0"/>
          <c:order val="0"/>
          <c:tx>
            <c:strRef>
              <c:f>Frequencies!$D$1</c:f>
              <c:strCache>
                <c:ptCount val="1"/>
                <c:pt idx="0">
                  <c:v>Number of athletes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cat>
            <c:strRef>
              <c:f>Frequencies!$C$2:$C$458</c:f>
              <c:strCache>
                <c:ptCount val="457"/>
                <c:pt idx="0">
                  <c:v>2:04</c:v>
                </c:pt>
                <c:pt idx="11">
                  <c:v>2:15</c:v>
                </c:pt>
                <c:pt idx="26">
                  <c:v>2:30</c:v>
                </c:pt>
                <c:pt idx="41">
                  <c:v>2:45</c:v>
                </c:pt>
                <c:pt idx="56">
                  <c:v>3:00</c:v>
                </c:pt>
                <c:pt idx="71">
                  <c:v>3:15</c:v>
                </c:pt>
                <c:pt idx="86">
                  <c:v>3:30</c:v>
                </c:pt>
                <c:pt idx="101">
                  <c:v>3:45</c:v>
                </c:pt>
                <c:pt idx="116">
                  <c:v>4:00</c:v>
                </c:pt>
                <c:pt idx="131">
                  <c:v>4:15</c:v>
                </c:pt>
                <c:pt idx="146">
                  <c:v>4:30</c:v>
                </c:pt>
                <c:pt idx="161">
                  <c:v>4:45</c:v>
                </c:pt>
                <c:pt idx="176">
                  <c:v>5:00</c:v>
                </c:pt>
                <c:pt idx="191">
                  <c:v>5:15</c:v>
                </c:pt>
                <c:pt idx="206">
                  <c:v>5:30</c:v>
                </c:pt>
                <c:pt idx="221">
                  <c:v>5:45</c:v>
                </c:pt>
                <c:pt idx="236">
                  <c:v>6:00</c:v>
                </c:pt>
                <c:pt idx="251">
                  <c:v>6:15</c:v>
                </c:pt>
                <c:pt idx="266">
                  <c:v>6:30</c:v>
                </c:pt>
                <c:pt idx="281">
                  <c:v>6:45</c:v>
                </c:pt>
                <c:pt idx="296">
                  <c:v>7:00</c:v>
                </c:pt>
                <c:pt idx="311">
                  <c:v>7:15</c:v>
                </c:pt>
                <c:pt idx="326">
                  <c:v>7:30</c:v>
                </c:pt>
                <c:pt idx="341">
                  <c:v>7:45</c:v>
                </c:pt>
                <c:pt idx="356">
                  <c:v>8:00</c:v>
                </c:pt>
                <c:pt idx="371">
                  <c:v>8:15</c:v>
                </c:pt>
                <c:pt idx="386">
                  <c:v>8:30</c:v>
                </c:pt>
                <c:pt idx="401">
                  <c:v>8:45</c:v>
                </c:pt>
                <c:pt idx="416">
                  <c:v>9:00</c:v>
                </c:pt>
                <c:pt idx="431">
                  <c:v>9:15</c:v>
                </c:pt>
                <c:pt idx="446">
                  <c:v>9:30</c:v>
                </c:pt>
                <c:pt idx="456">
                  <c:v>9:40</c:v>
                </c:pt>
              </c:strCache>
            </c:strRef>
          </c:cat>
          <c:val>
            <c:numRef>
              <c:f>Frequencies!$D$2:$D$458</c:f>
              <c:numCache>
                <c:formatCode>General</c:formatCode>
                <c:ptCount val="45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3</c:v>
                </c:pt>
                <c:pt idx="26">
                  <c:v>4</c:v>
                </c:pt>
                <c:pt idx="27">
                  <c:v>9</c:v>
                </c:pt>
                <c:pt idx="28">
                  <c:v>7</c:v>
                </c:pt>
                <c:pt idx="29">
                  <c:v>10</c:v>
                </c:pt>
                <c:pt idx="30">
                  <c:v>10</c:v>
                </c:pt>
                <c:pt idx="31">
                  <c:v>6</c:v>
                </c:pt>
                <c:pt idx="32">
                  <c:v>8</c:v>
                </c:pt>
                <c:pt idx="33">
                  <c:v>16</c:v>
                </c:pt>
                <c:pt idx="34">
                  <c:v>19</c:v>
                </c:pt>
                <c:pt idx="35">
                  <c:v>14</c:v>
                </c:pt>
                <c:pt idx="36">
                  <c:v>15</c:v>
                </c:pt>
                <c:pt idx="37">
                  <c:v>19</c:v>
                </c:pt>
                <c:pt idx="38">
                  <c:v>25</c:v>
                </c:pt>
                <c:pt idx="39">
                  <c:v>33</c:v>
                </c:pt>
                <c:pt idx="40">
                  <c:v>40</c:v>
                </c:pt>
                <c:pt idx="41">
                  <c:v>39</c:v>
                </c:pt>
                <c:pt idx="42">
                  <c:v>24</c:v>
                </c:pt>
                <c:pt idx="43">
                  <c:v>36</c:v>
                </c:pt>
                <c:pt idx="44">
                  <c:v>25</c:v>
                </c:pt>
                <c:pt idx="45">
                  <c:v>42</c:v>
                </c:pt>
                <c:pt idx="46">
                  <c:v>39</c:v>
                </c:pt>
                <c:pt idx="47">
                  <c:v>34</c:v>
                </c:pt>
                <c:pt idx="48">
                  <c:v>41</c:v>
                </c:pt>
                <c:pt idx="49">
                  <c:v>51</c:v>
                </c:pt>
                <c:pt idx="50">
                  <c:v>45</c:v>
                </c:pt>
                <c:pt idx="51">
                  <c:v>58</c:v>
                </c:pt>
                <c:pt idx="52">
                  <c:v>59</c:v>
                </c:pt>
                <c:pt idx="53">
                  <c:v>56</c:v>
                </c:pt>
                <c:pt idx="54">
                  <c:v>82</c:v>
                </c:pt>
                <c:pt idx="55">
                  <c:v>88</c:v>
                </c:pt>
                <c:pt idx="56">
                  <c:v>61</c:v>
                </c:pt>
                <c:pt idx="57">
                  <c:v>62</c:v>
                </c:pt>
                <c:pt idx="58">
                  <c:v>55</c:v>
                </c:pt>
                <c:pt idx="59">
                  <c:v>71</c:v>
                </c:pt>
                <c:pt idx="60">
                  <c:v>65</c:v>
                </c:pt>
                <c:pt idx="61">
                  <c:v>67</c:v>
                </c:pt>
                <c:pt idx="62">
                  <c:v>55</c:v>
                </c:pt>
                <c:pt idx="63">
                  <c:v>72</c:v>
                </c:pt>
                <c:pt idx="64">
                  <c:v>73</c:v>
                </c:pt>
                <c:pt idx="65">
                  <c:v>65</c:v>
                </c:pt>
                <c:pt idx="66">
                  <c:v>75</c:v>
                </c:pt>
                <c:pt idx="67">
                  <c:v>84</c:v>
                </c:pt>
                <c:pt idx="68">
                  <c:v>87</c:v>
                </c:pt>
                <c:pt idx="69">
                  <c:v>73</c:v>
                </c:pt>
                <c:pt idx="70">
                  <c:v>120</c:v>
                </c:pt>
                <c:pt idx="71">
                  <c:v>77</c:v>
                </c:pt>
                <c:pt idx="72">
                  <c:v>77</c:v>
                </c:pt>
                <c:pt idx="73">
                  <c:v>66</c:v>
                </c:pt>
                <c:pt idx="74">
                  <c:v>80</c:v>
                </c:pt>
                <c:pt idx="75">
                  <c:v>86</c:v>
                </c:pt>
                <c:pt idx="76">
                  <c:v>79</c:v>
                </c:pt>
                <c:pt idx="77">
                  <c:v>87</c:v>
                </c:pt>
                <c:pt idx="78">
                  <c:v>87</c:v>
                </c:pt>
                <c:pt idx="79">
                  <c:v>104</c:v>
                </c:pt>
                <c:pt idx="80">
                  <c:v>83</c:v>
                </c:pt>
                <c:pt idx="81">
                  <c:v>109</c:v>
                </c:pt>
                <c:pt idx="82">
                  <c:v>99</c:v>
                </c:pt>
                <c:pt idx="83">
                  <c:v>113</c:v>
                </c:pt>
                <c:pt idx="84">
                  <c:v>126</c:v>
                </c:pt>
                <c:pt idx="85">
                  <c:v>129</c:v>
                </c:pt>
                <c:pt idx="86">
                  <c:v>95</c:v>
                </c:pt>
                <c:pt idx="87">
                  <c:v>105</c:v>
                </c:pt>
                <c:pt idx="88">
                  <c:v>92</c:v>
                </c:pt>
                <c:pt idx="89">
                  <c:v>99</c:v>
                </c:pt>
                <c:pt idx="90">
                  <c:v>85</c:v>
                </c:pt>
                <c:pt idx="91">
                  <c:v>116</c:v>
                </c:pt>
                <c:pt idx="92">
                  <c:v>105</c:v>
                </c:pt>
                <c:pt idx="93">
                  <c:v>124</c:v>
                </c:pt>
                <c:pt idx="94">
                  <c:v>114</c:v>
                </c:pt>
                <c:pt idx="95">
                  <c:v>115</c:v>
                </c:pt>
                <c:pt idx="96">
                  <c:v>134</c:v>
                </c:pt>
                <c:pt idx="97">
                  <c:v>112</c:v>
                </c:pt>
                <c:pt idx="98">
                  <c:v>137</c:v>
                </c:pt>
                <c:pt idx="99">
                  <c:v>98</c:v>
                </c:pt>
                <c:pt idx="100">
                  <c:v>129</c:v>
                </c:pt>
                <c:pt idx="101">
                  <c:v>137</c:v>
                </c:pt>
                <c:pt idx="102">
                  <c:v>132</c:v>
                </c:pt>
                <c:pt idx="103">
                  <c:v>137</c:v>
                </c:pt>
                <c:pt idx="104">
                  <c:v>128</c:v>
                </c:pt>
                <c:pt idx="105">
                  <c:v>149</c:v>
                </c:pt>
                <c:pt idx="106">
                  <c:v>137</c:v>
                </c:pt>
                <c:pt idx="107">
                  <c:v>151</c:v>
                </c:pt>
                <c:pt idx="108">
                  <c:v>134</c:v>
                </c:pt>
                <c:pt idx="109">
                  <c:v>171</c:v>
                </c:pt>
                <c:pt idx="110">
                  <c:v>163</c:v>
                </c:pt>
                <c:pt idx="111">
                  <c:v>189</c:v>
                </c:pt>
                <c:pt idx="112">
                  <c:v>187</c:v>
                </c:pt>
                <c:pt idx="113">
                  <c:v>208</c:v>
                </c:pt>
                <c:pt idx="114">
                  <c:v>191</c:v>
                </c:pt>
                <c:pt idx="115">
                  <c:v>203</c:v>
                </c:pt>
                <c:pt idx="116">
                  <c:v>150</c:v>
                </c:pt>
                <c:pt idx="117">
                  <c:v>138</c:v>
                </c:pt>
                <c:pt idx="118">
                  <c:v>158</c:v>
                </c:pt>
                <c:pt idx="119">
                  <c:v>148</c:v>
                </c:pt>
                <c:pt idx="120">
                  <c:v>158</c:v>
                </c:pt>
                <c:pt idx="121">
                  <c:v>128</c:v>
                </c:pt>
                <c:pt idx="122">
                  <c:v>148</c:v>
                </c:pt>
                <c:pt idx="123">
                  <c:v>157</c:v>
                </c:pt>
                <c:pt idx="124">
                  <c:v>160</c:v>
                </c:pt>
                <c:pt idx="125">
                  <c:v>160</c:v>
                </c:pt>
                <c:pt idx="126">
                  <c:v>149</c:v>
                </c:pt>
                <c:pt idx="127">
                  <c:v>150</c:v>
                </c:pt>
                <c:pt idx="128">
                  <c:v>181</c:v>
                </c:pt>
                <c:pt idx="129">
                  <c:v>165</c:v>
                </c:pt>
                <c:pt idx="130">
                  <c:v>162</c:v>
                </c:pt>
                <c:pt idx="131">
                  <c:v>182</c:v>
                </c:pt>
                <c:pt idx="132">
                  <c:v>144</c:v>
                </c:pt>
                <c:pt idx="133">
                  <c:v>155</c:v>
                </c:pt>
                <c:pt idx="134">
                  <c:v>161</c:v>
                </c:pt>
                <c:pt idx="135">
                  <c:v>161</c:v>
                </c:pt>
                <c:pt idx="136">
                  <c:v>202</c:v>
                </c:pt>
                <c:pt idx="137">
                  <c:v>146</c:v>
                </c:pt>
                <c:pt idx="138">
                  <c:v>157</c:v>
                </c:pt>
                <c:pt idx="139">
                  <c:v>167</c:v>
                </c:pt>
                <c:pt idx="140">
                  <c:v>182</c:v>
                </c:pt>
                <c:pt idx="141">
                  <c:v>167</c:v>
                </c:pt>
                <c:pt idx="142">
                  <c:v>176</c:v>
                </c:pt>
                <c:pt idx="143">
                  <c:v>167</c:v>
                </c:pt>
                <c:pt idx="144">
                  <c:v>168</c:v>
                </c:pt>
                <c:pt idx="145">
                  <c:v>191</c:v>
                </c:pt>
                <c:pt idx="146">
                  <c:v>189</c:v>
                </c:pt>
                <c:pt idx="147">
                  <c:v>145</c:v>
                </c:pt>
                <c:pt idx="148">
                  <c:v>158</c:v>
                </c:pt>
                <c:pt idx="149">
                  <c:v>173</c:v>
                </c:pt>
                <c:pt idx="150">
                  <c:v>157</c:v>
                </c:pt>
                <c:pt idx="151">
                  <c:v>148</c:v>
                </c:pt>
                <c:pt idx="152">
                  <c:v>131</c:v>
                </c:pt>
                <c:pt idx="153">
                  <c:v>146</c:v>
                </c:pt>
                <c:pt idx="154">
                  <c:v>173</c:v>
                </c:pt>
                <c:pt idx="155">
                  <c:v>170</c:v>
                </c:pt>
                <c:pt idx="156">
                  <c:v>147</c:v>
                </c:pt>
                <c:pt idx="157">
                  <c:v>154</c:v>
                </c:pt>
                <c:pt idx="158">
                  <c:v>151</c:v>
                </c:pt>
                <c:pt idx="159">
                  <c:v>148</c:v>
                </c:pt>
                <c:pt idx="160">
                  <c:v>160</c:v>
                </c:pt>
                <c:pt idx="161">
                  <c:v>158</c:v>
                </c:pt>
                <c:pt idx="162">
                  <c:v>140</c:v>
                </c:pt>
                <c:pt idx="163">
                  <c:v>143</c:v>
                </c:pt>
                <c:pt idx="164">
                  <c:v>142</c:v>
                </c:pt>
                <c:pt idx="165">
                  <c:v>135</c:v>
                </c:pt>
                <c:pt idx="166">
                  <c:v>124</c:v>
                </c:pt>
                <c:pt idx="167">
                  <c:v>159</c:v>
                </c:pt>
                <c:pt idx="168">
                  <c:v>142</c:v>
                </c:pt>
                <c:pt idx="169">
                  <c:v>139</c:v>
                </c:pt>
                <c:pt idx="170">
                  <c:v>134</c:v>
                </c:pt>
                <c:pt idx="171">
                  <c:v>154</c:v>
                </c:pt>
                <c:pt idx="172">
                  <c:v>141</c:v>
                </c:pt>
                <c:pt idx="173">
                  <c:v>146</c:v>
                </c:pt>
                <c:pt idx="174">
                  <c:v>143</c:v>
                </c:pt>
                <c:pt idx="175">
                  <c:v>121</c:v>
                </c:pt>
                <c:pt idx="176">
                  <c:v>104</c:v>
                </c:pt>
                <c:pt idx="177">
                  <c:v>109</c:v>
                </c:pt>
                <c:pt idx="178">
                  <c:v>91</c:v>
                </c:pt>
                <c:pt idx="179">
                  <c:v>93</c:v>
                </c:pt>
                <c:pt idx="180">
                  <c:v>94</c:v>
                </c:pt>
                <c:pt idx="181">
                  <c:v>118</c:v>
                </c:pt>
                <c:pt idx="182">
                  <c:v>127</c:v>
                </c:pt>
                <c:pt idx="183">
                  <c:v>82</c:v>
                </c:pt>
                <c:pt idx="184">
                  <c:v>97</c:v>
                </c:pt>
                <c:pt idx="185">
                  <c:v>104</c:v>
                </c:pt>
                <c:pt idx="186">
                  <c:v>103</c:v>
                </c:pt>
                <c:pt idx="187">
                  <c:v>100</c:v>
                </c:pt>
                <c:pt idx="188">
                  <c:v>93</c:v>
                </c:pt>
                <c:pt idx="189">
                  <c:v>93</c:v>
                </c:pt>
                <c:pt idx="190">
                  <c:v>91</c:v>
                </c:pt>
                <c:pt idx="191">
                  <c:v>100</c:v>
                </c:pt>
                <c:pt idx="192">
                  <c:v>100</c:v>
                </c:pt>
                <c:pt idx="193">
                  <c:v>96</c:v>
                </c:pt>
                <c:pt idx="194">
                  <c:v>85</c:v>
                </c:pt>
                <c:pt idx="195">
                  <c:v>94</c:v>
                </c:pt>
                <c:pt idx="196">
                  <c:v>87</c:v>
                </c:pt>
                <c:pt idx="197">
                  <c:v>72</c:v>
                </c:pt>
                <c:pt idx="198">
                  <c:v>88</c:v>
                </c:pt>
                <c:pt idx="199">
                  <c:v>86</c:v>
                </c:pt>
                <c:pt idx="200">
                  <c:v>95</c:v>
                </c:pt>
                <c:pt idx="201">
                  <c:v>89</c:v>
                </c:pt>
                <c:pt idx="202">
                  <c:v>95</c:v>
                </c:pt>
                <c:pt idx="203">
                  <c:v>73</c:v>
                </c:pt>
                <c:pt idx="204">
                  <c:v>77</c:v>
                </c:pt>
                <c:pt idx="205">
                  <c:v>76</c:v>
                </c:pt>
                <c:pt idx="206">
                  <c:v>71</c:v>
                </c:pt>
                <c:pt idx="207">
                  <c:v>86</c:v>
                </c:pt>
                <c:pt idx="208">
                  <c:v>60</c:v>
                </c:pt>
                <c:pt idx="209">
                  <c:v>58</c:v>
                </c:pt>
                <c:pt idx="210">
                  <c:v>70</c:v>
                </c:pt>
                <c:pt idx="211">
                  <c:v>69</c:v>
                </c:pt>
                <c:pt idx="212">
                  <c:v>53</c:v>
                </c:pt>
                <c:pt idx="213">
                  <c:v>59</c:v>
                </c:pt>
                <c:pt idx="214">
                  <c:v>61</c:v>
                </c:pt>
                <c:pt idx="215">
                  <c:v>49</c:v>
                </c:pt>
                <c:pt idx="216">
                  <c:v>48</c:v>
                </c:pt>
                <c:pt idx="217">
                  <c:v>57</c:v>
                </c:pt>
                <c:pt idx="218">
                  <c:v>62</c:v>
                </c:pt>
                <c:pt idx="219">
                  <c:v>53</c:v>
                </c:pt>
                <c:pt idx="220">
                  <c:v>49</c:v>
                </c:pt>
                <c:pt idx="221">
                  <c:v>45</c:v>
                </c:pt>
                <c:pt idx="222">
                  <c:v>48</c:v>
                </c:pt>
                <c:pt idx="223">
                  <c:v>43</c:v>
                </c:pt>
                <c:pt idx="224">
                  <c:v>50</c:v>
                </c:pt>
                <c:pt idx="225">
                  <c:v>48</c:v>
                </c:pt>
                <c:pt idx="226">
                  <c:v>47</c:v>
                </c:pt>
                <c:pt idx="227">
                  <c:v>45</c:v>
                </c:pt>
                <c:pt idx="228">
                  <c:v>53</c:v>
                </c:pt>
                <c:pt idx="229">
                  <c:v>34</c:v>
                </c:pt>
                <c:pt idx="230">
                  <c:v>48</c:v>
                </c:pt>
                <c:pt idx="231">
                  <c:v>41</c:v>
                </c:pt>
                <c:pt idx="232">
                  <c:v>43</c:v>
                </c:pt>
                <c:pt idx="233">
                  <c:v>34</c:v>
                </c:pt>
                <c:pt idx="234">
                  <c:v>49</c:v>
                </c:pt>
                <c:pt idx="235">
                  <c:v>40</c:v>
                </c:pt>
                <c:pt idx="236">
                  <c:v>30</c:v>
                </c:pt>
                <c:pt idx="237">
                  <c:v>33</c:v>
                </c:pt>
                <c:pt idx="238">
                  <c:v>24</c:v>
                </c:pt>
                <c:pt idx="239">
                  <c:v>29</c:v>
                </c:pt>
                <c:pt idx="240">
                  <c:v>30</c:v>
                </c:pt>
                <c:pt idx="241">
                  <c:v>32</c:v>
                </c:pt>
                <c:pt idx="242">
                  <c:v>27</c:v>
                </c:pt>
                <c:pt idx="243">
                  <c:v>29</c:v>
                </c:pt>
                <c:pt idx="244">
                  <c:v>32</c:v>
                </c:pt>
                <c:pt idx="245">
                  <c:v>28</c:v>
                </c:pt>
                <c:pt idx="246">
                  <c:v>30</c:v>
                </c:pt>
                <c:pt idx="247">
                  <c:v>23</c:v>
                </c:pt>
                <c:pt idx="248">
                  <c:v>29</c:v>
                </c:pt>
                <c:pt idx="249">
                  <c:v>27</c:v>
                </c:pt>
                <c:pt idx="250">
                  <c:v>21</c:v>
                </c:pt>
                <c:pt idx="251">
                  <c:v>19</c:v>
                </c:pt>
                <c:pt idx="252">
                  <c:v>20</c:v>
                </c:pt>
                <c:pt idx="253">
                  <c:v>17</c:v>
                </c:pt>
                <c:pt idx="254">
                  <c:v>20</c:v>
                </c:pt>
                <c:pt idx="255">
                  <c:v>20</c:v>
                </c:pt>
                <c:pt idx="256">
                  <c:v>14</c:v>
                </c:pt>
                <c:pt idx="257">
                  <c:v>13</c:v>
                </c:pt>
                <c:pt idx="258">
                  <c:v>18</c:v>
                </c:pt>
                <c:pt idx="259">
                  <c:v>16</c:v>
                </c:pt>
                <c:pt idx="260">
                  <c:v>20</c:v>
                </c:pt>
                <c:pt idx="261">
                  <c:v>14</c:v>
                </c:pt>
                <c:pt idx="262">
                  <c:v>12</c:v>
                </c:pt>
                <c:pt idx="263">
                  <c:v>20</c:v>
                </c:pt>
                <c:pt idx="264">
                  <c:v>18</c:v>
                </c:pt>
                <c:pt idx="265">
                  <c:v>13</c:v>
                </c:pt>
                <c:pt idx="266">
                  <c:v>14</c:v>
                </c:pt>
                <c:pt idx="267">
                  <c:v>10</c:v>
                </c:pt>
                <c:pt idx="268">
                  <c:v>10</c:v>
                </c:pt>
                <c:pt idx="269">
                  <c:v>18</c:v>
                </c:pt>
                <c:pt idx="270">
                  <c:v>10</c:v>
                </c:pt>
                <c:pt idx="271">
                  <c:v>18</c:v>
                </c:pt>
                <c:pt idx="272">
                  <c:v>12</c:v>
                </c:pt>
                <c:pt idx="273">
                  <c:v>19</c:v>
                </c:pt>
                <c:pt idx="274">
                  <c:v>8</c:v>
                </c:pt>
                <c:pt idx="275">
                  <c:v>16</c:v>
                </c:pt>
                <c:pt idx="276">
                  <c:v>17</c:v>
                </c:pt>
                <c:pt idx="277">
                  <c:v>7</c:v>
                </c:pt>
                <c:pt idx="278">
                  <c:v>13</c:v>
                </c:pt>
                <c:pt idx="279">
                  <c:v>10</c:v>
                </c:pt>
                <c:pt idx="280">
                  <c:v>11</c:v>
                </c:pt>
                <c:pt idx="281">
                  <c:v>10</c:v>
                </c:pt>
                <c:pt idx="282">
                  <c:v>10</c:v>
                </c:pt>
                <c:pt idx="283">
                  <c:v>9</c:v>
                </c:pt>
                <c:pt idx="284">
                  <c:v>8</c:v>
                </c:pt>
                <c:pt idx="285">
                  <c:v>17</c:v>
                </c:pt>
                <c:pt idx="286">
                  <c:v>10</c:v>
                </c:pt>
                <c:pt idx="287">
                  <c:v>9</c:v>
                </c:pt>
                <c:pt idx="288">
                  <c:v>6</c:v>
                </c:pt>
                <c:pt idx="289">
                  <c:v>7</c:v>
                </c:pt>
                <c:pt idx="290">
                  <c:v>5</c:v>
                </c:pt>
                <c:pt idx="291">
                  <c:v>14</c:v>
                </c:pt>
                <c:pt idx="292">
                  <c:v>5</c:v>
                </c:pt>
                <c:pt idx="293">
                  <c:v>6</c:v>
                </c:pt>
                <c:pt idx="294">
                  <c:v>5</c:v>
                </c:pt>
                <c:pt idx="295">
                  <c:v>7</c:v>
                </c:pt>
                <c:pt idx="296">
                  <c:v>6</c:v>
                </c:pt>
                <c:pt idx="297">
                  <c:v>7</c:v>
                </c:pt>
                <c:pt idx="298">
                  <c:v>8</c:v>
                </c:pt>
                <c:pt idx="299">
                  <c:v>5</c:v>
                </c:pt>
                <c:pt idx="300">
                  <c:v>8</c:v>
                </c:pt>
                <c:pt idx="301">
                  <c:v>2</c:v>
                </c:pt>
                <c:pt idx="302">
                  <c:v>3</c:v>
                </c:pt>
                <c:pt idx="303">
                  <c:v>7</c:v>
                </c:pt>
                <c:pt idx="304">
                  <c:v>3</c:v>
                </c:pt>
                <c:pt idx="305">
                  <c:v>7</c:v>
                </c:pt>
                <c:pt idx="306">
                  <c:v>7</c:v>
                </c:pt>
                <c:pt idx="307">
                  <c:v>4</c:v>
                </c:pt>
                <c:pt idx="308">
                  <c:v>6</c:v>
                </c:pt>
                <c:pt idx="309">
                  <c:v>2</c:v>
                </c:pt>
                <c:pt idx="310">
                  <c:v>3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3</c:v>
                </c:pt>
                <c:pt idx="316">
                  <c:v>3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4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38</c:v>
                </c:pt>
                <c:pt idx="325">
                  <c:v>5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3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4</c:v>
                </c:pt>
                <c:pt idx="335">
                  <c:v>4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8</c:v>
                </c:pt>
                <c:pt idx="351">
                  <c:v>9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</c:numCache>
            </c:numRef>
          </c:val>
        </c:ser>
        <c:gapWidth val="0"/>
        <c:axId val="58942592"/>
        <c:axId val="58944896"/>
      </c:barChart>
      <c:catAx>
        <c:axId val="5894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Finishing time (Hour:min)</a:t>
                </a:r>
              </a:p>
            </c:rich>
          </c:tx>
          <c:layout/>
        </c:title>
        <c:tickLblPos val="nextTo"/>
        <c:crossAx val="58944896"/>
        <c:crosses val="autoZero"/>
        <c:auto val="1"/>
        <c:lblAlgn val="ctr"/>
        <c:lblOffset val="100"/>
      </c:catAx>
      <c:valAx>
        <c:axId val="589448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athletes</a:t>
                </a:r>
              </a:p>
            </c:rich>
          </c:tx>
          <c:layout/>
        </c:title>
        <c:numFmt formatCode="General" sourceLinked="1"/>
        <c:tickLblPos val="nextTo"/>
        <c:crossAx val="58942592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9525</xdr:rowOff>
    </xdr:from>
    <xdr:to>
      <xdr:col>16</xdr:col>
      <xdr:colOff>209550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60"/>
  <sheetViews>
    <sheetView workbookViewId="0">
      <selection activeCell="D30" sqref="D30"/>
    </sheetView>
  </sheetViews>
  <sheetFormatPr defaultRowHeight="15"/>
  <cols>
    <col min="4" max="4" width="22" customWidth="1"/>
    <col min="18" max="18" width="12.7109375" bestFit="1" customWidth="1"/>
  </cols>
  <sheetData>
    <row r="1" spans="1:18">
      <c r="A1" t="s">
        <v>0</v>
      </c>
      <c r="B1" t="s">
        <v>1</v>
      </c>
      <c r="C1" t="s">
        <v>3</v>
      </c>
      <c r="D1" t="s">
        <v>2</v>
      </c>
      <c r="E1" t="s">
        <v>5</v>
      </c>
    </row>
    <row r="2" spans="1:18">
      <c r="A2">
        <v>2</v>
      </c>
      <c r="B2">
        <v>4</v>
      </c>
      <c r="C2" t="str">
        <f>A2&amp;":"&amp;IF(B2&lt;10,"0","")&amp;B2</f>
        <v>2:04</v>
      </c>
      <c r="D2">
        <v>1</v>
      </c>
      <c r="E2">
        <v>1</v>
      </c>
    </row>
    <row r="3" spans="1:18">
      <c r="A3">
        <f>IF(B2=59,A2+1,A2)</f>
        <v>2</v>
      </c>
      <c r="B3">
        <f>IF(B2=59,0,B2+1)</f>
        <v>5</v>
      </c>
      <c r="C3" t="str">
        <f>IF(B3/15=TRUNC(B3/15),A3&amp;":"&amp;IF(B3&lt;10,"0","")&amp;B3,"")</f>
        <v/>
      </c>
      <c r="D3">
        <v>2</v>
      </c>
      <c r="E3">
        <f>E2+D3</f>
        <v>3</v>
      </c>
    </row>
    <row r="4" spans="1:18">
      <c r="A4">
        <f t="shared" ref="A4:A67" si="0">IF(B3=59,A3+1,A3)</f>
        <v>2</v>
      </c>
      <c r="B4">
        <f t="shared" ref="B4:B67" si="1">IF(B3=59,0,B3+1)</f>
        <v>6</v>
      </c>
      <c r="C4" t="str">
        <f t="shared" ref="C4:C67" si="2">IF(B4/15=TRUNC(B4/15),A4&amp;":"&amp;IF(B4&lt;10,"0","")&amp;B4,"")</f>
        <v/>
      </c>
      <c r="D4">
        <v>1</v>
      </c>
      <c r="E4">
        <f t="shared" ref="E4:E67" si="3">E3+D4</f>
        <v>4</v>
      </c>
      <c r="R4">
        <f>NORMINV(0.5,0,1)</f>
        <v>-1.392137635291833E-16</v>
      </c>
    </row>
    <row r="5" spans="1:18">
      <c r="A5">
        <f t="shared" si="0"/>
        <v>2</v>
      </c>
      <c r="B5">
        <f t="shared" si="1"/>
        <v>7</v>
      </c>
      <c r="C5" t="str">
        <f t="shared" si="2"/>
        <v/>
      </c>
      <c r="D5">
        <v>1</v>
      </c>
      <c r="E5">
        <f t="shared" si="3"/>
        <v>5</v>
      </c>
      <c r="R5">
        <f>NORMDIST(12,10,2,1)</f>
        <v>0.84134474606854293</v>
      </c>
    </row>
    <row r="6" spans="1:18">
      <c r="A6">
        <f t="shared" si="0"/>
        <v>2</v>
      </c>
      <c r="B6">
        <f t="shared" si="1"/>
        <v>8</v>
      </c>
      <c r="C6" t="str">
        <f t="shared" si="2"/>
        <v/>
      </c>
      <c r="D6">
        <v>2</v>
      </c>
      <c r="E6">
        <f t="shared" si="3"/>
        <v>7</v>
      </c>
    </row>
    <row r="7" spans="1:18">
      <c r="A7">
        <f t="shared" si="0"/>
        <v>2</v>
      </c>
      <c r="B7">
        <f t="shared" si="1"/>
        <v>9</v>
      </c>
      <c r="C7" t="str">
        <f t="shared" si="2"/>
        <v/>
      </c>
      <c r="D7">
        <v>1</v>
      </c>
      <c r="E7">
        <f t="shared" si="3"/>
        <v>8</v>
      </c>
      <c r="R7">
        <f>NORMSDIST(0)</f>
        <v>0.5</v>
      </c>
    </row>
    <row r="8" spans="1:18">
      <c r="A8">
        <f t="shared" si="0"/>
        <v>2</v>
      </c>
      <c r="B8">
        <f t="shared" si="1"/>
        <v>10</v>
      </c>
      <c r="C8" t="str">
        <f t="shared" si="2"/>
        <v/>
      </c>
      <c r="D8">
        <v>0</v>
      </c>
      <c r="E8">
        <f t="shared" si="3"/>
        <v>8</v>
      </c>
      <c r="R8">
        <f>NORMINV(0.25,120,6)</f>
        <v>115.9530614988235</v>
      </c>
    </row>
    <row r="9" spans="1:18">
      <c r="A9">
        <f t="shared" si="0"/>
        <v>2</v>
      </c>
      <c r="B9">
        <f t="shared" si="1"/>
        <v>11</v>
      </c>
      <c r="C9" t="str">
        <f t="shared" si="2"/>
        <v/>
      </c>
      <c r="D9">
        <v>2</v>
      </c>
      <c r="E9">
        <f t="shared" si="3"/>
        <v>10</v>
      </c>
    </row>
    <row r="10" spans="1:18">
      <c r="A10">
        <f t="shared" si="0"/>
        <v>2</v>
      </c>
      <c r="B10">
        <f t="shared" si="1"/>
        <v>12</v>
      </c>
      <c r="C10" t="str">
        <f t="shared" si="2"/>
        <v/>
      </c>
      <c r="D10">
        <v>1</v>
      </c>
      <c r="E10">
        <f t="shared" si="3"/>
        <v>11</v>
      </c>
    </row>
    <row r="11" spans="1:18">
      <c r="A11">
        <f t="shared" si="0"/>
        <v>2</v>
      </c>
      <c r="B11">
        <f t="shared" si="1"/>
        <v>13</v>
      </c>
      <c r="C11" t="str">
        <f t="shared" si="2"/>
        <v/>
      </c>
      <c r="D11">
        <v>2</v>
      </c>
      <c r="E11">
        <f t="shared" si="3"/>
        <v>13</v>
      </c>
    </row>
    <row r="12" spans="1:18">
      <c r="A12">
        <f t="shared" si="0"/>
        <v>2</v>
      </c>
      <c r="B12">
        <f t="shared" si="1"/>
        <v>14</v>
      </c>
      <c r="C12" t="str">
        <f t="shared" si="2"/>
        <v/>
      </c>
      <c r="D12">
        <v>1</v>
      </c>
      <c r="E12">
        <f t="shared" si="3"/>
        <v>14</v>
      </c>
    </row>
    <row r="13" spans="1:18">
      <c r="A13">
        <f t="shared" si="0"/>
        <v>2</v>
      </c>
      <c r="B13">
        <f t="shared" si="1"/>
        <v>15</v>
      </c>
      <c r="C13" t="str">
        <f t="shared" si="2"/>
        <v>2:15</v>
      </c>
      <c r="D13">
        <v>2</v>
      </c>
      <c r="E13">
        <f t="shared" si="3"/>
        <v>16</v>
      </c>
    </row>
    <row r="14" spans="1:18">
      <c r="A14">
        <f t="shared" si="0"/>
        <v>2</v>
      </c>
      <c r="B14">
        <f t="shared" si="1"/>
        <v>16</v>
      </c>
      <c r="C14" t="str">
        <f t="shared" si="2"/>
        <v/>
      </c>
      <c r="D14">
        <v>2</v>
      </c>
      <c r="E14">
        <f t="shared" si="3"/>
        <v>18</v>
      </c>
    </row>
    <row r="15" spans="1:18">
      <c r="A15">
        <f t="shared" si="0"/>
        <v>2</v>
      </c>
      <c r="B15">
        <f t="shared" si="1"/>
        <v>17</v>
      </c>
      <c r="C15" t="str">
        <f t="shared" si="2"/>
        <v/>
      </c>
      <c r="D15">
        <v>1</v>
      </c>
      <c r="E15">
        <f t="shared" si="3"/>
        <v>19</v>
      </c>
    </row>
    <row r="16" spans="1:18">
      <c r="A16">
        <f t="shared" si="0"/>
        <v>2</v>
      </c>
      <c r="B16">
        <f t="shared" si="1"/>
        <v>18</v>
      </c>
      <c r="C16" t="str">
        <f t="shared" si="2"/>
        <v/>
      </c>
      <c r="D16">
        <v>0</v>
      </c>
      <c r="E16">
        <f t="shared" si="3"/>
        <v>19</v>
      </c>
    </row>
    <row r="17" spans="1:15">
      <c r="A17">
        <f t="shared" si="0"/>
        <v>2</v>
      </c>
      <c r="B17">
        <f t="shared" si="1"/>
        <v>19</v>
      </c>
      <c r="C17" t="str">
        <f t="shared" si="2"/>
        <v/>
      </c>
      <c r="D17">
        <v>6</v>
      </c>
      <c r="E17">
        <f t="shared" si="3"/>
        <v>25</v>
      </c>
    </row>
    <row r="18" spans="1:15">
      <c r="A18">
        <f t="shared" si="0"/>
        <v>2</v>
      </c>
      <c r="B18">
        <f t="shared" si="1"/>
        <v>20</v>
      </c>
      <c r="C18" t="str">
        <f t="shared" si="2"/>
        <v/>
      </c>
      <c r="D18">
        <v>1</v>
      </c>
      <c r="E18">
        <f t="shared" si="3"/>
        <v>26</v>
      </c>
    </row>
    <row r="19" spans="1:15">
      <c r="A19">
        <f t="shared" si="0"/>
        <v>2</v>
      </c>
      <c r="B19">
        <f t="shared" si="1"/>
        <v>21</v>
      </c>
      <c r="C19" t="str">
        <f t="shared" si="2"/>
        <v/>
      </c>
      <c r="D19">
        <v>4</v>
      </c>
      <c r="E19">
        <f t="shared" si="3"/>
        <v>30</v>
      </c>
    </row>
    <row r="20" spans="1:15">
      <c r="A20">
        <f t="shared" si="0"/>
        <v>2</v>
      </c>
      <c r="B20">
        <f t="shared" si="1"/>
        <v>22</v>
      </c>
      <c r="C20" t="str">
        <f t="shared" si="2"/>
        <v/>
      </c>
      <c r="D20">
        <v>4</v>
      </c>
      <c r="E20">
        <f t="shared" si="3"/>
        <v>34</v>
      </c>
    </row>
    <row r="21" spans="1:15">
      <c r="A21">
        <f t="shared" si="0"/>
        <v>2</v>
      </c>
      <c r="B21">
        <f t="shared" si="1"/>
        <v>23</v>
      </c>
      <c r="C21" t="str">
        <f t="shared" si="2"/>
        <v/>
      </c>
      <c r="D21">
        <v>1</v>
      </c>
      <c r="E21">
        <f t="shared" si="3"/>
        <v>35</v>
      </c>
    </row>
    <row r="22" spans="1:15">
      <c r="A22">
        <f t="shared" si="0"/>
        <v>2</v>
      </c>
      <c r="B22">
        <f t="shared" si="1"/>
        <v>24</v>
      </c>
      <c r="C22" t="str">
        <f t="shared" si="2"/>
        <v/>
      </c>
      <c r="D22">
        <v>0</v>
      </c>
      <c r="E22">
        <f t="shared" si="3"/>
        <v>35</v>
      </c>
    </row>
    <row r="23" spans="1:15">
      <c r="A23">
        <f t="shared" si="0"/>
        <v>2</v>
      </c>
      <c r="B23">
        <f t="shared" si="1"/>
        <v>25</v>
      </c>
      <c r="C23" t="str">
        <f t="shared" si="2"/>
        <v/>
      </c>
      <c r="D23">
        <v>4</v>
      </c>
      <c r="E23">
        <f t="shared" si="3"/>
        <v>39</v>
      </c>
    </row>
    <row r="24" spans="1:15">
      <c r="A24">
        <f t="shared" si="0"/>
        <v>2</v>
      </c>
      <c r="B24">
        <f t="shared" si="1"/>
        <v>26</v>
      </c>
      <c r="C24" t="str">
        <f t="shared" si="2"/>
        <v/>
      </c>
      <c r="D24">
        <v>2</v>
      </c>
      <c r="E24">
        <f t="shared" si="3"/>
        <v>41</v>
      </c>
    </row>
    <row r="25" spans="1:15">
      <c r="A25">
        <f t="shared" si="0"/>
        <v>2</v>
      </c>
      <c r="B25">
        <f t="shared" si="1"/>
        <v>27</v>
      </c>
      <c r="C25" t="str">
        <f t="shared" si="2"/>
        <v/>
      </c>
      <c r="D25">
        <v>4</v>
      </c>
      <c r="E25">
        <f t="shared" si="3"/>
        <v>45</v>
      </c>
    </row>
    <row r="26" spans="1:15">
      <c r="A26">
        <f t="shared" si="0"/>
        <v>2</v>
      </c>
      <c r="B26">
        <f t="shared" si="1"/>
        <v>28</v>
      </c>
      <c r="C26" t="str">
        <f t="shared" si="2"/>
        <v/>
      </c>
      <c r="D26">
        <v>6</v>
      </c>
      <c r="E26">
        <f t="shared" si="3"/>
        <v>51</v>
      </c>
    </row>
    <row r="27" spans="1:15">
      <c r="A27">
        <f t="shared" si="0"/>
        <v>2</v>
      </c>
      <c r="B27">
        <f t="shared" si="1"/>
        <v>29</v>
      </c>
      <c r="C27" t="str">
        <f t="shared" si="2"/>
        <v/>
      </c>
      <c r="D27">
        <v>3</v>
      </c>
      <c r="E27">
        <f t="shared" si="3"/>
        <v>54</v>
      </c>
      <c r="J27">
        <v>0.68300000000000005</v>
      </c>
      <c r="K27">
        <f>J27/2</f>
        <v>0.34150000000000003</v>
      </c>
      <c r="N27">
        <f>1-0.683</f>
        <v>0.31699999999999995</v>
      </c>
      <c r="O27">
        <f>N27/2</f>
        <v>0.15849999999999997</v>
      </c>
    </row>
    <row r="28" spans="1:15">
      <c r="A28">
        <f t="shared" si="0"/>
        <v>2</v>
      </c>
      <c r="B28">
        <f t="shared" si="1"/>
        <v>30</v>
      </c>
      <c r="C28" t="str">
        <f t="shared" si="2"/>
        <v>2:30</v>
      </c>
      <c r="D28">
        <v>4</v>
      </c>
      <c r="E28">
        <f t="shared" si="3"/>
        <v>58</v>
      </c>
      <c r="J28">
        <v>0.95399999999999996</v>
      </c>
      <c r="K28">
        <f>J28/2</f>
        <v>0.47699999999999998</v>
      </c>
    </row>
    <row r="29" spans="1:15">
      <c r="A29">
        <f t="shared" si="0"/>
        <v>2</v>
      </c>
      <c r="B29">
        <f t="shared" si="1"/>
        <v>31</v>
      </c>
      <c r="C29" t="str">
        <f t="shared" si="2"/>
        <v/>
      </c>
      <c r="D29">
        <v>9</v>
      </c>
      <c r="E29">
        <f t="shared" si="3"/>
        <v>67</v>
      </c>
      <c r="K29">
        <f>SUM(K27:K28)</f>
        <v>0.81850000000000001</v>
      </c>
    </row>
    <row r="30" spans="1:15">
      <c r="A30">
        <f t="shared" si="0"/>
        <v>2</v>
      </c>
      <c r="B30">
        <f t="shared" si="1"/>
        <v>32</v>
      </c>
      <c r="C30" t="str">
        <f t="shared" si="2"/>
        <v/>
      </c>
      <c r="D30">
        <v>7</v>
      </c>
      <c r="E30">
        <f t="shared" si="3"/>
        <v>74</v>
      </c>
    </row>
    <row r="31" spans="1:15">
      <c r="A31">
        <f t="shared" si="0"/>
        <v>2</v>
      </c>
      <c r="B31">
        <f t="shared" si="1"/>
        <v>33</v>
      </c>
      <c r="C31" t="str">
        <f t="shared" si="2"/>
        <v/>
      </c>
      <c r="D31">
        <v>10</v>
      </c>
      <c r="E31">
        <f t="shared" si="3"/>
        <v>84</v>
      </c>
    </row>
    <row r="32" spans="1:15">
      <c r="A32">
        <f t="shared" si="0"/>
        <v>2</v>
      </c>
      <c r="B32">
        <f t="shared" si="1"/>
        <v>34</v>
      </c>
      <c r="C32" t="str">
        <f t="shared" si="2"/>
        <v/>
      </c>
      <c r="D32">
        <v>10</v>
      </c>
      <c r="E32">
        <f t="shared" si="3"/>
        <v>94</v>
      </c>
    </row>
    <row r="33" spans="1:5">
      <c r="A33">
        <f t="shared" si="0"/>
        <v>2</v>
      </c>
      <c r="B33">
        <f t="shared" si="1"/>
        <v>35</v>
      </c>
      <c r="C33" t="str">
        <f t="shared" si="2"/>
        <v/>
      </c>
      <c r="D33">
        <v>6</v>
      </c>
      <c r="E33">
        <f t="shared" si="3"/>
        <v>100</v>
      </c>
    </row>
    <row r="34" spans="1:5">
      <c r="A34">
        <f t="shared" si="0"/>
        <v>2</v>
      </c>
      <c r="B34">
        <f t="shared" si="1"/>
        <v>36</v>
      </c>
      <c r="C34" t="str">
        <f t="shared" si="2"/>
        <v/>
      </c>
      <c r="D34">
        <v>8</v>
      </c>
      <c r="E34">
        <f t="shared" si="3"/>
        <v>108</v>
      </c>
    </row>
    <row r="35" spans="1:5">
      <c r="A35">
        <f t="shared" si="0"/>
        <v>2</v>
      </c>
      <c r="B35">
        <f t="shared" si="1"/>
        <v>37</v>
      </c>
      <c r="C35" t="str">
        <f t="shared" si="2"/>
        <v/>
      </c>
      <c r="D35">
        <v>16</v>
      </c>
      <c r="E35">
        <f t="shared" si="3"/>
        <v>124</v>
      </c>
    </row>
    <row r="36" spans="1:5">
      <c r="A36">
        <f t="shared" si="0"/>
        <v>2</v>
      </c>
      <c r="B36">
        <f t="shared" si="1"/>
        <v>38</v>
      </c>
      <c r="C36" t="str">
        <f t="shared" si="2"/>
        <v/>
      </c>
      <c r="D36">
        <v>19</v>
      </c>
      <c r="E36">
        <f t="shared" si="3"/>
        <v>143</v>
      </c>
    </row>
    <row r="37" spans="1:5">
      <c r="A37">
        <f t="shared" si="0"/>
        <v>2</v>
      </c>
      <c r="B37">
        <f t="shared" si="1"/>
        <v>39</v>
      </c>
      <c r="C37" t="str">
        <f t="shared" si="2"/>
        <v/>
      </c>
      <c r="D37">
        <v>14</v>
      </c>
      <c r="E37">
        <f t="shared" si="3"/>
        <v>157</v>
      </c>
    </row>
    <row r="38" spans="1:5">
      <c r="A38">
        <f t="shared" si="0"/>
        <v>2</v>
      </c>
      <c r="B38">
        <f t="shared" si="1"/>
        <v>40</v>
      </c>
      <c r="C38" t="str">
        <f t="shared" si="2"/>
        <v/>
      </c>
      <c r="D38">
        <v>15</v>
      </c>
      <c r="E38">
        <f t="shared" si="3"/>
        <v>172</v>
      </c>
    </row>
    <row r="39" spans="1:5">
      <c r="A39">
        <f t="shared" si="0"/>
        <v>2</v>
      </c>
      <c r="B39">
        <f t="shared" si="1"/>
        <v>41</v>
      </c>
      <c r="C39" t="str">
        <f t="shared" si="2"/>
        <v/>
      </c>
      <c r="D39">
        <v>19</v>
      </c>
      <c r="E39">
        <f t="shared" si="3"/>
        <v>191</v>
      </c>
    </row>
    <row r="40" spans="1:5">
      <c r="A40">
        <f t="shared" si="0"/>
        <v>2</v>
      </c>
      <c r="B40">
        <f t="shared" si="1"/>
        <v>42</v>
      </c>
      <c r="C40" t="str">
        <f t="shared" si="2"/>
        <v/>
      </c>
      <c r="D40">
        <v>25</v>
      </c>
      <c r="E40">
        <f t="shared" si="3"/>
        <v>216</v>
      </c>
    </row>
    <row r="41" spans="1:5">
      <c r="A41">
        <f t="shared" si="0"/>
        <v>2</v>
      </c>
      <c r="B41">
        <f t="shared" si="1"/>
        <v>43</v>
      </c>
      <c r="C41" t="str">
        <f t="shared" si="2"/>
        <v/>
      </c>
      <c r="D41">
        <v>33</v>
      </c>
      <c r="E41">
        <f t="shared" si="3"/>
        <v>249</v>
      </c>
    </row>
    <row r="42" spans="1:5">
      <c r="A42">
        <f t="shared" si="0"/>
        <v>2</v>
      </c>
      <c r="B42">
        <f t="shared" si="1"/>
        <v>44</v>
      </c>
      <c r="C42" t="str">
        <f t="shared" si="2"/>
        <v/>
      </c>
      <c r="D42">
        <v>40</v>
      </c>
      <c r="E42">
        <f t="shared" si="3"/>
        <v>289</v>
      </c>
    </row>
    <row r="43" spans="1:5">
      <c r="A43">
        <f t="shared" si="0"/>
        <v>2</v>
      </c>
      <c r="B43">
        <f t="shared" si="1"/>
        <v>45</v>
      </c>
      <c r="C43" t="str">
        <f t="shared" si="2"/>
        <v>2:45</v>
      </c>
      <c r="D43">
        <v>39</v>
      </c>
      <c r="E43">
        <f t="shared" si="3"/>
        <v>328</v>
      </c>
    </row>
    <row r="44" spans="1:5">
      <c r="A44">
        <f t="shared" si="0"/>
        <v>2</v>
      </c>
      <c r="B44">
        <f t="shared" si="1"/>
        <v>46</v>
      </c>
      <c r="C44" t="str">
        <f t="shared" si="2"/>
        <v/>
      </c>
      <c r="D44">
        <v>24</v>
      </c>
      <c r="E44">
        <f t="shared" si="3"/>
        <v>352</v>
      </c>
    </row>
    <row r="45" spans="1:5">
      <c r="A45">
        <f t="shared" si="0"/>
        <v>2</v>
      </c>
      <c r="B45">
        <f t="shared" si="1"/>
        <v>47</v>
      </c>
      <c r="C45" t="str">
        <f t="shared" si="2"/>
        <v/>
      </c>
      <c r="D45">
        <v>36</v>
      </c>
      <c r="E45">
        <f t="shared" si="3"/>
        <v>388</v>
      </c>
    </row>
    <row r="46" spans="1:5">
      <c r="A46">
        <f t="shared" si="0"/>
        <v>2</v>
      </c>
      <c r="B46">
        <f t="shared" si="1"/>
        <v>48</v>
      </c>
      <c r="C46" t="str">
        <f t="shared" si="2"/>
        <v/>
      </c>
      <c r="D46">
        <v>25</v>
      </c>
      <c r="E46">
        <f t="shared" si="3"/>
        <v>413</v>
      </c>
    </row>
    <row r="47" spans="1:5">
      <c r="A47">
        <f t="shared" si="0"/>
        <v>2</v>
      </c>
      <c r="B47">
        <f t="shared" si="1"/>
        <v>49</v>
      </c>
      <c r="C47" t="str">
        <f t="shared" si="2"/>
        <v/>
      </c>
      <c r="D47">
        <v>42</v>
      </c>
      <c r="E47">
        <f t="shared" si="3"/>
        <v>455</v>
      </c>
    </row>
    <row r="48" spans="1:5">
      <c r="A48">
        <f t="shared" si="0"/>
        <v>2</v>
      </c>
      <c r="B48">
        <f t="shared" si="1"/>
        <v>50</v>
      </c>
      <c r="C48" t="str">
        <f t="shared" si="2"/>
        <v/>
      </c>
      <c r="D48">
        <v>39</v>
      </c>
      <c r="E48">
        <f t="shared" si="3"/>
        <v>494</v>
      </c>
    </row>
    <row r="49" spans="1:5">
      <c r="A49">
        <f t="shared" si="0"/>
        <v>2</v>
      </c>
      <c r="B49">
        <f t="shared" si="1"/>
        <v>51</v>
      </c>
      <c r="C49" t="str">
        <f t="shared" si="2"/>
        <v/>
      </c>
      <c r="D49">
        <v>34</v>
      </c>
      <c r="E49">
        <f t="shared" si="3"/>
        <v>528</v>
      </c>
    </row>
    <row r="50" spans="1:5">
      <c r="A50">
        <f t="shared" si="0"/>
        <v>2</v>
      </c>
      <c r="B50">
        <f t="shared" si="1"/>
        <v>52</v>
      </c>
      <c r="C50" t="str">
        <f t="shared" si="2"/>
        <v/>
      </c>
      <c r="D50">
        <v>41</v>
      </c>
      <c r="E50">
        <f t="shared" si="3"/>
        <v>569</v>
      </c>
    </row>
    <row r="51" spans="1:5">
      <c r="A51">
        <f t="shared" si="0"/>
        <v>2</v>
      </c>
      <c r="B51">
        <f t="shared" si="1"/>
        <v>53</v>
      </c>
      <c r="C51" t="str">
        <f t="shared" si="2"/>
        <v/>
      </c>
      <c r="D51">
        <v>51</v>
      </c>
      <c r="E51">
        <f t="shared" si="3"/>
        <v>620</v>
      </c>
    </row>
    <row r="52" spans="1:5">
      <c r="A52">
        <f t="shared" si="0"/>
        <v>2</v>
      </c>
      <c r="B52">
        <f t="shared" si="1"/>
        <v>54</v>
      </c>
      <c r="C52" t="str">
        <f t="shared" si="2"/>
        <v/>
      </c>
      <c r="D52">
        <v>45</v>
      </c>
      <c r="E52">
        <f t="shared" si="3"/>
        <v>665</v>
      </c>
    </row>
    <row r="53" spans="1:5">
      <c r="A53">
        <f t="shared" si="0"/>
        <v>2</v>
      </c>
      <c r="B53">
        <f t="shared" si="1"/>
        <v>55</v>
      </c>
      <c r="C53" t="str">
        <f t="shared" si="2"/>
        <v/>
      </c>
      <c r="D53">
        <v>58</v>
      </c>
      <c r="E53">
        <f t="shared" si="3"/>
        <v>723</v>
      </c>
    </row>
    <row r="54" spans="1:5">
      <c r="A54">
        <f t="shared" si="0"/>
        <v>2</v>
      </c>
      <c r="B54">
        <f t="shared" si="1"/>
        <v>56</v>
      </c>
      <c r="C54" t="str">
        <f t="shared" si="2"/>
        <v/>
      </c>
      <c r="D54">
        <v>59</v>
      </c>
      <c r="E54">
        <f t="shared" si="3"/>
        <v>782</v>
      </c>
    </row>
    <row r="55" spans="1:5">
      <c r="A55">
        <f t="shared" si="0"/>
        <v>2</v>
      </c>
      <c r="B55">
        <f t="shared" si="1"/>
        <v>57</v>
      </c>
      <c r="C55" t="str">
        <f t="shared" si="2"/>
        <v/>
      </c>
      <c r="D55">
        <v>56</v>
      </c>
      <c r="E55">
        <f t="shared" si="3"/>
        <v>838</v>
      </c>
    </row>
    <row r="56" spans="1:5">
      <c r="A56">
        <f t="shared" si="0"/>
        <v>2</v>
      </c>
      <c r="B56">
        <f t="shared" si="1"/>
        <v>58</v>
      </c>
      <c r="C56" t="str">
        <f t="shared" si="2"/>
        <v/>
      </c>
      <c r="D56">
        <v>82</v>
      </c>
      <c r="E56">
        <f t="shared" si="3"/>
        <v>920</v>
      </c>
    </row>
    <row r="57" spans="1:5">
      <c r="A57">
        <f t="shared" si="0"/>
        <v>2</v>
      </c>
      <c r="B57">
        <f t="shared" si="1"/>
        <v>59</v>
      </c>
      <c r="C57" t="str">
        <f t="shared" si="2"/>
        <v/>
      </c>
      <c r="D57">
        <v>88</v>
      </c>
      <c r="E57">
        <f t="shared" si="3"/>
        <v>1008</v>
      </c>
    </row>
    <row r="58" spans="1:5">
      <c r="A58">
        <f t="shared" si="0"/>
        <v>3</v>
      </c>
      <c r="B58">
        <f t="shared" si="1"/>
        <v>0</v>
      </c>
      <c r="C58" t="str">
        <f t="shared" si="2"/>
        <v>3:00</v>
      </c>
      <c r="D58">
        <v>61</v>
      </c>
      <c r="E58">
        <f t="shared" si="3"/>
        <v>1069</v>
      </c>
    </row>
    <row r="59" spans="1:5">
      <c r="A59">
        <f t="shared" si="0"/>
        <v>3</v>
      </c>
      <c r="B59">
        <f t="shared" si="1"/>
        <v>1</v>
      </c>
      <c r="C59" t="str">
        <f t="shared" si="2"/>
        <v/>
      </c>
      <c r="D59">
        <v>62</v>
      </c>
      <c r="E59">
        <f t="shared" si="3"/>
        <v>1131</v>
      </c>
    </row>
    <row r="60" spans="1:5">
      <c r="A60">
        <f t="shared" si="0"/>
        <v>3</v>
      </c>
      <c r="B60">
        <f t="shared" si="1"/>
        <v>2</v>
      </c>
      <c r="C60" t="str">
        <f t="shared" si="2"/>
        <v/>
      </c>
      <c r="D60">
        <v>55</v>
      </c>
      <c r="E60">
        <f t="shared" si="3"/>
        <v>1186</v>
      </c>
    </row>
    <row r="61" spans="1:5">
      <c r="A61">
        <f t="shared" si="0"/>
        <v>3</v>
      </c>
      <c r="B61">
        <f t="shared" si="1"/>
        <v>3</v>
      </c>
      <c r="C61" t="str">
        <f t="shared" si="2"/>
        <v/>
      </c>
      <c r="D61">
        <v>71</v>
      </c>
      <c r="E61">
        <f t="shared" si="3"/>
        <v>1257</v>
      </c>
    </row>
    <row r="62" spans="1:5">
      <c r="A62">
        <f t="shared" si="0"/>
        <v>3</v>
      </c>
      <c r="B62">
        <f t="shared" si="1"/>
        <v>4</v>
      </c>
      <c r="C62" t="str">
        <f t="shared" si="2"/>
        <v/>
      </c>
      <c r="D62">
        <v>65</v>
      </c>
      <c r="E62">
        <f t="shared" si="3"/>
        <v>1322</v>
      </c>
    </row>
    <row r="63" spans="1:5">
      <c r="A63">
        <f t="shared" si="0"/>
        <v>3</v>
      </c>
      <c r="B63">
        <f t="shared" si="1"/>
        <v>5</v>
      </c>
      <c r="C63" t="str">
        <f t="shared" si="2"/>
        <v/>
      </c>
      <c r="D63">
        <v>67</v>
      </c>
      <c r="E63">
        <f t="shared" si="3"/>
        <v>1389</v>
      </c>
    </row>
    <row r="64" spans="1:5">
      <c r="A64">
        <f t="shared" si="0"/>
        <v>3</v>
      </c>
      <c r="B64">
        <f t="shared" si="1"/>
        <v>6</v>
      </c>
      <c r="C64" t="str">
        <f t="shared" si="2"/>
        <v/>
      </c>
      <c r="D64">
        <v>55</v>
      </c>
      <c r="E64">
        <f t="shared" si="3"/>
        <v>1444</v>
      </c>
    </row>
    <row r="65" spans="1:5">
      <c r="A65">
        <f t="shared" si="0"/>
        <v>3</v>
      </c>
      <c r="B65">
        <f t="shared" si="1"/>
        <v>7</v>
      </c>
      <c r="C65" t="str">
        <f t="shared" si="2"/>
        <v/>
      </c>
      <c r="D65">
        <v>72</v>
      </c>
      <c r="E65">
        <f t="shared" si="3"/>
        <v>1516</v>
      </c>
    </row>
    <row r="66" spans="1:5">
      <c r="A66">
        <f t="shared" si="0"/>
        <v>3</v>
      </c>
      <c r="B66">
        <f t="shared" si="1"/>
        <v>8</v>
      </c>
      <c r="C66" t="str">
        <f t="shared" si="2"/>
        <v/>
      </c>
      <c r="D66">
        <v>73</v>
      </c>
      <c r="E66">
        <f t="shared" si="3"/>
        <v>1589</v>
      </c>
    </row>
    <row r="67" spans="1:5">
      <c r="A67">
        <f t="shared" si="0"/>
        <v>3</v>
      </c>
      <c r="B67">
        <f t="shared" si="1"/>
        <v>9</v>
      </c>
      <c r="C67" t="str">
        <f t="shared" si="2"/>
        <v/>
      </c>
      <c r="D67">
        <v>65</v>
      </c>
      <c r="E67">
        <f t="shared" si="3"/>
        <v>1654</v>
      </c>
    </row>
    <row r="68" spans="1:5">
      <c r="A68">
        <f t="shared" ref="A68:A131" si="4">IF(B67=59,A67+1,A67)</f>
        <v>3</v>
      </c>
      <c r="B68">
        <f t="shared" ref="B68:B131" si="5">IF(B67=59,0,B67+1)</f>
        <v>10</v>
      </c>
      <c r="C68" t="str">
        <f t="shared" ref="C68:C131" si="6">IF(B68/15=TRUNC(B68/15),A68&amp;":"&amp;IF(B68&lt;10,"0","")&amp;B68,"")</f>
        <v/>
      </c>
      <c r="D68">
        <v>75</v>
      </c>
      <c r="E68">
        <f t="shared" ref="E68:E131" si="7">E67+D68</f>
        <v>1729</v>
      </c>
    </row>
    <row r="69" spans="1:5">
      <c r="A69">
        <f t="shared" si="4"/>
        <v>3</v>
      </c>
      <c r="B69">
        <f t="shared" si="5"/>
        <v>11</v>
      </c>
      <c r="C69" t="str">
        <f t="shared" si="6"/>
        <v/>
      </c>
      <c r="D69">
        <v>84</v>
      </c>
      <c r="E69">
        <f t="shared" si="7"/>
        <v>1813</v>
      </c>
    </row>
    <row r="70" spans="1:5">
      <c r="A70">
        <f t="shared" si="4"/>
        <v>3</v>
      </c>
      <c r="B70">
        <f t="shared" si="5"/>
        <v>12</v>
      </c>
      <c r="C70" t="str">
        <f t="shared" si="6"/>
        <v/>
      </c>
      <c r="D70">
        <v>87</v>
      </c>
      <c r="E70">
        <f t="shared" si="7"/>
        <v>1900</v>
      </c>
    </row>
    <row r="71" spans="1:5">
      <c r="A71">
        <f t="shared" si="4"/>
        <v>3</v>
      </c>
      <c r="B71">
        <f t="shared" si="5"/>
        <v>13</v>
      </c>
      <c r="C71" t="str">
        <f t="shared" si="6"/>
        <v/>
      </c>
      <c r="D71">
        <v>73</v>
      </c>
      <c r="E71">
        <f t="shared" si="7"/>
        <v>1973</v>
      </c>
    </row>
    <row r="72" spans="1:5">
      <c r="A72">
        <f t="shared" si="4"/>
        <v>3</v>
      </c>
      <c r="B72">
        <f t="shared" si="5"/>
        <v>14</v>
      </c>
      <c r="C72" t="str">
        <f t="shared" si="6"/>
        <v/>
      </c>
      <c r="D72">
        <v>120</v>
      </c>
      <c r="E72">
        <f t="shared" si="7"/>
        <v>2093</v>
      </c>
    </row>
    <row r="73" spans="1:5">
      <c r="A73">
        <f t="shared" si="4"/>
        <v>3</v>
      </c>
      <c r="B73">
        <f t="shared" si="5"/>
        <v>15</v>
      </c>
      <c r="C73" t="str">
        <f t="shared" si="6"/>
        <v>3:15</v>
      </c>
      <c r="D73">
        <v>77</v>
      </c>
      <c r="E73">
        <f t="shared" si="7"/>
        <v>2170</v>
      </c>
    </row>
    <row r="74" spans="1:5">
      <c r="A74">
        <f t="shared" si="4"/>
        <v>3</v>
      </c>
      <c r="B74">
        <f t="shared" si="5"/>
        <v>16</v>
      </c>
      <c r="C74" t="str">
        <f t="shared" si="6"/>
        <v/>
      </c>
      <c r="D74">
        <v>77</v>
      </c>
      <c r="E74">
        <f t="shared" si="7"/>
        <v>2247</v>
      </c>
    </row>
    <row r="75" spans="1:5">
      <c r="A75">
        <f t="shared" si="4"/>
        <v>3</v>
      </c>
      <c r="B75">
        <f t="shared" si="5"/>
        <v>17</v>
      </c>
      <c r="C75" t="str">
        <f t="shared" si="6"/>
        <v/>
      </c>
      <c r="D75">
        <v>66</v>
      </c>
      <c r="E75">
        <f t="shared" si="7"/>
        <v>2313</v>
      </c>
    </row>
    <row r="76" spans="1:5">
      <c r="A76">
        <f t="shared" si="4"/>
        <v>3</v>
      </c>
      <c r="B76">
        <f t="shared" si="5"/>
        <v>18</v>
      </c>
      <c r="C76" t="str">
        <f t="shared" si="6"/>
        <v/>
      </c>
      <c r="D76">
        <v>80</v>
      </c>
      <c r="E76">
        <f t="shared" si="7"/>
        <v>2393</v>
      </c>
    </row>
    <row r="77" spans="1:5">
      <c r="A77">
        <f t="shared" si="4"/>
        <v>3</v>
      </c>
      <c r="B77">
        <f t="shared" si="5"/>
        <v>19</v>
      </c>
      <c r="C77" t="str">
        <f t="shared" si="6"/>
        <v/>
      </c>
      <c r="D77">
        <v>86</v>
      </c>
      <c r="E77">
        <f t="shared" si="7"/>
        <v>2479</v>
      </c>
    </row>
    <row r="78" spans="1:5">
      <c r="A78">
        <f t="shared" si="4"/>
        <v>3</v>
      </c>
      <c r="B78">
        <f t="shared" si="5"/>
        <v>20</v>
      </c>
      <c r="C78" t="str">
        <f t="shared" si="6"/>
        <v/>
      </c>
      <c r="D78">
        <v>79</v>
      </c>
      <c r="E78">
        <f t="shared" si="7"/>
        <v>2558</v>
      </c>
    </row>
    <row r="79" spans="1:5">
      <c r="A79">
        <f t="shared" si="4"/>
        <v>3</v>
      </c>
      <c r="B79">
        <f t="shared" si="5"/>
        <v>21</v>
      </c>
      <c r="C79" t="str">
        <f t="shared" si="6"/>
        <v/>
      </c>
      <c r="D79">
        <v>87</v>
      </c>
      <c r="E79">
        <f t="shared" si="7"/>
        <v>2645</v>
      </c>
    </row>
    <row r="80" spans="1:5">
      <c r="A80">
        <f t="shared" si="4"/>
        <v>3</v>
      </c>
      <c r="B80">
        <f t="shared" si="5"/>
        <v>22</v>
      </c>
      <c r="C80" t="str">
        <f t="shared" si="6"/>
        <v/>
      </c>
      <c r="D80">
        <v>87</v>
      </c>
      <c r="E80">
        <f t="shared" si="7"/>
        <v>2732</v>
      </c>
    </row>
    <row r="81" spans="1:5">
      <c r="A81">
        <f t="shared" si="4"/>
        <v>3</v>
      </c>
      <c r="B81">
        <f t="shared" si="5"/>
        <v>23</v>
      </c>
      <c r="C81" t="str">
        <f t="shared" si="6"/>
        <v/>
      </c>
      <c r="D81">
        <v>104</v>
      </c>
      <c r="E81">
        <f t="shared" si="7"/>
        <v>2836</v>
      </c>
    </row>
    <row r="82" spans="1:5">
      <c r="A82">
        <f t="shared" si="4"/>
        <v>3</v>
      </c>
      <c r="B82">
        <f t="shared" si="5"/>
        <v>24</v>
      </c>
      <c r="C82" t="str">
        <f t="shared" si="6"/>
        <v/>
      </c>
      <c r="D82">
        <v>83</v>
      </c>
      <c r="E82">
        <f t="shared" si="7"/>
        <v>2919</v>
      </c>
    </row>
    <row r="83" spans="1:5">
      <c r="A83">
        <f t="shared" si="4"/>
        <v>3</v>
      </c>
      <c r="B83">
        <f t="shared" si="5"/>
        <v>25</v>
      </c>
      <c r="C83" t="str">
        <f t="shared" si="6"/>
        <v/>
      </c>
      <c r="D83">
        <v>109</v>
      </c>
      <c r="E83">
        <f t="shared" si="7"/>
        <v>3028</v>
      </c>
    </row>
    <row r="84" spans="1:5">
      <c r="A84">
        <f t="shared" si="4"/>
        <v>3</v>
      </c>
      <c r="B84">
        <f t="shared" si="5"/>
        <v>26</v>
      </c>
      <c r="C84" t="str">
        <f t="shared" si="6"/>
        <v/>
      </c>
      <c r="D84">
        <v>99</v>
      </c>
      <c r="E84">
        <f t="shared" si="7"/>
        <v>3127</v>
      </c>
    </row>
    <row r="85" spans="1:5">
      <c r="A85">
        <f t="shared" si="4"/>
        <v>3</v>
      </c>
      <c r="B85">
        <f t="shared" si="5"/>
        <v>27</v>
      </c>
      <c r="C85" t="str">
        <f t="shared" si="6"/>
        <v/>
      </c>
      <c r="D85">
        <v>113</v>
      </c>
      <c r="E85">
        <f t="shared" si="7"/>
        <v>3240</v>
      </c>
    </row>
    <row r="86" spans="1:5">
      <c r="A86">
        <f t="shared" si="4"/>
        <v>3</v>
      </c>
      <c r="B86">
        <f t="shared" si="5"/>
        <v>28</v>
      </c>
      <c r="C86" t="str">
        <f t="shared" si="6"/>
        <v/>
      </c>
      <c r="D86">
        <v>126</v>
      </c>
      <c r="E86">
        <f t="shared" si="7"/>
        <v>3366</v>
      </c>
    </row>
    <row r="87" spans="1:5">
      <c r="A87">
        <f t="shared" si="4"/>
        <v>3</v>
      </c>
      <c r="B87">
        <f t="shared" si="5"/>
        <v>29</v>
      </c>
      <c r="C87" t="str">
        <f t="shared" si="6"/>
        <v/>
      </c>
      <c r="D87">
        <v>129</v>
      </c>
      <c r="E87">
        <f t="shared" si="7"/>
        <v>3495</v>
      </c>
    </row>
    <row r="88" spans="1:5">
      <c r="A88">
        <f t="shared" si="4"/>
        <v>3</v>
      </c>
      <c r="B88">
        <f t="shared" si="5"/>
        <v>30</v>
      </c>
      <c r="C88" t="str">
        <f t="shared" si="6"/>
        <v>3:30</v>
      </c>
      <c r="D88">
        <v>95</v>
      </c>
      <c r="E88">
        <f t="shared" si="7"/>
        <v>3590</v>
      </c>
    </row>
    <row r="89" spans="1:5">
      <c r="A89">
        <f t="shared" si="4"/>
        <v>3</v>
      </c>
      <c r="B89">
        <f t="shared" si="5"/>
        <v>31</v>
      </c>
      <c r="C89" t="str">
        <f t="shared" si="6"/>
        <v/>
      </c>
      <c r="D89">
        <v>105</v>
      </c>
      <c r="E89">
        <f t="shared" si="7"/>
        <v>3695</v>
      </c>
    </row>
    <row r="90" spans="1:5">
      <c r="A90">
        <f t="shared" si="4"/>
        <v>3</v>
      </c>
      <c r="B90">
        <f t="shared" si="5"/>
        <v>32</v>
      </c>
      <c r="C90" t="str">
        <f t="shared" si="6"/>
        <v/>
      </c>
      <c r="D90">
        <v>92</v>
      </c>
      <c r="E90">
        <f t="shared" si="7"/>
        <v>3787</v>
      </c>
    </row>
    <row r="91" spans="1:5">
      <c r="A91">
        <f t="shared" si="4"/>
        <v>3</v>
      </c>
      <c r="B91">
        <f t="shared" si="5"/>
        <v>33</v>
      </c>
      <c r="C91" t="str">
        <f t="shared" si="6"/>
        <v/>
      </c>
      <c r="D91">
        <v>99</v>
      </c>
      <c r="E91">
        <f t="shared" si="7"/>
        <v>3886</v>
      </c>
    </row>
    <row r="92" spans="1:5">
      <c r="A92">
        <f t="shared" si="4"/>
        <v>3</v>
      </c>
      <c r="B92">
        <f t="shared" si="5"/>
        <v>34</v>
      </c>
      <c r="C92" t="str">
        <f t="shared" si="6"/>
        <v/>
      </c>
      <c r="D92">
        <v>85</v>
      </c>
      <c r="E92">
        <f t="shared" si="7"/>
        <v>3971</v>
      </c>
    </row>
    <row r="93" spans="1:5">
      <c r="A93">
        <f t="shared" si="4"/>
        <v>3</v>
      </c>
      <c r="B93">
        <f t="shared" si="5"/>
        <v>35</v>
      </c>
      <c r="C93" t="str">
        <f t="shared" si="6"/>
        <v/>
      </c>
      <c r="D93">
        <v>116</v>
      </c>
      <c r="E93">
        <f t="shared" si="7"/>
        <v>4087</v>
      </c>
    </row>
    <row r="94" spans="1:5">
      <c r="A94">
        <f t="shared" si="4"/>
        <v>3</v>
      </c>
      <c r="B94">
        <f t="shared" si="5"/>
        <v>36</v>
      </c>
      <c r="C94" t="str">
        <f t="shared" si="6"/>
        <v/>
      </c>
      <c r="D94">
        <v>105</v>
      </c>
      <c r="E94">
        <f t="shared" si="7"/>
        <v>4192</v>
      </c>
    </row>
    <row r="95" spans="1:5">
      <c r="A95">
        <f t="shared" si="4"/>
        <v>3</v>
      </c>
      <c r="B95">
        <f t="shared" si="5"/>
        <v>37</v>
      </c>
      <c r="C95" t="str">
        <f t="shared" si="6"/>
        <v/>
      </c>
      <c r="D95">
        <v>124</v>
      </c>
      <c r="E95">
        <f t="shared" si="7"/>
        <v>4316</v>
      </c>
    </row>
    <row r="96" spans="1:5">
      <c r="A96">
        <f t="shared" si="4"/>
        <v>3</v>
      </c>
      <c r="B96">
        <f t="shared" si="5"/>
        <v>38</v>
      </c>
      <c r="C96" t="str">
        <f t="shared" si="6"/>
        <v/>
      </c>
      <c r="D96">
        <v>114</v>
      </c>
      <c r="E96">
        <f t="shared" si="7"/>
        <v>4430</v>
      </c>
    </row>
    <row r="97" spans="1:11">
      <c r="A97">
        <f t="shared" si="4"/>
        <v>3</v>
      </c>
      <c r="B97">
        <f t="shared" si="5"/>
        <v>39</v>
      </c>
      <c r="C97" t="str">
        <f t="shared" si="6"/>
        <v/>
      </c>
      <c r="D97">
        <v>115</v>
      </c>
      <c r="E97">
        <f t="shared" si="7"/>
        <v>4545</v>
      </c>
    </row>
    <row r="98" spans="1:11">
      <c r="A98">
        <f t="shared" si="4"/>
        <v>3</v>
      </c>
      <c r="B98">
        <f t="shared" si="5"/>
        <v>40</v>
      </c>
      <c r="C98" t="str">
        <f t="shared" si="6"/>
        <v/>
      </c>
      <c r="D98">
        <v>134</v>
      </c>
      <c r="E98">
        <f t="shared" si="7"/>
        <v>4679</v>
      </c>
    </row>
    <row r="99" spans="1:11">
      <c r="A99">
        <f t="shared" si="4"/>
        <v>3</v>
      </c>
      <c r="B99">
        <f t="shared" si="5"/>
        <v>41</v>
      </c>
      <c r="C99" t="str">
        <f t="shared" si="6"/>
        <v/>
      </c>
      <c r="D99">
        <v>112</v>
      </c>
      <c r="E99">
        <f t="shared" si="7"/>
        <v>4791</v>
      </c>
    </row>
    <row r="100" spans="1:11">
      <c r="A100">
        <f t="shared" si="4"/>
        <v>3</v>
      </c>
      <c r="B100">
        <f t="shared" si="5"/>
        <v>42</v>
      </c>
      <c r="C100" t="str">
        <f t="shared" si="6"/>
        <v/>
      </c>
      <c r="D100">
        <v>137</v>
      </c>
      <c r="E100">
        <f t="shared" si="7"/>
        <v>4928</v>
      </c>
    </row>
    <row r="101" spans="1:11">
      <c r="A101">
        <f t="shared" si="4"/>
        <v>3</v>
      </c>
      <c r="B101">
        <f t="shared" si="5"/>
        <v>43</v>
      </c>
      <c r="C101" t="str">
        <f t="shared" si="6"/>
        <v/>
      </c>
      <c r="D101">
        <v>98</v>
      </c>
      <c r="E101">
        <f t="shared" si="7"/>
        <v>5026</v>
      </c>
    </row>
    <row r="102" spans="1:11">
      <c r="A102">
        <f t="shared" si="4"/>
        <v>3</v>
      </c>
      <c r="B102">
        <f t="shared" si="5"/>
        <v>44</v>
      </c>
      <c r="C102" t="str">
        <f t="shared" si="6"/>
        <v/>
      </c>
      <c r="D102">
        <v>129</v>
      </c>
      <c r="E102">
        <f t="shared" si="7"/>
        <v>5155</v>
      </c>
    </row>
    <row r="103" spans="1:11">
      <c r="A103">
        <f t="shared" si="4"/>
        <v>3</v>
      </c>
      <c r="B103">
        <f t="shared" si="5"/>
        <v>45</v>
      </c>
      <c r="C103" t="str">
        <f t="shared" si="6"/>
        <v>3:45</v>
      </c>
      <c r="D103">
        <v>137</v>
      </c>
      <c r="E103">
        <f t="shared" si="7"/>
        <v>5292</v>
      </c>
    </row>
    <row r="104" spans="1:11">
      <c r="A104">
        <f t="shared" si="4"/>
        <v>3</v>
      </c>
      <c r="B104">
        <f t="shared" si="5"/>
        <v>46</v>
      </c>
      <c r="C104" t="str">
        <f t="shared" si="6"/>
        <v/>
      </c>
      <c r="D104">
        <v>132</v>
      </c>
      <c r="E104">
        <f t="shared" si="7"/>
        <v>5424</v>
      </c>
    </row>
    <row r="105" spans="1:11">
      <c r="A105">
        <f t="shared" si="4"/>
        <v>3</v>
      </c>
      <c r="B105">
        <f t="shared" si="5"/>
        <v>47</v>
      </c>
      <c r="C105" t="str">
        <f t="shared" si="6"/>
        <v/>
      </c>
      <c r="D105">
        <v>137</v>
      </c>
      <c r="E105">
        <f t="shared" si="7"/>
        <v>5561</v>
      </c>
    </row>
    <row r="106" spans="1:11">
      <c r="A106">
        <f t="shared" si="4"/>
        <v>3</v>
      </c>
      <c r="B106">
        <f t="shared" si="5"/>
        <v>48</v>
      </c>
      <c r="C106" t="str">
        <f t="shared" si="6"/>
        <v/>
      </c>
      <c r="D106">
        <v>128</v>
      </c>
      <c r="E106">
        <f t="shared" si="7"/>
        <v>5689</v>
      </c>
    </row>
    <row r="107" spans="1:11">
      <c r="A107">
        <f t="shared" si="4"/>
        <v>3</v>
      </c>
      <c r="B107">
        <f t="shared" si="5"/>
        <v>49</v>
      </c>
      <c r="C107" t="str">
        <f t="shared" si="6"/>
        <v/>
      </c>
      <c r="D107">
        <v>149</v>
      </c>
      <c r="E107">
        <f t="shared" si="7"/>
        <v>5838</v>
      </c>
    </row>
    <row r="108" spans="1:11">
      <c r="A108">
        <f t="shared" si="4"/>
        <v>3</v>
      </c>
      <c r="B108">
        <f t="shared" si="5"/>
        <v>50</v>
      </c>
      <c r="C108" t="str">
        <f t="shared" si="6"/>
        <v/>
      </c>
      <c r="D108">
        <v>137</v>
      </c>
      <c r="E108">
        <f t="shared" si="7"/>
        <v>5975</v>
      </c>
    </row>
    <row r="109" spans="1:11">
      <c r="A109">
        <f t="shared" si="4"/>
        <v>3</v>
      </c>
      <c r="B109">
        <f t="shared" si="5"/>
        <v>51</v>
      </c>
      <c r="C109" t="str">
        <f t="shared" si="6"/>
        <v/>
      </c>
      <c r="D109">
        <v>151</v>
      </c>
      <c r="E109">
        <f t="shared" si="7"/>
        <v>6126</v>
      </c>
    </row>
    <row r="110" spans="1:11">
      <c r="A110">
        <f t="shared" si="4"/>
        <v>3</v>
      </c>
      <c r="B110">
        <f t="shared" si="5"/>
        <v>52</v>
      </c>
      <c r="C110" t="str">
        <f t="shared" si="6"/>
        <v/>
      </c>
      <c r="D110">
        <v>134</v>
      </c>
      <c r="E110">
        <f t="shared" si="7"/>
        <v>6260</v>
      </c>
    </row>
    <row r="111" spans="1:11">
      <c r="A111">
        <f t="shared" si="4"/>
        <v>3</v>
      </c>
      <c r="B111">
        <f t="shared" si="5"/>
        <v>53</v>
      </c>
      <c r="C111" t="str">
        <f t="shared" si="6"/>
        <v/>
      </c>
      <c r="D111">
        <v>171</v>
      </c>
      <c r="E111">
        <f t="shared" si="7"/>
        <v>6431</v>
      </c>
    </row>
    <row r="112" spans="1:11">
      <c r="A112">
        <f t="shared" si="4"/>
        <v>3</v>
      </c>
      <c r="B112">
        <f t="shared" si="5"/>
        <v>54</v>
      </c>
      <c r="C112" t="str">
        <f t="shared" si="6"/>
        <v/>
      </c>
      <c r="D112">
        <v>163</v>
      </c>
      <c r="E112">
        <f t="shared" si="7"/>
        <v>6594</v>
      </c>
      <c r="H112" s="2"/>
      <c r="I112" s="2"/>
      <c r="J112" s="2"/>
      <c r="K112" s="2"/>
    </row>
    <row r="113" spans="1:11">
      <c r="A113">
        <f t="shared" si="4"/>
        <v>3</v>
      </c>
      <c r="B113">
        <f t="shared" si="5"/>
        <v>55</v>
      </c>
      <c r="C113" t="str">
        <f t="shared" si="6"/>
        <v/>
      </c>
      <c r="D113">
        <v>189</v>
      </c>
      <c r="E113">
        <f t="shared" si="7"/>
        <v>6783</v>
      </c>
      <c r="H113" s="2"/>
      <c r="I113" s="3"/>
      <c r="J113" s="3"/>
      <c r="K113" s="2"/>
    </row>
    <row r="114" spans="1:11">
      <c r="A114">
        <f t="shared" si="4"/>
        <v>3</v>
      </c>
      <c r="B114">
        <f t="shared" si="5"/>
        <v>56</v>
      </c>
      <c r="C114" t="str">
        <f t="shared" si="6"/>
        <v/>
      </c>
      <c r="D114">
        <v>187</v>
      </c>
      <c r="E114">
        <f t="shared" si="7"/>
        <v>6970</v>
      </c>
      <c r="H114" s="2"/>
      <c r="I114" s="3"/>
      <c r="J114" s="3"/>
      <c r="K114" s="2"/>
    </row>
    <row r="115" spans="1:11">
      <c r="A115">
        <f t="shared" si="4"/>
        <v>3</v>
      </c>
      <c r="B115">
        <f t="shared" si="5"/>
        <v>57</v>
      </c>
      <c r="C115" t="str">
        <f t="shared" si="6"/>
        <v/>
      </c>
      <c r="D115">
        <v>208</v>
      </c>
      <c r="E115">
        <f t="shared" si="7"/>
        <v>7178</v>
      </c>
      <c r="H115" s="2"/>
      <c r="I115" s="2"/>
      <c r="J115" s="2"/>
      <c r="K115" s="2"/>
    </row>
    <row r="116" spans="1:11">
      <c r="A116">
        <f t="shared" si="4"/>
        <v>3</v>
      </c>
      <c r="B116">
        <f t="shared" si="5"/>
        <v>58</v>
      </c>
      <c r="C116" t="str">
        <f t="shared" si="6"/>
        <v/>
      </c>
      <c r="D116">
        <v>191</v>
      </c>
      <c r="E116">
        <f t="shared" si="7"/>
        <v>7369</v>
      </c>
      <c r="H116" s="1"/>
      <c r="I116" s="1"/>
      <c r="J116" s="1"/>
      <c r="K116" s="1"/>
    </row>
    <row r="117" spans="1:11">
      <c r="A117">
        <f t="shared" si="4"/>
        <v>3</v>
      </c>
      <c r="B117">
        <f t="shared" si="5"/>
        <v>59</v>
      </c>
      <c r="C117" t="str">
        <f t="shared" si="6"/>
        <v/>
      </c>
      <c r="D117">
        <v>203</v>
      </c>
      <c r="E117">
        <f t="shared" si="7"/>
        <v>7572</v>
      </c>
    </row>
    <row r="118" spans="1:11">
      <c r="A118">
        <f t="shared" si="4"/>
        <v>4</v>
      </c>
      <c r="B118">
        <f t="shared" si="5"/>
        <v>0</v>
      </c>
      <c r="C118" t="str">
        <f t="shared" si="6"/>
        <v>4:00</v>
      </c>
      <c r="D118">
        <v>150</v>
      </c>
      <c r="E118">
        <f t="shared" si="7"/>
        <v>7722</v>
      </c>
    </row>
    <row r="119" spans="1:11">
      <c r="A119">
        <f t="shared" si="4"/>
        <v>4</v>
      </c>
      <c r="B119">
        <f t="shared" si="5"/>
        <v>1</v>
      </c>
      <c r="C119" t="str">
        <f t="shared" si="6"/>
        <v/>
      </c>
      <c r="D119">
        <v>138</v>
      </c>
      <c r="E119">
        <f t="shared" si="7"/>
        <v>7860</v>
      </c>
    </row>
    <row r="120" spans="1:11">
      <c r="A120">
        <f t="shared" si="4"/>
        <v>4</v>
      </c>
      <c r="B120">
        <f t="shared" si="5"/>
        <v>2</v>
      </c>
      <c r="C120" t="str">
        <f t="shared" si="6"/>
        <v/>
      </c>
      <c r="D120">
        <v>158</v>
      </c>
      <c r="E120">
        <f t="shared" si="7"/>
        <v>8018</v>
      </c>
    </row>
    <row r="121" spans="1:11">
      <c r="A121">
        <f t="shared" si="4"/>
        <v>4</v>
      </c>
      <c r="B121">
        <f t="shared" si="5"/>
        <v>3</v>
      </c>
      <c r="C121" t="str">
        <f t="shared" si="6"/>
        <v/>
      </c>
      <c r="D121">
        <v>148</v>
      </c>
      <c r="E121">
        <f t="shared" si="7"/>
        <v>8166</v>
      </c>
    </row>
    <row r="122" spans="1:11">
      <c r="A122">
        <f t="shared" si="4"/>
        <v>4</v>
      </c>
      <c r="B122">
        <f t="shared" si="5"/>
        <v>4</v>
      </c>
      <c r="C122" t="str">
        <f t="shared" si="6"/>
        <v/>
      </c>
      <c r="D122">
        <v>158</v>
      </c>
      <c r="E122">
        <f t="shared" si="7"/>
        <v>8324</v>
      </c>
    </row>
    <row r="123" spans="1:11">
      <c r="A123">
        <f t="shared" si="4"/>
        <v>4</v>
      </c>
      <c r="B123">
        <f t="shared" si="5"/>
        <v>5</v>
      </c>
      <c r="C123" t="str">
        <f t="shared" si="6"/>
        <v/>
      </c>
      <c r="D123">
        <v>128</v>
      </c>
      <c r="E123">
        <f t="shared" si="7"/>
        <v>8452</v>
      </c>
    </row>
    <row r="124" spans="1:11">
      <c r="A124">
        <f t="shared" si="4"/>
        <v>4</v>
      </c>
      <c r="B124">
        <f t="shared" si="5"/>
        <v>6</v>
      </c>
      <c r="C124" t="str">
        <f t="shared" si="6"/>
        <v/>
      </c>
      <c r="D124">
        <v>148</v>
      </c>
      <c r="E124">
        <f t="shared" si="7"/>
        <v>8600</v>
      </c>
    </row>
    <row r="125" spans="1:11">
      <c r="A125">
        <f t="shared" si="4"/>
        <v>4</v>
      </c>
      <c r="B125">
        <f t="shared" si="5"/>
        <v>7</v>
      </c>
      <c r="C125" t="str">
        <f t="shared" si="6"/>
        <v/>
      </c>
      <c r="D125">
        <v>157</v>
      </c>
      <c r="E125">
        <f t="shared" si="7"/>
        <v>8757</v>
      </c>
    </row>
    <row r="126" spans="1:11">
      <c r="A126">
        <f t="shared" si="4"/>
        <v>4</v>
      </c>
      <c r="B126">
        <f t="shared" si="5"/>
        <v>8</v>
      </c>
      <c r="C126" t="str">
        <f t="shared" si="6"/>
        <v/>
      </c>
      <c r="D126">
        <v>160</v>
      </c>
      <c r="E126">
        <f t="shared" si="7"/>
        <v>8917</v>
      </c>
    </row>
    <row r="127" spans="1:11">
      <c r="A127">
        <f t="shared" si="4"/>
        <v>4</v>
      </c>
      <c r="B127">
        <f t="shared" si="5"/>
        <v>9</v>
      </c>
      <c r="C127" t="str">
        <f t="shared" si="6"/>
        <v/>
      </c>
      <c r="D127">
        <v>160</v>
      </c>
      <c r="E127">
        <f t="shared" si="7"/>
        <v>9077</v>
      </c>
    </row>
    <row r="128" spans="1:11">
      <c r="A128">
        <f t="shared" si="4"/>
        <v>4</v>
      </c>
      <c r="B128">
        <f t="shared" si="5"/>
        <v>10</v>
      </c>
      <c r="C128" t="str">
        <f t="shared" si="6"/>
        <v/>
      </c>
      <c r="D128">
        <v>149</v>
      </c>
      <c r="E128">
        <f t="shared" si="7"/>
        <v>9226</v>
      </c>
    </row>
    <row r="129" spans="1:5">
      <c r="A129">
        <f t="shared" si="4"/>
        <v>4</v>
      </c>
      <c r="B129">
        <f t="shared" si="5"/>
        <v>11</v>
      </c>
      <c r="C129" t="str">
        <f t="shared" si="6"/>
        <v/>
      </c>
      <c r="D129">
        <v>150</v>
      </c>
      <c r="E129">
        <f t="shared" si="7"/>
        <v>9376</v>
      </c>
    </row>
    <row r="130" spans="1:5">
      <c r="A130">
        <f t="shared" si="4"/>
        <v>4</v>
      </c>
      <c r="B130">
        <f t="shared" si="5"/>
        <v>12</v>
      </c>
      <c r="C130" t="str">
        <f t="shared" si="6"/>
        <v/>
      </c>
      <c r="D130">
        <v>181</v>
      </c>
      <c r="E130">
        <f t="shared" si="7"/>
        <v>9557</v>
      </c>
    </row>
    <row r="131" spans="1:5">
      <c r="A131">
        <f t="shared" si="4"/>
        <v>4</v>
      </c>
      <c r="B131">
        <f t="shared" si="5"/>
        <v>13</v>
      </c>
      <c r="C131" t="str">
        <f t="shared" si="6"/>
        <v/>
      </c>
      <c r="D131">
        <v>165</v>
      </c>
      <c r="E131">
        <f t="shared" si="7"/>
        <v>9722</v>
      </c>
    </row>
    <row r="132" spans="1:5">
      <c r="A132">
        <f t="shared" ref="A132:A195" si="8">IF(B131=59,A131+1,A131)</f>
        <v>4</v>
      </c>
      <c r="B132">
        <f t="shared" ref="B132:B195" si="9">IF(B131=59,0,B131+1)</f>
        <v>14</v>
      </c>
      <c r="C132" t="str">
        <f t="shared" ref="C132:C195" si="10">IF(B132/15=TRUNC(B132/15),A132&amp;":"&amp;IF(B132&lt;10,"0","")&amp;B132,"")</f>
        <v/>
      </c>
      <c r="D132">
        <v>162</v>
      </c>
      <c r="E132">
        <f t="shared" ref="E132:E195" si="11">E131+D132</f>
        <v>9884</v>
      </c>
    </row>
    <row r="133" spans="1:5">
      <c r="A133">
        <f t="shared" si="8"/>
        <v>4</v>
      </c>
      <c r="B133">
        <f t="shared" si="9"/>
        <v>15</v>
      </c>
      <c r="C133" t="str">
        <f t="shared" si="10"/>
        <v>4:15</v>
      </c>
      <c r="D133">
        <v>182</v>
      </c>
      <c r="E133">
        <f t="shared" si="11"/>
        <v>10066</v>
      </c>
    </row>
    <row r="134" spans="1:5">
      <c r="A134">
        <f t="shared" si="8"/>
        <v>4</v>
      </c>
      <c r="B134">
        <f t="shared" si="9"/>
        <v>16</v>
      </c>
      <c r="C134" t="str">
        <f t="shared" si="10"/>
        <v/>
      </c>
      <c r="D134">
        <v>144</v>
      </c>
      <c r="E134">
        <f t="shared" si="11"/>
        <v>10210</v>
      </c>
    </row>
    <row r="135" spans="1:5">
      <c r="A135">
        <f t="shared" si="8"/>
        <v>4</v>
      </c>
      <c r="B135">
        <f t="shared" si="9"/>
        <v>17</v>
      </c>
      <c r="C135" t="str">
        <f t="shared" si="10"/>
        <v/>
      </c>
      <c r="D135">
        <v>155</v>
      </c>
      <c r="E135">
        <f t="shared" si="11"/>
        <v>10365</v>
      </c>
    </row>
    <row r="136" spans="1:5">
      <c r="A136">
        <f t="shared" si="8"/>
        <v>4</v>
      </c>
      <c r="B136">
        <f t="shared" si="9"/>
        <v>18</v>
      </c>
      <c r="C136" t="str">
        <f t="shared" si="10"/>
        <v/>
      </c>
      <c r="D136">
        <v>161</v>
      </c>
      <c r="E136">
        <f t="shared" si="11"/>
        <v>10526</v>
      </c>
    </row>
    <row r="137" spans="1:5">
      <c r="A137">
        <f t="shared" si="8"/>
        <v>4</v>
      </c>
      <c r="B137">
        <f t="shared" si="9"/>
        <v>19</v>
      </c>
      <c r="C137" t="str">
        <f t="shared" si="10"/>
        <v/>
      </c>
      <c r="D137">
        <v>161</v>
      </c>
      <c r="E137">
        <f t="shared" si="11"/>
        <v>10687</v>
      </c>
    </row>
    <row r="138" spans="1:5">
      <c r="A138">
        <f t="shared" si="8"/>
        <v>4</v>
      </c>
      <c r="B138">
        <f t="shared" si="9"/>
        <v>20</v>
      </c>
      <c r="C138" t="str">
        <f t="shared" si="10"/>
        <v/>
      </c>
      <c r="D138">
        <v>202</v>
      </c>
      <c r="E138">
        <f t="shared" si="11"/>
        <v>10889</v>
      </c>
    </row>
    <row r="139" spans="1:5">
      <c r="A139">
        <f t="shared" si="8"/>
        <v>4</v>
      </c>
      <c r="B139">
        <f t="shared" si="9"/>
        <v>21</v>
      </c>
      <c r="C139" t="str">
        <f t="shared" si="10"/>
        <v/>
      </c>
      <c r="D139">
        <v>146</v>
      </c>
      <c r="E139">
        <f t="shared" si="11"/>
        <v>11035</v>
      </c>
    </row>
    <row r="140" spans="1:5">
      <c r="A140">
        <f t="shared" si="8"/>
        <v>4</v>
      </c>
      <c r="B140">
        <f t="shared" si="9"/>
        <v>22</v>
      </c>
      <c r="C140" t="str">
        <f t="shared" si="10"/>
        <v/>
      </c>
      <c r="D140">
        <v>157</v>
      </c>
      <c r="E140">
        <f t="shared" si="11"/>
        <v>11192</v>
      </c>
    </row>
    <row r="141" spans="1:5">
      <c r="A141">
        <f t="shared" si="8"/>
        <v>4</v>
      </c>
      <c r="B141">
        <f t="shared" si="9"/>
        <v>23</v>
      </c>
      <c r="C141" t="str">
        <f t="shared" si="10"/>
        <v/>
      </c>
      <c r="D141">
        <v>167</v>
      </c>
      <c r="E141">
        <f t="shared" si="11"/>
        <v>11359</v>
      </c>
    </row>
    <row r="142" spans="1:5">
      <c r="A142">
        <f t="shared" si="8"/>
        <v>4</v>
      </c>
      <c r="B142">
        <f t="shared" si="9"/>
        <v>24</v>
      </c>
      <c r="C142" t="str">
        <f t="shared" si="10"/>
        <v/>
      </c>
      <c r="D142">
        <v>182</v>
      </c>
      <c r="E142">
        <f t="shared" si="11"/>
        <v>11541</v>
      </c>
    </row>
    <row r="143" spans="1:5">
      <c r="A143">
        <f t="shared" si="8"/>
        <v>4</v>
      </c>
      <c r="B143">
        <f t="shared" si="9"/>
        <v>25</v>
      </c>
      <c r="C143" t="str">
        <f t="shared" si="10"/>
        <v/>
      </c>
      <c r="D143">
        <v>167</v>
      </c>
      <c r="E143">
        <f t="shared" si="11"/>
        <v>11708</v>
      </c>
    </row>
    <row r="144" spans="1:5">
      <c r="A144">
        <f t="shared" si="8"/>
        <v>4</v>
      </c>
      <c r="B144">
        <f t="shared" si="9"/>
        <v>26</v>
      </c>
      <c r="C144" t="str">
        <f t="shared" si="10"/>
        <v/>
      </c>
      <c r="D144">
        <v>176</v>
      </c>
      <c r="E144">
        <f t="shared" si="11"/>
        <v>11884</v>
      </c>
    </row>
    <row r="145" spans="1:5">
      <c r="A145">
        <f t="shared" si="8"/>
        <v>4</v>
      </c>
      <c r="B145">
        <f t="shared" si="9"/>
        <v>27</v>
      </c>
      <c r="C145" t="str">
        <f t="shared" si="10"/>
        <v/>
      </c>
      <c r="D145">
        <v>167</v>
      </c>
      <c r="E145">
        <f t="shared" si="11"/>
        <v>12051</v>
      </c>
    </row>
    <row r="146" spans="1:5">
      <c r="A146">
        <f t="shared" si="8"/>
        <v>4</v>
      </c>
      <c r="B146">
        <f t="shared" si="9"/>
        <v>28</v>
      </c>
      <c r="C146" t="str">
        <f t="shared" si="10"/>
        <v/>
      </c>
      <c r="D146">
        <v>168</v>
      </c>
      <c r="E146">
        <f t="shared" si="11"/>
        <v>12219</v>
      </c>
    </row>
    <row r="147" spans="1:5">
      <c r="A147">
        <f t="shared" si="8"/>
        <v>4</v>
      </c>
      <c r="B147">
        <f t="shared" si="9"/>
        <v>29</v>
      </c>
      <c r="C147" t="str">
        <f t="shared" si="10"/>
        <v/>
      </c>
      <c r="D147">
        <v>191</v>
      </c>
      <c r="E147">
        <f t="shared" si="11"/>
        <v>12410</v>
      </c>
    </row>
    <row r="148" spans="1:5">
      <c r="A148">
        <f t="shared" si="8"/>
        <v>4</v>
      </c>
      <c r="B148">
        <f t="shared" si="9"/>
        <v>30</v>
      </c>
      <c r="C148" t="str">
        <f t="shared" si="10"/>
        <v>4:30</v>
      </c>
      <c r="D148">
        <v>189</v>
      </c>
      <c r="E148">
        <f t="shared" si="11"/>
        <v>12599</v>
      </c>
    </row>
    <row r="149" spans="1:5">
      <c r="A149">
        <f t="shared" si="8"/>
        <v>4</v>
      </c>
      <c r="B149">
        <f t="shared" si="9"/>
        <v>31</v>
      </c>
      <c r="C149" t="str">
        <f t="shared" si="10"/>
        <v/>
      </c>
      <c r="D149">
        <v>145</v>
      </c>
      <c r="E149">
        <f t="shared" si="11"/>
        <v>12744</v>
      </c>
    </row>
    <row r="150" spans="1:5">
      <c r="A150">
        <f t="shared" si="8"/>
        <v>4</v>
      </c>
      <c r="B150">
        <f t="shared" si="9"/>
        <v>32</v>
      </c>
      <c r="C150" t="str">
        <f t="shared" si="10"/>
        <v/>
      </c>
      <c r="D150">
        <v>158</v>
      </c>
      <c r="E150">
        <f t="shared" si="11"/>
        <v>12902</v>
      </c>
    </row>
    <row r="151" spans="1:5">
      <c r="A151">
        <f t="shared" si="8"/>
        <v>4</v>
      </c>
      <c r="B151">
        <f t="shared" si="9"/>
        <v>33</v>
      </c>
      <c r="C151" t="str">
        <f t="shared" si="10"/>
        <v/>
      </c>
      <c r="D151">
        <v>173</v>
      </c>
      <c r="E151">
        <f t="shared" si="11"/>
        <v>13075</v>
      </c>
    </row>
    <row r="152" spans="1:5">
      <c r="A152">
        <f t="shared" si="8"/>
        <v>4</v>
      </c>
      <c r="B152">
        <f t="shared" si="9"/>
        <v>34</v>
      </c>
      <c r="C152" t="str">
        <f t="shared" si="10"/>
        <v/>
      </c>
      <c r="D152">
        <v>157</v>
      </c>
      <c r="E152">
        <f t="shared" si="11"/>
        <v>13232</v>
      </c>
    </row>
    <row r="153" spans="1:5">
      <c r="A153">
        <f t="shared" si="8"/>
        <v>4</v>
      </c>
      <c r="B153">
        <f t="shared" si="9"/>
        <v>35</v>
      </c>
      <c r="C153" t="str">
        <f t="shared" si="10"/>
        <v/>
      </c>
      <c r="D153">
        <v>148</v>
      </c>
      <c r="E153">
        <f t="shared" si="11"/>
        <v>13380</v>
      </c>
    </row>
    <row r="154" spans="1:5">
      <c r="A154">
        <f t="shared" si="8"/>
        <v>4</v>
      </c>
      <c r="B154">
        <f t="shared" si="9"/>
        <v>36</v>
      </c>
      <c r="C154" t="str">
        <f t="shared" si="10"/>
        <v/>
      </c>
      <c r="D154">
        <v>131</v>
      </c>
      <c r="E154">
        <f t="shared" si="11"/>
        <v>13511</v>
      </c>
    </row>
    <row r="155" spans="1:5">
      <c r="A155">
        <f t="shared" si="8"/>
        <v>4</v>
      </c>
      <c r="B155">
        <f t="shared" si="9"/>
        <v>37</v>
      </c>
      <c r="C155" t="str">
        <f t="shared" si="10"/>
        <v/>
      </c>
      <c r="D155">
        <v>146</v>
      </c>
      <c r="E155">
        <f t="shared" si="11"/>
        <v>13657</v>
      </c>
    </row>
    <row r="156" spans="1:5">
      <c r="A156">
        <f t="shared" si="8"/>
        <v>4</v>
      </c>
      <c r="B156">
        <f t="shared" si="9"/>
        <v>38</v>
      </c>
      <c r="C156" t="str">
        <f t="shared" si="10"/>
        <v/>
      </c>
      <c r="D156">
        <v>173</v>
      </c>
      <c r="E156">
        <f t="shared" si="11"/>
        <v>13830</v>
      </c>
    </row>
    <row r="157" spans="1:5">
      <c r="A157">
        <f t="shared" si="8"/>
        <v>4</v>
      </c>
      <c r="B157">
        <f t="shared" si="9"/>
        <v>39</v>
      </c>
      <c r="C157" t="str">
        <f t="shared" si="10"/>
        <v/>
      </c>
      <c r="D157">
        <v>170</v>
      </c>
      <c r="E157">
        <f t="shared" si="11"/>
        <v>14000</v>
      </c>
    </row>
    <row r="158" spans="1:5">
      <c r="A158">
        <f t="shared" si="8"/>
        <v>4</v>
      </c>
      <c r="B158">
        <f t="shared" si="9"/>
        <v>40</v>
      </c>
      <c r="C158" t="str">
        <f t="shared" si="10"/>
        <v/>
      </c>
      <c r="D158">
        <v>147</v>
      </c>
      <c r="E158">
        <f t="shared" si="11"/>
        <v>14147</v>
      </c>
    </row>
    <row r="159" spans="1:5">
      <c r="A159">
        <f t="shared" si="8"/>
        <v>4</v>
      </c>
      <c r="B159">
        <f t="shared" si="9"/>
        <v>41</v>
      </c>
      <c r="C159" t="str">
        <f t="shared" si="10"/>
        <v/>
      </c>
      <c r="D159">
        <v>154</v>
      </c>
      <c r="E159">
        <f t="shared" si="11"/>
        <v>14301</v>
      </c>
    </row>
    <row r="160" spans="1:5">
      <c r="A160">
        <f t="shared" si="8"/>
        <v>4</v>
      </c>
      <c r="B160">
        <f t="shared" si="9"/>
        <v>42</v>
      </c>
      <c r="C160" t="str">
        <f t="shared" si="10"/>
        <v/>
      </c>
      <c r="D160">
        <v>151</v>
      </c>
      <c r="E160">
        <f t="shared" si="11"/>
        <v>14452</v>
      </c>
    </row>
    <row r="161" spans="1:5">
      <c r="A161">
        <f t="shared" si="8"/>
        <v>4</v>
      </c>
      <c r="B161">
        <f t="shared" si="9"/>
        <v>43</v>
      </c>
      <c r="C161" t="str">
        <f t="shared" si="10"/>
        <v/>
      </c>
      <c r="D161">
        <v>148</v>
      </c>
      <c r="E161">
        <f t="shared" si="11"/>
        <v>14600</v>
      </c>
    </row>
    <row r="162" spans="1:5">
      <c r="A162">
        <f t="shared" si="8"/>
        <v>4</v>
      </c>
      <c r="B162">
        <f t="shared" si="9"/>
        <v>44</v>
      </c>
      <c r="C162" t="str">
        <f t="shared" si="10"/>
        <v/>
      </c>
      <c r="D162">
        <v>160</v>
      </c>
      <c r="E162">
        <f t="shared" si="11"/>
        <v>14760</v>
      </c>
    </row>
    <row r="163" spans="1:5">
      <c r="A163">
        <f t="shared" si="8"/>
        <v>4</v>
      </c>
      <c r="B163">
        <f t="shared" si="9"/>
        <v>45</v>
      </c>
      <c r="C163" t="str">
        <f t="shared" si="10"/>
        <v>4:45</v>
      </c>
      <c r="D163">
        <v>158</v>
      </c>
      <c r="E163">
        <f t="shared" si="11"/>
        <v>14918</v>
      </c>
    </row>
    <row r="164" spans="1:5">
      <c r="A164">
        <f t="shared" si="8"/>
        <v>4</v>
      </c>
      <c r="B164">
        <f t="shared" si="9"/>
        <v>46</v>
      </c>
      <c r="C164" t="str">
        <f t="shared" si="10"/>
        <v/>
      </c>
      <c r="D164">
        <v>140</v>
      </c>
      <c r="E164">
        <f t="shared" si="11"/>
        <v>15058</v>
      </c>
    </row>
    <row r="165" spans="1:5">
      <c r="A165">
        <f t="shared" si="8"/>
        <v>4</v>
      </c>
      <c r="B165">
        <f t="shared" si="9"/>
        <v>47</v>
      </c>
      <c r="C165" t="str">
        <f t="shared" si="10"/>
        <v/>
      </c>
      <c r="D165">
        <v>143</v>
      </c>
      <c r="E165">
        <f t="shared" si="11"/>
        <v>15201</v>
      </c>
    </row>
    <row r="166" spans="1:5">
      <c r="A166">
        <f t="shared" si="8"/>
        <v>4</v>
      </c>
      <c r="B166">
        <f t="shared" si="9"/>
        <v>48</v>
      </c>
      <c r="C166" t="str">
        <f t="shared" si="10"/>
        <v/>
      </c>
      <c r="D166">
        <v>142</v>
      </c>
      <c r="E166">
        <f t="shared" si="11"/>
        <v>15343</v>
      </c>
    </row>
    <row r="167" spans="1:5">
      <c r="A167">
        <f t="shared" si="8"/>
        <v>4</v>
      </c>
      <c r="B167">
        <f t="shared" si="9"/>
        <v>49</v>
      </c>
      <c r="C167" t="str">
        <f t="shared" si="10"/>
        <v/>
      </c>
      <c r="D167">
        <v>135</v>
      </c>
      <c r="E167">
        <f t="shared" si="11"/>
        <v>15478</v>
      </c>
    </row>
    <row r="168" spans="1:5">
      <c r="A168">
        <f t="shared" si="8"/>
        <v>4</v>
      </c>
      <c r="B168">
        <f t="shared" si="9"/>
        <v>50</v>
      </c>
      <c r="C168" t="str">
        <f t="shared" si="10"/>
        <v/>
      </c>
      <c r="D168">
        <v>124</v>
      </c>
      <c r="E168">
        <f t="shared" si="11"/>
        <v>15602</v>
      </c>
    </row>
    <row r="169" spans="1:5">
      <c r="A169">
        <f t="shared" si="8"/>
        <v>4</v>
      </c>
      <c r="B169">
        <f t="shared" si="9"/>
        <v>51</v>
      </c>
      <c r="C169" t="str">
        <f t="shared" si="10"/>
        <v/>
      </c>
      <c r="D169">
        <v>159</v>
      </c>
      <c r="E169">
        <f t="shared" si="11"/>
        <v>15761</v>
      </c>
    </row>
    <row r="170" spans="1:5">
      <c r="A170">
        <f t="shared" si="8"/>
        <v>4</v>
      </c>
      <c r="B170">
        <f t="shared" si="9"/>
        <v>52</v>
      </c>
      <c r="C170" t="str">
        <f t="shared" si="10"/>
        <v/>
      </c>
      <c r="D170">
        <v>142</v>
      </c>
      <c r="E170">
        <f t="shared" si="11"/>
        <v>15903</v>
      </c>
    </row>
    <row r="171" spans="1:5">
      <c r="A171">
        <f t="shared" si="8"/>
        <v>4</v>
      </c>
      <c r="B171">
        <f t="shared" si="9"/>
        <v>53</v>
      </c>
      <c r="C171" t="str">
        <f t="shared" si="10"/>
        <v/>
      </c>
      <c r="D171">
        <v>139</v>
      </c>
      <c r="E171">
        <f t="shared" si="11"/>
        <v>16042</v>
      </c>
    </row>
    <row r="172" spans="1:5">
      <c r="A172">
        <f t="shared" si="8"/>
        <v>4</v>
      </c>
      <c r="B172">
        <f t="shared" si="9"/>
        <v>54</v>
      </c>
      <c r="C172" t="str">
        <f t="shared" si="10"/>
        <v/>
      </c>
      <c r="D172">
        <v>134</v>
      </c>
      <c r="E172">
        <f t="shared" si="11"/>
        <v>16176</v>
      </c>
    </row>
    <row r="173" spans="1:5">
      <c r="A173">
        <f t="shared" si="8"/>
        <v>4</v>
      </c>
      <c r="B173">
        <f t="shared" si="9"/>
        <v>55</v>
      </c>
      <c r="C173" t="str">
        <f t="shared" si="10"/>
        <v/>
      </c>
      <c r="D173">
        <v>154</v>
      </c>
      <c r="E173">
        <f t="shared" si="11"/>
        <v>16330</v>
      </c>
    </row>
    <row r="174" spans="1:5">
      <c r="A174">
        <f t="shared" si="8"/>
        <v>4</v>
      </c>
      <c r="B174">
        <f t="shared" si="9"/>
        <v>56</v>
      </c>
      <c r="C174" t="str">
        <f t="shared" si="10"/>
        <v/>
      </c>
      <c r="D174">
        <v>141</v>
      </c>
      <c r="E174">
        <f t="shared" si="11"/>
        <v>16471</v>
      </c>
    </row>
    <row r="175" spans="1:5">
      <c r="A175">
        <f t="shared" si="8"/>
        <v>4</v>
      </c>
      <c r="B175">
        <f t="shared" si="9"/>
        <v>57</v>
      </c>
      <c r="C175" t="str">
        <f t="shared" si="10"/>
        <v/>
      </c>
      <c r="D175">
        <v>146</v>
      </c>
      <c r="E175">
        <f t="shared" si="11"/>
        <v>16617</v>
      </c>
    </row>
    <row r="176" spans="1:5">
      <c r="A176">
        <f t="shared" si="8"/>
        <v>4</v>
      </c>
      <c r="B176">
        <f t="shared" si="9"/>
        <v>58</v>
      </c>
      <c r="C176" t="str">
        <f t="shared" si="10"/>
        <v/>
      </c>
      <c r="D176">
        <v>143</v>
      </c>
      <c r="E176">
        <f t="shared" si="11"/>
        <v>16760</v>
      </c>
    </row>
    <row r="177" spans="1:5">
      <c r="A177">
        <f t="shared" si="8"/>
        <v>4</v>
      </c>
      <c r="B177">
        <f t="shared" si="9"/>
        <v>59</v>
      </c>
      <c r="C177" t="str">
        <f t="shared" si="10"/>
        <v/>
      </c>
      <c r="D177">
        <v>121</v>
      </c>
      <c r="E177">
        <f t="shared" si="11"/>
        <v>16881</v>
      </c>
    </row>
    <row r="178" spans="1:5">
      <c r="A178">
        <f t="shared" si="8"/>
        <v>5</v>
      </c>
      <c r="B178">
        <f t="shared" si="9"/>
        <v>0</v>
      </c>
      <c r="C178" t="str">
        <f t="shared" si="10"/>
        <v>5:00</v>
      </c>
      <c r="D178">
        <v>104</v>
      </c>
      <c r="E178">
        <f t="shared" si="11"/>
        <v>16985</v>
      </c>
    </row>
    <row r="179" spans="1:5">
      <c r="A179">
        <f t="shared" si="8"/>
        <v>5</v>
      </c>
      <c r="B179">
        <f t="shared" si="9"/>
        <v>1</v>
      </c>
      <c r="C179" t="str">
        <f t="shared" si="10"/>
        <v/>
      </c>
      <c r="D179">
        <v>109</v>
      </c>
      <c r="E179">
        <f t="shared" si="11"/>
        <v>17094</v>
      </c>
    </row>
    <row r="180" spans="1:5">
      <c r="A180">
        <f t="shared" si="8"/>
        <v>5</v>
      </c>
      <c r="B180">
        <f t="shared" si="9"/>
        <v>2</v>
      </c>
      <c r="C180" t="str">
        <f t="shared" si="10"/>
        <v/>
      </c>
      <c r="D180">
        <v>91</v>
      </c>
      <c r="E180">
        <f t="shared" si="11"/>
        <v>17185</v>
      </c>
    </row>
    <row r="181" spans="1:5">
      <c r="A181">
        <f t="shared" si="8"/>
        <v>5</v>
      </c>
      <c r="B181">
        <f t="shared" si="9"/>
        <v>3</v>
      </c>
      <c r="C181" t="str">
        <f t="shared" si="10"/>
        <v/>
      </c>
      <c r="D181">
        <v>93</v>
      </c>
      <c r="E181">
        <f t="shared" si="11"/>
        <v>17278</v>
      </c>
    </row>
    <row r="182" spans="1:5">
      <c r="A182">
        <f t="shared" si="8"/>
        <v>5</v>
      </c>
      <c r="B182">
        <f t="shared" si="9"/>
        <v>4</v>
      </c>
      <c r="C182" t="str">
        <f t="shared" si="10"/>
        <v/>
      </c>
      <c r="D182">
        <v>94</v>
      </c>
      <c r="E182">
        <f t="shared" si="11"/>
        <v>17372</v>
      </c>
    </row>
    <row r="183" spans="1:5">
      <c r="A183">
        <f t="shared" si="8"/>
        <v>5</v>
      </c>
      <c r="B183">
        <f t="shared" si="9"/>
        <v>5</v>
      </c>
      <c r="C183" t="str">
        <f t="shared" si="10"/>
        <v/>
      </c>
      <c r="D183">
        <v>118</v>
      </c>
      <c r="E183">
        <f t="shared" si="11"/>
        <v>17490</v>
      </c>
    </row>
    <row r="184" spans="1:5">
      <c r="A184">
        <f t="shared" si="8"/>
        <v>5</v>
      </c>
      <c r="B184">
        <f t="shared" si="9"/>
        <v>6</v>
      </c>
      <c r="C184" t="str">
        <f t="shared" si="10"/>
        <v/>
      </c>
      <c r="D184">
        <v>127</v>
      </c>
      <c r="E184">
        <f t="shared" si="11"/>
        <v>17617</v>
      </c>
    </row>
    <row r="185" spans="1:5">
      <c r="A185">
        <f t="shared" si="8"/>
        <v>5</v>
      </c>
      <c r="B185">
        <f t="shared" si="9"/>
        <v>7</v>
      </c>
      <c r="C185" t="str">
        <f t="shared" si="10"/>
        <v/>
      </c>
      <c r="D185">
        <v>82</v>
      </c>
      <c r="E185">
        <f t="shared" si="11"/>
        <v>17699</v>
      </c>
    </row>
    <row r="186" spans="1:5">
      <c r="A186">
        <f t="shared" si="8"/>
        <v>5</v>
      </c>
      <c r="B186">
        <f t="shared" si="9"/>
        <v>8</v>
      </c>
      <c r="C186" t="str">
        <f t="shared" si="10"/>
        <v/>
      </c>
      <c r="D186">
        <v>97</v>
      </c>
      <c r="E186">
        <f t="shared" si="11"/>
        <v>17796</v>
      </c>
    </row>
    <row r="187" spans="1:5">
      <c r="A187">
        <f t="shared" si="8"/>
        <v>5</v>
      </c>
      <c r="B187">
        <f t="shared" si="9"/>
        <v>9</v>
      </c>
      <c r="C187" t="str">
        <f t="shared" si="10"/>
        <v/>
      </c>
      <c r="D187">
        <v>104</v>
      </c>
      <c r="E187">
        <f t="shared" si="11"/>
        <v>17900</v>
      </c>
    </row>
    <row r="188" spans="1:5">
      <c r="A188">
        <f t="shared" si="8"/>
        <v>5</v>
      </c>
      <c r="B188">
        <f t="shared" si="9"/>
        <v>10</v>
      </c>
      <c r="C188" t="str">
        <f t="shared" si="10"/>
        <v/>
      </c>
      <c r="D188">
        <v>103</v>
      </c>
      <c r="E188">
        <f t="shared" si="11"/>
        <v>18003</v>
      </c>
    </row>
    <row r="189" spans="1:5">
      <c r="A189">
        <f t="shared" si="8"/>
        <v>5</v>
      </c>
      <c r="B189">
        <f t="shared" si="9"/>
        <v>11</v>
      </c>
      <c r="C189" t="str">
        <f t="shared" si="10"/>
        <v/>
      </c>
      <c r="D189">
        <v>100</v>
      </c>
      <c r="E189">
        <f t="shared" si="11"/>
        <v>18103</v>
      </c>
    </row>
    <row r="190" spans="1:5">
      <c r="A190">
        <f t="shared" si="8"/>
        <v>5</v>
      </c>
      <c r="B190">
        <f t="shared" si="9"/>
        <v>12</v>
      </c>
      <c r="C190" t="str">
        <f t="shared" si="10"/>
        <v/>
      </c>
      <c r="D190">
        <v>93</v>
      </c>
      <c r="E190">
        <f t="shared" si="11"/>
        <v>18196</v>
      </c>
    </row>
    <row r="191" spans="1:5">
      <c r="A191">
        <f t="shared" si="8"/>
        <v>5</v>
      </c>
      <c r="B191">
        <f t="shared" si="9"/>
        <v>13</v>
      </c>
      <c r="C191" t="str">
        <f t="shared" si="10"/>
        <v/>
      </c>
      <c r="D191">
        <v>93</v>
      </c>
      <c r="E191">
        <f t="shared" si="11"/>
        <v>18289</v>
      </c>
    </row>
    <row r="192" spans="1:5">
      <c r="A192">
        <f t="shared" si="8"/>
        <v>5</v>
      </c>
      <c r="B192">
        <f t="shared" si="9"/>
        <v>14</v>
      </c>
      <c r="C192" t="str">
        <f t="shared" si="10"/>
        <v/>
      </c>
      <c r="D192">
        <v>91</v>
      </c>
      <c r="E192">
        <f t="shared" si="11"/>
        <v>18380</v>
      </c>
    </row>
    <row r="193" spans="1:5">
      <c r="A193">
        <f t="shared" si="8"/>
        <v>5</v>
      </c>
      <c r="B193">
        <f t="shared" si="9"/>
        <v>15</v>
      </c>
      <c r="C193" t="str">
        <f t="shared" si="10"/>
        <v>5:15</v>
      </c>
      <c r="D193">
        <v>100</v>
      </c>
      <c r="E193">
        <f t="shared" si="11"/>
        <v>18480</v>
      </c>
    </row>
    <row r="194" spans="1:5">
      <c r="A194">
        <f t="shared" si="8"/>
        <v>5</v>
      </c>
      <c r="B194">
        <f t="shared" si="9"/>
        <v>16</v>
      </c>
      <c r="C194" t="str">
        <f t="shared" si="10"/>
        <v/>
      </c>
      <c r="D194">
        <v>100</v>
      </c>
      <c r="E194">
        <f t="shared" si="11"/>
        <v>18580</v>
      </c>
    </row>
    <row r="195" spans="1:5">
      <c r="A195">
        <f t="shared" si="8"/>
        <v>5</v>
      </c>
      <c r="B195">
        <f t="shared" si="9"/>
        <v>17</v>
      </c>
      <c r="C195" t="str">
        <f t="shared" si="10"/>
        <v/>
      </c>
      <c r="D195">
        <v>96</v>
      </c>
      <c r="E195">
        <f t="shared" si="11"/>
        <v>18676</v>
      </c>
    </row>
    <row r="196" spans="1:5">
      <c r="A196">
        <f t="shared" ref="A196:A259" si="12">IF(B195=59,A195+1,A195)</f>
        <v>5</v>
      </c>
      <c r="B196">
        <f t="shared" ref="B196:B259" si="13">IF(B195=59,0,B195+1)</f>
        <v>18</v>
      </c>
      <c r="C196" t="str">
        <f t="shared" ref="C196:C259" si="14">IF(B196/15=TRUNC(B196/15),A196&amp;":"&amp;IF(B196&lt;10,"0","")&amp;B196,"")</f>
        <v/>
      </c>
      <c r="D196">
        <v>85</v>
      </c>
      <c r="E196">
        <f t="shared" ref="E196:E259" si="15">E195+D196</f>
        <v>18761</v>
      </c>
    </row>
    <row r="197" spans="1:5">
      <c r="A197">
        <f t="shared" si="12"/>
        <v>5</v>
      </c>
      <c r="B197">
        <f t="shared" si="13"/>
        <v>19</v>
      </c>
      <c r="C197" t="str">
        <f t="shared" si="14"/>
        <v/>
      </c>
      <c r="D197">
        <v>94</v>
      </c>
      <c r="E197">
        <f t="shared" si="15"/>
        <v>18855</v>
      </c>
    </row>
    <row r="198" spans="1:5">
      <c r="A198">
        <f t="shared" si="12"/>
        <v>5</v>
      </c>
      <c r="B198">
        <f t="shared" si="13"/>
        <v>20</v>
      </c>
      <c r="C198" t="str">
        <f t="shared" si="14"/>
        <v/>
      </c>
      <c r="D198">
        <v>87</v>
      </c>
      <c r="E198">
        <f t="shared" si="15"/>
        <v>18942</v>
      </c>
    </row>
    <row r="199" spans="1:5">
      <c r="A199">
        <f t="shared" si="12"/>
        <v>5</v>
      </c>
      <c r="B199">
        <f t="shared" si="13"/>
        <v>21</v>
      </c>
      <c r="C199" t="str">
        <f t="shared" si="14"/>
        <v/>
      </c>
      <c r="D199">
        <v>72</v>
      </c>
      <c r="E199">
        <f t="shared" si="15"/>
        <v>19014</v>
      </c>
    </row>
    <row r="200" spans="1:5">
      <c r="A200">
        <f t="shared" si="12"/>
        <v>5</v>
      </c>
      <c r="B200">
        <f t="shared" si="13"/>
        <v>22</v>
      </c>
      <c r="C200" t="str">
        <f t="shared" si="14"/>
        <v/>
      </c>
      <c r="D200">
        <v>88</v>
      </c>
      <c r="E200">
        <f t="shared" si="15"/>
        <v>19102</v>
      </c>
    </row>
    <row r="201" spans="1:5">
      <c r="A201">
        <f t="shared" si="12"/>
        <v>5</v>
      </c>
      <c r="B201">
        <f t="shared" si="13"/>
        <v>23</v>
      </c>
      <c r="C201" t="str">
        <f t="shared" si="14"/>
        <v/>
      </c>
      <c r="D201">
        <v>86</v>
      </c>
      <c r="E201">
        <f t="shared" si="15"/>
        <v>19188</v>
      </c>
    </row>
    <row r="202" spans="1:5">
      <c r="A202">
        <f t="shared" si="12"/>
        <v>5</v>
      </c>
      <c r="B202">
        <f t="shared" si="13"/>
        <v>24</v>
      </c>
      <c r="C202" t="str">
        <f t="shared" si="14"/>
        <v/>
      </c>
      <c r="D202">
        <v>95</v>
      </c>
      <c r="E202">
        <f t="shared" si="15"/>
        <v>19283</v>
      </c>
    </row>
    <row r="203" spans="1:5">
      <c r="A203">
        <f t="shared" si="12"/>
        <v>5</v>
      </c>
      <c r="B203">
        <f t="shared" si="13"/>
        <v>25</v>
      </c>
      <c r="C203" t="str">
        <f t="shared" si="14"/>
        <v/>
      </c>
      <c r="D203">
        <v>89</v>
      </c>
      <c r="E203">
        <f t="shared" si="15"/>
        <v>19372</v>
      </c>
    </row>
    <row r="204" spans="1:5">
      <c r="A204">
        <f t="shared" si="12"/>
        <v>5</v>
      </c>
      <c r="B204">
        <f t="shared" si="13"/>
        <v>26</v>
      </c>
      <c r="C204" t="str">
        <f t="shared" si="14"/>
        <v/>
      </c>
      <c r="D204">
        <v>95</v>
      </c>
      <c r="E204">
        <f t="shared" si="15"/>
        <v>19467</v>
      </c>
    </row>
    <row r="205" spans="1:5">
      <c r="A205">
        <f t="shared" si="12"/>
        <v>5</v>
      </c>
      <c r="B205">
        <f t="shared" si="13"/>
        <v>27</v>
      </c>
      <c r="C205" t="str">
        <f t="shared" si="14"/>
        <v/>
      </c>
      <c r="D205">
        <v>73</v>
      </c>
      <c r="E205">
        <f t="shared" si="15"/>
        <v>19540</v>
      </c>
    </row>
    <row r="206" spans="1:5">
      <c r="A206">
        <f t="shared" si="12"/>
        <v>5</v>
      </c>
      <c r="B206">
        <f t="shared" si="13"/>
        <v>28</v>
      </c>
      <c r="C206" t="str">
        <f t="shared" si="14"/>
        <v/>
      </c>
      <c r="D206">
        <v>77</v>
      </c>
      <c r="E206">
        <f t="shared" si="15"/>
        <v>19617</v>
      </c>
    </row>
    <row r="207" spans="1:5">
      <c r="A207">
        <f t="shared" si="12"/>
        <v>5</v>
      </c>
      <c r="B207">
        <f t="shared" si="13"/>
        <v>29</v>
      </c>
      <c r="C207" t="str">
        <f t="shared" si="14"/>
        <v/>
      </c>
      <c r="D207">
        <v>76</v>
      </c>
      <c r="E207">
        <f t="shared" si="15"/>
        <v>19693</v>
      </c>
    </row>
    <row r="208" spans="1:5">
      <c r="A208">
        <f t="shared" si="12"/>
        <v>5</v>
      </c>
      <c r="B208">
        <f t="shared" si="13"/>
        <v>30</v>
      </c>
      <c r="C208" t="str">
        <f t="shared" si="14"/>
        <v>5:30</v>
      </c>
      <c r="D208">
        <v>71</v>
      </c>
      <c r="E208">
        <f t="shared" si="15"/>
        <v>19764</v>
      </c>
    </row>
    <row r="209" spans="1:5">
      <c r="A209">
        <f t="shared" si="12"/>
        <v>5</v>
      </c>
      <c r="B209">
        <f t="shared" si="13"/>
        <v>31</v>
      </c>
      <c r="C209" t="str">
        <f t="shared" si="14"/>
        <v/>
      </c>
      <c r="D209">
        <v>86</v>
      </c>
      <c r="E209">
        <f t="shared" si="15"/>
        <v>19850</v>
      </c>
    </row>
    <row r="210" spans="1:5">
      <c r="A210">
        <f t="shared" si="12"/>
        <v>5</v>
      </c>
      <c r="B210">
        <f t="shared" si="13"/>
        <v>32</v>
      </c>
      <c r="C210" t="str">
        <f t="shared" si="14"/>
        <v/>
      </c>
      <c r="D210">
        <v>60</v>
      </c>
      <c r="E210">
        <f t="shared" si="15"/>
        <v>19910</v>
      </c>
    </row>
    <row r="211" spans="1:5">
      <c r="A211">
        <f t="shared" si="12"/>
        <v>5</v>
      </c>
      <c r="B211">
        <f t="shared" si="13"/>
        <v>33</v>
      </c>
      <c r="C211" t="str">
        <f t="shared" si="14"/>
        <v/>
      </c>
      <c r="D211">
        <v>58</v>
      </c>
      <c r="E211">
        <f t="shared" si="15"/>
        <v>19968</v>
      </c>
    </row>
    <row r="212" spans="1:5">
      <c r="A212">
        <f t="shared" si="12"/>
        <v>5</v>
      </c>
      <c r="B212">
        <f t="shared" si="13"/>
        <v>34</v>
      </c>
      <c r="C212" t="str">
        <f t="shared" si="14"/>
        <v/>
      </c>
      <c r="D212">
        <v>70</v>
      </c>
      <c r="E212">
        <f t="shared" si="15"/>
        <v>20038</v>
      </c>
    </row>
    <row r="213" spans="1:5">
      <c r="A213">
        <f t="shared" si="12"/>
        <v>5</v>
      </c>
      <c r="B213">
        <f t="shared" si="13"/>
        <v>35</v>
      </c>
      <c r="C213" t="str">
        <f t="shared" si="14"/>
        <v/>
      </c>
      <c r="D213">
        <v>69</v>
      </c>
      <c r="E213">
        <f t="shared" si="15"/>
        <v>20107</v>
      </c>
    </row>
    <row r="214" spans="1:5">
      <c r="A214">
        <f t="shared" si="12"/>
        <v>5</v>
      </c>
      <c r="B214">
        <f t="shared" si="13"/>
        <v>36</v>
      </c>
      <c r="C214" t="str">
        <f t="shared" si="14"/>
        <v/>
      </c>
      <c r="D214">
        <v>53</v>
      </c>
      <c r="E214">
        <f t="shared" si="15"/>
        <v>20160</v>
      </c>
    </row>
    <row r="215" spans="1:5">
      <c r="A215">
        <f t="shared" si="12"/>
        <v>5</v>
      </c>
      <c r="B215">
        <f t="shared" si="13"/>
        <v>37</v>
      </c>
      <c r="C215" t="str">
        <f t="shared" si="14"/>
        <v/>
      </c>
      <c r="D215">
        <v>59</v>
      </c>
      <c r="E215">
        <f t="shared" si="15"/>
        <v>20219</v>
      </c>
    </row>
    <row r="216" spans="1:5">
      <c r="A216">
        <f t="shared" si="12"/>
        <v>5</v>
      </c>
      <c r="B216">
        <f t="shared" si="13"/>
        <v>38</v>
      </c>
      <c r="C216" t="str">
        <f t="shared" si="14"/>
        <v/>
      </c>
      <c r="D216">
        <v>61</v>
      </c>
      <c r="E216">
        <f t="shared" si="15"/>
        <v>20280</v>
      </c>
    </row>
    <row r="217" spans="1:5">
      <c r="A217">
        <f t="shared" si="12"/>
        <v>5</v>
      </c>
      <c r="B217">
        <f t="shared" si="13"/>
        <v>39</v>
      </c>
      <c r="C217" t="str">
        <f t="shared" si="14"/>
        <v/>
      </c>
      <c r="D217">
        <v>49</v>
      </c>
      <c r="E217">
        <f t="shared" si="15"/>
        <v>20329</v>
      </c>
    </row>
    <row r="218" spans="1:5">
      <c r="A218">
        <f t="shared" si="12"/>
        <v>5</v>
      </c>
      <c r="B218">
        <f t="shared" si="13"/>
        <v>40</v>
      </c>
      <c r="C218" t="str">
        <f t="shared" si="14"/>
        <v/>
      </c>
      <c r="D218">
        <v>48</v>
      </c>
      <c r="E218">
        <f t="shared" si="15"/>
        <v>20377</v>
      </c>
    </row>
    <row r="219" spans="1:5">
      <c r="A219">
        <f t="shared" si="12"/>
        <v>5</v>
      </c>
      <c r="B219">
        <f t="shared" si="13"/>
        <v>41</v>
      </c>
      <c r="C219" t="str">
        <f t="shared" si="14"/>
        <v/>
      </c>
      <c r="D219">
        <v>57</v>
      </c>
      <c r="E219">
        <f t="shared" si="15"/>
        <v>20434</v>
      </c>
    </row>
    <row r="220" spans="1:5">
      <c r="A220">
        <f t="shared" si="12"/>
        <v>5</v>
      </c>
      <c r="B220">
        <f t="shared" si="13"/>
        <v>42</v>
      </c>
      <c r="C220" t="str">
        <f t="shared" si="14"/>
        <v/>
      </c>
      <c r="D220">
        <v>62</v>
      </c>
      <c r="E220">
        <f t="shared" si="15"/>
        <v>20496</v>
      </c>
    </row>
    <row r="221" spans="1:5">
      <c r="A221">
        <f t="shared" si="12"/>
        <v>5</v>
      </c>
      <c r="B221">
        <f t="shared" si="13"/>
        <v>43</v>
      </c>
      <c r="C221" t="str">
        <f t="shared" si="14"/>
        <v/>
      </c>
      <c r="D221">
        <v>53</v>
      </c>
      <c r="E221">
        <f t="shared" si="15"/>
        <v>20549</v>
      </c>
    </row>
    <row r="222" spans="1:5">
      <c r="A222">
        <f t="shared" si="12"/>
        <v>5</v>
      </c>
      <c r="B222">
        <f t="shared" si="13"/>
        <v>44</v>
      </c>
      <c r="C222" t="str">
        <f t="shared" si="14"/>
        <v/>
      </c>
      <c r="D222">
        <v>49</v>
      </c>
      <c r="E222">
        <f t="shared" si="15"/>
        <v>20598</v>
      </c>
    </row>
    <row r="223" spans="1:5">
      <c r="A223">
        <f t="shared" si="12"/>
        <v>5</v>
      </c>
      <c r="B223">
        <f t="shared" si="13"/>
        <v>45</v>
      </c>
      <c r="C223" t="str">
        <f t="shared" si="14"/>
        <v>5:45</v>
      </c>
      <c r="D223">
        <v>45</v>
      </c>
      <c r="E223">
        <f t="shared" si="15"/>
        <v>20643</v>
      </c>
    </row>
    <row r="224" spans="1:5">
      <c r="A224">
        <f t="shared" si="12"/>
        <v>5</v>
      </c>
      <c r="B224">
        <f t="shared" si="13"/>
        <v>46</v>
      </c>
      <c r="C224" t="str">
        <f t="shared" si="14"/>
        <v/>
      </c>
      <c r="D224">
        <v>48</v>
      </c>
      <c r="E224">
        <f t="shared" si="15"/>
        <v>20691</v>
      </c>
    </row>
    <row r="225" spans="1:5">
      <c r="A225">
        <f t="shared" si="12"/>
        <v>5</v>
      </c>
      <c r="B225">
        <f t="shared" si="13"/>
        <v>47</v>
      </c>
      <c r="C225" t="str">
        <f t="shared" si="14"/>
        <v/>
      </c>
      <c r="D225">
        <v>43</v>
      </c>
      <c r="E225">
        <f t="shared" si="15"/>
        <v>20734</v>
      </c>
    </row>
    <row r="226" spans="1:5">
      <c r="A226">
        <f t="shared" si="12"/>
        <v>5</v>
      </c>
      <c r="B226">
        <f t="shared" si="13"/>
        <v>48</v>
      </c>
      <c r="C226" t="str">
        <f t="shared" si="14"/>
        <v/>
      </c>
      <c r="D226">
        <v>50</v>
      </c>
      <c r="E226">
        <f t="shared" si="15"/>
        <v>20784</v>
      </c>
    </row>
    <row r="227" spans="1:5">
      <c r="A227">
        <f t="shared" si="12"/>
        <v>5</v>
      </c>
      <c r="B227">
        <f t="shared" si="13"/>
        <v>49</v>
      </c>
      <c r="C227" t="str">
        <f t="shared" si="14"/>
        <v/>
      </c>
      <c r="D227">
        <v>48</v>
      </c>
      <c r="E227">
        <f t="shared" si="15"/>
        <v>20832</v>
      </c>
    </row>
    <row r="228" spans="1:5">
      <c r="A228">
        <f t="shared" si="12"/>
        <v>5</v>
      </c>
      <c r="B228">
        <f t="shared" si="13"/>
        <v>50</v>
      </c>
      <c r="C228" t="str">
        <f t="shared" si="14"/>
        <v/>
      </c>
      <c r="D228">
        <v>47</v>
      </c>
      <c r="E228">
        <f t="shared" si="15"/>
        <v>20879</v>
      </c>
    </row>
    <row r="229" spans="1:5">
      <c r="A229">
        <f t="shared" si="12"/>
        <v>5</v>
      </c>
      <c r="B229">
        <f t="shared" si="13"/>
        <v>51</v>
      </c>
      <c r="C229" t="str">
        <f t="shared" si="14"/>
        <v/>
      </c>
      <c r="D229">
        <v>45</v>
      </c>
      <c r="E229">
        <f t="shared" si="15"/>
        <v>20924</v>
      </c>
    </row>
    <row r="230" spans="1:5">
      <c r="A230">
        <f t="shared" si="12"/>
        <v>5</v>
      </c>
      <c r="B230">
        <f t="shared" si="13"/>
        <v>52</v>
      </c>
      <c r="C230" t="str">
        <f t="shared" si="14"/>
        <v/>
      </c>
      <c r="D230">
        <v>53</v>
      </c>
      <c r="E230">
        <f t="shared" si="15"/>
        <v>20977</v>
      </c>
    </row>
    <row r="231" spans="1:5">
      <c r="A231">
        <f t="shared" si="12"/>
        <v>5</v>
      </c>
      <c r="B231">
        <f t="shared" si="13"/>
        <v>53</v>
      </c>
      <c r="C231" t="str">
        <f t="shared" si="14"/>
        <v/>
      </c>
      <c r="D231">
        <v>34</v>
      </c>
      <c r="E231">
        <f t="shared" si="15"/>
        <v>21011</v>
      </c>
    </row>
    <row r="232" spans="1:5">
      <c r="A232">
        <f t="shared" si="12"/>
        <v>5</v>
      </c>
      <c r="B232">
        <f t="shared" si="13"/>
        <v>54</v>
      </c>
      <c r="C232" t="str">
        <f t="shared" si="14"/>
        <v/>
      </c>
      <c r="D232">
        <v>48</v>
      </c>
      <c r="E232">
        <f t="shared" si="15"/>
        <v>21059</v>
      </c>
    </row>
    <row r="233" spans="1:5">
      <c r="A233">
        <f t="shared" si="12"/>
        <v>5</v>
      </c>
      <c r="B233">
        <f t="shared" si="13"/>
        <v>55</v>
      </c>
      <c r="C233" t="str">
        <f t="shared" si="14"/>
        <v/>
      </c>
      <c r="D233">
        <v>41</v>
      </c>
      <c r="E233">
        <f t="shared" si="15"/>
        <v>21100</v>
      </c>
    </row>
    <row r="234" spans="1:5">
      <c r="A234">
        <f t="shared" si="12"/>
        <v>5</v>
      </c>
      <c r="B234">
        <f t="shared" si="13"/>
        <v>56</v>
      </c>
      <c r="C234" t="str">
        <f t="shared" si="14"/>
        <v/>
      </c>
      <c r="D234">
        <v>43</v>
      </c>
      <c r="E234">
        <f t="shared" si="15"/>
        <v>21143</v>
      </c>
    </row>
    <row r="235" spans="1:5">
      <c r="A235">
        <f t="shared" si="12"/>
        <v>5</v>
      </c>
      <c r="B235">
        <f t="shared" si="13"/>
        <v>57</v>
      </c>
      <c r="C235" t="str">
        <f t="shared" si="14"/>
        <v/>
      </c>
      <c r="D235">
        <v>34</v>
      </c>
      <c r="E235">
        <f t="shared" si="15"/>
        <v>21177</v>
      </c>
    </row>
    <row r="236" spans="1:5">
      <c r="A236">
        <f t="shared" si="12"/>
        <v>5</v>
      </c>
      <c r="B236">
        <f t="shared" si="13"/>
        <v>58</v>
      </c>
      <c r="C236" t="str">
        <f t="shared" si="14"/>
        <v/>
      </c>
      <c r="D236">
        <v>49</v>
      </c>
      <c r="E236">
        <f t="shared" si="15"/>
        <v>21226</v>
      </c>
    </row>
    <row r="237" spans="1:5">
      <c r="A237">
        <f t="shared" si="12"/>
        <v>5</v>
      </c>
      <c r="B237">
        <f t="shared" si="13"/>
        <v>59</v>
      </c>
      <c r="C237" t="str">
        <f t="shared" si="14"/>
        <v/>
      </c>
      <c r="D237">
        <v>40</v>
      </c>
      <c r="E237">
        <f t="shared" si="15"/>
        <v>21266</v>
      </c>
    </row>
    <row r="238" spans="1:5">
      <c r="A238">
        <f t="shared" si="12"/>
        <v>6</v>
      </c>
      <c r="B238">
        <f t="shared" si="13"/>
        <v>0</v>
      </c>
      <c r="C238" t="str">
        <f t="shared" si="14"/>
        <v>6:00</v>
      </c>
      <c r="D238">
        <v>30</v>
      </c>
      <c r="E238">
        <f t="shared" si="15"/>
        <v>21296</v>
      </c>
    </row>
    <row r="239" spans="1:5">
      <c r="A239">
        <f t="shared" si="12"/>
        <v>6</v>
      </c>
      <c r="B239">
        <f t="shared" si="13"/>
        <v>1</v>
      </c>
      <c r="C239" t="str">
        <f t="shared" si="14"/>
        <v/>
      </c>
      <c r="D239">
        <v>33</v>
      </c>
      <c r="E239">
        <f t="shared" si="15"/>
        <v>21329</v>
      </c>
    </row>
    <row r="240" spans="1:5">
      <c r="A240">
        <f t="shared" si="12"/>
        <v>6</v>
      </c>
      <c r="B240">
        <f t="shared" si="13"/>
        <v>2</v>
      </c>
      <c r="C240" t="str">
        <f t="shared" si="14"/>
        <v/>
      </c>
      <c r="D240">
        <v>24</v>
      </c>
      <c r="E240">
        <f t="shared" si="15"/>
        <v>21353</v>
      </c>
    </row>
    <row r="241" spans="1:5">
      <c r="A241">
        <f t="shared" si="12"/>
        <v>6</v>
      </c>
      <c r="B241">
        <f t="shared" si="13"/>
        <v>3</v>
      </c>
      <c r="C241" t="str">
        <f t="shared" si="14"/>
        <v/>
      </c>
      <c r="D241">
        <v>29</v>
      </c>
      <c r="E241">
        <f t="shared" si="15"/>
        <v>21382</v>
      </c>
    </row>
    <row r="242" spans="1:5">
      <c r="A242">
        <f t="shared" si="12"/>
        <v>6</v>
      </c>
      <c r="B242">
        <f t="shared" si="13"/>
        <v>4</v>
      </c>
      <c r="C242" t="str">
        <f t="shared" si="14"/>
        <v/>
      </c>
      <c r="D242">
        <v>30</v>
      </c>
      <c r="E242">
        <f t="shared" si="15"/>
        <v>21412</v>
      </c>
    </row>
    <row r="243" spans="1:5">
      <c r="A243">
        <f t="shared" si="12"/>
        <v>6</v>
      </c>
      <c r="B243">
        <f t="shared" si="13"/>
        <v>5</v>
      </c>
      <c r="C243" t="str">
        <f t="shared" si="14"/>
        <v/>
      </c>
      <c r="D243">
        <v>32</v>
      </c>
      <c r="E243">
        <f t="shared" si="15"/>
        <v>21444</v>
      </c>
    </row>
    <row r="244" spans="1:5">
      <c r="A244">
        <f t="shared" si="12"/>
        <v>6</v>
      </c>
      <c r="B244">
        <f t="shared" si="13"/>
        <v>6</v>
      </c>
      <c r="C244" t="str">
        <f t="shared" si="14"/>
        <v/>
      </c>
      <c r="D244">
        <v>27</v>
      </c>
      <c r="E244">
        <f t="shared" si="15"/>
        <v>21471</v>
      </c>
    </row>
    <row r="245" spans="1:5">
      <c r="A245">
        <f t="shared" si="12"/>
        <v>6</v>
      </c>
      <c r="B245">
        <f t="shared" si="13"/>
        <v>7</v>
      </c>
      <c r="C245" t="str">
        <f t="shared" si="14"/>
        <v/>
      </c>
      <c r="D245">
        <v>29</v>
      </c>
      <c r="E245">
        <f t="shared" si="15"/>
        <v>21500</v>
      </c>
    </row>
    <row r="246" spans="1:5">
      <c r="A246">
        <f t="shared" si="12"/>
        <v>6</v>
      </c>
      <c r="B246">
        <f t="shared" si="13"/>
        <v>8</v>
      </c>
      <c r="C246" t="str">
        <f t="shared" si="14"/>
        <v/>
      </c>
      <c r="D246">
        <v>32</v>
      </c>
      <c r="E246">
        <f t="shared" si="15"/>
        <v>21532</v>
      </c>
    </row>
    <row r="247" spans="1:5">
      <c r="A247">
        <f t="shared" si="12"/>
        <v>6</v>
      </c>
      <c r="B247">
        <f t="shared" si="13"/>
        <v>9</v>
      </c>
      <c r="C247" t="str">
        <f t="shared" si="14"/>
        <v/>
      </c>
      <c r="D247">
        <v>28</v>
      </c>
      <c r="E247">
        <f t="shared" si="15"/>
        <v>21560</v>
      </c>
    </row>
    <row r="248" spans="1:5">
      <c r="A248">
        <f t="shared" si="12"/>
        <v>6</v>
      </c>
      <c r="B248">
        <f t="shared" si="13"/>
        <v>10</v>
      </c>
      <c r="C248" t="str">
        <f t="shared" si="14"/>
        <v/>
      </c>
      <c r="D248">
        <v>30</v>
      </c>
      <c r="E248">
        <f t="shared" si="15"/>
        <v>21590</v>
      </c>
    </row>
    <row r="249" spans="1:5">
      <c r="A249">
        <f t="shared" si="12"/>
        <v>6</v>
      </c>
      <c r="B249">
        <f t="shared" si="13"/>
        <v>11</v>
      </c>
      <c r="C249" t="str">
        <f t="shared" si="14"/>
        <v/>
      </c>
      <c r="D249">
        <v>23</v>
      </c>
      <c r="E249">
        <f t="shared" si="15"/>
        <v>21613</v>
      </c>
    </row>
    <row r="250" spans="1:5">
      <c r="A250">
        <f t="shared" si="12"/>
        <v>6</v>
      </c>
      <c r="B250">
        <f t="shared" si="13"/>
        <v>12</v>
      </c>
      <c r="C250" t="str">
        <f t="shared" si="14"/>
        <v/>
      </c>
      <c r="D250">
        <v>29</v>
      </c>
      <c r="E250">
        <f t="shared" si="15"/>
        <v>21642</v>
      </c>
    </row>
    <row r="251" spans="1:5">
      <c r="A251">
        <f t="shared" si="12"/>
        <v>6</v>
      </c>
      <c r="B251">
        <f t="shared" si="13"/>
        <v>13</v>
      </c>
      <c r="C251" t="str">
        <f t="shared" si="14"/>
        <v/>
      </c>
      <c r="D251">
        <v>27</v>
      </c>
      <c r="E251">
        <f t="shared" si="15"/>
        <v>21669</v>
      </c>
    </row>
    <row r="252" spans="1:5">
      <c r="A252">
        <f t="shared" si="12"/>
        <v>6</v>
      </c>
      <c r="B252">
        <f t="shared" si="13"/>
        <v>14</v>
      </c>
      <c r="C252" t="str">
        <f t="shared" si="14"/>
        <v/>
      </c>
      <c r="D252">
        <v>21</v>
      </c>
      <c r="E252">
        <f t="shared" si="15"/>
        <v>21690</v>
      </c>
    </row>
    <row r="253" spans="1:5">
      <c r="A253">
        <f t="shared" si="12"/>
        <v>6</v>
      </c>
      <c r="B253">
        <f t="shared" si="13"/>
        <v>15</v>
      </c>
      <c r="C253" t="str">
        <f t="shared" si="14"/>
        <v>6:15</v>
      </c>
      <c r="D253">
        <v>19</v>
      </c>
      <c r="E253">
        <f t="shared" si="15"/>
        <v>21709</v>
      </c>
    </row>
    <row r="254" spans="1:5">
      <c r="A254">
        <f t="shared" si="12"/>
        <v>6</v>
      </c>
      <c r="B254">
        <f t="shared" si="13"/>
        <v>16</v>
      </c>
      <c r="C254" t="str">
        <f t="shared" si="14"/>
        <v/>
      </c>
      <c r="D254">
        <v>20</v>
      </c>
      <c r="E254">
        <f t="shared" si="15"/>
        <v>21729</v>
      </c>
    </row>
    <row r="255" spans="1:5">
      <c r="A255">
        <f t="shared" si="12"/>
        <v>6</v>
      </c>
      <c r="B255">
        <f t="shared" si="13"/>
        <v>17</v>
      </c>
      <c r="C255" t="str">
        <f t="shared" si="14"/>
        <v/>
      </c>
      <c r="D255">
        <v>17</v>
      </c>
      <c r="E255">
        <f t="shared" si="15"/>
        <v>21746</v>
      </c>
    </row>
    <row r="256" spans="1:5">
      <c r="A256">
        <f t="shared" si="12"/>
        <v>6</v>
      </c>
      <c r="B256">
        <f t="shared" si="13"/>
        <v>18</v>
      </c>
      <c r="C256" t="str">
        <f t="shared" si="14"/>
        <v/>
      </c>
      <c r="D256">
        <v>20</v>
      </c>
      <c r="E256">
        <f t="shared" si="15"/>
        <v>21766</v>
      </c>
    </row>
    <row r="257" spans="1:5">
      <c r="A257">
        <f t="shared" si="12"/>
        <v>6</v>
      </c>
      <c r="B257">
        <f t="shared" si="13"/>
        <v>19</v>
      </c>
      <c r="C257" t="str">
        <f t="shared" si="14"/>
        <v/>
      </c>
      <c r="D257">
        <v>20</v>
      </c>
      <c r="E257">
        <f t="shared" si="15"/>
        <v>21786</v>
      </c>
    </row>
    <row r="258" spans="1:5">
      <c r="A258">
        <f t="shared" si="12"/>
        <v>6</v>
      </c>
      <c r="B258">
        <f t="shared" si="13"/>
        <v>20</v>
      </c>
      <c r="C258" t="str">
        <f t="shared" si="14"/>
        <v/>
      </c>
      <c r="D258">
        <v>14</v>
      </c>
      <c r="E258">
        <f t="shared" si="15"/>
        <v>21800</v>
      </c>
    </row>
    <row r="259" spans="1:5">
      <c r="A259">
        <f t="shared" si="12"/>
        <v>6</v>
      </c>
      <c r="B259">
        <f t="shared" si="13"/>
        <v>21</v>
      </c>
      <c r="C259" t="str">
        <f t="shared" si="14"/>
        <v/>
      </c>
      <c r="D259">
        <v>13</v>
      </c>
      <c r="E259">
        <f t="shared" si="15"/>
        <v>21813</v>
      </c>
    </row>
    <row r="260" spans="1:5">
      <c r="A260">
        <f t="shared" ref="A260:A323" si="16">IF(B259=59,A259+1,A259)</f>
        <v>6</v>
      </c>
      <c r="B260">
        <f t="shared" ref="B260:B323" si="17">IF(B259=59,0,B259+1)</f>
        <v>22</v>
      </c>
      <c r="C260" t="str">
        <f t="shared" ref="C260:C323" si="18">IF(B260/15=TRUNC(B260/15),A260&amp;":"&amp;IF(B260&lt;10,"0","")&amp;B260,"")</f>
        <v/>
      </c>
      <c r="D260">
        <v>18</v>
      </c>
      <c r="E260">
        <f t="shared" ref="E260:E323" si="19">E259+D260</f>
        <v>21831</v>
      </c>
    </row>
    <row r="261" spans="1:5">
      <c r="A261">
        <f t="shared" si="16"/>
        <v>6</v>
      </c>
      <c r="B261">
        <f t="shared" si="17"/>
        <v>23</v>
      </c>
      <c r="C261" t="str">
        <f t="shared" si="18"/>
        <v/>
      </c>
      <c r="D261">
        <v>16</v>
      </c>
      <c r="E261">
        <f t="shared" si="19"/>
        <v>21847</v>
      </c>
    </row>
    <row r="262" spans="1:5">
      <c r="A262">
        <f t="shared" si="16"/>
        <v>6</v>
      </c>
      <c r="B262">
        <f t="shared" si="17"/>
        <v>24</v>
      </c>
      <c r="C262" t="str">
        <f t="shared" si="18"/>
        <v/>
      </c>
      <c r="D262">
        <v>20</v>
      </c>
      <c r="E262">
        <f t="shared" si="19"/>
        <v>21867</v>
      </c>
    </row>
    <row r="263" spans="1:5">
      <c r="A263">
        <f t="shared" si="16"/>
        <v>6</v>
      </c>
      <c r="B263">
        <f t="shared" si="17"/>
        <v>25</v>
      </c>
      <c r="C263" t="str">
        <f t="shared" si="18"/>
        <v/>
      </c>
      <c r="D263">
        <v>14</v>
      </c>
      <c r="E263">
        <f t="shared" si="19"/>
        <v>21881</v>
      </c>
    </row>
    <row r="264" spans="1:5">
      <c r="A264">
        <f t="shared" si="16"/>
        <v>6</v>
      </c>
      <c r="B264">
        <f t="shared" si="17"/>
        <v>26</v>
      </c>
      <c r="C264" t="str">
        <f t="shared" si="18"/>
        <v/>
      </c>
      <c r="D264">
        <v>12</v>
      </c>
      <c r="E264">
        <f t="shared" si="19"/>
        <v>21893</v>
      </c>
    </row>
    <row r="265" spans="1:5">
      <c r="A265">
        <f t="shared" si="16"/>
        <v>6</v>
      </c>
      <c r="B265">
        <f t="shared" si="17"/>
        <v>27</v>
      </c>
      <c r="C265" t="str">
        <f t="shared" si="18"/>
        <v/>
      </c>
      <c r="D265">
        <v>20</v>
      </c>
      <c r="E265">
        <f t="shared" si="19"/>
        <v>21913</v>
      </c>
    </row>
    <row r="266" spans="1:5">
      <c r="A266">
        <f t="shared" si="16"/>
        <v>6</v>
      </c>
      <c r="B266">
        <f t="shared" si="17"/>
        <v>28</v>
      </c>
      <c r="C266" t="str">
        <f t="shared" si="18"/>
        <v/>
      </c>
      <c r="D266">
        <v>18</v>
      </c>
      <c r="E266">
        <f t="shared" si="19"/>
        <v>21931</v>
      </c>
    </row>
    <row r="267" spans="1:5">
      <c r="A267">
        <f t="shared" si="16"/>
        <v>6</v>
      </c>
      <c r="B267">
        <f t="shared" si="17"/>
        <v>29</v>
      </c>
      <c r="C267" t="str">
        <f t="shared" si="18"/>
        <v/>
      </c>
      <c r="D267">
        <v>13</v>
      </c>
      <c r="E267">
        <f t="shared" si="19"/>
        <v>21944</v>
      </c>
    </row>
    <row r="268" spans="1:5">
      <c r="A268">
        <f t="shared" si="16"/>
        <v>6</v>
      </c>
      <c r="B268">
        <f t="shared" si="17"/>
        <v>30</v>
      </c>
      <c r="C268" t="str">
        <f t="shared" si="18"/>
        <v>6:30</v>
      </c>
      <c r="D268">
        <v>14</v>
      </c>
      <c r="E268">
        <f t="shared" si="19"/>
        <v>21958</v>
      </c>
    </row>
    <row r="269" spans="1:5">
      <c r="A269">
        <f t="shared" si="16"/>
        <v>6</v>
      </c>
      <c r="B269">
        <f t="shared" si="17"/>
        <v>31</v>
      </c>
      <c r="C269" t="str">
        <f t="shared" si="18"/>
        <v/>
      </c>
      <c r="D269">
        <v>10</v>
      </c>
      <c r="E269">
        <f t="shared" si="19"/>
        <v>21968</v>
      </c>
    </row>
    <row r="270" spans="1:5">
      <c r="A270">
        <f t="shared" si="16"/>
        <v>6</v>
      </c>
      <c r="B270">
        <f t="shared" si="17"/>
        <v>32</v>
      </c>
      <c r="C270" t="str">
        <f t="shared" si="18"/>
        <v/>
      </c>
      <c r="D270">
        <v>10</v>
      </c>
      <c r="E270">
        <f t="shared" si="19"/>
        <v>21978</v>
      </c>
    </row>
    <row r="271" spans="1:5">
      <c r="A271">
        <f t="shared" si="16"/>
        <v>6</v>
      </c>
      <c r="B271">
        <f t="shared" si="17"/>
        <v>33</v>
      </c>
      <c r="C271" t="str">
        <f t="shared" si="18"/>
        <v/>
      </c>
      <c r="D271">
        <v>18</v>
      </c>
      <c r="E271">
        <f t="shared" si="19"/>
        <v>21996</v>
      </c>
    </row>
    <row r="272" spans="1:5">
      <c r="A272">
        <f t="shared" si="16"/>
        <v>6</v>
      </c>
      <c r="B272">
        <f t="shared" si="17"/>
        <v>34</v>
      </c>
      <c r="C272" t="str">
        <f t="shared" si="18"/>
        <v/>
      </c>
      <c r="D272">
        <v>10</v>
      </c>
      <c r="E272">
        <f t="shared" si="19"/>
        <v>22006</v>
      </c>
    </row>
    <row r="273" spans="1:5">
      <c r="A273">
        <f t="shared" si="16"/>
        <v>6</v>
      </c>
      <c r="B273">
        <f t="shared" si="17"/>
        <v>35</v>
      </c>
      <c r="C273" t="str">
        <f t="shared" si="18"/>
        <v/>
      </c>
      <c r="D273">
        <v>18</v>
      </c>
      <c r="E273">
        <f t="shared" si="19"/>
        <v>22024</v>
      </c>
    </row>
    <row r="274" spans="1:5">
      <c r="A274">
        <f t="shared" si="16"/>
        <v>6</v>
      </c>
      <c r="B274">
        <f t="shared" si="17"/>
        <v>36</v>
      </c>
      <c r="C274" t="str">
        <f t="shared" si="18"/>
        <v/>
      </c>
      <c r="D274">
        <v>12</v>
      </c>
      <c r="E274">
        <f t="shared" si="19"/>
        <v>22036</v>
      </c>
    </row>
    <row r="275" spans="1:5">
      <c r="A275">
        <f t="shared" si="16"/>
        <v>6</v>
      </c>
      <c r="B275">
        <f t="shared" si="17"/>
        <v>37</v>
      </c>
      <c r="C275" t="str">
        <f t="shared" si="18"/>
        <v/>
      </c>
      <c r="D275">
        <v>19</v>
      </c>
      <c r="E275">
        <f t="shared" si="19"/>
        <v>22055</v>
      </c>
    </row>
    <row r="276" spans="1:5">
      <c r="A276">
        <f t="shared" si="16"/>
        <v>6</v>
      </c>
      <c r="B276">
        <f t="shared" si="17"/>
        <v>38</v>
      </c>
      <c r="C276" t="str">
        <f t="shared" si="18"/>
        <v/>
      </c>
      <c r="D276">
        <v>8</v>
      </c>
      <c r="E276">
        <f t="shared" si="19"/>
        <v>22063</v>
      </c>
    </row>
    <row r="277" spans="1:5">
      <c r="A277">
        <f t="shared" si="16"/>
        <v>6</v>
      </c>
      <c r="B277">
        <f t="shared" si="17"/>
        <v>39</v>
      </c>
      <c r="C277" t="str">
        <f t="shared" si="18"/>
        <v/>
      </c>
      <c r="D277">
        <v>16</v>
      </c>
      <c r="E277">
        <f t="shared" si="19"/>
        <v>22079</v>
      </c>
    </row>
    <row r="278" spans="1:5">
      <c r="A278">
        <f t="shared" si="16"/>
        <v>6</v>
      </c>
      <c r="B278">
        <f t="shared" si="17"/>
        <v>40</v>
      </c>
      <c r="C278" t="str">
        <f t="shared" si="18"/>
        <v/>
      </c>
      <c r="D278">
        <v>17</v>
      </c>
      <c r="E278">
        <f t="shared" si="19"/>
        <v>22096</v>
      </c>
    </row>
    <row r="279" spans="1:5">
      <c r="A279">
        <f t="shared" si="16"/>
        <v>6</v>
      </c>
      <c r="B279">
        <f t="shared" si="17"/>
        <v>41</v>
      </c>
      <c r="C279" t="str">
        <f t="shared" si="18"/>
        <v/>
      </c>
      <c r="D279">
        <v>7</v>
      </c>
      <c r="E279">
        <f t="shared" si="19"/>
        <v>22103</v>
      </c>
    </row>
    <row r="280" spans="1:5">
      <c r="A280">
        <f t="shared" si="16"/>
        <v>6</v>
      </c>
      <c r="B280">
        <f t="shared" si="17"/>
        <v>42</v>
      </c>
      <c r="C280" t="str">
        <f t="shared" si="18"/>
        <v/>
      </c>
      <c r="D280">
        <v>13</v>
      </c>
      <c r="E280">
        <f t="shared" si="19"/>
        <v>22116</v>
      </c>
    </row>
    <row r="281" spans="1:5">
      <c r="A281">
        <f t="shared" si="16"/>
        <v>6</v>
      </c>
      <c r="B281">
        <f t="shared" si="17"/>
        <v>43</v>
      </c>
      <c r="C281" t="str">
        <f t="shared" si="18"/>
        <v/>
      </c>
      <c r="D281">
        <v>10</v>
      </c>
      <c r="E281">
        <f t="shared" si="19"/>
        <v>22126</v>
      </c>
    </row>
    <row r="282" spans="1:5">
      <c r="A282">
        <f t="shared" si="16"/>
        <v>6</v>
      </c>
      <c r="B282">
        <f t="shared" si="17"/>
        <v>44</v>
      </c>
      <c r="C282" t="str">
        <f t="shared" si="18"/>
        <v/>
      </c>
      <c r="D282">
        <v>11</v>
      </c>
      <c r="E282">
        <f t="shared" si="19"/>
        <v>22137</v>
      </c>
    </row>
    <row r="283" spans="1:5">
      <c r="A283">
        <f t="shared" si="16"/>
        <v>6</v>
      </c>
      <c r="B283">
        <f t="shared" si="17"/>
        <v>45</v>
      </c>
      <c r="C283" t="str">
        <f t="shared" si="18"/>
        <v>6:45</v>
      </c>
      <c r="D283">
        <v>10</v>
      </c>
      <c r="E283">
        <f t="shared" si="19"/>
        <v>22147</v>
      </c>
    </row>
    <row r="284" spans="1:5">
      <c r="A284">
        <f t="shared" si="16"/>
        <v>6</v>
      </c>
      <c r="B284">
        <f t="shared" si="17"/>
        <v>46</v>
      </c>
      <c r="C284" t="str">
        <f t="shared" si="18"/>
        <v/>
      </c>
      <c r="D284">
        <v>10</v>
      </c>
      <c r="E284">
        <f t="shared" si="19"/>
        <v>22157</v>
      </c>
    </row>
    <row r="285" spans="1:5">
      <c r="A285">
        <f t="shared" si="16"/>
        <v>6</v>
      </c>
      <c r="B285">
        <f t="shared" si="17"/>
        <v>47</v>
      </c>
      <c r="C285" t="str">
        <f t="shared" si="18"/>
        <v/>
      </c>
      <c r="D285">
        <v>9</v>
      </c>
      <c r="E285">
        <f t="shared" si="19"/>
        <v>22166</v>
      </c>
    </row>
    <row r="286" spans="1:5">
      <c r="A286">
        <f t="shared" si="16"/>
        <v>6</v>
      </c>
      <c r="B286">
        <f t="shared" si="17"/>
        <v>48</v>
      </c>
      <c r="C286" t="str">
        <f t="shared" si="18"/>
        <v/>
      </c>
      <c r="D286">
        <v>8</v>
      </c>
      <c r="E286">
        <f t="shared" si="19"/>
        <v>22174</v>
      </c>
    </row>
    <row r="287" spans="1:5">
      <c r="A287">
        <f t="shared" si="16"/>
        <v>6</v>
      </c>
      <c r="B287">
        <f t="shared" si="17"/>
        <v>49</v>
      </c>
      <c r="C287" t="str">
        <f t="shared" si="18"/>
        <v/>
      </c>
      <c r="D287">
        <v>17</v>
      </c>
      <c r="E287">
        <f t="shared" si="19"/>
        <v>22191</v>
      </c>
    </row>
    <row r="288" spans="1:5">
      <c r="A288">
        <f t="shared" si="16"/>
        <v>6</v>
      </c>
      <c r="B288">
        <f t="shared" si="17"/>
        <v>50</v>
      </c>
      <c r="C288" t="str">
        <f t="shared" si="18"/>
        <v/>
      </c>
      <c r="D288">
        <v>10</v>
      </c>
      <c r="E288">
        <f t="shared" si="19"/>
        <v>22201</v>
      </c>
    </row>
    <row r="289" spans="1:5">
      <c r="A289">
        <f t="shared" si="16"/>
        <v>6</v>
      </c>
      <c r="B289">
        <f t="shared" si="17"/>
        <v>51</v>
      </c>
      <c r="C289" t="str">
        <f t="shared" si="18"/>
        <v/>
      </c>
      <c r="D289">
        <v>9</v>
      </c>
      <c r="E289">
        <f t="shared" si="19"/>
        <v>22210</v>
      </c>
    </row>
    <row r="290" spans="1:5">
      <c r="A290">
        <f t="shared" si="16"/>
        <v>6</v>
      </c>
      <c r="B290">
        <f t="shared" si="17"/>
        <v>52</v>
      </c>
      <c r="C290" t="str">
        <f t="shared" si="18"/>
        <v/>
      </c>
      <c r="D290">
        <v>6</v>
      </c>
      <c r="E290">
        <f t="shared" si="19"/>
        <v>22216</v>
      </c>
    </row>
    <row r="291" spans="1:5">
      <c r="A291">
        <f t="shared" si="16"/>
        <v>6</v>
      </c>
      <c r="B291">
        <f t="shared" si="17"/>
        <v>53</v>
      </c>
      <c r="C291" t="str">
        <f t="shared" si="18"/>
        <v/>
      </c>
      <c r="D291">
        <v>7</v>
      </c>
      <c r="E291">
        <f t="shared" si="19"/>
        <v>22223</v>
      </c>
    </row>
    <row r="292" spans="1:5">
      <c r="A292">
        <f t="shared" si="16"/>
        <v>6</v>
      </c>
      <c r="B292">
        <f t="shared" si="17"/>
        <v>54</v>
      </c>
      <c r="C292" t="str">
        <f t="shared" si="18"/>
        <v/>
      </c>
      <c r="D292">
        <v>5</v>
      </c>
      <c r="E292">
        <f t="shared" si="19"/>
        <v>22228</v>
      </c>
    </row>
    <row r="293" spans="1:5">
      <c r="A293">
        <f t="shared" si="16"/>
        <v>6</v>
      </c>
      <c r="B293">
        <f t="shared" si="17"/>
        <v>55</v>
      </c>
      <c r="C293" t="str">
        <f t="shared" si="18"/>
        <v/>
      </c>
      <c r="D293">
        <v>14</v>
      </c>
      <c r="E293">
        <f t="shared" si="19"/>
        <v>22242</v>
      </c>
    </row>
    <row r="294" spans="1:5">
      <c r="A294">
        <f t="shared" si="16"/>
        <v>6</v>
      </c>
      <c r="B294">
        <f t="shared" si="17"/>
        <v>56</v>
      </c>
      <c r="C294" t="str">
        <f t="shared" si="18"/>
        <v/>
      </c>
      <c r="D294">
        <v>5</v>
      </c>
      <c r="E294">
        <f t="shared" si="19"/>
        <v>22247</v>
      </c>
    </row>
    <row r="295" spans="1:5">
      <c r="A295">
        <f t="shared" si="16"/>
        <v>6</v>
      </c>
      <c r="B295">
        <f t="shared" si="17"/>
        <v>57</v>
      </c>
      <c r="C295" t="str">
        <f t="shared" si="18"/>
        <v/>
      </c>
      <c r="D295">
        <v>6</v>
      </c>
      <c r="E295">
        <f t="shared" si="19"/>
        <v>22253</v>
      </c>
    </row>
    <row r="296" spans="1:5">
      <c r="A296">
        <f t="shared" si="16"/>
        <v>6</v>
      </c>
      <c r="B296">
        <f t="shared" si="17"/>
        <v>58</v>
      </c>
      <c r="C296" t="str">
        <f t="shared" si="18"/>
        <v/>
      </c>
      <c r="D296">
        <v>5</v>
      </c>
      <c r="E296">
        <f t="shared" si="19"/>
        <v>22258</v>
      </c>
    </row>
    <row r="297" spans="1:5">
      <c r="A297">
        <f t="shared" si="16"/>
        <v>6</v>
      </c>
      <c r="B297">
        <f t="shared" si="17"/>
        <v>59</v>
      </c>
      <c r="C297" t="str">
        <f t="shared" si="18"/>
        <v/>
      </c>
      <c r="D297">
        <v>7</v>
      </c>
      <c r="E297">
        <f t="shared" si="19"/>
        <v>22265</v>
      </c>
    </row>
    <row r="298" spans="1:5">
      <c r="A298">
        <f t="shared" si="16"/>
        <v>7</v>
      </c>
      <c r="B298">
        <f t="shared" si="17"/>
        <v>0</v>
      </c>
      <c r="C298" t="str">
        <f t="shared" si="18"/>
        <v>7:00</v>
      </c>
      <c r="D298">
        <v>6</v>
      </c>
      <c r="E298">
        <f t="shared" si="19"/>
        <v>22271</v>
      </c>
    </row>
    <row r="299" spans="1:5">
      <c r="A299">
        <f t="shared" si="16"/>
        <v>7</v>
      </c>
      <c r="B299">
        <f t="shared" si="17"/>
        <v>1</v>
      </c>
      <c r="C299" t="str">
        <f t="shared" si="18"/>
        <v/>
      </c>
      <c r="D299">
        <v>7</v>
      </c>
      <c r="E299">
        <f t="shared" si="19"/>
        <v>22278</v>
      </c>
    </row>
    <row r="300" spans="1:5">
      <c r="A300">
        <f t="shared" si="16"/>
        <v>7</v>
      </c>
      <c r="B300">
        <f t="shared" si="17"/>
        <v>2</v>
      </c>
      <c r="C300" t="str">
        <f t="shared" si="18"/>
        <v/>
      </c>
      <c r="D300">
        <v>8</v>
      </c>
      <c r="E300">
        <f t="shared" si="19"/>
        <v>22286</v>
      </c>
    </row>
    <row r="301" spans="1:5">
      <c r="A301">
        <f t="shared" si="16"/>
        <v>7</v>
      </c>
      <c r="B301">
        <f t="shared" si="17"/>
        <v>3</v>
      </c>
      <c r="C301" t="str">
        <f t="shared" si="18"/>
        <v/>
      </c>
      <c r="D301">
        <v>5</v>
      </c>
      <c r="E301">
        <f t="shared" si="19"/>
        <v>22291</v>
      </c>
    </row>
    <row r="302" spans="1:5">
      <c r="A302">
        <f t="shared" si="16"/>
        <v>7</v>
      </c>
      <c r="B302">
        <f t="shared" si="17"/>
        <v>4</v>
      </c>
      <c r="C302" t="str">
        <f t="shared" si="18"/>
        <v/>
      </c>
      <c r="D302">
        <v>8</v>
      </c>
      <c r="E302">
        <f t="shared" si="19"/>
        <v>22299</v>
      </c>
    </row>
    <row r="303" spans="1:5">
      <c r="A303">
        <f t="shared" si="16"/>
        <v>7</v>
      </c>
      <c r="B303">
        <f t="shared" si="17"/>
        <v>5</v>
      </c>
      <c r="C303" t="str">
        <f t="shared" si="18"/>
        <v/>
      </c>
      <c r="D303">
        <v>2</v>
      </c>
      <c r="E303">
        <f t="shared" si="19"/>
        <v>22301</v>
      </c>
    </row>
    <row r="304" spans="1:5">
      <c r="A304">
        <f t="shared" si="16"/>
        <v>7</v>
      </c>
      <c r="B304">
        <f t="shared" si="17"/>
        <v>6</v>
      </c>
      <c r="C304" t="str">
        <f t="shared" si="18"/>
        <v/>
      </c>
      <c r="D304">
        <v>3</v>
      </c>
      <c r="E304">
        <f t="shared" si="19"/>
        <v>22304</v>
      </c>
    </row>
    <row r="305" spans="1:5">
      <c r="A305">
        <f t="shared" si="16"/>
        <v>7</v>
      </c>
      <c r="B305">
        <f t="shared" si="17"/>
        <v>7</v>
      </c>
      <c r="C305" t="str">
        <f t="shared" si="18"/>
        <v/>
      </c>
      <c r="D305">
        <v>7</v>
      </c>
      <c r="E305">
        <f t="shared" si="19"/>
        <v>22311</v>
      </c>
    </row>
    <row r="306" spans="1:5">
      <c r="A306">
        <f t="shared" si="16"/>
        <v>7</v>
      </c>
      <c r="B306">
        <f t="shared" si="17"/>
        <v>8</v>
      </c>
      <c r="C306" t="str">
        <f t="shared" si="18"/>
        <v/>
      </c>
      <c r="D306">
        <v>3</v>
      </c>
      <c r="E306">
        <f t="shared" si="19"/>
        <v>22314</v>
      </c>
    </row>
    <row r="307" spans="1:5">
      <c r="A307">
        <f t="shared" si="16"/>
        <v>7</v>
      </c>
      <c r="B307">
        <f t="shared" si="17"/>
        <v>9</v>
      </c>
      <c r="C307" t="str">
        <f t="shared" si="18"/>
        <v/>
      </c>
      <c r="D307">
        <v>7</v>
      </c>
      <c r="E307">
        <f t="shared" si="19"/>
        <v>22321</v>
      </c>
    </row>
    <row r="308" spans="1:5">
      <c r="A308">
        <f t="shared" si="16"/>
        <v>7</v>
      </c>
      <c r="B308">
        <f t="shared" si="17"/>
        <v>10</v>
      </c>
      <c r="C308" t="str">
        <f t="shared" si="18"/>
        <v/>
      </c>
      <c r="D308">
        <v>7</v>
      </c>
      <c r="E308">
        <f t="shared" si="19"/>
        <v>22328</v>
      </c>
    </row>
    <row r="309" spans="1:5">
      <c r="A309">
        <f t="shared" si="16"/>
        <v>7</v>
      </c>
      <c r="B309">
        <f t="shared" si="17"/>
        <v>11</v>
      </c>
      <c r="C309" t="str">
        <f t="shared" si="18"/>
        <v/>
      </c>
      <c r="D309">
        <v>4</v>
      </c>
      <c r="E309">
        <f t="shared" si="19"/>
        <v>22332</v>
      </c>
    </row>
    <row r="310" spans="1:5">
      <c r="A310">
        <f t="shared" si="16"/>
        <v>7</v>
      </c>
      <c r="B310">
        <f t="shared" si="17"/>
        <v>12</v>
      </c>
      <c r="C310" t="str">
        <f t="shared" si="18"/>
        <v/>
      </c>
      <c r="D310">
        <v>6</v>
      </c>
      <c r="E310">
        <f t="shared" si="19"/>
        <v>22338</v>
      </c>
    </row>
    <row r="311" spans="1:5">
      <c r="A311">
        <f t="shared" si="16"/>
        <v>7</v>
      </c>
      <c r="B311">
        <f t="shared" si="17"/>
        <v>13</v>
      </c>
      <c r="C311" t="str">
        <f t="shared" si="18"/>
        <v/>
      </c>
      <c r="D311">
        <v>2</v>
      </c>
      <c r="E311">
        <f t="shared" si="19"/>
        <v>22340</v>
      </c>
    </row>
    <row r="312" spans="1:5">
      <c r="A312">
        <f t="shared" si="16"/>
        <v>7</v>
      </c>
      <c r="B312">
        <f t="shared" si="17"/>
        <v>14</v>
      </c>
      <c r="C312" t="str">
        <f t="shared" si="18"/>
        <v/>
      </c>
      <c r="D312">
        <v>3</v>
      </c>
      <c r="E312">
        <f t="shared" si="19"/>
        <v>22343</v>
      </c>
    </row>
    <row r="313" spans="1:5">
      <c r="A313">
        <f t="shared" si="16"/>
        <v>7</v>
      </c>
      <c r="B313">
        <f t="shared" si="17"/>
        <v>15</v>
      </c>
      <c r="C313" t="str">
        <f t="shared" si="18"/>
        <v>7:15</v>
      </c>
      <c r="D313">
        <v>6</v>
      </c>
      <c r="E313">
        <f t="shared" si="19"/>
        <v>22349</v>
      </c>
    </row>
    <row r="314" spans="1:5">
      <c r="A314">
        <f t="shared" si="16"/>
        <v>7</v>
      </c>
      <c r="B314">
        <f t="shared" si="17"/>
        <v>16</v>
      </c>
      <c r="C314" t="str">
        <f t="shared" si="18"/>
        <v/>
      </c>
      <c r="D314">
        <v>3</v>
      </c>
      <c r="E314">
        <f t="shared" si="19"/>
        <v>22352</v>
      </c>
    </row>
    <row r="315" spans="1:5">
      <c r="A315">
        <f t="shared" si="16"/>
        <v>7</v>
      </c>
      <c r="B315">
        <f t="shared" si="17"/>
        <v>17</v>
      </c>
      <c r="C315" t="str">
        <f t="shared" si="18"/>
        <v/>
      </c>
      <c r="D315">
        <v>3</v>
      </c>
      <c r="E315">
        <f t="shared" si="19"/>
        <v>22355</v>
      </c>
    </row>
    <row r="316" spans="1:5">
      <c r="A316">
        <f t="shared" si="16"/>
        <v>7</v>
      </c>
      <c r="B316">
        <f t="shared" si="17"/>
        <v>18</v>
      </c>
      <c r="C316" t="str">
        <f t="shared" si="18"/>
        <v/>
      </c>
      <c r="D316">
        <v>4</v>
      </c>
      <c r="E316">
        <f t="shared" si="19"/>
        <v>22359</v>
      </c>
    </row>
    <row r="317" spans="1:5">
      <c r="A317">
        <f t="shared" si="16"/>
        <v>7</v>
      </c>
      <c r="B317">
        <f t="shared" si="17"/>
        <v>19</v>
      </c>
      <c r="C317" t="str">
        <f t="shared" si="18"/>
        <v/>
      </c>
      <c r="D317">
        <v>3</v>
      </c>
      <c r="E317">
        <f t="shared" si="19"/>
        <v>22362</v>
      </c>
    </row>
    <row r="318" spans="1:5">
      <c r="A318">
        <f t="shared" si="16"/>
        <v>7</v>
      </c>
      <c r="B318">
        <f t="shared" si="17"/>
        <v>20</v>
      </c>
      <c r="C318" t="str">
        <f t="shared" si="18"/>
        <v/>
      </c>
      <c r="D318">
        <v>3</v>
      </c>
      <c r="E318">
        <f t="shared" si="19"/>
        <v>22365</v>
      </c>
    </row>
    <row r="319" spans="1:5">
      <c r="A319">
        <f t="shared" si="16"/>
        <v>7</v>
      </c>
      <c r="B319">
        <f t="shared" si="17"/>
        <v>21</v>
      </c>
      <c r="C319" t="str">
        <f t="shared" si="18"/>
        <v/>
      </c>
      <c r="D319">
        <v>5</v>
      </c>
      <c r="E319">
        <f t="shared" si="19"/>
        <v>22370</v>
      </c>
    </row>
    <row r="320" spans="1:5">
      <c r="A320">
        <f t="shared" si="16"/>
        <v>7</v>
      </c>
      <c r="B320">
        <f t="shared" si="17"/>
        <v>22</v>
      </c>
      <c r="C320" t="str">
        <f t="shared" si="18"/>
        <v/>
      </c>
      <c r="D320">
        <v>5</v>
      </c>
      <c r="E320">
        <f t="shared" si="19"/>
        <v>22375</v>
      </c>
    </row>
    <row r="321" spans="1:5">
      <c r="A321">
        <f t="shared" si="16"/>
        <v>7</v>
      </c>
      <c r="B321">
        <f t="shared" si="17"/>
        <v>23</v>
      </c>
      <c r="C321" t="str">
        <f t="shared" si="18"/>
        <v/>
      </c>
      <c r="D321">
        <v>5</v>
      </c>
      <c r="E321">
        <f t="shared" si="19"/>
        <v>22380</v>
      </c>
    </row>
    <row r="322" spans="1:5">
      <c r="A322">
        <f t="shared" si="16"/>
        <v>7</v>
      </c>
      <c r="B322">
        <f t="shared" si="17"/>
        <v>24</v>
      </c>
      <c r="C322" t="str">
        <f t="shared" si="18"/>
        <v/>
      </c>
      <c r="D322">
        <v>4</v>
      </c>
      <c r="E322">
        <f t="shared" si="19"/>
        <v>22384</v>
      </c>
    </row>
    <row r="323" spans="1:5">
      <c r="A323">
        <f t="shared" si="16"/>
        <v>7</v>
      </c>
      <c r="B323">
        <f t="shared" si="17"/>
        <v>25</v>
      </c>
      <c r="C323" t="str">
        <f t="shared" si="18"/>
        <v/>
      </c>
      <c r="D323">
        <v>2</v>
      </c>
      <c r="E323">
        <f t="shared" si="19"/>
        <v>22386</v>
      </c>
    </row>
    <row r="324" spans="1:5">
      <c r="A324">
        <f t="shared" ref="A324:A387" si="20">IF(B323=59,A323+1,A323)</f>
        <v>7</v>
      </c>
      <c r="B324">
        <f t="shared" ref="B324:B387" si="21">IF(B323=59,0,B323+1)</f>
        <v>26</v>
      </c>
      <c r="C324" t="str">
        <f t="shared" ref="C324:C387" si="22">IF(B324/15=TRUNC(B324/15),A324&amp;":"&amp;IF(B324&lt;10,"0","")&amp;B324,"")</f>
        <v/>
      </c>
      <c r="D324">
        <v>2</v>
      </c>
      <c r="E324">
        <f t="shared" ref="E324:E387" si="23">E323+D324</f>
        <v>22388</v>
      </c>
    </row>
    <row r="325" spans="1:5">
      <c r="A325">
        <f t="shared" si="20"/>
        <v>7</v>
      </c>
      <c r="B325">
        <f t="shared" si="21"/>
        <v>27</v>
      </c>
      <c r="C325" t="str">
        <f t="shared" si="22"/>
        <v/>
      </c>
      <c r="D325">
        <v>1</v>
      </c>
      <c r="E325">
        <f t="shared" si="23"/>
        <v>22389</v>
      </c>
    </row>
    <row r="326" spans="1:5">
      <c r="A326">
        <f t="shared" si="20"/>
        <v>7</v>
      </c>
      <c r="B326">
        <f t="shared" si="21"/>
        <v>28</v>
      </c>
      <c r="C326" t="str">
        <f t="shared" si="22"/>
        <v/>
      </c>
      <c r="D326">
        <v>38</v>
      </c>
      <c r="E326">
        <f t="shared" si="23"/>
        <v>22427</v>
      </c>
    </row>
    <row r="327" spans="1:5">
      <c r="A327">
        <f t="shared" si="20"/>
        <v>7</v>
      </c>
      <c r="B327">
        <f t="shared" si="21"/>
        <v>29</v>
      </c>
      <c r="C327" t="str">
        <f t="shared" si="22"/>
        <v/>
      </c>
      <c r="D327">
        <v>5</v>
      </c>
      <c r="E327">
        <f t="shared" si="23"/>
        <v>22432</v>
      </c>
    </row>
    <row r="328" spans="1:5">
      <c r="A328">
        <f t="shared" si="20"/>
        <v>7</v>
      </c>
      <c r="B328">
        <f t="shared" si="21"/>
        <v>30</v>
      </c>
      <c r="C328" t="str">
        <f t="shared" si="22"/>
        <v>7:30</v>
      </c>
      <c r="D328">
        <v>2</v>
      </c>
      <c r="E328">
        <f t="shared" si="23"/>
        <v>22434</v>
      </c>
    </row>
    <row r="329" spans="1:5">
      <c r="A329">
        <f t="shared" si="20"/>
        <v>7</v>
      </c>
      <c r="B329">
        <f t="shared" si="21"/>
        <v>31</v>
      </c>
      <c r="C329" t="str">
        <f t="shared" si="22"/>
        <v/>
      </c>
      <c r="D329">
        <v>2</v>
      </c>
      <c r="E329">
        <f t="shared" si="23"/>
        <v>22436</v>
      </c>
    </row>
    <row r="330" spans="1:5">
      <c r="A330">
        <f t="shared" si="20"/>
        <v>7</v>
      </c>
      <c r="B330">
        <f t="shared" si="21"/>
        <v>32</v>
      </c>
      <c r="C330" t="str">
        <f t="shared" si="22"/>
        <v/>
      </c>
      <c r="D330">
        <v>1</v>
      </c>
      <c r="E330">
        <f t="shared" si="23"/>
        <v>22437</v>
      </c>
    </row>
    <row r="331" spans="1:5">
      <c r="A331">
        <f t="shared" si="20"/>
        <v>7</v>
      </c>
      <c r="B331">
        <f t="shared" si="21"/>
        <v>33</v>
      </c>
      <c r="C331" t="str">
        <f t="shared" si="22"/>
        <v/>
      </c>
      <c r="D331">
        <v>3</v>
      </c>
      <c r="E331">
        <f t="shared" si="23"/>
        <v>22440</v>
      </c>
    </row>
    <row r="332" spans="1:5">
      <c r="A332">
        <f t="shared" si="20"/>
        <v>7</v>
      </c>
      <c r="B332">
        <f t="shared" si="21"/>
        <v>34</v>
      </c>
      <c r="C332" t="str">
        <f t="shared" si="22"/>
        <v/>
      </c>
      <c r="D332">
        <v>2</v>
      </c>
      <c r="E332">
        <f t="shared" si="23"/>
        <v>22442</v>
      </c>
    </row>
    <row r="333" spans="1:5">
      <c r="A333">
        <f t="shared" si="20"/>
        <v>7</v>
      </c>
      <c r="B333">
        <f t="shared" si="21"/>
        <v>35</v>
      </c>
      <c r="C333" t="str">
        <f t="shared" si="22"/>
        <v/>
      </c>
      <c r="D333">
        <v>1</v>
      </c>
      <c r="E333">
        <f t="shared" si="23"/>
        <v>22443</v>
      </c>
    </row>
    <row r="334" spans="1:5">
      <c r="A334">
        <f t="shared" si="20"/>
        <v>7</v>
      </c>
      <c r="B334">
        <f t="shared" si="21"/>
        <v>36</v>
      </c>
      <c r="C334" t="str">
        <f t="shared" si="22"/>
        <v/>
      </c>
      <c r="D334">
        <v>2</v>
      </c>
      <c r="E334">
        <f t="shared" si="23"/>
        <v>22445</v>
      </c>
    </row>
    <row r="335" spans="1:5">
      <c r="A335">
        <f t="shared" si="20"/>
        <v>7</v>
      </c>
      <c r="B335">
        <f t="shared" si="21"/>
        <v>37</v>
      </c>
      <c r="C335" t="str">
        <f t="shared" si="22"/>
        <v/>
      </c>
      <c r="D335">
        <v>2</v>
      </c>
      <c r="E335">
        <f t="shared" si="23"/>
        <v>22447</v>
      </c>
    </row>
    <row r="336" spans="1:5">
      <c r="A336">
        <f t="shared" si="20"/>
        <v>7</v>
      </c>
      <c r="B336">
        <f t="shared" si="21"/>
        <v>38</v>
      </c>
      <c r="C336" t="str">
        <f t="shared" si="22"/>
        <v/>
      </c>
      <c r="D336">
        <v>4</v>
      </c>
      <c r="E336">
        <f t="shared" si="23"/>
        <v>22451</v>
      </c>
    </row>
    <row r="337" spans="1:5">
      <c r="A337">
        <f t="shared" si="20"/>
        <v>7</v>
      </c>
      <c r="B337">
        <f t="shared" si="21"/>
        <v>39</v>
      </c>
      <c r="C337" t="str">
        <f t="shared" si="22"/>
        <v/>
      </c>
      <c r="D337">
        <v>4</v>
      </c>
      <c r="E337">
        <f t="shared" si="23"/>
        <v>22455</v>
      </c>
    </row>
    <row r="338" spans="1:5">
      <c r="A338">
        <f t="shared" si="20"/>
        <v>7</v>
      </c>
      <c r="B338">
        <f t="shared" si="21"/>
        <v>40</v>
      </c>
      <c r="C338" t="str">
        <f t="shared" si="22"/>
        <v/>
      </c>
      <c r="D338">
        <v>1</v>
      </c>
      <c r="E338">
        <f t="shared" si="23"/>
        <v>22456</v>
      </c>
    </row>
    <row r="339" spans="1:5">
      <c r="A339">
        <f t="shared" si="20"/>
        <v>7</v>
      </c>
      <c r="B339">
        <f t="shared" si="21"/>
        <v>41</v>
      </c>
      <c r="C339" t="str">
        <f t="shared" si="22"/>
        <v/>
      </c>
      <c r="D339">
        <v>1</v>
      </c>
      <c r="E339">
        <f t="shared" si="23"/>
        <v>22457</v>
      </c>
    </row>
    <row r="340" spans="1:5">
      <c r="A340">
        <f t="shared" si="20"/>
        <v>7</v>
      </c>
      <c r="B340">
        <f t="shared" si="21"/>
        <v>42</v>
      </c>
      <c r="C340" t="str">
        <f t="shared" si="22"/>
        <v/>
      </c>
      <c r="D340">
        <v>1</v>
      </c>
      <c r="E340">
        <f t="shared" si="23"/>
        <v>22458</v>
      </c>
    </row>
    <row r="341" spans="1:5">
      <c r="A341">
        <f t="shared" si="20"/>
        <v>7</v>
      </c>
      <c r="B341">
        <f t="shared" si="21"/>
        <v>43</v>
      </c>
      <c r="C341" t="str">
        <f t="shared" si="22"/>
        <v/>
      </c>
      <c r="D341">
        <v>3</v>
      </c>
      <c r="E341">
        <f t="shared" si="23"/>
        <v>22461</v>
      </c>
    </row>
    <row r="342" spans="1:5">
      <c r="A342">
        <f t="shared" si="20"/>
        <v>7</v>
      </c>
      <c r="B342">
        <f t="shared" si="21"/>
        <v>44</v>
      </c>
      <c r="C342" t="str">
        <f t="shared" si="22"/>
        <v/>
      </c>
      <c r="D342">
        <v>0</v>
      </c>
      <c r="E342">
        <f t="shared" si="23"/>
        <v>22461</v>
      </c>
    </row>
    <row r="343" spans="1:5">
      <c r="A343">
        <f t="shared" si="20"/>
        <v>7</v>
      </c>
      <c r="B343">
        <f t="shared" si="21"/>
        <v>45</v>
      </c>
      <c r="C343" t="str">
        <f t="shared" si="22"/>
        <v>7:45</v>
      </c>
      <c r="D343">
        <v>0</v>
      </c>
      <c r="E343">
        <f t="shared" si="23"/>
        <v>22461</v>
      </c>
    </row>
    <row r="344" spans="1:5">
      <c r="A344">
        <f t="shared" si="20"/>
        <v>7</v>
      </c>
      <c r="B344">
        <f t="shared" si="21"/>
        <v>46</v>
      </c>
      <c r="C344" t="str">
        <f t="shared" si="22"/>
        <v/>
      </c>
      <c r="D344">
        <v>0</v>
      </c>
      <c r="E344">
        <f t="shared" si="23"/>
        <v>22461</v>
      </c>
    </row>
    <row r="345" spans="1:5">
      <c r="A345">
        <f t="shared" si="20"/>
        <v>7</v>
      </c>
      <c r="B345">
        <f t="shared" si="21"/>
        <v>47</v>
      </c>
      <c r="C345" t="str">
        <f t="shared" si="22"/>
        <v/>
      </c>
      <c r="D345">
        <v>2</v>
      </c>
      <c r="E345">
        <f t="shared" si="23"/>
        <v>22463</v>
      </c>
    </row>
    <row r="346" spans="1:5">
      <c r="A346">
        <f t="shared" si="20"/>
        <v>7</v>
      </c>
      <c r="B346">
        <f t="shared" si="21"/>
        <v>48</v>
      </c>
      <c r="C346" t="str">
        <f t="shared" si="22"/>
        <v/>
      </c>
      <c r="D346">
        <v>1</v>
      </c>
      <c r="E346">
        <f t="shared" si="23"/>
        <v>22464</v>
      </c>
    </row>
    <row r="347" spans="1:5">
      <c r="A347">
        <f t="shared" si="20"/>
        <v>7</v>
      </c>
      <c r="B347">
        <f t="shared" si="21"/>
        <v>49</v>
      </c>
      <c r="C347" t="str">
        <f t="shared" si="22"/>
        <v/>
      </c>
      <c r="D347">
        <v>1</v>
      </c>
      <c r="E347">
        <f t="shared" si="23"/>
        <v>22465</v>
      </c>
    </row>
    <row r="348" spans="1:5">
      <c r="A348">
        <f t="shared" si="20"/>
        <v>7</v>
      </c>
      <c r="B348">
        <f t="shared" si="21"/>
        <v>50</v>
      </c>
      <c r="C348" t="str">
        <f t="shared" si="22"/>
        <v/>
      </c>
      <c r="D348">
        <v>0</v>
      </c>
      <c r="E348">
        <f t="shared" si="23"/>
        <v>22465</v>
      </c>
    </row>
    <row r="349" spans="1:5">
      <c r="A349">
        <f t="shared" si="20"/>
        <v>7</v>
      </c>
      <c r="B349">
        <f t="shared" si="21"/>
        <v>51</v>
      </c>
      <c r="C349" t="str">
        <f t="shared" si="22"/>
        <v/>
      </c>
      <c r="D349">
        <v>0</v>
      </c>
      <c r="E349">
        <f t="shared" si="23"/>
        <v>22465</v>
      </c>
    </row>
    <row r="350" spans="1:5">
      <c r="A350">
        <f t="shared" si="20"/>
        <v>7</v>
      </c>
      <c r="B350">
        <f t="shared" si="21"/>
        <v>52</v>
      </c>
      <c r="C350" t="str">
        <f t="shared" si="22"/>
        <v/>
      </c>
      <c r="D350">
        <v>0</v>
      </c>
      <c r="E350">
        <f t="shared" si="23"/>
        <v>22465</v>
      </c>
    </row>
    <row r="351" spans="1:5">
      <c r="A351">
        <f t="shared" si="20"/>
        <v>7</v>
      </c>
      <c r="B351">
        <f t="shared" si="21"/>
        <v>53</v>
      </c>
      <c r="C351" t="str">
        <f t="shared" si="22"/>
        <v/>
      </c>
      <c r="D351">
        <v>1</v>
      </c>
      <c r="E351">
        <f t="shared" si="23"/>
        <v>22466</v>
      </c>
    </row>
    <row r="352" spans="1:5">
      <c r="A352">
        <f t="shared" si="20"/>
        <v>7</v>
      </c>
      <c r="B352">
        <f t="shared" si="21"/>
        <v>54</v>
      </c>
      <c r="C352" t="str">
        <f t="shared" si="22"/>
        <v/>
      </c>
      <c r="D352">
        <v>8</v>
      </c>
      <c r="E352">
        <f t="shared" si="23"/>
        <v>22474</v>
      </c>
    </row>
    <row r="353" spans="1:5">
      <c r="A353">
        <f t="shared" si="20"/>
        <v>7</v>
      </c>
      <c r="B353">
        <f t="shared" si="21"/>
        <v>55</v>
      </c>
      <c r="C353" t="str">
        <f t="shared" si="22"/>
        <v/>
      </c>
      <c r="D353">
        <v>9</v>
      </c>
      <c r="E353">
        <f t="shared" si="23"/>
        <v>22483</v>
      </c>
    </row>
    <row r="354" spans="1:5">
      <c r="A354">
        <f t="shared" si="20"/>
        <v>7</v>
      </c>
      <c r="B354">
        <f t="shared" si="21"/>
        <v>56</v>
      </c>
      <c r="C354" t="str">
        <f t="shared" si="22"/>
        <v/>
      </c>
      <c r="D354">
        <v>4</v>
      </c>
      <c r="E354">
        <f t="shared" si="23"/>
        <v>22487</v>
      </c>
    </row>
    <row r="355" spans="1:5">
      <c r="A355">
        <f t="shared" si="20"/>
        <v>7</v>
      </c>
      <c r="B355">
        <f t="shared" si="21"/>
        <v>57</v>
      </c>
      <c r="C355" t="str">
        <f t="shared" si="22"/>
        <v/>
      </c>
      <c r="D355">
        <v>4</v>
      </c>
      <c r="E355">
        <f t="shared" si="23"/>
        <v>22491</v>
      </c>
    </row>
    <row r="356" spans="1:5">
      <c r="A356">
        <f t="shared" si="20"/>
        <v>7</v>
      </c>
      <c r="B356">
        <f t="shared" si="21"/>
        <v>58</v>
      </c>
      <c r="C356" t="str">
        <f t="shared" si="22"/>
        <v/>
      </c>
      <c r="D356">
        <v>1</v>
      </c>
      <c r="E356">
        <f t="shared" si="23"/>
        <v>22492</v>
      </c>
    </row>
    <row r="357" spans="1:5">
      <c r="A357">
        <f t="shared" si="20"/>
        <v>7</v>
      </c>
      <c r="B357">
        <f t="shared" si="21"/>
        <v>59</v>
      </c>
      <c r="C357" t="str">
        <f t="shared" si="22"/>
        <v/>
      </c>
      <c r="D357">
        <v>0</v>
      </c>
      <c r="E357">
        <f t="shared" si="23"/>
        <v>22492</v>
      </c>
    </row>
    <row r="358" spans="1:5">
      <c r="A358">
        <f t="shared" si="20"/>
        <v>8</v>
      </c>
      <c r="B358">
        <f t="shared" si="21"/>
        <v>0</v>
      </c>
      <c r="C358" t="str">
        <f t="shared" si="22"/>
        <v>8:00</v>
      </c>
      <c r="D358">
        <v>0</v>
      </c>
      <c r="E358">
        <f t="shared" si="23"/>
        <v>22492</v>
      </c>
    </row>
    <row r="359" spans="1:5">
      <c r="A359">
        <f t="shared" si="20"/>
        <v>8</v>
      </c>
      <c r="B359">
        <f t="shared" si="21"/>
        <v>1</v>
      </c>
      <c r="C359" t="str">
        <f t="shared" si="22"/>
        <v/>
      </c>
      <c r="D359">
        <v>0</v>
      </c>
      <c r="E359">
        <f t="shared" si="23"/>
        <v>22492</v>
      </c>
    </row>
    <row r="360" spans="1:5">
      <c r="A360">
        <f t="shared" si="20"/>
        <v>8</v>
      </c>
      <c r="B360">
        <f t="shared" si="21"/>
        <v>2</v>
      </c>
      <c r="C360" t="str">
        <f t="shared" si="22"/>
        <v/>
      </c>
      <c r="D360">
        <v>0</v>
      </c>
      <c r="E360">
        <f t="shared" si="23"/>
        <v>22492</v>
      </c>
    </row>
    <row r="361" spans="1:5">
      <c r="A361">
        <f t="shared" si="20"/>
        <v>8</v>
      </c>
      <c r="B361">
        <f t="shared" si="21"/>
        <v>3</v>
      </c>
      <c r="C361" t="str">
        <f t="shared" si="22"/>
        <v/>
      </c>
      <c r="D361">
        <v>1</v>
      </c>
      <c r="E361">
        <f t="shared" si="23"/>
        <v>22493</v>
      </c>
    </row>
    <row r="362" spans="1:5">
      <c r="A362">
        <f t="shared" si="20"/>
        <v>8</v>
      </c>
      <c r="B362">
        <f t="shared" si="21"/>
        <v>4</v>
      </c>
      <c r="C362" t="str">
        <f t="shared" si="22"/>
        <v/>
      </c>
      <c r="D362">
        <v>0</v>
      </c>
      <c r="E362">
        <f t="shared" si="23"/>
        <v>22493</v>
      </c>
    </row>
    <row r="363" spans="1:5">
      <c r="A363">
        <f t="shared" si="20"/>
        <v>8</v>
      </c>
      <c r="B363">
        <f t="shared" si="21"/>
        <v>5</v>
      </c>
      <c r="C363" t="str">
        <f t="shared" si="22"/>
        <v/>
      </c>
      <c r="D363">
        <v>0</v>
      </c>
      <c r="E363">
        <f t="shared" si="23"/>
        <v>22493</v>
      </c>
    </row>
    <row r="364" spans="1:5">
      <c r="A364">
        <f t="shared" si="20"/>
        <v>8</v>
      </c>
      <c r="B364">
        <f t="shared" si="21"/>
        <v>6</v>
      </c>
      <c r="C364" t="str">
        <f t="shared" si="22"/>
        <v/>
      </c>
      <c r="D364">
        <v>0</v>
      </c>
      <c r="E364">
        <f t="shared" si="23"/>
        <v>22493</v>
      </c>
    </row>
    <row r="365" spans="1:5">
      <c r="A365">
        <f t="shared" si="20"/>
        <v>8</v>
      </c>
      <c r="B365">
        <f t="shared" si="21"/>
        <v>7</v>
      </c>
      <c r="C365" t="str">
        <f t="shared" si="22"/>
        <v/>
      </c>
      <c r="D365">
        <v>1</v>
      </c>
      <c r="E365">
        <f t="shared" si="23"/>
        <v>22494</v>
      </c>
    </row>
    <row r="366" spans="1:5">
      <c r="A366">
        <f t="shared" si="20"/>
        <v>8</v>
      </c>
      <c r="B366">
        <f t="shared" si="21"/>
        <v>8</v>
      </c>
      <c r="C366" t="str">
        <f t="shared" si="22"/>
        <v/>
      </c>
      <c r="D366">
        <v>0</v>
      </c>
      <c r="E366">
        <f t="shared" si="23"/>
        <v>22494</v>
      </c>
    </row>
    <row r="367" spans="1:5">
      <c r="A367">
        <f t="shared" si="20"/>
        <v>8</v>
      </c>
      <c r="B367">
        <f t="shared" si="21"/>
        <v>9</v>
      </c>
      <c r="C367" t="str">
        <f t="shared" si="22"/>
        <v/>
      </c>
      <c r="D367">
        <v>0</v>
      </c>
      <c r="E367">
        <f t="shared" si="23"/>
        <v>22494</v>
      </c>
    </row>
    <row r="368" spans="1:5">
      <c r="A368">
        <f t="shared" si="20"/>
        <v>8</v>
      </c>
      <c r="B368">
        <f t="shared" si="21"/>
        <v>10</v>
      </c>
      <c r="C368" t="str">
        <f t="shared" si="22"/>
        <v/>
      </c>
      <c r="D368">
        <v>0</v>
      </c>
      <c r="E368">
        <f t="shared" si="23"/>
        <v>22494</v>
      </c>
    </row>
    <row r="369" spans="1:5">
      <c r="A369">
        <f t="shared" si="20"/>
        <v>8</v>
      </c>
      <c r="B369">
        <f t="shared" si="21"/>
        <v>11</v>
      </c>
      <c r="C369" t="str">
        <f t="shared" si="22"/>
        <v/>
      </c>
      <c r="D369">
        <v>1</v>
      </c>
      <c r="E369">
        <f t="shared" si="23"/>
        <v>22495</v>
      </c>
    </row>
    <row r="370" spans="1:5">
      <c r="A370">
        <f t="shared" si="20"/>
        <v>8</v>
      </c>
      <c r="B370">
        <f t="shared" si="21"/>
        <v>12</v>
      </c>
      <c r="C370" t="str">
        <f t="shared" si="22"/>
        <v/>
      </c>
      <c r="D370">
        <v>1</v>
      </c>
      <c r="E370">
        <f t="shared" si="23"/>
        <v>22496</v>
      </c>
    </row>
    <row r="371" spans="1:5">
      <c r="A371">
        <f t="shared" si="20"/>
        <v>8</v>
      </c>
      <c r="B371">
        <f t="shared" si="21"/>
        <v>13</v>
      </c>
      <c r="C371" t="str">
        <f t="shared" si="22"/>
        <v/>
      </c>
      <c r="D371">
        <v>0</v>
      </c>
      <c r="E371">
        <f t="shared" si="23"/>
        <v>22496</v>
      </c>
    </row>
    <row r="372" spans="1:5">
      <c r="A372">
        <f t="shared" si="20"/>
        <v>8</v>
      </c>
      <c r="B372">
        <f t="shared" si="21"/>
        <v>14</v>
      </c>
      <c r="C372" t="str">
        <f t="shared" si="22"/>
        <v/>
      </c>
      <c r="D372">
        <v>1</v>
      </c>
      <c r="E372">
        <f t="shared" si="23"/>
        <v>22497</v>
      </c>
    </row>
    <row r="373" spans="1:5">
      <c r="A373">
        <f t="shared" si="20"/>
        <v>8</v>
      </c>
      <c r="B373">
        <f t="shared" si="21"/>
        <v>15</v>
      </c>
      <c r="C373" t="str">
        <f t="shared" si="22"/>
        <v>8:15</v>
      </c>
      <c r="D373">
        <v>1</v>
      </c>
      <c r="E373">
        <f t="shared" si="23"/>
        <v>22498</v>
      </c>
    </row>
    <row r="374" spans="1:5">
      <c r="A374">
        <f t="shared" si="20"/>
        <v>8</v>
      </c>
      <c r="B374">
        <f t="shared" si="21"/>
        <v>16</v>
      </c>
      <c r="C374" t="str">
        <f t="shared" si="22"/>
        <v/>
      </c>
      <c r="D374">
        <v>0</v>
      </c>
      <c r="E374">
        <f t="shared" si="23"/>
        <v>22498</v>
      </c>
    </row>
    <row r="375" spans="1:5">
      <c r="A375">
        <f t="shared" si="20"/>
        <v>8</v>
      </c>
      <c r="B375">
        <f t="shared" si="21"/>
        <v>17</v>
      </c>
      <c r="C375" t="str">
        <f t="shared" si="22"/>
        <v/>
      </c>
      <c r="D375">
        <v>1</v>
      </c>
      <c r="E375">
        <f t="shared" si="23"/>
        <v>22499</v>
      </c>
    </row>
    <row r="376" spans="1:5">
      <c r="A376">
        <f t="shared" si="20"/>
        <v>8</v>
      </c>
      <c r="B376">
        <f t="shared" si="21"/>
        <v>18</v>
      </c>
      <c r="C376" t="str">
        <f t="shared" si="22"/>
        <v/>
      </c>
      <c r="D376">
        <v>0</v>
      </c>
      <c r="E376">
        <f t="shared" si="23"/>
        <v>22499</v>
      </c>
    </row>
    <row r="377" spans="1:5">
      <c r="A377">
        <f t="shared" si="20"/>
        <v>8</v>
      </c>
      <c r="B377">
        <f t="shared" si="21"/>
        <v>19</v>
      </c>
      <c r="C377" t="str">
        <f t="shared" si="22"/>
        <v/>
      </c>
      <c r="D377">
        <v>0</v>
      </c>
      <c r="E377">
        <f t="shared" si="23"/>
        <v>22499</v>
      </c>
    </row>
    <row r="378" spans="1:5">
      <c r="A378">
        <f t="shared" si="20"/>
        <v>8</v>
      </c>
      <c r="B378">
        <f t="shared" si="21"/>
        <v>20</v>
      </c>
      <c r="C378" t="str">
        <f t="shared" si="22"/>
        <v/>
      </c>
      <c r="D378">
        <v>0</v>
      </c>
      <c r="E378">
        <f t="shared" si="23"/>
        <v>22499</v>
      </c>
    </row>
    <row r="379" spans="1:5">
      <c r="A379">
        <f t="shared" si="20"/>
        <v>8</v>
      </c>
      <c r="B379">
        <f t="shared" si="21"/>
        <v>21</v>
      </c>
      <c r="C379" t="str">
        <f t="shared" si="22"/>
        <v/>
      </c>
      <c r="D379">
        <v>1</v>
      </c>
      <c r="E379">
        <f t="shared" si="23"/>
        <v>22500</v>
      </c>
    </row>
    <row r="380" spans="1:5">
      <c r="A380">
        <f t="shared" si="20"/>
        <v>8</v>
      </c>
      <c r="B380">
        <f t="shared" si="21"/>
        <v>22</v>
      </c>
      <c r="C380" t="str">
        <f t="shared" si="22"/>
        <v/>
      </c>
      <c r="D380">
        <v>1</v>
      </c>
      <c r="E380">
        <f t="shared" si="23"/>
        <v>22501</v>
      </c>
    </row>
    <row r="381" spans="1:5">
      <c r="A381">
        <f t="shared" si="20"/>
        <v>8</v>
      </c>
      <c r="B381">
        <f t="shared" si="21"/>
        <v>23</v>
      </c>
      <c r="C381" t="str">
        <f t="shared" si="22"/>
        <v/>
      </c>
      <c r="D381">
        <v>0</v>
      </c>
      <c r="E381">
        <f t="shared" si="23"/>
        <v>22501</v>
      </c>
    </row>
    <row r="382" spans="1:5">
      <c r="A382">
        <f t="shared" si="20"/>
        <v>8</v>
      </c>
      <c r="B382">
        <f t="shared" si="21"/>
        <v>24</v>
      </c>
      <c r="C382" t="str">
        <f t="shared" si="22"/>
        <v/>
      </c>
      <c r="D382">
        <v>0</v>
      </c>
      <c r="E382">
        <f t="shared" si="23"/>
        <v>22501</v>
      </c>
    </row>
    <row r="383" spans="1:5">
      <c r="A383">
        <f t="shared" si="20"/>
        <v>8</v>
      </c>
      <c r="B383">
        <f t="shared" si="21"/>
        <v>25</v>
      </c>
      <c r="C383" t="str">
        <f t="shared" si="22"/>
        <v/>
      </c>
      <c r="D383">
        <v>0</v>
      </c>
      <c r="E383">
        <f t="shared" si="23"/>
        <v>22501</v>
      </c>
    </row>
    <row r="384" spans="1:5">
      <c r="A384">
        <f t="shared" si="20"/>
        <v>8</v>
      </c>
      <c r="B384">
        <f t="shared" si="21"/>
        <v>26</v>
      </c>
      <c r="C384" t="str">
        <f t="shared" si="22"/>
        <v/>
      </c>
      <c r="D384">
        <v>1</v>
      </c>
      <c r="E384">
        <f t="shared" si="23"/>
        <v>22502</v>
      </c>
    </row>
    <row r="385" spans="1:5">
      <c r="A385">
        <f t="shared" si="20"/>
        <v>8</v>
      </c>
      <c r="B385">
        <f t="shared" si="21"/>
        <v>27</v>
      </c>
      <c r="C385" t="str">
        <f t="shared" si="22"/>
        <v/>
      </c>
      <c r="D385">
        <v>1</v>
      </c>
      <c r="E385">
        <f t="shared" si="23"/>
        <v>22503</v>
      </c>
    </row>
    <row r="386" spans="1:5">
      <c r="A386">
        <f t="shared" si="20"/>
        <v>8</v>
      </c>
      <c r="B386">
        <f t="shared" si="21"/>
        <v>28</v>
      </c>
      <c r="C386" t="str">
        <f t="shared" si="22"/>
        <v/>
      </c>
      <c r="D386">
        <v>0</v>
      </c>
      <c r="E386">
        <f t="shared" si="23"/>
        <v>22503</v>
      </c>
    </row>
    <row r="387" spans="1:5">
      <c r="A387">
        <f t="shared" si="20"/>
        <v>8</v>
      </c>
      <c r="B387">
        <f t="shared" si="21"/>
        <v>29</v>
      </c>
      <c r="C387" t="str">
        <f t="shared" si="22"/>
        <v/>
      </c>
      <c r="D387">
        <v>0</v>
      </c>
      <c r="E387">
        <f t="shared" si="23"/>
        <v>22503</v>
      </c>
    </row>
    <row r="388" spans="1:5">
      <c r="A388">
        <f t="shared" ref="A388:A401" si="24">IF(B387=59,A387+1,A387)</f>
        <v>8</v>
      </c>
      <c r="B388">
        <f t="shared" ref="B388:B401" si="25">IF(B387=59,0,B387+1)</f>
        <v>30</v>
      </c>
      <c r="C388" t="str">
        <f t="shared" ref="C388:C451" si="26">IF(B388/15=TRUNC(B388/15),A388&amp;":"&amp;IF(B388&lt;10,"0","")&amp;B388,"")</f>
        <v>8:30</v>
      </c>
      <c r="D388">
        <v>1</v>
      </c>
      <c r="E388">
        <f t="shared" ref="E388:E451" si="27">E387+D388</f>
        <v>22504</v>
      </c>
    </row>
    <row r="389" spans="1:5">
      <c r="A389">
        <f t="shared" si="24"/>
        <v>8</v>
      </c>
      <c r="B389">
        <f t="shared" si="25"/>
        <v>31</v>
      </c>
      <c r="C389" t="str">
        <f t="shared" si="26"/>
        <v/>
      </c>
      <c r="D389">
        <v>0</v>
      </c>
      <c r="E389">
        <f t="shared" si="27"/>
        <v>22504</v>
      </c>
    </row>
    <row r="390" spans="1:5">
      <c r="A390">
        <f t="shared" si="24"/>
        <v>8</v>
      </c>
      <c r="B390">
        <f t="shared" si="25"/>
        <v>32</v>
      </c>
      <c r="C390" t="str">
        <f t="shared" si="26"/>
        <v/>
      </c>
      <c r="D390">
        <v>1</v>
      </c>
      <c r="E390">
        <f t="shared" si="27"/>
        <v>22505</v>
      </c>
    </row>
    <row r="391" spans="1:5">
      <c r="A391">
        <f t="shared" si="24"/>
        <v>8</v>
      </c>
      <c r="B391">
        <f t="shared" si="25"/>
        <v>33</v>
      </c>
      <c r="C391" t="str">
        <f t="shared" si="26"/>
        <v/>
      </c>
      <c r="D391">
        <v>1</v>
      </c>
      <c r="E391">
        <f t="shared" si="27"/>
        <v>22506</v>
      </c>
    </row>
    <row r="392" spans="1:5">
      <c r="A392">
        <f t="shared" si="24"/>
        <v>8</v>
      </c>
      <c r="B392">
        <f t="shared" si="25"/>
        <v>34</v>
      </c>
      <c r="C392" t="str">
        <f t="shared" si="26"/>
        <v/>
      </c>
      <c r="D392">
        <v>0</v>
      </c>
      <c r="E392">
        <f t="shared" si="27"/>
        <v>22506</v>
      </c>
    </row>
    <row r="393" spans="1:5">
      <c r="A393">
        <f t="shared" si="24"/>
        <v>8</v>
      </c>
      <c r="B393">
        <f t="shared" si="25"/>
        <v>35</v>
      </c>
      <c r="C393" t="str">
        <f t="shared" si="26"/>
        <v/>
      </c>
      <c r="D393">
        <v>0</v>
      </c>
      <c r="E393">
        <f t="shared" si="27"/>
        <v>22506</v>
      </c>
    </row>
    <row r="394" spans="1:5">
      <c r="A394">
        <f t="shared" si="24"/>
        <v>8</v>
      </c>
      <c r="B394">
        <f t="shared" si="25"/>
        <v>36</v>
      </c>
      <c r="C394" t="str">
        <f t="shared" si="26"/>
        <v/>
      </c>
      <c r="D394">
        <v>1</v>
      </c>
      <c r="E394">
        <f t="shared" si="27"/>
        <v>22507</v>
      </c>
    </row>
    <row r="395" spans="1:5">
      <c r="A395">
        <f t="shared" si="24"/>
        <v>8</v>
      </c>
      <c r="B395">
        <f t="shared" si="25"/>
        <v>37</v>
      </c>
      <c r="C395" t="str">
        <f t="shared" si="26"/>
        <v/>
      </c>
      <c r="D395">
        <v>1</v>
      </c>
      <c r="E395">
        <f t="shared" si="27"/>
        <v>22508</v>
      </c>
    </row>
    <row r="396" spans="1:5">
      <c r="A396">
        <f t="shared" si="24"/>
        <v>8</v>
      </c>
      <c r="B396">
        <f t="shared" si="25"/>
        <v>38</v>
      </c>
      <c r="C396" t="str">
        <f t="shared" si="26"/>
        <v/>
      </c>
      <c r="D396">
        <v>0</v>
      </c>
      <c r="E396">
        <f t="shared" si="27"/>
        <v>22508</v>
      </c>
    </row>
    <row r="397" spans="1:5">
      <c r="A397">
        <f t="shared" si="24"/>
        <v>8</v>
      </c>
      <c r="B397">
        <f t="shared" si="25"/>
        <v>39</v>
      </c>
      <c r="C397" t="str">
        <f t="shared" si="26"/>
        <v/>
      </c>
      <c r="D397">
        <v>0</v>
      </c>
      <c r="E397">
        <f t="shared" si="27"/>
        <v>22508</v>
      </c>
    </row>
    <row r="398" spans="1:5">
      <c r="A398">
        <f t="shared" si="24"/>
        <v>8</v>
      </c>
      <c r="B398">
        <f t="shared" si="25"/>
        <v>40</v>
      </c>
      <c r="C398" t="str">
        <f t="shared" si="26"/>
        <v/>
      </c>
      <c r="D398">
        <v>0</v>
      </c>
      <c r="E398">
        <f t="shared" si="27"/>
        <v>22508</v>
      </c>
    </row>
    <row r="399" spans="1:5">
      <c r="A399">
        <f t="shared" si="24"/>
        <v>8</v>
      </c>
      <c r="B399">
        <f t="shared" si="25"/>
        <v>41</v>
      </c>
      <c r="C399" t="str">
        <f t="shared" si="26"/>
        <v/>
      </c>
      <c r="D399">
        <v>0</v>
      </c>
      <c r="E399">
        <f t="shared" si="27"/>
        <v>22508</v>
      </c>
    </row>
    <row r="400" spans="1:5">
      <c r="A400">
        <f t="shared" si="24"/>
        <v>8</v>
      </c>
      <c r="B400">
        <f t="shared" si="25"/>
        <v>42</v>
      </c>
      <c r="C400" t="str">
        <f t="shared" si="26"/>
        <v/>
      </c>
      <c r="D400">
        <v>0</v>
      </c>
      <c r="E400">
        <f t="shared" si="27"/>
        <v>22508</v>
      </c>
    </row>
    <row r="401" spans="1:5">
      <c r="A401">
        <f t="shared" si="24"/>
        <v>8</v>
      </c>
      <c r="B401">
        <f t="shared" si="25"/>
        <v>43</v>
      </c>
      <c r="C401" t="str">
        <f t="shared" si="26"/>
        <v/>
      </c>
      <c r="D401">
        <v>0</v>
      </c>
      <c r="E401">
        <f t="shared" si="27"/>
        <v>22508</v>
      </c>
    </row>
    <row r="402" spans="1:5">
      <c r="A402">
        <f t="shared" ref="A402:A458" si="28">IF(B401=59,A401+1,A401)</f>
        <v>8</v>
      </c>
      <c r="B402">
        <f t="shared" ref="B402:B458" si="29">IF(B401=59,0,B401+1)</f>
        <v>44</v>
      </c>
      <c r="C402" t="str">
        <f t="shared" si="26"/>
        <v/>
      </c>
      <c r="D402">
        <v>1</v>
      </c>
      <c r="E402">
        <f t="shared" si="27"/>
        <v>22509</v>
      </c>
    </row>
    <row r="403" spans="1:5">
      <c r="A403">
        <f t="shared" si="28"/>
        <v>8</v>
      </c>
      <c r="B403">
        <f t="shared" si="29"/>
        <v>45</v>
      </c>
      <c r="C403" t="str">
        <f t="shared" si="26"/>
        <v>8:45</v>
      </c>
      <c r="D403">
        <v>0</v>
      </c>
      <c r="E403">
        <f t="shared" si="27"/>
        <v>22509</v>
      </c>
    </row>
    <row r="404" spans="1:5">
      <c r="A404">
        <f t="shared" si="28"/>
        <v>8</v>
      </c>
      <c r="B404">
        <f t="shared" si="29"/>
        <v>46</v>
      </c>
      <c r="C404" t="str">
        <f t="shared" si="26"/>
        <v/>
      </c>
      <c r="D404">
        <v>0</v>
      </c>
      <c r="E404">
        <f t="shared" si="27"/>
        <v>22509</v>
      </c>
    </row>
    <row r="405" spans="1:5">
      <c r="A405">
        <f t="shared" si="28"/>
        <v>8</v>
      </c>
      <c r="B405">
        <f t="shared" si="29"/>
        <v>47</v>
      </c>
      <c r="C405" t="str">
        <f t="shared" si="26"/>
        <v/>
      </c>
      <c r="D405">
        <v>0</v>
      </c>
      <c r="E405">
        <f t="shared" si="27"/>
        <v>22509</v>
      </c>
    </row>
    <row r="406" spans="1:5">
      <c r="A406">
        <f t="shared" si="28"/>
        <v>8</v>
      </c>
      <c r="B406">
        <f t="shared" si="29"/>
        <v>48</v>
      </c>
      <c r="C406" t="str">
        <f t="shared" si="26"/>
        <v/>
      </c>
      <c r="D406">
        <v>0</v>
      </c>
      <c r="E406">
        <f t="shared" si="27"/>
        <v>22509</v>
      </c>
    </row>
    <row r="407" spans="1:5">
      <c r="A407">
        <f t="shared" si="28"/>
        <v>8</v>
      </c>
      <c r="B407">
        <f t="shared" si="29"/>
        <v>49</v>
      </c>
      <c r="C407" t="str">
        <f t="shared" si="26"/>
        <v/>
      </c>
      <c r="D407">
        <v>1</v>
      </c>
      <c r="E407">
        <f t="shared" si="27"/>
        <v>22510</v>
      </c>
    </row>
    <row r="408" spans="1:5">
      <c r="A408">
        <f t="shared" si="28"/>
        <v>8</v>
      </c>
      <c r="B408">
        <f t="shared" si="29"/>
        <v>50</v>
      </c>
      <c r="C408" t="str">
        <f t="shared" si="26"/>
        <v/>
      </c>
      <c r="D408">
        <v>0</v>
      </c>
      <c r="E408">
        <f t="shared" si="27"/>
        <v>22510</v>
      </c>
    </row>
    <row r="409" spans="1:5">
      <c r="A409">
        <f t="shared" si="28"/>
        <v>8</v>
      </c>
      <c r="B409">
        <f t="shared" si="29"/>
        <v>51</v>
      </c>
      <c r="C409" t="str">
        <f t="shared" si="26"/>
        <v/>
      </c>
      <c r="D409">
        <v>1</v>
      </c>
      <c r="E409">
        <f t="shared" si="27"/>
        <v>22511</v>
      </c>
    </row>
    <row r="410" spans="1:5">
      <c r="A410">
        <f t="shared" si="28"/>
        <v>8</v>
      </c>
      <c r="B410">
        <f t="shared" si="29"/>
        <v>52</v>
      </c>
      <c r="C410" t="str">
        <f t="shared" si="26"/>
        <v/>
      </c>
      <c r="D410">
        <v>0</v>
      </c>
      <c r="E410">
        <f t="shared" si="27"/>
        <v>22511</v>
      </c>
    </row>
    <row r="411" spans="1:5">
      <c r="A411">
        <f t="shared" si="28"/>
        <v>8</v>
      </c>
      <c r="B411">
        <f t="shared" si="29"/>
        <v>53</v>
      </c>
      <c r="C411" t="str">
        <f t="shared" si="26"/>
        <v/>
      </c>
      <c r="D411">
        <v>0</v>
      </c>
      <c r="E411">
        <f t="shared" si="27"/>
        <v>22511</v>
      </c>
    </row>
    <row r="412" spans="1:5">
      <c r="A412">
        <f t="shared" si="28"/>
        <v>8</v>
      </c>
      <c r="B412">
        <f t="shared" si="29"/>
        <v>54</v>
      </c>
      <c r="C412" t="str">
        <f t="shared" si="26"/>
        <v/>
      </c>
      <c r="D412">
        <v>0</v>
      </c>
      <c r="E412">
        <f t="shared" si="27"/>
        <v>22511</v>
      </c>
    </row>
    <row r="413" spans="1:5">
      <c r="A413">
        <f t="shared" si="28"/>
        <v>8</v>
      </c>
      <c r="B413">
        <f t="shared" si="29"/>
        <v>55</v>
      </c>
      <c r="C413" t="str">
        <f t="shared" si="26"/>
        <v/>
      </c>
      <c r="D413">
        <v>0</v>
      </c>
      <c r="E413">
        <f t="shared" si="27"/>
        <v>22511</v>
      </c>
    </row>
    <row r="414" spans="1:5">
      <c r="A414">
        <f t="shared" si="28"/>
        <v>8</v>
      </c>
      <c r="B414">
        <f t="shared" si="29"/>
        <v>56</v>
      </c>
      <c r="C414" t="str">
        <f t="shared" si="26"/>
        <v/>
      </c>
      <c r="D414">
        <v>0</v>
      </c>
      <c r="E414">
        <f t="shared" si="27"/>
        <v>22511</v>
      </c>
    </row>
    <row r="415" spans="1:5">
      <c r="A415">
        <f t="shared" si="28"/>
        <v>8</v>
      </c>
      <c r="B415">
        <f t="shared" si="29"/>
        <v>57</v>
      </c>
      <c r="C415" t="str">
        <f t="shared" si="26"/>
        <v/>
      </c>
      <c r="D415">
        <v>1</v>
      </c>
      <c r="E415">
        <f t="shared" si="27"/>
        <v>22512</v>
      </c>
    </row>
    <row r="416" spans="1:5">
      <c r="A416">
        <f t="shared" si="28"/>
        <v>8</v>
      </c>
      <c r="B416">
        <f t="shared" si="29"/>
        <v>58</v>
      </c>
      <c r="C416" t="str">
        <f t="shared" si="26"/>
        <v/>
      </c>
      <c r="D416">
        <v>0</v>
      </c>
      <c r="E416">
        <f t="shared" si="27"/>
        <v>22512</v>
      </c>
    </row>
    <row r="417" spans="1:5">
      <c r="A417">
        <f t="shared" si="28"/>
        <v>8</v>
      </c>
      <c r="B417">
        <f t="shared" si="29"/>
        <v>59</v>
      </c>
      <c r="C417" t="str">
        <f t="shared" si="26"/>
        <v/>
      </c>
      <c r="D417">
        <v>1</v>
      </c>
      <c r="E417">
        <f t="shared" si="27"/>
        <v>22513</v>
      </c>
    </row>
    <row r="418" spans="1:5">
      <c r="A418">
        <f t="shared" si="28"/>
        <v>9</v>
      </c>
      <c r="B418">
        <f t="shared" si="29"/>
        <v>0</v>
      </c>
      <c r="C418" t="str">
        <f t="shared" si="26"/>
        <v>9:00</v>
      </c>
      <c r="D418">
        <v>1</v>
      </c>
      <c r="E418">
        <f t="shared" si="27"/>
        <v>22514</v>
      </c>
    </row>
    <row r="419" spans="1:5">
      <c r="A419">
        <f t="shared" si="28"/>
        <v>9</v>
      </c>
      <c r="B419">
        <f t="shared" si="29"/>
        <v>1</v>
      </c>
      <c r="C419" t="str">
        <f t="shared" si="26"/>
        <v/>
      </c>
      <c r="D419">
        <v>0</v>
      </c>
      <c r="E419">
        <f t="shared" si="27"/>
        <v>22514</v>
      </c>
    </row>
    <row r="420" spans="1:5">
      <c r="A420">
        <f t="shared" si="28"/>
        <v>9</v>
      </c>
      <c r="B420">
        <f t="shared" si="29"/>
        <v>2</v>
      </c>
      <c r="C420" t="str">
        <f t="shared" si="26"/>
        <v/>
      </c>
      <c r="D420">
        <v>1</v>
      </c>
      <c r="E420">
        <f t="shared" si="27"/>
        <v>22515</v>
      </c>
    </row>
    <row r="421" spans="1:5">
      <c r="A421">
        <f t="shared" si="28"/>
        <v>9</v>
      </c>
      <c r="B421">
        <f t="shared" si="29"/>
        <v>3</v>
      </c>
      <c r="C421" t="str">
        <f t="shared" si="26"/>
        <v/>
      </c>
      <c r="D421">
        <v>2</v>
      </c>
      <c r="E421">
        <f t="shared" si="27"/>
        <v>22517</v>
      </c>
    </row>
    <row r="422" spans="1:5">
      <c r="A422">
        <f t="shared" si="28"/>
        <v>9</v>
      </c>
      <c r="B422">
        <f t="shared" si="29"/>
        <v>4</v>
      </c>
      <c r="C422" t="str">
        <f t="shared" si="26"/>
        <v/>
      </c>
      <c r="D422">
        <v>0</v>
      </c>
      <c r="E422">
        <f t="shared" si="27"/>
        <v>22517</v>
      </c>
    </row>
    <row r="423" spans="1:5">
      <c r="A423">
        <f t="shared" si="28"/>
        <v>9</v>
      </c>
      <c r="B423">
        <f t="shared" si="29"/>
        <v>5</v>
      </c>
      <c r="C423" t="str">
        <f t="shared" si="26"/>
        <v/>
      </c>
      <c r="D423">
        <v>0</v>
      </c>
      <c r="E423">
        <f t="shared" si="27"/>
        <v>22517</v>
      </c>
    </row>
    <row r="424" spans="1:5">
      <c r="A424">
        <f t="shared" si="28"/>
        <v>9</v>
      </c>
      <c r="B424">
        <f t="shared" si="29"/>
        <v>6</v>
      </c>
      <c r="C424" t="str">
        <f t="shared" si="26"/>
        <v/>
      </c>
      <c r="D424">
        <v>0</v>
      </c>
      <c r="E424">
        <f t="shared" si="27"/>
        <v>22517</v>
      </c>
    </row>
    <row r="425" spans="1:5">
      <c r="A425">
        <f t="shared" si="28"/>
        <v>9</v>
      </c>
      <c r="B425">
        <f t="shared" si="29"/>
        <v>7</v>
      </c>
      <c r="C425" t="str">
        <f t="shared" si="26"/>
        <v/>
      </c>
      <c r="D425">
        <v>0</v>
      </c>
      <c r="E425">
        <f t="shared" si="27"/>
        <v>22517</v>
      </c>
    </row>
    <row r="426" spans="1:5">
      <c r="A426">
        <f t="shared" si="28"/>
        <v>9</v>
      </c>
      <c r="B426">
        <f t="shared" si="29"/>
        <v>8</v>
      </c>
      <c r="C426" t="str">
        <f t="shared" si="26"/>
        <v/>
      </c>
      <c r="D426">
        <v>0</v>
      </c>
      <c r="E426">
        <f t="shared" si="27"/>
        <v>22517</v>
      </c>
    </row>
    <row r="427" spans="1:5">
      <c r="A427">
        <f t="shared" si="28"/>
        <v>9</v>
      </c>
      <c r="B427">
        <f t="shared" si="29"/>
        <v>9</v>
      </c>
      <c r="C427" t="str">
        <f t="shared" si="26"/>
        <v/>
      </c>
      <c r="D427">
        <v>0</v>
      </c>
      <c r="E427">
        <f t="shared" si="27"/>
        <v>22517</v>
      </c>
    </row>
    <row r="428" spans="1:5">
      <c r="A428">
        <f t="shared" si="28"/>
        <v>9</v>
      </c>
      <c r="B428">
        <f t="shared" si="29"/>
        <v>10</v>
      </c>
      <c r="C428" t="str">
        <f t="shared" si="26"/>
        <v/>
      </c>
      <c r="D428">
        <v>0</v>
      </c>
      <c r="E428">
        <f t="shared" si="27"/>
        <v>22517</v>
      </c>
    </row>
    <row r="429" spans="1:5">
      <c r="A429">
        <f t="shared" si="28"/>
        <v>9</v>
      </c>
      <c r="B429">
        <f t="shared" si="29"/>
        <v>11</v>
      </c>
      <c r="C429" t="str">
        <f t="shared" si="26"/>
        <v/>
      </c>
      <c r="D429">
        <v>0</v>
      </c>
      <c r="E429">
        <f t="shared" si="27"/>
        <v>22517</v>
      </c>
    </row>
    <row r="430" spans="1:5">
      <c r="A430">
        <f t="shared" si="28"/>
        <v>9</v>
      </c>
      <c r="B430">
        <f t="shared" si="29"/>
        <v>12</v>
      </c>
      <c r="C430" t="str">
        <f t="shared" si="26"/>
        <v/>
      </c>
      <c r="D430">
        <v>1</v>
      </c>
      <c r="E430">
        <f t="shared" si="27"/>
        <v>22518</v>
      </c>
    </row>
    <row r="431" spans="1:5">
      <c r="A431">
        <f t="shared" si="28"/>
        <v>9</v>
      </c>
      <c r="B431">
        <f t="shared" si="29"/>
        <v>13</v>
      </c>
      <c r="C431" t="str">
        <f t="shared" si="26"/>
        <v/>
      </c>
      <c r="D431">
        <v>0</v>
      </c>
      <c r="E431">
        <f t="shared" si="27"/>
        <v>22518</v>
      </c>
    </row>
    <row r="432" spans="1:5">
      <c r="A432">
        <f t="shared" si="28"/>
        <v>9</v>
      </c>
      <c r="B432">
        <f t="shared" si="29"/>
        <v>14</v>
      </c>
      <c r="C432" t="str">
        <f t="shared" si="26"/>
        <v/>
      </c>
      <c r="D432">
        <v>0</v>
      </c>
      <c r="E432">
        <f t="shared" si="27"/>
        <v>22518</v>
      </c>
    </row>
    <row r="433" spans="1:5">
      <c r="A433">
        <f t="shared" si="28"/>
        <v>9</v>
      </c>
      <c r="B433">
        <f t="shared" si="29"/>
        <v>15</v>
      </c>
      <c r="C433" t="str">
        <f t="shared" si="26"/>
        <v>9:15</v>
      </c>
      <c r="D433">
        <v>0</v>
      </c>
      <c r="E433">
        <f t="shared" si="27"/>
        <v>22518</v>
      </c>
    </row>
    <row r="434" spans="1:5">
      <c r="A434">
        <f t="shared" si="28"/>
        <v>9</v>
      </c>
      <c r="B434">
        <f t="shared" si="29"/>
        <v>16</v>
      </c>
      <c r="C434" t="str">
        <f t="shared" si="26"/>
        <v/>
      </c>
      <c r="D434">
        <v>0</v>
      </c>
      <c r="E434">
        <f t="shared" si="27"/>
        <v>22518</v>
      </c>
    </row>
    <row r="435" spans="1:5">
      <c r="A435">
        <f t="shared" si="28"/>
        <v>9</v>
      </c>
      <c r="B435">
        <f t="shared" si="29"/>
        <v>17</v>
      </c>
      <c r="C435" t="str">
        <f t="shared" si="26"/>
        <v/>
      </c>
      <c r="D435">
        <v>2</v>
      </c>
      <c r="E435">
        <f t="shared" si="27"/>
        <v>22520</v>
      </c>
    </row>
    <row r="436" spans="1:5">
      <c r="A436">
        <f t="shared" si="28"/>
        <v>9</v>
      </c>
      <c r="B436">
        <f t="shared" si="29"/>
        <v>18</v>
      </c>
      <c r="C436" t="str">
        <f t="shared" si="26"/>
        <v/>
      </c>
      <c r="D436">
        <v>0</v>
      </c>
      <c r="E436">
        <f t="shared" si="27"/>
        <v>22520</v>
      </c>
    </row>
    <row r="437" spans="1:5">
      <c r="A437">
        <f t="shared" si="28"/>
        <v>9</v>
      </c>
      <c r="B437">
        <f t="shared" si="29"/>
        <v>19</v>
      </c>
      <c r="C437" t="str">
        <f t="shared" si="26"/>
        <v/>
      </c>
      <c r="D437">
        <v>0</v>
      </c>
      <c r="E437">
        <f t="shared" si="27"/>
        <v>22520</v>
      </c>
    </row>
    <row r="438" spans="1:5">
      <c r="A438">
        <f t="shared" si="28"/>
        <v>9</v>
      </c>
      <c r="B438">
        <f t="shared" si="29"/>
        <v>20</v>
      </c>
      <c r="C438" t="str">
        <f t="shared" si="26"/>
        <v/>
      </c>
      <c r="D438">
        <v>0</v>
      </c>
      <c r="E438">
        <f t="shared" si="27"/>
        <v>22520</v>
      </c>
    </row>
    <row r="439" spans="1:5">
      <c r="A439">
        <f t="shared" si="28"/>
        <v>9</v>
      </c>
      <c r="B439">
        <f t="shared" si="29"/>
        <v>21</v>
      </c>
      <c r="C439" t="str">
        <f t="shared" si="26"/>
        <v/>
      </c>
      <c r="D439">
        <v>0</v>
      </c>
      <c r="E439">
        <f t="shared" si="27"/>
        <v>22520</v>
      </c>
    </row>
    <row r="440" spans="1:5">
      <c r="A440">
        <f t="shared" si="28"/>
        <v>9</v>
      </c>
      <c r="B440">
        <f t="shared" si="29"/>
        <v>22</v>
      </c>
      <c r="C440" t="str">
        <f t="shared" si="26"/>
        <v/>
      </c>
      <c r="D440">
        <v>0</v>
      </c>
      <c r="E440">
        <f t="shared" si="27"/>
        <v>22520</v>
      </c>
    </row>
    <row r="441" spans="1:5">
      <c r="A441">
        <f t="shared" si="28"/>
        <v>9</v>
      </c>
      <c r="B441">
        <f t="shared" si="29"/>
        <v>23</v>
      </c>
      <c r="C441" t="str">
        <f t="shared" si="26"/>
        <v/>
      </c>
      <c r="D441">
        <v>0</v>
      </c>
      <c r="E441">
        <f t="shared" si="27"/>
        <v>22520</v>
      </c>
    </row>
    <row r="442" spans="1:5">
      <c r="A442">
        <f t="shared" si="28"/>
        <v>9</v>
      </c>
      <c r="B442">
        <f t="shared" si="29"/>
        <v>24</v>
      </c>
      <c r="C442" t="str">
        <f t="shared" si="26"/>
        <v/>
      </c>
      <c r="D442">
        <v>1</v>
      </c>
      <c r="E442">
        <f t="shared" si="27"/>
        <v>22521</v>
      </c>
    </row>
    <row r="443" spans="1:5">
      <c r="A443">
        <f t="shared" si="28"/>
        <v>9</v>
      </c>
      <c r="B443">
        <f t="shared" si="29"/>
        <v>25</v>
      </c>
      <c r="C443" t="str">
        <f t="shared" si="26"/>
        <v/>
      </c>
      <c r="D443">
        <v>0</v>
      </c>
      <c r="E443">
        <f t="shared" si="27"/>
        <v>22521</v>
      </c>
    </row>
    <row r="444" spans="1:5">
      <c r="A444">
        <f t="shared" si="28"/>
        <v>9</v>
      </c>
      <c r="B444">
        <f t="shared" si="29"/>
        <v>26</v>
      </c>
      <c r="C444" t="str">
        <f t="shared" si="26"/>
        <v/>
      </c>
      <c r="D444">
        <v>0</v>
      </c>
      <c r="E444">
        <f t="shared" si="27"/>
        <v>22521</v>
      </c>
    </row>
    <row r="445" spans="1:5">
      <c r="A445">
        <f t="shared" si="28"/>
        <v>9</v>
      </c>
      <c r="B445">
        <f t="shared" si="29"/>
        <v>27</v>
      </c>
      <c r="C445" t="str">
        <f t="shared" si="26"/>
        <v/>
      </c>
      <c r="D445">
        <v>0</v>
      </c>
      <c r="E445">
        <f t="shared" si="27"/>
        <v>22521</v>
      </c>
    </row>
    <row r="446" spans="1:5">
      <c r="A446">
        <f t="shared" si="28"/>
        <v>9</v>
      </c>
      <c r="B446">
        <f t="shared" si="29"/>
        <v>28</v>
      </c>
      <c r="C446" t="str">
        <f t="shared" si="26"/>
        <v/>
      </c>
      <c r="D446">
        <v>0</v>
      </c>
      <c r="E446">
        <f t="shared" si="27"/>
        <v>22521</v>
      </c>
    </row>
    <row r="447" spans="1:5">
      <c r="A447">
        <f t="shared" si="28"/>
        <v>9</v>
      </c>
      <c r="B447">
        <f t="shared" si="29"/>
        <v>29</v>
      </c>
      <c r="C447" t="str">
        <f t="shared" si="26"/>
        <v/>
      </c>
      <c r="D447">
        <v>0</v>
      </c>
      <c r="E447">
        <f t="shared" si="27"/>
        <v>22521</v>
      </c>
    </row>
    <row r="448" spans="1:5">
      <c r="A448">
        <f t="shared" si="28"/>
        <v>9</v>
      </c>
      <c r="B448">
        <f t="shared" si="29"/>
        <v>30</v>
      </c>
      <c r="C448" t="str">
        <f t="shared" si="26"/>
        <v>9:30</v>
      </c>
      <c r="D448">
        <v>0</v>
      </c>
      <c r="E448">
        <f t="shared" si="27"/>
        <v>22521</v>
      </c>
    </row>
    <row r="449" spans="1:7">
      <c r="A449">
        <f t="shared" si="28"/>
        <v>9</v>
      </c>
      <c r="B449">
        <f t="shared" si="29"/>
        <v>31</v>
      </c>
      <c r="C449" t="str">
        <f t="shared" si="26"/>
        <v/>
      </c>
      <c r="D449">
        <v>0</v>
      </c>
      <c r="E449">
        <f t="shared" si="27"/>
        <v>22521</v>
      </c>
    </row>
    <row r="450" spans="1:7">
      <c r="A450">
        <f t="shared" si="28"/>
        <v>9</v>
      </c>
      <c r="B450">
        <f t="shared" si="29"/>
        <v>32</v>
      </c>
      <c r="C450" t="str">
        <f t="shared" si="26"/>
        <v/>
      </c>
      <c r="D450">
        <v>1</v>
      </c>
      <c r="E450">
        <f t="shared" si="27"/>
        <v>22522</v>
      </c>
    </row>
    <row r="451" spans="1:7">
      <c r="A451">
        <f t="shared" si="28"/>
        <v>9</v>
      </c>
      <c r="B451">
        <f t="shared" si="29"/>
        <v>33</v>
      </c>
      <c r="C451" t="str">
        <f t="shared" si="26"/>
        <v/>
      </c>
      <c r="D451">
        <v>1</v>
      </c>
      <c r="E451">
        <f t="shared" si="27"/>
        <v>22523</v>
      </c>
    </row>
    <row r="452" spans="1:7">
      <c r="A452">
        <f t="shared" si="28"/>
        <v>9</v>
      </c>
      <c r="B452">
        <f t="shared" si="29"/>
        <v>34</v>
      </c>
      <c r="C452" t="str">
        <f t="shared" ref="C452:C457" si="30">IF(B452/15=TRUNC(B452/15),A452&amp;":"&amp;IF(B452&lt;10,"0","")&amp;B452,"")</f>
        <v/>
      </c>
      <c r="D452">
        <v>0</v>
      </c>
      <c r="E452">
        <f t="shared" ref="E452:E458" si="31">E451+D452</f>
        <v>22523</v>
      </c>
    </row>
    <row r="453" spans="1:7">
      <c r="A453">
        <f t="shared" si="28"/>
        <v>9</v>
      </c>
      <c r="B453">
        <f t="shared" si="29"/>
        <v>35</v>
      </c>
      <c r="C453" t="str">
        <f t="shared" si="30"/>
        <v/>
      </c>
      <c r="D453">
        <v>0</v>
      </c>
      <c r="E453">
        <f t="shared" si="31"/>
        <v>22523</v>
      </c>
    </row>
    <row r="454" spans="1:7">
      <c r="A454">
        <f t="shared" si="28"/>
        <v>9</v>
      </c>
      <c r="B454">
        <f t="shared" si="29"/>
        <v>36</v>
      </c>
      <c r="C454" t="str">
        <f t="shared" si="30"/>
        <v/>
      </c>
      <c r="D454">
        <v>0</v>
      </c>
      <c r="E454">
        <f t="shared" si="31"/>
        <v>22523</v>
      </c>
    </row>
    <row r="455" spans="1:7">
      <c r="A455">
        <f t="shared" si="28"/>
        <v>9</v>
      </c>
      <c r="B455">
        <f t="shared" si="29"/>
        <v>37</v>
      </c>
      <c r="C455" t="str">
        <f t="shared" si="30"/>
        <v/>
      </c>
      <c r="D455">
        <v>0</v>
      </c>
      <c r="E455">
        <f t="shared" si="31"/>
        <v>22523</v>
      </c>
    </row>
    <row r="456" spans="1:7">
      <c r="A456">
        <f t="shared" si="28"/>
        <v>9</v>
      </c>
      <c r="B456">
        <f t="shared" si="29"/>
        <v>38</v>
      </c>
      <c r="C456" t="str">
        <f t="shared" si="30"/>
        <v/>
      </c>
      <c r="D456">
        <v>0</v>
      </c>
      <c r="E456">
        <f t="shared" si="31"/>
        <v>22523</v>
      </c>
    </row>
    <row r="457" spans="1:7">
      <c r="A457">
        <f t="shared" si="28"/>
        <v>9</v>
      </c>
      <c r="B457">
        <f t="shared" si="29"/>
        <v>39</v>
      </c>
      <c r="C457" t="str">
        <f t="shared" si="30"/>
        <v/>
      </c>
      <c r="D457">
        <v>0</v>
      </c>
      <c r="E457">
        <f t="shared" si="31"/>
        <v>22523</v>
      </c>
    </row>
    <row r="458" spans="1:7">
      <c r="A458">
        <f t="shared" si="28"/>
        <v>9</v>
      </c>
      <c r="B458">
        <f t="shared" si="29"/>
        <v>40</v>
      </c>
      <c r="C458" t="str">
        <f t="shared" ref="C458" si="32">A458&amp;":"&amp;IF(B458&lt;10,"0","")&amp;B458</f>
        <v>9:40</v>
      </c>
      <c r="D458">
        <v>1</v>
      </c>
      <c r="E458">
        <f t="shared" si="31"/>
        <v>22524</v>
      </c>
    </row>
    <row r="460" spans="1:7">
      <c r="A460" t="s">
        <v>4</v>
      </c>
      <c r="D460">
        <f>SUM(D2:D458)</f>
        <v>22524</v>
      </c>
      <c r="G460">
        <f>22536/2</f>
        <v>11268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85"/>
  <sheetViews>
    <sheetView tabSelected="1" topLeftCell="A455" workbookViewId="0">
      <selection activeCell="L468" sqref="L468"/>
    </sheetView>
  </sheetViews>
  <sheetFormatPr defaultRowHeight="15"/>
  <cols>
    <col min="6" max="6" width="10.7109375" customWidth="1"/>
    <col min="7" max="7" width="14.7109375" customWidth="1"/>
    <col min="8" max="8" width="12" customWidth="1"/>
    <col min="11" max="11" width="13.5703125" customWidth="1"/>
    <col min="12" max="12" width="15.7109375" customWidth="1"/>
    <col min="13" max="13" width="25.42578125" customWidth="1"/>
  </cols>
  <sheetData>
    <row r="1" spans="1:12">
      <c r="A1" t="s">
        <v>0</v>
      </c>
      <c r="B1" t="s">
        <v>1</v>
      </c>
      <c r="C1" t="s">
        <v>3</v>
      </c>
      <c r="D1" t="s">
        <v>2</v>
      </c>
      <c r="E1" t="s">
        <v>5</v>
      </c>
      <c r="G1" t="s">
        <v>6</v>
      </c>
      <c r="H1" t="s">
        <v>7</v>
      </c>
      <c r="I1" t="s">
        <v>8</v>
      </c>
      <c r="J1" t="s">
        <v>10</v>
      </c>
      <c r="K1" t="s">
        <v>14</v>
      </c>
      <c r="L1" t="s">
        <v>15</v>
      </c>
    </row>
    <row r="2" spans="1:12">
      <c r="A2">
        <v>2</v>
      </c>
      <c r="B2">
        <v>4</v>
      </c>
      <c r="C2" t="str">
        <f>A2&amp;":"&amp;IF(B2&lt;10,"0","")&amp;B2</f>
        <v>2:04</v>
      </c>
      <c r="D2">
        <v>1</v>
      </c>
      <c r="E2">
        <v>1</v>
      </c>
      <c r="G2">
        <f>A2*60+B2+0.5</f>
        <v>124.5</v>
      </c>
      <c r="H2">
        <f>D2</f>
        <v>1</v>
      </c>
      <c r="I2">
        <f>G2*H2</f>
        <v>124.5</v>
      </c>
      <c r="J2">
        <f>G2-I$462</f>
        <v>-142.62293553542889</v>
      </c>
      <c r="K2">
        <f>POWER(J2,2)</f>
        <v>20341.301740743107</v>
      </c>
      <c r="L2">
        <f>K2*H2</f>
        <v>20341.301740743107</v>
      </c>
    </row>
    <row r="3" spans="1:12">
      <c r="A3">
        <f>IF(B2=59,A2+1,A2)</f>
        <v>2</v>
      </c>
      <c r="B3">
        <f>IF(B2=59,0,B2+1)</f>
        <v>5</v>
      </c>
      <c r="C3" t="str">
        <f>IF(B3/15=TRUNC(B3/15),A3&amp;":"&amp;IF(B3&lt;10,"0","")&amp;B3,"")</f>
        <v/>
      </c>
      <c r="D3">
        <v>2</v>
      </c>
      <c r="E3">
        <f>E2+D3</f>
        <v>3</v>
      </c>
      <c r="G3">
        <f t="shared" ref="G3:G66" si="0">A3*60+B3+0.5</f>
        <v>125.5</v>
      </c>
      <c r="H3">
        <f t="shared" ref="H3:H66" si="1">D3</f>
        <v>2</v>
      </c>
      <c r="I3">
        <f t="shared" ref="I3:I66" si="2">G3*H3</f>
        <v>251</v>
      </c>
      <c r="J3">
        <f t="shared" ref="J3:J66" si="3">G3-I$462</f>
        <v>-141.62293553542889</v>
      </c>
      <c r="K3">
        <f t="shared" ref="K3:K66" si="4">POWER(J3,2)</f>
        <v>20057.055869672247</v>
      </c>
      <c r="L3">
        <f t="shared" ref="L3:L66" si="5">K3*H3</f>
        <v>40114.111739344495</v>
      </c>
    </row>
    <row r="4" spans="1:12">
      <c r="A4">
        <f t="shared" ref="A4:A67" si="6">IF(B3=59,A3+1,A3)</f>
        <v>2</v>
      </c>
      <c r="B4">
        <f t="shared" ref="B4:B67" si="7">IF(B3=59,0,B3+1)</f>
        <v>6</v>
      </c>
      <c r="C4" t="str">
        <f t="shared" ref="C4:C67" si="8">IF(B4/15=TRUNC(B4/15),A4&amp;":"&amp;IF(B4&lt;10,"0","")&amp;B4,"")</f>
        <v/>
      </c>
      <c r="D4">
        <v>1</v>
      </c>
      <c r="E4">
        <f t="shared" ref="E4:E67" si="9">E3+D4</f>
        <v>4</v>
      </c>
      <c r="G4">
        <f t="shared" si="0"/>
        <v>126.5</v>
      </c>
      <c r="H4">
        <f t="shared" si="1"/>
        <v>1</v>
      </c>
      <c r="I4">
        <f t="shared" si="2"/>
        <v>126.5</v>
      </c>
      <c r="J4">
        <f t="shared" si="3"/>
        <v>-140.62293553542889</v>
      </c>
      <c r="K4">
        <f t="shared" si="4"/>
        <v>19774.809998601391</v>
      </c>
      <c r="L4">
        <f t="shared" si="5"/>
        <v>19774.809998601391</v>
      </c>
    </row>
    <row r="5" spans="1:12">
      <c r="A5">
        <f t="shared" si="6"/>
        <v>2</v>
      </c>
      <c r="B5">
        <f t="shared" si="7"/>
        <v>7</v>
      </c>
      <c r="C5" t="str">
        <f t="shared" si="8"/>
        <v/>
      </c>
      <c r="D5">
        <v>1</v>
      </c>
      <c r="E5">
        <f t="shared" si="9"/>
        <v>5</v>
      </c>
      <c r="G5">
        <f t="shared" si="0"/>
        <v>127.5</v>
      </c>
      <c r="H5">
        <f t="shared" si="1"/>
        <v>1</v>
      </c>
      <c r="I5">
        <f t="shared" si="2"/>
        <v>127.5</v>
      </c>
      <c r="J5">
        <f t="shared" si="3"/>
        <v>-139.62293553542889</v>
      </c>
      <c r="K5">
        <f t="shared" si="4"/>
        <v>19494.564127530532</v>
      </c>
      <c r="L5">
        <f t="shared" si="5"/>
        <v>19494.564127530532</v>
      </c>
    </row>
    <row r="6" spans="1:12">
      <c r="A6">
        <f t="shared" si="6"/>
        <v>2</v>
      </c>
      <c r="B6">
        <f t="shared" si="7"/>
        <v>8</v>
      </c>
      <c r="C6" t="str">
        <f t="shared" si="8"/>
        <v/>
      </c>
      <c r="D6">
        <v>2</v>
      </c>
      <c r="E6">
        <f t="shared" si="9"/>
        <v>7</v>
      </c>
      <c r="G6">
        <f t="shared" si="0"/>
        <v>128.5</v>
      </c>
      <c r="H6">
        <f t="shared" si="1"/>
        <v>2</v>
      </c>
      <c r="I6">
        <f t="shared" si="2"/>
        <v>257</v>
      </c>
      <c r="J6">
        <f t="shared" si="3"/>
        <v>-138.62293553542889</v>
      </c>
      <c r="K6">
        <f t="shared" si="4"/>
        <v>19216.318256459675</v>
      </c>
      <c r="L6">
        <f t="shared" si="5"/>
        <v>38432.636512919351</v>
      </c>
    </row>
    <row r="7" spans="1:12">
      <c r="A7">
        <f t="shared" si="6"/>
        <v>2</v>
      </c>
      <c r="B7">
        <f t="shared" si="7"/>
        <v>9</v>
      </c>
      <c r="C7" t="str">
        <f t="shared" si="8"/>
        <v/>
      </c>
      <c r="D7">
        <v>1</v>
      </c>
      <c r="E7">
        <f t="shared" si="9"/>
        <v>8</v>
      </c>
      <c r="G7">
        <f t="shared" si="0"/>
        <v>129.5</v>
      </c>
      <c r="H7">
        <f t="shared" si="1"/>
        <v>1</v>
      </c>
      <c r="I7">
        <f t="shared" si="2"/>
        <v>129.5</v>
      </c>
      <c r="J7">
        <f t="shared" si="3"/>
        <v>-137.62293553542889</v>
      </c>
      <c r="K7">
        <f t="shared" si="4"/>
        <v>18940.072385388816</v>
      </c>
      <c r="L7">
        <f t="shared" si="5"/>
        <v>18940.072385388816</v>
      </c>
    </row>
    <row r="8" spans="1:12">
      <c r="A8">
        <f t="shared" si="6"/>
        <v>2</v>
      </c>
      <c r="B8">
        <f t="shared" si="7"/>
        <v>10</v>
      </c>
      <c r="C8" t="str">
        <f t="shared" si="8"/>
        <v/>
      </c>
      <c r="D8">
        <v>0</v>
      </c>
      <c r="E8">
        <f t="shared" si="9"/>
        <v>8</v>
      </c>
      <c r="G8">
        <f t="shared" si="0"/>
        <v>130.5</v>
      </c>
      <c r="H8">
        <f t="shared" si="1"/>
        <v>0</v>
      </c>
      <c r="I8">
        <f t="shared" si="2"/>
        <v>0</v>
      </c>
      <c r="J8">
        <f t="shared" si="3"/>
        <v>-136.62293553542889</v>
      </c>
      <c r="K8">
        <f t="shared" si="4"/>
        <v>18665.82651431796</v>
      </c>
      <c r="L8">
        <f t="shared" si="5"/>
        <v>0</v>
      </c>
    </row>
    <row r="9" spans="1:12">
      <c r="A9">
        <f t="shared" si="6"/>
        <v>2</v>
      </c>
      <c r="B9">
        <f t="shared" si="7"/>
        <v>11</v>
      </c>
      <c r="C9" t="str">
        <f t="shared" si="8"/>
        <v/>
      </c>
      <c r="D9">
        <v>2</v>
      </c>
      <c r="E9">
        <f t="shared" si="9"/>
        <v>10</v>
      </c>
      <c r="G9">
        <f t="shared" si="0"/>
        <v>131.5</v>
      </c>
      <c r="H9">
        <f t="shared" si="1"/>
        <v>2</v>
      </c>
      <c r="I9">
        <f t="shared" si="2"/>
        <v>263</v>
      </c>
      <c r="J9">
        <f t="shared" si="3"/>
        <v>-135.62293553542889</v>
      </c>
      <c r="K9">
        <f t="shared" si="4"/>
        <v>18393.5806432471</v>
      </c>
      <c r="L9">
        <f t="shared" si="5"/>
        <v>36787.1612864942</v>
      </c>
    </row>
    <row r="10" spans="1:12">
      <c r="A10">
        <f t="shared" si="6"/>
        <v>2</v>
      </c>
      <c r="B10">
        <f t="shared" si="7"/>
        <v>12</v>
      </c>
      <c r="C10" t="str">
        <f t="shared" si="8"/>
        <v/>
      </c>
      <c r="D10">
        <v>1</v>
      </c>
      <c r="E10">
        <f t="shared" si="9"/>
        <v>11</v>
      </c>
      <c r="G10">
        <f t="shared" si="0"/>
        <v>132.5</v>
      </c>
      <c r="H10">
        <f t="shared" si="1"/>
        <v>1</v>
      </c>
      <c r="I10">
        <f t="shared" si="2"/>
        <v>132.5</v>
      </c>
      <c r="J10">
        <f t="shared" si="3"/>
        <v>-134.62293553542889</v>
      </c>
      <c r="K10">
        <f t="shared" si="4"/>
        <v>18123.334772176244</v>
      </c>
      <c r="L10">
        <f t="shared" si="5"/>
        <v>18123.334772176244</v>
      </c>
    </row>
    <row r="11" spans="1:12">
      <c r="A11">
        <f t="shared" si="6"/>
        <v>2</v>
      </c>
      <c r="B11">
        <f t="shared" si="7"/>
        <v>13</v>
      </c>
      <c r="C11" t="str">
        <f t="shared" si="8"/>
        <v/>
      </c>
      <c r="D11">
        <v>2</v>
      </c>
      <c r="E11">
        <f t="shared" si="9"/>
        <v>13</v>
      </c>
      <c r="G11">
        <f t="shared" si="0"/>
        <v>133.5</v>
      </c>
      <c r="H11">
        <f t="shared" si="1"/>
        <v>2</v>
      </c>
      <c r="I11">
        <f t="shared" si="2"/>
        <v>267</v>
      </c>
      <c r="J11">
        <f t="shared" si="3"/>
        <v>-133.62293553542889</v>
      </c>
      <c r="K11">
        <f t="shared" si="4"/>
        <v>17855.088901105384</v>
      </c>
      <c r="L11">
        <f t="shared" si="5"/>
        <v>35710.177802210768</v>
      </c>
    </row>
    <row r="12" spans="1:12">
      <c r="A12">
        <f t="shared" si="6"/>
        <v>2</v>
      </c>
      <c r="B12">
        <f t="shared" si="7"/>
        <v>14</v>
      </c>
      <c r="C12" t="str">
        <f t="shared" si="8"/>
        <v/>
      </c>
      <c r="D12">
        <v>1</v>
      </c>
      <c r="E12">
        <f t="shared" si="9"/>
        <v>14</v>
      </c>
      <c r="G12">
        <f t="shared" si="0"/>
        <v>134.5</v>
      </c>
      <c r="H12">
        <f t="shared" si="1"/>
        <v>1</v>
      </c>
      <c r="I12">
        <f t="shared" si="2"/>
        <v>134.5</v>
      </c>
      <c r="J12">
        <f t="shared" si="3"/>
        <v>-132.62293553542889</v>
      </c>
      <c r="K12">
        <f t="shared" si="4"/>
        <v>17588.843030034528</v>
      </c>
      <c r="L12">
        <f t="shared" si="5"/>
        <v>17588.843030034528</v>
      </c>
    </row>
    <row r="13" spans="1:12">
      <c r="A13">
        <f t="shared" si="6"/>
        <v>2</v>
      </c>
      <c r="B13">
        <f t="shared" si="7"/>
        <v>15</v>
      </c>
      <c r="C13" t="str">
        <f t="shared" si="8"/>
        <v>2:15</v>
      </c>
      <c r="D13">
        <v>2</v>
      </c>
      <c r="E13">
        <f t="shared" si="9"/>
        <v>16</v>
      </c>
      <c r="G13">
        <f t="shared" si="0"/>
        <v>135.5</v>
      </c>
      <c r="H13">
        <f t="shared" si="1"/>
        <v>2</v>
      </c>
      <c r="I13">
        <f t="shared" si="2"/>
        <v>271</v>
      </c>
      <c r="J13">
        <f t="shared" si="3"/>
        <v>-131.62293553542889</v>
      </c>
      <c r="K13">
        <f t="shared" si="4"/>
        <v>17324.597158963672</v>
      </c>
      <c r="L13">
        <f t="shared" si="5"/>
        <v>34649.194317927344</v>
      </c>
    </row>
    <row r="14" spans="1:12">
      <c r="A14">
        <f t="shared" si="6"/>
        <v>2</v>
      </c>
      <c r="B14">
        <f t="shared" si="7"/>
        <v>16</v>
      </c>
      <c r="C14" t="str">
        <f t="shared" si="8"/>
        <v/>
      </c>
      <c r="D14">
        <v>2</v>
      </c>
      <c r="E14">
        <f t="shared" si="9"/>
        <v>18</v>
      </c>
      <c r="G14">
        <f t="shared" si="0"/>
        <v>136.5</v>
      </c>
      <c r="H14">
        <f t="shared" si="1"/>
        <v>2</v>
      </c>
      <c r="I14">
        <f t="shared" si="2"/>
        <v>273</v>
      </c>
      <c r="J14">
        <f t="shared" si="3"/>
        <v>-130.62293553542889</v>
      </c>
      <c r="K14">
        <f t="shared" si="4"/>
        <v>17062.351287892812</v>
      </c>
      <c r="L14">
        <f t="shared" si="5"/>
        <v>34124.702575785625</v>
      </c>
    </row>
    <row r="15" spans="1:12">
      <c r="A15">
        <f t="shared" si="6"/>
        <v>2</v>
      </c>
      <c r="B15">
        <f t="shared" si="7"/>
        <v>17</v>
      </c>
      <c r="C15" t="str">
        <f t="shared" si="8"/>
        <v/>
      </c>
      <c r="D15">
        <v>1</v>
      </c>
      <c r="E15">
        <f t="shared" si="9"/>
        <v>19</v>
      </c>
      <c r="G15">
        <f t="shared" si="0"/>
        <v>137.5</v>
      </c>
      <c r="H15">
        <f t="shared" si="1"/>
        <v>1</v>
      </c>
      <c r="I15">
        <f t="shared" si="2"/>
        <v>137.5</v>
      </c>
      <c r="J15">
        <f t="shared" si="3"/>
        <v>-129.62293553542889</v>
      </c>
      <c r="K15">
        <f t="shared" si="4"/>
        <v>16802.105416821956</v>
      </c>
      <c r="L15">
        <f t="shared" si="5"/>
        <v>16802.105416821956</v>
      </c>
    </row>
    <row r="16" spans="1:12">
      <c r="A16">
        <f t="shared" si="6"/>
        <v>2</v>
      </c>
      <c r="B16">
        <f t="shared" si="7"/>
        <v>18</v>
      </c>
      <c r="C16" t="str">
        <f t="shared" si="8"/>
        <v/>
      </c>
      <c r="D16">
        <v>0</v>
      </c>
      <c r="E16">
        <f t="shared" si="9"/>
        <v>19</v>
      </c>
      <c r="G16">
        <f t="shared" si="0"/>
        <v>138.5</v>
      </c>
      <c r="H16">
        <f t="shared" si="1"/>
        <v>0</v>
      </c>
      <c r="I16">
        <f t="shared" si="2"/>
        <v>0</v>
      </c>
      <c r="J16">
        <f t="shared" si="3"/>
        <v>-128.62293553542889</v>
      </c>
      <c r="K16">
        <f t="shared" si="4"/>
        <v>16543.859545751096</v>
      </c>
      <c r="L16">
        <f t="shared" si="5"/>
        <v>0</v>
      </c>
    </row>
    <row r="17" spans="1:12">
      <c r="A17">
        <f t="shared" si="6"/>
        <v>2</v>
      </c>
      <c r="B17">
        <f t="shared" si="7"/>
        <v>19</v>
      </c>
      <c r="C17" t="str">
        <f t="shared" si="8"/>
        <v/>
      </c>
      <c r="D17">
        <v>6</v>
      </c>
      <c r="E17">
        <f t="shared" si="9"/>
        <v>25</v>
      </c>
      <c r="G17">
        <f t="shared" si="0"/>
        <v>139.5</v>
      </c>
      <c r="H17">
        <f t="shared" si="1"/>
        <v>6</v>
      </c>
      <c r="I17">
        <f t="shared" si="2"/>
        <v>837</v>
      </c>
      <c r="J17">
        <f t="shared" si="3"/>
        <v>-127.62293553542889</v>
      </c>
      <c r="K17">
        <f t="shared" si="4"/>
        <v>16287.613674680239</v>
      </c>
      <c r="L17">
        <f>K17*H17</f>
        <v>97725.682048081435</v>
      </c>
    </row>
    <row r="18" spans="1:12">
      <c r="A18">
        <f t="shared" si="6"/>
        <v>2</v>
      </c>
      <c r="B18">
        <f t="shared" si="7"/>
        <v>20</v>
      </c>
      <c r="C18" t="str">
        <f t="shared" si="8"/>
        <v/>
      </c>
      <c r="D18">
        <v>1</v>
      </c>
      <c r="E18">
        <f t="shared" si="9"/>
        <v>26</v>
      </c>
      <c r="G18">
        <f t="shared" si="0"/>
        <v>140.5</v>
      </c>
      <c r="H18">
        <f t="shared" si="1"/>
        <v>1</v>
      </c>
      <c r="I18">
        <f t="shared" si="2"/>
        <v>140.5</v>
      </c>
      <c r="J18">
        <f t="shared" si="3"/>
        <v>-126.62293553542889</v>
      </c>
      <c r="K18">
        <f t="shared" si="4"/>
        <v>16033.367803609381</v>
      </c>
      <c r="L18">
        <f t="shared" si="5"/>
        <v>16033.367803609381</v>
      </c>
    </row>
    <row r="19" spans="1:12">
      <c r="A19">
        <f t="shared" si="6"/>
        <v>2</v>
      </c>
      <c r="B19">
        <f t="shared" si="7"/>
        <v>21</v>
      </c>
      <c r="C19" t="str">
        <f t="shared" si="8"/>
        <v/>
      </c>
      <c r="D19">
        <v>4</v>
      </c>
      <c r="E19">
        <f t="shared" si="9"/>
        <v>30</v>
      </c>
      <c r="G19">
        <f t="shared" si="0"/>
        <v>141.5</v>
      </c>
      <c r="H19">
        <f t="shared" si="1"/>
        <v>4</v>
      </c>
      <c r="I19">
        <f t="shared" si="2"/>
        <v>566</v>
      </c>
      <c r="J19">
        <f t="shared" si="3"/>
        <v>-125.62293553542889</v>
      </c>
      <c r="K19">
        <f t="shared" si="4"/>
        <v>15781.121932538523</v>
      </c>
      <c r="L19">
        <f t="shared" si="5"/>
        <v>63124.487730154091</v>
      </c>
    </row>
    <row r="20" spans="1:12">
      <c r="A20">
        <f t="shared" si="6"/>
        <v>2</v>
      </c>
      <c r="B20">
        <f t="shared" si="7"/>
        <v>22</v>
      </c>
      <c r="C20" t="str">
        <f t="shared" si="8"/>
        <v/>
      </c>
      <c r="D20">
        <v>4</v>
      </c>
      <c r="E20">
        <f t="shared" si="9"/>
        <v>34</v>
      </c>
      <c r="G20">
        <f t="shared" si="0"/>
        <v>142.5</v>
      </c>
      <c r="H20">
        <f t="shared" si="1"/>
        <v>4</v>
      </c>
      <c r="I20">
        <f t="shared" si="2"/>
        <v>570</v>
      </c>
      <c r="J20">
        <f t="shared" si="3"/>
        <v>-124.62293553542889</v>
      </c>
      <c r="K20">
        <f t="shared" si="4"/>
        <v>15530.876061467667</v>
      </c>
      <c r="L20">
        <f t="shared" si="5"/>
        <v>62123.504245870667</v>
      </c>
    </row>
    <row r="21" spans="1:12">
      <c r="A21">
        <f t="shared" si="6"/>
        <v>2</v>
      </c>
      <c r="B21">
        <f t="shared" si="7"/>
        <v>23</v>
      </c>
      <c r="C21" t="str">
        <f t="shared" si="8"/>
        <v/>
      </c>
      <c r="D21">
        <v>1</v>
      </c>
      <c r="E21">
        <f t="shared" si="9"/>
        <v>35</v>
      </c>
      <c r="G21">
        <f t="shared" si="0"/>
        <v>143.5</v>
      </c>
      <c r="H21">
        <f t="shared" si="1"/>
        <v>1</v>
      </c>
      <c r="I21">
        <f t="shared" si="2"/>
        <v>143.5</v>
      </c>
      <c r="J21">
        <f t="shared" si="3"/>
        <v>-123.62293553542889</v>
      </c>
      <c r="K21">
        <f t="shared" si="4"/>
        <v>15282.630190396809</v>
      </c>
      <c r="L21">
        <f t="shared" si="5"/>
        <v>15282.630190396809</v>
      </c>
    </row>
    <row r="22" spans="1:12">
      <c r="A22">
        <f t="shared" si="6"/>
        <v>2</v>
      </c>
      <c r="B22">
        <f t="shared" si="7"/>
        <v>24</v>
      </c>
      <c r="C22" t="str">
        <f t="shared" si="8"/>
        <v/>
      </c>
      <c r="D22">
        <v>0</v>
      </c>
      <c r="E22">
        <f t="shared" si="9"/>
        <v>35</v>
      </c>
      <c r="G22">
        <f t="shared" si="0"/>
        <v>144.5</v>
      </c>
      <c r="H22">
        <f t="shared" si="1"/>
        <v>0</v>
      </c>
      <c r="I22">
        <f t="shared" si="2"/>
        <v>0</v>
      </c>
      <c r="J22">
        <f t="shared" si="3"/>
        <v>-122.62293553542889</v>
      </c>
      <c r="K22">
        <f t="shared" si="4"/>
        <v>15036.384319325951</v>
      </c>
      <c r="L22">
        <f t="shared" si="5"/>
        <v>0</v>
      </c>
    </row>
    <row r="23" spans="1:12">
      <c r="A23">
        <f t="shared" si="6"/>
        <v>2</v>
      </c>
      <c r="B23">
        <f t="shared" si="7"/>
        <v>25</v>
      </c>
      <c r="C23" t="str">
        <f t="shared" si="8"/>
        <v/>
      </c>
      <c r="D23">
        <v>4</v>
      </c>
      <c r="E23">
        <f t="shared" si="9"/>
        <v>39</v>
      </c>
      <c r="G23">
        <f t="shared" si="0"/>
        <v>145.5</v>
      </c>
      <c r="H23">
        <f t="shared" si="1"/>
        <v>4</v>
      </c>
      <c r="I23">
        <f t="shared" si="2"/>
        <v>582</v>
      </c>
      <c r="J23">
        <f t="shared" si="3"/>
        <v>-121.62293553542889</v>
      </c>
      <c r="K23">
        <f t="shared" si="4"/>
        <v>14792.138448255093</v>
      </c>
      <c r="L23">
        <f t="shared" si="5"/>
        <v>59168.553793020372</v>
      </c>
    </row>
    <row r="24" spans="1:12">
      <c r="A24">
        <f t="shared" si="6"/>
        <v>2</v>
      </c>
      <c r="B24">
        <f t="shared" si="7"/>
        <v>26</v>
      </c>
      <c r="C24" t="str">
        <f t="shared" si="8"/>
        <v/>
      </c>
      <c r="D24">
        <v>2</v>
      </c>
      <c r="E24">
        <f t="shared" si="9"/>
        <v>41</v>
      </c>
      <c r="G24">
        <f t="shared" si="0"/>
        <v>146.5</v>
      </c>
      <c r="H24">
        <f t="shared" si="1"/>
        <v>2</v>
      </c>
      <c r="I24">
        <f t="shared" si="2"/>
        <v>293</v>
      </c>
      <c r="J24">
        <f t="shared" si="3"/>
        <v>-120.62293553542889</v>
      </c>
      <c r="K24">
        <f t="shared" si="4"/>
        <v>14549.892577184235</v>
      </c>
      <c r="L24">
        <f t="shared" si="5"/>
        <v>29099.78515436847</v>
      </c>
    </row>
    <row r="25" spans="1:12">
      <c r="A25">
        <f t="shared" si="6"/>
        <v>2</v>
      </c>
      <c r="B25">
        <f t="shared" si="7"/>
        <v>27</v>
      </c>
      <c r="C25" t="str">
        <f t="shared" si="8"/>
        <v/>
      </c>
      <c r="D25">
        <v>4</v>
      </c>
      <c r="E25">
        <f t="shared" si="9"/>
        <v>45</v>
      </c>
      <c r="G25">
        <f t="shared" si="0"/>
        <v>147.5</v>
      </c>
      <c r="H25">
        <f t="shared" si="1"/>
        <v>4</v>
      </c>
      <c r="I25">
        <f t="shared" si="2"/>
        <v>590</v>
      </c>
      <c r="J25">
        <f t="shared" si="3"/>
        <v>-119.62293553542889</v>
      </c>
      <c r="K25">
        <f t="shared" si="4"/>
        <v>14309.646706113377</v>
      </c>
      <c r="L25">
        <f t="shared" si="5"/>
        <v>57238.586824453509</v>
      </c>
    </row>
    <row r="26" spans="1:12">
      <c r="A26">
        <f t="shared" si="6"/>
        <v>2</v>
      </c>
      <c r="B26">
        <f t="shared" si="7"/>
        <v>28</v>
      </c>
      <c r="C26" t="str">
        <f t="shared" si="8"/>
        <v/>
      </c>
      <c r="D26">
        <v>6</v>
      </c>
      <c r="E26">
        <f t="shared" si="9"/>
        <v>51</v>
      </c>
      <c r="G26">
        <f t="shared" si="0"/>
        <v>148.5</v>
      </c>
      <c r="H26">
        <f t="shared" si="1"/>
        <v>6</v>
      </c>
      <c r="I26">
        <f t="shared" si="2"/>
        <v>891</v>
      </c>
      <c r="J26">
        <f t="shared" si="3"/>
        <v>-118.62293553542889</v>
      </c>
      <c r="K26">
        <f t="shared" si="4"/>
        <v>14071.400835042519</v>
      </c>
      <c r="L26">
        <f t="shared" si="5"/>
        <v>84428.405010255112</v>
      </c>
    </row>
    <row r="27" spans="1:12">
      <c r="A27">
        <f t="shared" si="6"/>
        <v>2</v>
      </c>
      <c r="B27">
        <f t="shared" si="7"/>
        <v>29</v>
      </c>
      <c r="C27" t="str">
        <f t="shared" si="8"/>
        <v/>
      </c>
      <c r="D27">
        <v>3</v>
      </c>
      <c r="E27">
        <f t="shared" si="9"/>
        <v>54</v>
      </c>
      <c r="G27">
        <f t="shared" si="0"/>
        <v>149.5</v>
      </c>
      <c r="H27">
        <f t="shared" si="1"/>
        <v>3</v>
      </c>
      <c r="I27">
        <f t="shared" si="2"/>
        <v>448.5</v>
      </c>
      <c r="J27">
        <f t="shared" si="3"/>
        <v>-117.62293553542889</v>
      </c>
      <c r="K27">
        <f t="shared" si="4"/>
        <v>13835.154963971661</v>
      </c>
      <c r="L27">
        <f t="shared" si="5"/>
        <v>41505.464891914984</v>
      </c>
    </row>
    <row r="28" spans="1:12">
      <c r="A28">
        <f t="shared" si="6"/>
        <v>2</v>
      </c>
      <c r="B28">
        <f t="shared" si="7"/>
        <v>30</v>
      </c>
      <c r="C28" t="str">
        <f t="shared" si="8"/>
        <v>2:30</v>
      </c>
      <c r="D28">
        <v>4</v>
      </c>
      <c r="E28">
        <f t="shared" si="9"/>
        <v>58</v>
      </c>
      <c r="G28">
        <f t="shared" si="0"/>
        <v>150.5</v>
      </c>
      <c r="H28">
        <f t="shared" si="1"/>
        <v>4</v>
      </c>
      <c r="I28">
        <f t="shared" si="2"/>
        <v>602</v>
      </c>
      <c r="J28">
        <f t="shared" si="3"/>
        <v>-116.62293553542889</v>
      </c>
      <c r="K28">
        <f t="shared" si="4"/>
        <v>13600.909092900803</v>
      </c>
      <c r="L28">
        <f t="shared" si="5"/>
        <v>54403.636371603214</v>
      </c>
    </row>
    <row r="29" spans="1:12">
      <c r="A29">
        <f t="shared" si="6"/>
        <v>2</v>
      </c>
      <c r="B29">
        <f t="shared" si="7"/>
        <v>31</v>
      </c>
      <c r="C29" t="str">
        <f t="shared" si="8"/>
        <v/>
      </c>
      <c r="D29">
        <v>9</v>
      </c>
      <c r="E29">
        <f t="shared" si="9"/>
        <v>67</v>
      </c>
      <c r="G29">
        <f t="shared" si="0"/>
        <v>151.5</v>
      </c>
      <c r="H29">
        <f t="shared" si="1"/>
        <v>9</v>
      </c>
      <c r="I29">
        <f t="shared" si="2"/>
        <v>1363.5</v>
      </c>
      <c r="J29">
        <f t="shared" si="3"/>
        <v>-115.62293553542889</v>
      </c>
      <c r="K29">
        <f t="shared" si="4"/>
        <v>13368.663221829946</v>
      </c>
      <c r="L29">
        <f t="shared" si="5"/>
        <v>120317.96899646951</v>
      </c>
    </row>
    <row r="30" spans="1:12">
      <c r="A30">
        <f t="shared" si="6"/>
        <v>2</v>
      </c>
      <c r="B30">
        <f t="shared" si="7"/>
        <v>32</v>
      </c>
      <c r="C30" t="str">
        <f t="shared" si="8"/>
        <v/>
      </c>
      <c r="D30">
        <v>7</v>
      </c>
      <c r="E30">
        <f t="shared" si="9"/>
        <v>74</v>
      </c>
      <c r="G30">
        <f t="shared" si="0"/>
        <v>152.5</v>
      </c>
      <c r="H30">
        <f t="shared" si="1"/>
        <v>7</v>
      </c>
      <c r="I30">
        <f t="shared" si="2"/>
        <v>1067.5</v>
      </c>
      <c r="J30">
        <f t="shared" si="3"/>
        <v>-114.62293553542889</v>
      </c>
      <c r="K30">
        <f t="shared" si="4"/>
        <v>13138.417350759088</v>
      </c>
      <c r="L30">
        <f t="shared" si="5"/>
        <v>91968.921455313612</v>
      </c>
    </row>
    <row r="31" spans="1:12">
      <c r="A31">
        <f t="shared" si="6"/>
        <v>2</v>
      </c>
      <c r="B31">
        <f t="shared" si="7"/>
        <v>33</v>
      </c>
      <c r="C31" t="str">
        <f t="shared" si="8"/>
        <v/>
      </c>
      <c r="D31">
        <v>10</v>
      </c>
      <c r="E31">
        <f t="shared" si="9"/>
        <v>84</v>
      </c>
      <c r="G31">
        <f t="shared" si="0"/>
        <v>153.5</v>
      </c>
      <c r="H31">
        <f t="shared" si="1"/>
        <v>10</v>
      </c>
      <c r="I31">
        <f t="shared" si="2"/>
        <v>1535</v>
      </c>
      <c r="J31">
        <f t="shared" si="3"/>
        <v>-113.62293553542889</v>
      </c>
      <c r="K31">
        <f t="shared" si="4"/>
        <v>12910.17147968823</v>
      </c>
      <c r="L31">
        <f t="shared" si="5"/>
        <v>129101.7147968823</v>
      </c>
    </row>
    <row r="32" spans="1:12">
      <c r="A32">
        <f t="shared" si="6"/>
        <v>2</v>
      </c>
      <c r="B32">
        <f t="shared" si="7"/>
        <v>34</v>
      </c>
      <c r="C32" t="str">
        <f t="shared" si="8"/>
        <v/>
      </c>
      <c r="D32">
        <v>10</v>
      </c>
      <c r="E32">
        <f t="shared" si="9"/>
        <v>94</v>
      </c>
      <c r="G32">
        <f t="shared" si="0"/>
        <v>154.5</v>
      </c>
      <c r="H32">
        <f t="shared" si="1"/>
        <v>10</v>
      </c>
      <c r="I32">
        <f t="shared" si="2"/>
        <v>1545</v>
      </c>
      <c r="J32">
        <f t="shared" si="3"/>
        <v>-112.62293553542889</v>
      </c>
      <c r="K32">
        <f t="shared" si="4"/>
        <v>12683.925608617372</v>
      </c>
      <c r="L32">
        <f t="shared" si="5"/>
        <v>126839.25608617371</v>
      </c>
    </row>
    <row r="33" spans="1:12">
      <c r="A33">
        <f t="shared" si="6"/>
        <v>2</v>
      </c>
      <c r="B33">
        <f t="shared" si="7"/>
        <v>35</v>
      </c>
      <c r="C33" t="str">
        <f t="shared" si="8"/>
        <v/>
      </c>
      <c r="D33">
        <v>6</v>
      </c>
      <c r="E33">
        <f t="shared" si="9"/>
        <v>100</v>
      </c>
      <c r="G33">
        <f t="shared" si="0"/>
        <v>155.5</v>
      </c>
      <c r="H33">
        <f t="shared" si="1"/>
        <v>6</v>
      </c>
      <c r="I33">
        <f t="shared" si="2"/>
        <v>933</v>
      </c>
      <c r="J33">
        <f t="shared" si="3"/>
        <v>-111.62293553542889</v>
      </c>
      <c r="K33">
        <f t="shared" si="4"/>
        <v>12459.679737546514</v>
      </c>
      <c r="L33">
        <f t="shared" si="5"/>
        <v>74758.078425279091</v>
      </c>
    </row>
    <row r="34" spans="1:12">
      <c r="A34">
        <f t="shared" si="6"/>
        <v>2</v>
      </c>
      <c r="B34">
        <f t="shared" si="7"/>
        <v>36</v>
      </c>
      <c r="C34" t="str">
        <f t="shared" si="8"/>
        <v/>
      </c>
      <c r="D34">
        <v>8</v>
      </c>
      <c r="E34">
        <f t="shared" si="9"/>
        <v>108</v>
      </c>
      <c r="G34">
        <f t="shared" si="0"/>
        <v>156.5</v>
      </c>
      <c r="H34">
        <f t="shared" si="1"/>
        <v>8</v>
      </c>
      <c r="I34">
        <f t="shared" si="2"/>
        <v>1252</v>
      </c>
      <c r="J34">
        <f t="shared" si="3"/>
        <v>-110.62293553542889</v>
      </c>
      <c r="K34">
        <f t="shared" si="4"/>
        <v>12237.433866475656</v>
      </c>
      <c r="L34">
        <f t="shared" si="5"/>
        <v>97899.470931805248</v>
      </c>
    </row>
    <row r="35" spans="1:12">
      <c r="A35">
        <f t="shared" si="6"/>
        <v>2</v>
      </c>
      <c r="B35">
        <f t="shared" si="7"/>
        <v>37</v>
      </c>
      <c r="C35" t="str">
        <f t="shared" si="8"/>
        <v/>
      </c>
      <c r="D35">
        <v>16</v>
      </c>
      <c r="E35">
        <f t="shared" si="9"/>
        <v>124</v>
      </c>
      <c r="G35">
        <f t="shared" si="0"/>
        <v>157.5</v>
      </c>
      <c r="H35">
        <f t="shared" si="1"/>
        <v>16</v>
      </c>
      <c r="I35">
        <f t="shared" si="2"/>
        <v>2520</v>
      </c>
      <c r="J35">
        <f t="shared" si="3"/>
        <v>-109.62293553542889</v>
      </c>
      <c r="K35">
        <f t="shared" si="4"/>
        <v>12017.187995404798</v>
      </c>
      <c r="L35">
        <f t="shared" si="5"/>
        <v>192275.00792647677</v>
      </c>
    </row>
    <row r="36" spans="1:12">
      <c r="A36">
        <f t="shared" si="6"/>
        <v>2</v>
      </c>
      <c r="B36">
        <f t="shared" si="7"/>
        <v>38</v>
      </c>
      <c r="C36" t="str">
        <f t="shared" si="8"/>
        <v/>
      </c>
      <c r="D36">
        <v>19</v>
      </c>
      <c r="E36">
        <f t="shared" si="9"/>
        <v>143</v>
      </c>
      <c r="G36">
        <f t="shared" si="0"/>
        <v>158.5</v>
      </c>
      <c r="H36">
        <f t="shared" si="1"/>
        <v>19</v>
      </c>
      <c r="I36">
        <f t="shared" si="2"/>
        <v>3011.5</v>
      </c>
      <c r="J36">
        <f t="shared" si="3"/>
        <v>-108.62293553542889</v>
      </c>
      <c r="K36">
        <f t="shared" si="4"/>
        <v>11798.942124333942</v>
      </c>
      <c r="L36">
        <f t="shared" si="5"/>
        <v>224179.9003623449</v>
      </c>
    </row>
    <row r="37" spans="1:12">
      <c r="A37">
        <f t="shared" si="6"/>
        <v>2</v>
      </c>
      <c r="B37">
        <f t="shared" si="7"/>
        <v>39</v>
      </c>
      <c r="C37" t="str">
        <f t="shared" si="8"/>
        <v/>
      </c>
      <c r="D37">
        <v>14</v>
      </c>
      <c r="E37">
        <f t="shared" si="9"/>
        <v>157</v>
      </c>
      <c r="G37">
        <f t="shared" si="0"/>
        <v>159.5</v>
      </c>
      <c r="H37">
        <f t="shared" si="1"/>
        <v>14</v>
      </c>
      <c r="I37">
        <f t="shared" si="2"/>
        <v>2233</v>
      </c>
      <c r="J37">
        <f t="shared" si="3"/>
        <v>-107.62293553542889</v>
      </c>
      <c r="K37">
        <f t="shared" si="4"/>
        <v>11582.696253263084</v>
      </c>
      <c r="L37">
        <f t="shared" si="5"/>
        <v>162157.74754568317</v>
      </c>
    </row>
    <row r="38" spans="1:12">
      <c r="A38">
        <f t="shared" si="6"/>
        <v>2</v>
      </c>
      <c r="B38">
        <f t="shared" si="7"/>
        <v>40</v>
      </c>
      <c r="C38" t="str">
        <f t="shared" si="8"/>
        <v/>
      </c>
      <c r="D38">
        <v>15</v>
      </c>
      <c r="E38">
        <f t="shared" si="9"/>
        <v>172</v>
      </c>
      <c r="G38">
        <f t="shared" si="0"/>
        <v>160.5</v>
      </c>
      <c r="H38">
        <f t="shared" si="1"/>
        <v>15</v>
      </c>
      <c r="I38">
        <f t="shared" si="2"/>
        <v>2407.5</v>
      </c>
      <c r="J38">
        <f t="shared" si="3"/>
        <v>-106.62293553542889</v>
      </c>
      <c r="K38">
        <f t="shared" si="4"/>
        <v>11368.450382192226</v>
      </c>
      <c r="L38">
        <f t="shared" si="5"/>
        <v>170526.75573288341</v>
      </c>
    </row>
    <row r="39" spans="1:12">
      <c r="A39">
        <f t="shared" si="6"/>
        <v>2</v>
      </c>
      <c r="B39">
        <f t="shared" si="7"/>
        <v>41</v>
      </c>
      <c r="C39" t="str">
        <f t="shared" si="8"/>
        <v/>
      </c>
      <c r="D39">
        <v>19</v>
      </c>
      <c r="E39">
        <f t="shared" si="9"/>
        <v>191</v>
      </c>
      <c r="G39">
        <f t="shared" si="0"/>
        <v>161.5</v>
      </c>
      <c r="H39">
        <f t="shared" si="1"/>
        <v>19</v>
      </c>
      <c r="I39">
        <f t="shared" si="2"/>
        <v>3068.5</v>
      </c>
      <c r="J39">
        <f t="shared" si="3"/>
        <v>-105.62293553542889</v>
      </c>
      <c r="K39">
        <f t="shared" si="4"/>
        <v>11156.204511121368</v>
      </c>
      <c r="L39">
        <f t="shared" si="5"/>
        <v>211967.88571130601</v>
      </c>
    </row>
    <row r="40" spans="1:12">
      <c r="A40">
        <f t="shared" si="6"/>
        <v>2</v>
      </c>
      <c r="B40">
        <f t="shared" si="7"/>
        <v>42</v>
      </c>
      <c r="C40" t="str">
        <f t="shared" si="8"/>
        <v/>
      </c>
      <c r="D40">
        <v>25</v>
      </c>
      <c r="E40">
        <f t="shared" si="9"/>
        <v>216</v>
      </c>
      <c r="G40">
        <f t="shared" si="0"/>
        <v>162.5</v>
      </c>
      <c r="H40">
        <f t="shared" si="1"/>
        <v>25</v>
      </c>
      <c r="I40">
        <f t="shared" si="2"/>
        <v>4062.5</v>
      </c>
      <c r="J40">
        <f t="shared" si="3"/>
        <v>-104.62293553542889</v>
      </c>
      <c r="K40">
        <f t="shared" si="4"/>
        <v>10945.95864005051</v>
      </c>
      <c r="L40">
        <f t="shared" si="5"/>
        <v>273648.96600126277</v>
      </c>
    </row>
    <row r="41" spans="1:12">
      <c r="A41">
        <f t="shared" si="6"/>
        <v>2</v>
      </c>
      <c r="B41">
        <f t="shared" si="7"/>
        <v>43</v>
      </c>
      <c r="C41" t="str">
        <f t="shared" si="8"/>
        <v/>
      </c>
      <c r="D41">
        <v>33</v>
      </c>
      <c r="E41">
        <f t="shared" si="9"/>
        <v>249</v>
      </c>
      <c r="G41">
        <f t="shared" si="0"/>
        <v>163.5</v>
      </c>
      <c r="H41">
        <f t="shared" si="1"/>
        <v>33</v>
      </c>
      <c r="I41">
        <f t="shared" si="2"/>
        <v>5395.5</v>
      </c>
      <c r="J41">
        <f t="shared" si="3"/>
        <v>-103.62293553542889</v>
      </c>
      <c r="K41">
        <f t="shared" si="4"/>
        <v>10737.712768979653</v>
      </c>
      <c r="L41">
        <f t="shared" si="5"/>
        <v>354344.52137632854</v>
      </c>
    </row>
    <row r="42" spans="1:12">
      <c r="A42">
        <f t="shared" si="6"/>
        <v>2</v>
      </c>
      <c r="B42">
        <f t="shared" si="7"/>
        <v>44</v>
      </c>
      <c r="C42" t="str">
        <f t="shared" si="8"/>
        <v/>
      </c>
      <c r="D42">
        <v>40</v>
      </c>
      <c r="E42">
        <f t="shared" si="9"/>
        <v>289</v>
      </c>
      <c r="G42">
        <f t="shared" si="0"/>
        <v>164.5</v>
      </c>
      <c r="H42">
        <f t="shared" si="1"/>
        <v>40</v>
      </c>
      <c r="I42">
        <f t="shared" si="2"/>
        <v>6580</v>
      </c>
      <c r="J42">
        <f t="shared" si="3"/>
        <v>-102.62293553542889</v>
      </c>
      <c r="K42">
        <f t="shared" si="4"/>
        <v>10531.466897908795</v>
      </c>
      <c r="L42">
        <f t="shared" si="5"/>
        <v>421258.67591635179</v>
      </c>
    </row>
    <row r="43" spans="1:12">
      <c r="A43">
        <f t="shared" si="6"/>
        <v>2</v>
      </c>
      <c r="B43">
        <f t="shared" si="7"/>
        <v>45</v>
      </c>
      <c r="C43" t="str">
        <f t="shared" si="8"/>
        <v>2:45</v>
      </c>
      <c r="D43">
        <v>39</v>
      </c>
      <c r="E43">
        <f t="shared" si="9"/>
        <v>328</v>
      </c>
      <c r="G43">
        <f t="shared" si="0"/>
        <v>165.5</v>
      </c>
      <c r="H43">
        <f t="shared" si="1"/>
        <v>39</v>
      </c>
      <c r="I43">
        <f t="shared" si="2"/>
        <v>6454.5</v>
      </c>
      <c r="J43">
        <f t="shared" si="3"/>
        <v>-101.62293553542889</v>
      </c>
      <c r="K43">
        <f t="shared" si="4"/>
        <v>10327.221026837937</v>
      </c>
      <c r="L43">
        <f t="shared" si="5"/>
        <v>402761.62004667951</v>
      </c>
    </row>
    <row r="44" spans="1:12">
      <c r="A44">
        <f t="shared" si="6"/>
        <v>2</v>
      </c>
      <c r="B44">
        <f t="shared" si="7"/>
        <v>46</v>
      </c>
      <c r="C44" t="str">
        <f t="shared" si="8"/>
        <v/>
      </c>
      <c r="D44">
        <v>24</v>
      </c>
      <c r="E44">
        <f t="shared" si="9"/>
        <v>352</v>
      </c>
      <c r="G44">
        <f t="shared" si="0"/>
        <v>166.5</v>
      </c>
      <c r="H44">
        <f t="shared" si="1"/>
        <v>24</v>
      </c>
      <c r="I44">
        <f t="shared" si="2"/>
        <v>3996</v>
      </c>
      <c r="J44">
        <f t="shared" si="3"/>
        <v>-100.62293553542889</v>
      </c>
      <c r="K44">
        <f t="shared" si="4"/>
        <v>10124.975155767079</v>
      </c>
      <c r="L44">
        <f t="shared" si="5"/>
        <v>242999.40373840989</v>
      </c>
    </row>
    <row r="45" spans="1:12">
      <c r="A45">
        <f t="shared" si="6"/>
        <v>2</v>
      </c>
      <c r="B45">
        <f t="shared" si="7"/>
        <v>47</v>
      </c>
      <c r="C45" t="str">
        <f t="shared" si="8"/>
        <v/>
      </c>
      <c r="D45">
        <v>36</v>
      </c>
      <c r="E45">
        <f t="shared" si="9"/>
        <v>388</v>
      </c>
      <c r="G45">
        <f t="shared" si="0"/>
        <v>167.5</v>
      </c>
      <c r="H45">
        <f t="shared" si="1"/>
        <v>36</v>
      </c>
      <c r="I45">
        <f t="shared" si="2"/>
        <v>6030</v>
      </c>
      <c r="J45">
        <f t="shared" si="3"/>
        <v>-99.622935535428894</v>
      </c>
      <c r="K45">
        <f t="shared" si="4"/>
        <v>9924.7292846962209</v>
      </c>
      <c r="L45">
        <f t="shared" si="5"/>
        <v>357290.25424906396</v>
      </c>
    </row>
    <row r="46" spans="1:12">
      <c r="A46">
        <f t="shared" si="6"/>
        <v>2</v>
      </c>
      <c r="B46">
        <f t="shared" si="7"/>
        <v>48</v>
      </c>
      <c r="C46" t="str">
        <f t="shared" si="8"/>
        <v/>
      </c>
      <c r="D46">
        <v>25</v>
      </c>
      <c r="E46">
        <f t="shared" si="9"/>
        <v>413</v>
      </c>
      <c r="G46">
        <f t="shared" si="0"/>
        <v>168.5</v>
      </c>
      <c r="H46">
        <f t="shared" si="1"/>
        <v>25</v>
      </c>
      <c r="I46">
        <f t="shared" si="2"/>
        <v>4212.5</v>
      </c>
      <c r="J46">
        <f t="shared" si="3"/>
        <v>-98.622935535428894</v>
      </c>
      <c r="K46">
        <f t="shared" si="4"/>
        <v>9726.483413625363</v>
      </c>
      <c r="L46">
        <f t="shared" si="5"/>
        <v>243162.08534063408</v>
      </c>
    </row>
    <row r="47" spans="1:12">
      <c r="A47">
        <f t="shared" si="6"/>
        <v>2</v>
      </c>
      <c r="B47">
        <f t="shared" si="7"/>
        <v>49</v>
      </c>
      <c r="C47" t="str">
        <f t="shared" si="8"/>
        <v/>
      </c>
      <c r="D47">
        <v>42</v>
      </c>
      <c r="E47">
        <f t="shared" si="9"/>
        <v>455</v>
      </c>
      <c r="G47">
        <f t="shared" si="0"/>
        <v>169.5</v>
      </c>
      <c r="H47">
        <f t="shared" si="1"/>
        <v>42</v>
      </c>
      <c r="I47">
        <f t="shared" si="2"/>
        <v>7119</v>
      </c>
      <c r="J47">
        <f t="shared" si="3"/>
        <v>-97.622935535428894</v>
      </c>
      <c r="K47">
        <f t="shared" si="4"/>
        <v>9530.2375425545051</v>
      </c>
      <c r="L47">
        <f t="shared" si="5"/>
        <v>400269.9767872892</v>
      </c>
    </row>
    <row r="48" spans="1:12">
      <c r="A48">
        <f t="shared" si="6"/>
        <v>2</v>
      </c>
      <c r="B48">
        <f t="shared" si="7"/>
        <v>50</v>
      </c>
      <c r="C48" t="str">
        <f t="shared" si="8"/>
        <v/>
      </c>
      <c r="D48">
        <v>39</v>
      </c>
      <c r="E48">
        <f t="shared" si="9"/>
        <v>494</v>
      </c>
      <c r="G48">
        <f t="shared" si="0"/>
        <v>170.5</v>
      </c>
      <c r="H48">
        <f t="shared" si="1"/>
        <v>39</v>
      </c>
      <c r="I48">
        <f t="shared" si="2"/>
        <v>6649.5</v>
      </c>
      <c r="J48">
        <f t="shared" si="3"/>
        <v>-96.622935535428894</v>
      </c>
      <c r="K48">
        <f t="shared" si="4"/>
        <v>9335.9916714836472</v>
      </c>
      <c r="L48">
        <f t="shared" si="5"/>
        <v>364103.67518786225</v>
      </c>
    </row>
    <row r="49" spans="1:12">
      <c r="A49">
        <f t="shared" si="6"/>
        <v>2</v>
      </c>
      <c r="B49">
        <f t="shared" si="7"/>
        <v>51</v>
      </c>
      <c r="C49" t="str">
        <f t="shared" si="8"/>
        <v/>
      </c>
      <c r="D49">
        <v>34</v>
      </c>
      <c r="E49">
        <f t="shared" si="9"/>
        <v>528</v>
      </c>
      <c r="G49">
        <f t="shared" si="0"/>
        <v>171.5</v>
      </c>
      <c r="H49">
        <f t="shared" si="1"/>
        <v>34</v>
      </c>
      <c r="I49">
        <f t="shared" si="2"/>
        <v>5831</v>
      </c>
      <c r="J49">
        <f t="shared" si="3"/>
        <v>-95.622935535428894</v>
      </c>
      <c r="K49">
        <f t="shared" si="4"/>
        <v>9143.7458004127893</v>
      </c>
      <c r="L49">
        <f t="shared" si="5"/>
        <v>310887.35721403483</v>
      </c>
    </row>
    <row r="50" spans="1:12">
      <c r="A50">
        <f t="shared" si="6"/>
        <v>2</v>
      </c>
      <c r="B50">
        <f t="shared" si="7"/>
        <v>52</v>
      </c>
      <c r="C50" t="str">
        <f t="shared" si="8"/>
        <v/>
      </c>
      <c r="D50">
        <v>41</v>
      </c>
      <c r="E50">
        <f t="shared" si="9"/>
        <v>569</v>
      </c>
      <c r="G50">
        <f t="shared" si="0"/>
        <v>172.5</v>
      </c>
      <c r="H50">
        <f t="shared" si="1"/>
        <v>41</v>
      </c>
      <c r="I50">
        <f t="shared" si="2"/>
        <v>7072.5</v>
      </c>
      <c r="J50">
        <f t="shared" si="3"/>
        <v>-94.622935535428894</v>
      </c>
      <c r="K50">
        <f t="shared" si="4"/>
        <v>8953.4999293419314</v>
      </c>
      <c r="L50">
        <f t="shared" si="5"/>
        <v>367093.49710301921</v>
      </c>
    </row>
    <row r="51" spans="1:12">
      <c r="A51">
        <f t="shared" si="6"/>
        <v>2</v>
      </c>
      <c r="B51">
        <f t="shared" si="7"/>
        <v>53</v>
      </c>
      <c r="C51" t="str">
        <f t="shared" si="8"/>
        <v/>
      </c>
      <c r="D51">
        <v>51</v>
      </c>
      <c r="E51">
        <f t="shared" si="9"/>
        <v>620</v>
      </c>
      <c r="G51">
        <f t="shared" si="0"/>
        <v>173.5</v>
      </c>
      <c r="H51">
        <f t="shared" si="1"/>
        <v>51</v>
      </c>
      <c r="I51">
        <f t="shared" si="2"/>
        <v>8848.5</v>
      </c>
      <c r="J51">
        <f t="shared" si="3"/>
        <v>-93.622935535428894</v>
      </c>
      <c r="K51">
        <f t="shared" si="4"/>
        <v>8765.2540582710735</v>
      </c>
      <c r="L51">
        <f t="shared" si="5"/>
        <v>447027.95697182475</v>
      </c>
    </row>
    <row r="52" spans="1:12">
      <c r="A52">
        <f t="shared" si="6"/>
        <v>2</v>
      </c>
      <c r="B52">
        <f t="shared" si="7"/>
        <v>54</v>
      </c>
      <c r="C52" t="str">
        <f t="shared" si="8"/>
        <v/>
      </c>
      <c r="D52">
        <v>45</v>
      </c>
      <c r="E52">
        <f t="shared" si="9"/>
        <v>665</v>
      </c>
      <c r="G52">
        <f t="shared" si="0"/>
        <v>174.5</v>
      </c>
      <c r="H52">
        <f t="shared" si="1"/>
        <v>45</v>
      </c>
      <c r="I52">
        <f t="shared" si="2"/>
        <v>7852.5</v>
      </c>
      <c r="J52">
        <f t="shared" si="3"/>
        <v>-92.622935535428894</v>
      </c>
      <c r="K52">
        <f t="shared" si="4"/>
        <v>8579.0081872002174</v>
      </c>
      <c r="L52">
        <f t="shared" si="5"/>
        <v>386055.36842400976</v>
      </c>
    </row>
    <row r="53" spans="1:12">
      <c r="A53">
        <f t="shared" si="6"/>
        <v>2</v>
      </c>
      <c r="B53">
        <f t="shared" si="7"/>
        <v>55</v>
      </c>
      <c r="C53" t="str">
        <f t="shared" si="8"/>
        <v/>
      </c>
      <c r="D53">
        <v>58</v>
      </c>
      <c r="E53">
        <f t="shared" si="9"/>
        <v>723</v>
      </c>
      <c r="G53">
        <f t="shared" si="0"/>
        <v>175.5</v>
      </c>
      <c r="H53">
        <f t="shared" si="1"/>
        <v>58</v>
      </c>
      <c r="I53">
        <f t="shared" si="2"/>
        <v>10179</v>
      </c>
      <c r="J53">
        <f t="shared" si="3"/>
        <v>-91.622935535428894</v>
      </c>
      <c r="K53">
        <f t="shared" si="4"/>
        <v>8394.7623161293595</v>
      </c>
      <c r="L53">
        <f t="shared" si="5"/>
        <v>486896.21433550282</v>
      </c>
    </row>
    <row r="54" spans="1:12">
      <c r="A54">
        <f t="shared" si="6"/>
        <v>2</v>
      </c>
      <c r="B54">
        <f t="shared" si="7"/>
        <v>56</v>
      </c>
      <c r="C54" t="str">
        <f t="shared" si="8"/>
        <v/>
      </c>
      <c r="D54">
        <v>59</v>
      </c>
      <c r="E54">
        <f t="shared" si="9"/>
        <v>782</v>
      </c>
      <c r="G54">
        <f t="shared" si="0"/>
        <v>176.5</v>
      </c>
      <c r="H54">
        <f t="shared" si="1"/>
        <v>59</v>
      </c>
      <c r="I54">
        <f t="shared" si="2"/>
        <v>10413.5</v>
      </c>
      <c r="J54">
        <f t="shared" si="3"/>
        <v>-90.622935535428894</v>
      </c>
      <c r="K54">
        <f t="shared" si="4"/>
        <v>8212.5164450585016</v>
      </c>
      <c r="L54">
        <f t="shared" si="5"/>
        <v>484538.47025845159</v>
      </c>
    </row>
    <row r="55" spans="1:12">
      <c r="A55">
        <f t="shared" si="6"/>
        <v>2</v>
      </c>
      <c r="B55">
        <f t="shared" si="7"/>
        <v>57</v>
      </c>
      <c r="C55" t="str">
        <f t="shared" si="8"/>
        <v/>
      </c>
      <c r="D55">
        <v>56</v>
      </c>
      <c r="E55">
        <f t="shared" si="9"/>
        <v>838</v>
      </c>
      <c r="G55">
        <f t="shared" si="0"/>
        <v>177.5</v>
      </c>
      <c r="H55">
        <f t="shared" si="1"/>
        <v>56</v>
      </c>
      <c r="I55">
        <f t="shared" si="2"/>
        <v>9940</v>
      </c>
      <c r="J55">
        <f t="shared" si="3"/>
        <v>-89.622935535428894</v>
      </c>
      <c r="K55">
        <f t="shared" si="4"/>
        <v>8032.2705739876428</v>
      </c>
      <c r="L55">
        <f t="shared" si="5"/>
        <v>449807.15214330802</v>
      </c>
    </row>
    <row r="56" spans="1:12">
      <c r="A56">
        <f t="shared" si="6"/>
        <v>2</v>
      </c>
      <c r="B56">
        <f t="shared" si="7"/>
        <v>58</v>
      </c>
      <c r="C56" t="str">
        <f t="shared" si="8"/>
        <v/>
      </c>
      <c r="D56">
        <v>82</v>
      </c>
      <c r="E56">
        <f t="shared" si="9"/>
        <v>920</v>
      </c>
      <c r="G56">
        <f t="shared" si="0"/>
        <v>178.5</v>
      </c>
      <c r="H56">
        <f t="shared" si="1"/>
        <v>82</v>
      </c>
      <c r="I56">
        <f t="shared" si="2"/>
        <v>14637</v>
      </c>
      <c r="J56">
        <f t="shared" si="3"/>
        <v>-88.622935535428894</v>
      </c>
      <c r="K56">
        <f t="shared" si="4"/>
        <v>7854.0247029167858</v>
      </c>
      <c r="L56">
        <f t="shared" si="5"/>
        <v>644030.02563917649</v>
      </c>
    </row>
    <row r="57" spans="1:12">
      <c r="A57">
        <f t="shared" si="6"/>
        <v>2</v>
      </c>
      <c r="B57">
        <f t="shared" si="7"/>
        <v>59</v>
      </c>
      <c r="C57" t="str">
        <f t="shared" si="8"/>
        <v/>
      </c>
      <c r="D57">
        <v>88</v>
      </c>
      <c r="E57">
        <f t="shared" si="9"/>
        <v>1008</v>
      </c>
      <c r="G57">
        <f t="shared" si="0"/>
        <v>179.5</v>
      </c>
      <c r="H57">
        <f t="shared" si="1"/>
        <v>88</v>
      </c>
      <c r="I57">
        <f t="shared" si="2"/>
        <v>15796</v>
      </c>
      <c r="J57">
        <f t="shared" si="3"/>
        <v>-87.622935535428894</v>
      </c>
      <c r="K57">
        <f t="shared" si="4"/>
        <v>7677.7788318459279</v>
      </c>
      <c r="L57">
        <f t="shared" si="5"/>
        <v>675644.5372024416</v>
      </c>
    </row>
    <row r="58" spans="1:12">
      <c r="A58">
        <f t="shared" si="6"/>
        <v>3</v>
      </c>
      <c r="B58">
        <f t="shared" si="7"/>
        <v>0</v>
      </c>
      <c r="C58" t="str">
        <f t="shared" si="8"/>
        <v>3:00</v>
      </c>
      <c r="D58">
        <v>61</v>
      </c>
      <c r="E58">
        <f t="shared" si="9"/>
        <v>1069</v>
      </c>
      <c r="G58">
        <f t="shared" si="0"/>
        <v>180.5</v>
      </c>
      <c r="H58">
        <f t="shared" si="1"/>
        <v>61</v>
      </c>
      <c r="I58">
        <f t="shared" si="2"/>
        <v>11010.5</v>
      </c>
      <c r="J58">
        <f t="shared" si="3"/>
        <v>-86.622935535428894</v>
      </c>
      <c r="K58">
        <f t="shared" si="4"/>
        <v>7503.53296077507</v>
      </c>
      <c r="L58">
        <f t="shared" si="5"/>
        <v>457715.51060727926</v>
      </c>
    </row>
    <row r="59" spans="1:12">
      <c r="A59">
        <f t="shared" si="6"/>
        <v>3</v>
      </c>
      <c r="B59">
        <f t="shared" si="7"/>
        <v>1</v>
      </c>
      <c r="C59" t="str">
        <f t="shared" si="8"/>
        <v/>
      </c>
      <c r="D59">
        <v>62</v>
      </c>
      <c r="E59">
        <f t="shared" si="9"/>
        <v>1131</v>
      </c>
      <c r="G59">
        <f t="shared" si="0"/>
        <v>181.5</v>
      </c>
      <c r="H59">
        <f t="shared" si="1"/>
        <v>62</v>
      </c>
      <c r="I59">
        <f t="shared" si="2"/>
        <v>11253</v>
      </c>
      <c r="J59">
        <f t="shared" si="3"/>
        <v>-85.622935535428894</v>
      </c>
      <c r="K59">
        <f t="shared" si="4"/>
        <v>7331.2870897042121</v>
      </c>
      <c r="L59">
        <f t="shared" si="5"/>
        <v>454539.79956166114</v>
      </c>
    </row>
    <row r="60" spans="1:12">
      <c r="A60">
        <f t="shared" si="6"/>
        <v>3</v>
      </c>
      <c r="B60">
        <f t="shared" si="7"/>
        <v>2</v>
      </c>
      <c r="C60" t="str">
        <f t="shared" si="8"/>
        <v/>
      </c>
      <c r="D60">
        <v>55</v>
      </c>
      <c r="E60">
        <f t="shared" si="9"/>
        <v>1186</v>
      </c>
      <c r="G60">
        <f t="shared" si="0"/>
        <v>182.5</v>
      </c>
      <c r="H60">
        <f t="shared" si="1"/>
        <v>55</v>
      </c>
      <c r="I60">
        <f t="shared" si="2"/>
        <v>10037.5</v>
      </c>
      <c r="J60">
        <f t="shared" si="3"/>
        <v>-84.622935535428894</v>
      </c>
      <c r="K60">
        <f t="shared" si="4"/>
        <v>7161.0412186333542</v>
      </c>
      <c r="L60">
        <f t="shared" si="5"/>
        <v>393857.26702483447</v>
      </c>
    </row>
    <row r="61" spans="1:12">
      <c r="A61">
        <f t="shared" si="6"/>
        <v>3</v>
      </c>
      <c r="B61">
        <f t="shared" si="7"/>
        <v>3</v>
      </c>
      <c r="C61" t="str">
        <f t="shared" si="8"/>
        <v/>
      </c>
      <c r="D61">
        <v>71</v>
      </c>
      <c r="E61">
        <f t="shared" si="9"/>
        <v>1257</v>
      </c>
      <c r="G61">
        <f t="shared" si="0"/>
        <v>183.5</v>
      </c>
      <c r="H61">
        <f t="shared" si="1"/>
        <v>71</v>
      </c>
      <c r="I61">
        <f t="shared" si="2"/>
        <v>13028.5</v>
      </c>
      <c r="J61">
        <f t="shared" si="3"/>
        <v>-83.622935535428894</v>
      </c>
      <c r="K61">
        <f t="shared" si="4"/>
        <v>6992.7953475624963</v>
      </c>
      <c r="L61">
        <f t="shared" si="5"/>
        <v>496488.46967693721</v>
      </c>
    </row>
    <row r="62" spans="1:12">
      <c r="A62">
        <f t="shared" si="6"/>
        <v>3</v>
      </c>
      <c r="B62">
        <f t="shared" si="7"/>
        <v>4</v>
      </c>
      <c r="C62" t="str">
        <f t="shared" si="8"/>
        <v/>
      </c>
      <c r="D62">
        <v>65</v>
      </c>
      <c r="E62">
        <f t="shared" si="9"/>
        <v>1322</v>
      </c>
      <c r="G62">
        <f t="shared" si="0"/>
        <v>184.5</v>
      </c>
      <c r="H62">
        <f t="shared" si="1"/>
        <v>65</v>
      </c>
      <c r="I62">
        <f t="shared" si="2"/>
        <v>11992.5</v>
      </c>
      <c r="J62">
        <f t="shared" si="3"/>
        <v>-82.622935535428894</v>
      </c>
      <c r="K62">
        <f t="shared" si="4"/>
        <v>6826.5494764916384</v>
      </c>
      <c r="L62">
        <f t="shared" si="5"/>
        <v>443725.7159719565</v>
      </c>
    </row>
    <row r="63" spans="1:12">
      <c r="A63">
        <f t="shared" si="6"/>
        <v>3</v>
      </c>
      <c r="B63">
        <f t="shared" si="7"/>
        <v>5</v>
      </c>
      <c r="C63" t="str">
        <f t="shared" si="8"/>
        <v/>
      </c>
      <c r="D63">
        <v>67</v>
      </c>
      <c r="E63">
        <f t="shared" si="9"/>
        <v>1389</v>
      </c>
      <c r="G63">
        <f t="shared" si="0"/>
        <v>185.5</v>
      </c>
      <c r="H63">
        <f t="shared" si="1"/>
        <v>67</v>
      </c>
      <c r="I63">
        <f t="shared" si="2"/>
        <v>12428.5</v>
      </c>
      <c r="J63">
        <f t="shared" si="3"/>
        <v>-81.622935535428894</v>
      </c>
      <c r="K63">
        <f t="shared" si="4"/>
        <v>6662.3036054207805</v>
      </c>
      <c r="L63">
        <f t="shared" si="5"/>
        <v>446374.34156319231</v>
      </c>
    </row>
    <row r="64" spans="1:12">
      <c r="A64">
        <f t="shared" si="6"/>
        <v>3</v>
      </c>
      <c r="B64">
        <f t="shared" si="7"/>
        <v>6</v>
      </c>
      <c r="C64" t="str">
        <f t="shared" si="8"/>
        <v/>
      </c>
      <c r="D64">
        <v>55</v>
      </c>
      <c r="E64">
        <f t="shared" si="9"/>
        <v>1444</v>
      </c>
      <c r="G64">
        <f t="shared" si="0"/>
        <v>186.5</v>
      </c>
      <c r="H64">
        <f t="shared" si="1"/>
        <v>55</v>
      </c>
      <c r="I64">
        <f t="shared" si="2"/>
        <v>10257.5</v>
      </c>
      <c r="J64">
        <f t="shared" si="3"/>
        <v>-80.622935535428894</v>
      </c>
      <c r="K64">
        <f t="shared" si="4"/>
        <v>6500.0577343499235</v>
      </c>
      <c r="L64">
        <f t="shared" si="5"/>
        <v>357503.17538924579</v>
      </c>
    </row>
    <row r="65" spans="1:12">
      <c r="A65">
        <f t="shared" si="6"/>
        <v>3</v>
      </c>
      <c r="B65">
        <f t="shared" si="7"/>
        <v>7</v>
      </c>
      <c r="C65" t="str">
        <f t="shared" si="8"/>
        <v/>
      </c>
      <c r="D65">
        <v>72</v>
      </c>
      <c r="E65">
        <f t="shared" si="9"/>
        <v>1516</v>
      </c>
      <c r="G65">
        <f t="shared" si="0"/>
        <v>187.5</v>
      </c>
      <c r="H65">
        <f t="shared" si="1"/>
        <v>72</v>
      </c>
      <c r="I65">
        <f t="shared" si="2"/>
        <v>13500</v>
      </c>
      <c r="J65">
        <f t="shared" si="3"/>
        <v>-79.622935535428894</v>
      </c>
      <c r="K65">
        <f t="shared" si="4"/>
        <v>6339.8118632790656</v>
      </c>
      <c r="L65">
        <f t="shared" si="5"/>
        <v>456466.45415609272</v>
      </c>
    </row>
    <row r="66" spans="1:12">
      <c r="A66">
        <f t="shared" si="6"/>
        <v>3</v>
      </c>
      <c r="B66">
        <f t="shared" si="7"/>
        <v>8</v>
      </c>
      <c r="C66" t="str">
        <f t="shared" si="8"/>
        <v/>
      </c>
      <c r="D66">
        <v>73</v>
      </c>
      <c r="E66">
        <f t="shared" si="9"/>
        <v>1589</v>
      </c>
      <c r="G66">
        <f t="shared" si="0"/>
        <v>188.5</v>
      </c>
      <c r="H66">
        <f t="shared" si="1"/>
        <v>73</v>
      </c>
      <c r="I66">
        <f t="shared" si="2"/>
        <v>13760.5</v>
      </c>
      <c r="J66">
        <f t="shared" si="3"/>
        <v>-78.622935535428894</v>
      </c>
      <c r="K66">
        <f t="shared" si="4"/>
        <v>6181.5659922082077</v>
      </c>
      <c r="L66">
        <f t="shared" si="5"/>
        <v>451254.31743119919</v>
      </c>
    </row>
    <row r="67" spans="1:12">
      <c r="A67">
        <f t="shared" si="6"/>
        <v>3</v>
      </c>
      <c r="B67">
        <f t="shared" si="7"/>
        <v>9</v>
      </c>
      <c r="C67" t="str">
        <f t="shared" si="8"/>
        <v/>
      </c>
      <c r="D67">
        <v>65</v>
      </c>
      <c r="E67">
        <f t="shared" si="9"/>
        <v>1654</v>
      </c>
      <c r="G67">
        <f t="shared" ref="G67:G130" si="10">A67*60+B67+0.5</f>
        <v>189.5</v>
      </c>
      <c r="H67">
        <f t="shared" ref="H67:H130" si="11">D67</f>
        <v>65</v>
      </c>
      <c r="I67">
        <f t="shared" ref="I67:I130" si="12">G67*H67</f>
        <v>12317.5</v>
      </c>
      <c r="J67">
        <f t="shared" ref="J67:J130" si="13">G67-I$462</f>
        <v>-77.622935535428894</v>
      </c>
      <c r="K67">
        <f t="shared" ref="K67:K130" si="14">POWER(J67,2)</f>
        <v>6025.3201211373498</v>
      </c>
      <c r="L67">
        <f t="shared" ref="L67:L130" si="15">K67*H67</f>
        <v>391645.80787392776</v>
      </c>
    </row>
    <row r="68" spans="1:12">
      <c r="A68">
        <f t="shared" ref="A68:A131" si="16">IF(B67=59,A67+1,A67)</f>
        <v>3</v>
      </c>
      <c r="B68">
        <f t="shared" ref="B68:B131" si="17">IF(B67=59,0,B67+1)</f>
        <v>10</v>
      </c>
      <c r="C68" t="str">
        <f t="shared" ref="C68:C131" si="18">IF(B68/15=TRUNC(B68/15),A68&amp;":"&amp;IF(B68&lt;10,"0","")&amp;B68,"")</f>
        <v/>
      </c>
      <c r="D68">
        <v>75</v>
      </c>
      <c r="E68">
        <f t="shared" ref="E68:E131" si="19">E67+D68</f>
        <v>1729</v>
      </c>
      <c r="G68">
        <f t="shared" si="10"/>
        <v>190.5</v>
      </c>
      <c r="H68">
        <f t="shared" si="11"/>
        <v>75</v>
      </c>
      <c r="I68">
        <f t="shared" si="12"/>
        <v>14287.5</v>
      </c>
      <c r="J68">
        <f t="shared" si="13"/>
        <v>-76.622935535428894</v>
      </c>
      <c r="K68">
        <f t="shared" si="14"/>
        <v>5871.0742500664919</v>
      </c>
      <c r="L68">
        <f t="shared" si="15"/>
        <v>440330.56875498692</v>
      </c>
    </row>
    <row r="69" spans="1:12">
      <c r="A69">
        <f t="shared" si="16"/>
        <v>3</v>
      </c>
      <c r="B69">
        <f t="shared" si="17"/>
        <v>11</v>
      </c>
      <c r="C69" t="str">
        <f t="shared" si="18"/>
        <v/>
      </c>
      <c r="D69">
        <v>84</v>
      </c>
      <c r="E69">
        <f t="shared" si="19"/>
        <v>1813</v>
      </c>
      <c r="G69">
        <f t="shared" si="10"/>
        <v>191.5</v>
      </c>
      <c r="H69">
        <f t="shared" si="11"/>
        <v>84</v>
      </c>
      <c r="I69">
        <f t="shared" si="12"/>
        <v>16086</v>
      </c>
      <c r="J69">
        <f t="shared" si="13"/>
        <v>-75.622935535428894</v>
      </c>
      <c r="K69">
        <f t="shared" si="14"/>
        <v>5718.828378995634</v>
      </c>
      <c r="L69">
        <f t="shared" si="15"/>
        <v>480381.58383563324</v>
      </c>
    </row>
    <row r="70" spans="1:12">
      <c r="A70">
        <f t="shared" si="16"/>
        <v>3</v>
      </c>
      <c r="B70">
        <f t="shared" si="17"/>
        <v>12</v>
      </c>
      <c r="C70" t="str">
        <f t="shared" si="18"/>
        <v/>
      </c>
      <c r="D70">
        <v>87</v>
      </c>
      <c r="E70">
        <f t="shared" si="19"/>
        <v>1900</v>
      </c>
      <c r="G70">
        <f t="shared" si="10"/>
        <v>192.5</v>
      </c>
      <c r="H70">
        <f t="shared" si="11"/>
        <v>87</v>
      </c>
      <c r="I70">
        <f t="shared" si="12"/>
        <v>16747.5</v>
      </c>
      <c r="J70">
        <f t="shared" si="13"/>
        <v>-74.622935535428894</v>
      </c>
      <c r="K70">
        <f t="shared" si="14"/>
        <v>5568.5825079247761</v>
      </c>
      <c r="L70">
        <f t="shared" si="15"/>
        <v>484466.67818945553</v>
      </c>
    </row>
    <row r="71" spans="1:12">
      <c r="A71">
        <f t="shared" si="16"/>
        <v>3</v>
      </c>
      <c r="B71">
        <f t="shared" si="17"/>
        <v>13</v>
      </c>
      <c r="C71" t="str">
        <f t="shared" si="18"/>
        <v/>
      </c>
      <c r="D71">
        <v>73</v>
      </c>
      <c r="E71">
        <f t="shared" si="19"/>
        <v>1973</v>
      </c>
      <c r="G71">
        <f t="shared" si="10"/>
        <v>193.5</v>
      </c>
      <c r="H71">
        <f t="shared" si="11"/>
        <v>73</v>
      </c>
      <c r="I71">
        <f t="shared" si="12"/>
        <v>14125.5</v>
      </c>
      <c r="J71">
        <f t="shared" si="13"/>
        <v>-73.622935535428894</v>
      </c>
      <c r="K71">
        <f t="shared" si="14"/>
        <v>5420.3366368539182</v>
      </c>
      <c r="L71">
        <f t="shared" si="15"/>
        <v>395684.574490336</v>
      </c>
    </row>
    <row r="72" spans="1:12">
      <c r="A72">
        <f t="shared" si="16"/>
        <v>3</v>
      </c>
      <c r="B72">
        <f t="shared" si="17"/>
        <v>14</v>
      </c>
      <c r="C72" t="str">
        <f t="shared" si="18"/>
        <v/>
      </c>
      <c r="D72">
        <v>120</v>
      </c>
      <c r="E72">
        <f t="shared" si="19"/>
        <v>2093</v>
      </c>
      <c r="G72">
        <f t="shared" si="10"/>
        <v>194.5</v>
      </c>
      <c r="H72">
        <f t="shared" si="11"/>
        <v>120</v>
      </c>
      <c r="I72">
        <f t="shared" si="12"/>
        <v>23340</v>
      </c>
      <c r="J72">
        <f t="shared" si="13"/>
        <v>-72.622935535428894</v>
      </c>
      <c r="K72">
        <f t="shared" si="14"/>
        <v>5274.0907657830612</v>
      </c>
      <c r="L72">
        <f t="shared" si="15"/>
        <v>632890.89189396729</v>
      </c>
    </row>
    <row r="73" spans="1:12">
      <c r="A73">
        <f t="shared" si="16"/>
        <v>3</v>
      </c>
      <c r="B73">
        <f t="shared" si="17"/>
        <v>15</v>
      </c>
      <c r="C73" t="str">
        <f t="shared" si="18"/>
        <v>3:15</v>
      </c>
      <c r="D73">
        <v>77</v>
      </c>
      <c r="E73">
        <f t="shared" si="19"/>
        <v>2170</v>
      </c>
      <c r="G73">
        <f t="shared" si="10"/>
        <v>195.5</v>
      </c>
      <c r="H73">
        <f t="shared" si="11"/>
        <v>77</v>
      </c>
      <c r="I73">
        <f t="shared" si="12"/>
        <v>15053.5</v>
      </c>
      <c r="J73">
        <f t="shared" si="13"/>
        <v>-71.622935535428894</v>
      </c>
      <c r="K73">
        <f t="shared" si="14"/>
        <v>5129.8448947122033</v>
      </c>
      <c r="L73">
        <f t="shared" si="15"/>
        <v>394998.05689283967</v>
      </c>
    </row>
    <row r="74" spans="1:12">
      <c r="A74">
        <f t="shared" si="16"/>
        <v>3</v>
      </c>
      <c r="B74">
        <f t="shared" si="17"/>
        <v>16</v>
      </c>
      <c r="C74" t="str">
        <f t="shared" si="18"/>
        <v/>
      </c>
      <c r="D74">
        <v>77</v>
      </c>
      <c r="E74">
        <f t="shared" si="19"/>
        <v>2247</v>
      </c>
      <c r="G74">
        <f t="shared" si="10"/>
        <v>196.5</v>
      </c>
      <c r="H74">
        <f t="shared" si="11"/>
        <v>77</v>
      </c>
      <c r="I74">
        <f t="shared" si="12"/>
        <v>15130.5</v>
      </c>
      <c r="J74">
        <f t="shared" si="13"/>
        <v>-70.622935535428894</v>
      </c>
      <c r="K74">
        <f t="shared" si="14"/>
        <v>4987.5990236413454</v>
      </c>
      <c r="L74">
        <f t="shared" si="15"/>
        <v>384045.12482038361</v>
      </c>
    </row>
    <row r="75" spans="1:12">
      <c r="A75">
        <f t="shared" si="16"/>
        <v>3</v>
      </c>
      <c r="B75">
        <f t="shared" si="17"/>
        <v>17</v>
      </c>
      <c r="C75" t="str">
        <f t="shared" si="18"/>
        <v/>
      </c>
      <c r="D75">
        <v>66</v>
      </c>
      <c r="E75">
        <f t="shared" si="19"/>
        <v>2313</v>
      </c>
      <c r="G75">
        <f t="shared" si="10"/>
        <v>197.5</v>
      </c>
      <c r="H75">
        <f t="shared" si="11"/>
        <v>66</v>
      </c>
      <c r="I75">
        <f t="shared" si="12"/>
        <v>13035</v>
      </c>
      <c r="J75">
        <f t="shared" si="13"/>
        <v>-69.622935535428894</v>
      </c>
      <c r="K75">
        <f t="shared" si="14"/>
        <v>4847.3531525704875</v>
      </c>
      <c r="L75">
        <f t="shared" si="15"/>
        <v>319925.30806965218</v>
      </c>
    </row>
    <row r="76" spans="1:12">
      <c r="A76">
        <f t="shared" si="16"/>
        <v>3</v>
      </c>
      <c r="B76">
        <f t="shared" si="17"/>
        <v>18</v>
      </c>
      <c r="C76" t="str">
        <f t="shared" si="18"/>
        <v/>
      </c>
      <c r="D76">
        <v>80</v>
      </c>
      <c r="E76">
        <f t="shared" si="19"/>
        <v>2393</v>
      </c>
      <c r="G76">
        <f t="shared" si="10"/>
        <v>198.5</v>
      </c>
      <c r="H76">
        <f t="shared" si="11"/>
        <v>80</v>
      </c>
      <c r="I76">
        <f t="shared" si="12"/>
        <v>15880</v>
      </c>
      <c r="J76">
        <f t="shared" si="13"/>
        <v>-68.622935535428894</v>
      </c>
      <c r="K76">
        <f t="shared" si="14"/>
        <v>4709.1072814996296</v>
      </c>
      <c r="L76">
        <f t="shared" si="15"/>
        <v>376728.58251997037</v>
      </c>
    </row>
    <row r="77" spans="1:12">
      <c r="A77">
        <f t="shared" si="16"/>
        <v>3</v>
      </c>
      <c r="B77">
        <f t="shared" si="17"/>
        <v>19</v>
      </c>
      <c r="C77" t="str">
        <f t="shared" si="18"/>
        <v/>
      </c>
      <c r="D77">
        <v>86</v>
      </c>
      <c r="E77">
        <f t="shared" si="19"/>
        <v>2479</v>
      </c>
      <c r="G77">
        <f t="shared" si="10"/>
        <v>199.5</v>
      </c>
      <c r="H77">
        <f t="shared" si="11"/>
        <v>86</v>
      </c>
      <c r="I77">
        <f t="shared" si="12"/>
        <v>17157</v>
      </c>
      <c r="J77">
        <f t="shared" si="13"/>
        <v>-67.622935535428894</v>
      </c>
      <c r="K77">
        <f t="shared" si="14"/>
        <v>4572.8614104287717</v>
      </c>
      <c r="L77">
        <f t="shared" si="15"/>
        <v>393266.08129687438</v>
      </c>
    </row>
    <row r="78" spans="1:12">
      <c r="A78">
        <f t="shared" si="16"/>
        <v>3</v>
      </c>
      <c r="B78">
        <f t="shared" si="17"/>
        <v>20</v>
      </c>
      <c r="C78" t="str">
        <f t="shared" si="18"/>
        <v/>
      </c>
      <c r="D78">
        <v>79</v>
      </c>
      <c r="E78">
        <f t="shared" si="19"/>
        <v>2558</v>
      </c>
      <c r="G78">
        <f t="shared" si="10"/>
        <v>200.5</v>
      </c>
      <c r="H78">
        <f t="shared" si="11"/>
        <v>79</v>
      </c>
      <c r="I78">
        <f t="shared" si="12"/>
        <v>15839.5</v>
      </c>
      <c r="J78">
        <f t="shared" si="13"/>
        <v>-66.622935535428894</v>
      </c>
      <c r="K78">
        <f t="shared" si="14"/>
        <v>4438.6155393579138</v>
      </c>
      <c r="L78">
        <f t="shared" si="15"/>
        <v>350650.62760927517</v>
      </c>
    </row>
    <row r="79" spans="1:12">
      <c r="A79">
        <f t="shared" si="16"/>
        <v>3</v>
      </c>
      <c r="B79">
        <f t="shared" si="17"/>
        <v>21</v>
      </c>
      <c r="C79" t="str">
        <f t="shared" si="18"/>
        <v/>
      </c>
      <c r="D79">
        <v>87</v>
      </c>
      <c r="E79">
        <f t="shared" si="19"/>
        <v>2645</v>
      </c>
      <c r="G79">
        <f t="shared" si="10"/>
        <v>201.5</v>
      </c>
      <c r="H79">
        <f t="shared" si="11"/>
        <v>87</v>
      </c>
      <c r="I79">
        <f t="shared" si="12"/>
        <v>17530.5</v>
      </c>
      <c r="J79">
        <f t="shared" si="13"/>
        <v>-65.622935535428894</v>
      </c>
      <c r="K79">
        <f t="shared" si="14"/>
        <v>4306.3696682870559</v>
      </c>
      <c r="L79">
        <f t="shared" si="15"/>
        <v>374654.16114097385</v>
      </c>
    </row>
    <row r="80" spans="1:12">
      <c r="A80">
        <f t="shared" si="16"/>
        <v>3</v>
      </c>
      <c r="B80">
        <f t="shared" si="17"/>
        <v>22</v>
      </c>
      <c r="C80" t="str">
        <f t="shared" si="18"/>
        <v/>
      </c>
      <c r="D80">
        <v>87</v>
      </c>
      <c r="E80">
        <f t="shared" si="19"/>
        <v>2732</v>
      </c>
      <c r="G80">
        <f t="shared" si="10"/>
        <v>202.5</v>
      </c>
      <c r="H80">
        <f t="shared" si="11"/>
        <v>87</v>
      </c>
      <c r="I80">
        <f t="shared" si="12"/>
        <v>17617.5</v>
      </c>
      <c r="J80">
        <f t="shared" si="13"/>
        <v>-64.622935535428894</v>
      </c>
      <c r="K80">
        <f t="shared" si="14"/>
        <v>4176.1237972161989</v>
      </c>
      <c r="L80">
        <f t="shared" si="15"/>
        <v>363322.77035780932</v>
      </c>
    </row>
    <row r="81" spans="1:12">
      <c r="A81">
        <f t="shared" si="16"/>
        <v>3</v>
      </c>
      <c r="B81">
        <f t="shared" si="17"/>
        <v>23</v>
      </c>
      <c r="C81" t="str">
        <f t="shared" si="18"/>
        <v/>
      </c>
      <c r="D81">
        <v>104</v>
      </c>
      <c r="E81">
        <f t="shared" si="19"/>
        <v>2836</v>
      </c>
      <c r="G81">
        <f t="shared" si="10"/>
        <v>203.5</v>
      </c>
      <c r="H81">
        <f t="shared" si="11"/>
        <v>104</v>
      </c>
      <c r="I81">
        <f t="shared" si="12"/>
        <v>21164</v>
      </c>
      <c r="J81">
        <f t="shared" si="13"/>
        <v>-63.622935535428894</v>
      </c>
      <c r="K81">
        <f t="shared" si="14"/>
        <v>4047.8779261453406</v>
      </c>
      <c r="L81">
        <f t="shared" si="15"/>
        <v>420979.30431911541</v>
      </c>
    </row>
    <row r="82" spans="1:12">
      <c r="A82">
        <f t="shared" si="16"/>
        <v>3</v>
      </c>
      <c r="B82">
        <f t="shared" si="17"/>
        <v>24</v>
      </c>
      <c r="C82" t="str">
        <f t="shared" si="18"/>
        <v/>
      </c>
      <c r="D82">
        <v>83</v>
      </c>
      <c r="E82">
        <f t="shared" si="19"/>
        <v>2919</v>
      </c>
      <c r="G82">
        <f t="shared" si="10"/>
        <v>204.5</v>
      </c>
      <c r="H82">
        <f t="shared" si="11"/>
        <v>83</v>
      </c>
      <c r="I82">
        <f t="shared" si="12"/>
        <v>16973.5</v>
      </c>
      <c r="J82">
        <f t="shared" si="13"/>
        <v>-62.622935535428894</v>
      </c>
      <c r="K82">
        <f t="shared" si="14"/>
        <v>3921.6320550744831</v>
      </c>
      <c r="L82">
        <f t="shared" si="15"/>
        <v>325495.46057118208</v>
      </c>
    </row>
    <row r="83" spans="1:12">
      <c r="A83">
        <f t="shared" si="16"/>
        <v>3</v>
      </c>
      <c r="B83">
        <f t="shared" si="17"/>
        <v>25</v>
      </c>
      <c r="C83" t="str">
        <f t="shared" si="18"/>
        <v/>
      </c>
      <c r="D83">
        <v>109</v>
      </c>
      <c r="E83">
        <f t="shared" si="19"/>
        <v>3028</v>
      </c>
      <c r="G83">
        <f t="shared" si="10"/>
        <v>205.5</v>
      </c>
      <c r="H83">
        <f t="shared" si="11"/>
        <v>109</v>
      </c>
      <c r="I83">
        <f t="shared" si="12"/>
        <v>22399.5</v>
      </c>
      <c r="J83">
        <f t="shared" si="13"/>
        <v>-61.622935535428894</v>
      </c>
      <c r="K83">
        <f t="shared" si="14"/>
        <v>3797.3861840036252</v>
      </c>
      <c r="L83">
        <f t="shared" si="15"/>
        <v>413915.09405639517</v>
      </c>
    </row>
    <row r="84" spans="1:12">
      <c r="A84">
        <f t="shared" si="16"/>
        <v>3</v>
      </c>
      <c r="B84">
        <f t="shared" si="17"/>
        <v>26</v>
      </c>
      <c r="C84" t="str">
        <f t="shared" si="18"/>
        <v/>
      </c>
      <c r="D84">
        <v>99</v>
      </c>
      <c r="E84">
        <f t="shared" si="19"/>
        <v>3127</v>
      </c>
      <c r="G84">
        <f t="shared" si="10"/>
        <v>206.5</v>
      </c>
      <c r="H84">
        <f t="shared" si="11"/>
        <v>99</v>
      </c>
      <c r="I84">
        <f t="shared" si="12"/>
        <v>20443.5</v>
      </c>
      <c r="J84">
        <f t="shared" si="13"/>
        <v>-60.622935535428894</v>
      </c>
      <c r="K84">
        <f t="shared" si="14"/>
        <v>3675.1403129327673</v>
      </c>
      <c r="L84">
        <f t="shared" si="15"/>
        <v>363838.89098034397</v>
      </c>
    </row>
    <row r="85" spans="1:12">
      <c r="A85">
        <f t="shared" si="16"/>
        <v>3</v>
      </c>
      <c r="B85">
        <f t="shared" si="17"/>
        <v>27</v>
      </c>
      <c r="C85" t="str">
        <f t="shared" si="18"/>
        <v/>
      </c>
      <c r="D85">
        <v>113</v>
      </c>
      <c r="E85">
        <f t="shared" si="19"/>
        <v>3240</v>
      </c>
      <c r="G85">
        <f t="shared" si="10"/>
        <v>207.5</v>
      </c>
      <c r="H85">
        <f t="shared" si="11"/>
        <v>113</v>
      </c>
      <c r="I85">
        <f t="shared" si="12"/>
        <v>23447.5</v>
      </c>
      <c r="J85">
        <f t="shared" si="13"/>
        <v>-59.622935535428894</v>
      </c>
      <c r="K85">
        <f t="shared" si="14"/>
        <v>3554.8944418619094</v>
      </c>
      <c r="L85">
        <f t="shared" si="15"/>
        <v>401703.07193039579</v>
      </c>
    </row>
    <row r="86" spans="1:12">
      <c r="A86">
        <f t="shared" si="16"/>
        <v>3</v>
      </c>
      <c r="B86">
        <f t="shared" si="17"/>
        <v>28</v>
      </c>
      <c r="C86" t="str">
        <f t="shared" si="18"/>
        <v/>
      </c>
      <c r="D86">
        <v>126</v>
      </c>
      <c r="E86">
        <f t="shared" si="19"/>
        <v>3366</v>
      </c>
      <c r="G86">
        <f t="shared" si="10"/>
        <v>208.5</v>
      </c>
      <c r="H86">
        <f t="shared" si="11"/>
        <v>126</v>
      </c>
      <c r="I86">
        <f t="shared" si="12"/>
        <v>26271</v>
      </c>
      <c r="J86">
        <f t="shared" si="13"/>
        <v>-58.622935535428894</v>
      </c>
      <c r="K86">
        <f t="shared" si="14"/>
        <v>3436.648570791052</v>
      </c>
      <c r="L86">
        <f t="shared" si="15"/>
        <v>433017.71991967253</v>
      </c>
    </row>
    <row r="87" spans="1:12">
      <c r="A87">
        <f t="shared" si="16"/>
        <v>3</v>
      </c>
      <c r="B87">
        <f t="shared" si="17"/>
        <v>29</v>
      </c>
      <c r="C87" t="str">
        <f t="shared" si="18"/>
        <v/>
      </c>
      <c r="D87">
        <v>129</v>
      </c>
      <c r="E87">
        <f t="shared" si="19"/>
        <v>3495</v>
      </c>
      <c r="G87">
        <f t="shared" si="10"/>
        <v>209.5</v>
      </c>
      <c r="H87">
        <f t="shared" si="11"/>
        <v>129</v>
      </c>
      <c r="I87">
        <f t="shared" si="12"/>
        <v>27025.5</v>
      </c>
      <c r="J87">
        <f t="shared" si="13"/>
        <v>-57.622935535428894</v>
      </c>
      <c r="K87">
        <f t="shared" si="14"/>
        <v>3320.4026997201941</v>
      </c>
      <c r="L87">
        <f t="shared" si="15"/>
        <v>428331.94826390501</v>
      </c>
    </row>
    <row r="88" spans="1:12">
      <c r="A88">
        <f t="shared" si="16"/>
        <v>3</v>
      </c>
      <c r="B88">
        <f t="shared" si="17"/>
        <v>30</v>
      </c>
      <c r="C88" t="str">
        <f t="shared" si="18"/>
        <v>3:30</v>
      </c>
      <c r="D88">
        <v>95</v>
      </c>
      <c r="E88">
        <f t="shared" si="19"/>
        <v>3590</v>
      </c>
      <c r="G88">
        <f t="shared" si="10"/>
        <v>210.5</v>
      </c>
      <c r="H88">
        <f t="shared" si="11"/>
        <v>95</v>
      </c>
      <c r="I88">
        <f t="shared" si="12"/>
        <v>19997.5</v>
      </c>
      <c r="J88">
        <f t="shared" si="13"/>
        <v>-56.622935535428894</v>
      </c>
      <c r="K88">
        <f t="shared" si="14"/>
        <v>3206.1568286493361</v>
      </c>
      <c r="L88">
        <f t="shared" si="15"/>
        <v>304584.89872168691</v>
      </c>
    </row>
    <row r="89" spans="1:12">
      <c r="A89">
        <f t="shared" si="16"/>
        <v>3</v>
      </c>
      <c r="B89">
        <f t="shared" si="17"/>
        <v>31</v>
      </c>
      <c r="C89" t="str">
        <f t="shared" si="18"/>
        <v/>
      </c>
      <c r="D89">
        <v>105</v>
      </c>
      <c r="E89">
        <f t="shared" si="19"/>
        <v>3695</v>
      </c>
      <c r="G89">
        <f t="shared" si="10"/>
        <v>211.5</v>
      </c>
      <c r="H89">
        <f t="shared" si="11"/>
        <v>105</v>
      </c>
      <c r="I89">
        <f t="shared" si="12"/>
        <v>22207.5</v>
      </c>
      <c r="J89">
        <f t="shared" si="13"/>
        <v>-55.622935535428894</v>
      </c>
      <c r="K89">
        <f t="shared" si="14"/>
        <v>3093.9109575784782</v>
      </c>
      <c r="L89">
        <f t="shared" si="15"/>
        <v>324860.65054574021</v>
      </c>
    </row>
    <row r="90" spans="1:12">
      <c r="A90">
        <f t="shared" si="16"/>
        <v>3</v>
      </c>
      <c r="B90">
        <f t="shared" si="17"/>
        <v>32</v>
      </c>
      <c r="C90" t="str">
        <f t="shared" si="18"/>
        <v/>
      </c>
      <c r="D90">
        <v>92</v>
      </c>
      <c r="E90">
        <f t="shared" si="19"/>
        <v>3787</v>
      </c>
      <c r="G90">
        <f t="shared" si="10"/>
        <v>212.5</v>
      </c>
      <c r="H90">
        <f t="shared" si="11"/>
        <v>92</v>
      </c>
      <c r="I90">
        <f t="shared" si="12"/>
        <v>19550</v>
      </c>
      <c r="J90">
        <f t="shared" si="13"/>
        <v>-54.622935535428894</v>
      </c>
      <c r="K90">
        <f t="shared" si="14"/>
        <v>2983.6650865076208</v>
      </c>
      <c r="L90">
        <f t="shared" si="15"/>
        <v>274497.18795870111</v>
      </c>
    </row>
    <row r="91" spans="1:12">
      <c r="A91">
        <f t="shared" si="16"/>
        <v>3</v>
      </c>
      <c r="B91">
        <f t="shared" si="17"/>
        <v>33</v>
      </c>
      <c r="C91" t="str">
        <f t="shared" si="18"/>
        <v/>
      </c>
      <c r="D91">
        <v>99</v>
      </c>
      <c r="E91">
        <f t="shared" si="19"/>
        <v>3886</v>
      </c>
      <c r="G91">
        <f t="shared" si="10"/>
        <v>213.5</v>
      </c>
      <c r="H91">
        <f t="shared" si="11"/>
        <v>99</v>
      </c>
      <c r="I91">
        <f t="shared" si="12"/>
        <v>21136.5</v>
      </c>
      <c r="J91">
        <f t="shared" si="13"/>
        <v>-53.622935535428894</v>
      </c>
      <c r="K91">
        <f t="shared" si="14"/>
        <v>2875.4192154367629</v>
      </c>
      <c r="L91">
        <f t="shared" si="15"/>
        <v>284666.5023282395</v>
      </c>
    </row>
    <row r="92" spans="1:12">
      <c r="A92">
        <f t="shared" si="16"/>
        <v>3</v>
      </c>
      <c r="B92">
        <f t="shared" si="17"/>
        <v>34</v>
      </c>
      <c r="C92" t="str">
        <f t="shared" si="18"/>
        <v/>
      </c>
      <c r="D92">
        <v>85</v>
      </c>
      <c r="E92">
        <f t="shared" si="19"/>
        <v>3971</v>
      </c>
      <c r="G92">
        <f t="shared" si="10"/>
        <v>214.5</v>
      </c>
      <c r="H92">
        <f t="shared" si="11"/>
        <v>85</v>
      </c>
      <c r="I92">
        <f t="shared" si="12"/>
        <v>18232.5</v>
      </c>
      <c r="J92">
        <f t="shared" si="13"/>
        <v>-52.622935535428894</v>
      </c>
      <c r="K92">
        <f t="shared" si="14"/>
        <v>2769.173344365905</v>
      </c>
      <c r="L92">
        <f t="shared" si="15"/>
        <v>235379.73427110192</v>
      </c>
    </row>
    <row r="93" spans="1:12">
      <c r="A93">
        <f t="shared" si="16"/>
        <v>3</v>
      </c>
      <c r="B93">
        <f t="shared" si="17"/>
        <v>35</v>
      </c>
      <c r="C93" t="str">
        <f t="shared" si="18"/>
        <v/>
      </c>
      <c r="D93">
        <v>116</v>
      </c>
      <c r="E93">
        <f t="shared" si="19"/>
        <v>4087</v>
      </c>
      <c r="G93">
        <f t="shared" si="10"/>
        <v>215.5</v>
      </c>
      <c r="H93">
        <f t="shared" si="11"/>
        <v>116</v>
      </c>
      <c r="I93">
        <f t="shared" si="12"/>
        <v>24998</v>
      </c>
      <c r="J93">
        <f t="shared" si="13"/>
        <v>-51.622935535428894</v>
      </c>
      <c r="K93">
        <f t="shared" si="14"/>
        <v>2664.9274732950471</v>
      </c>
      <c r="L93">
        <f t="shared" si="15"/>
        <v>309131.58690222545</v>
      </c>
    </row>
    <row r="94" spans="1:12">
      <c r="A94">
        <f t="shared" si="16"/>
        <v>3</v>
      </c>
      <c r="B94">
        <f t="shared" si="17"/>
        <v>36</v>
      </c>
      <c r="C94" t="str">
        <f t="shared" si="18"/>
        <v/>
      </c>
      <c r="D94">
        <v>105</v>
      </c>
      <c r="E94">
        <f t="shared" si="19"/>
        <v>4192</v>
      </c>
      <c r="G94">
        <f t="shared" si="10"/>
        <v>216.5</v>
      </c>
      <c r="H94">
        <f t="shared" si="11"/>
        <v>105</v>
      </c>
      <c r="I94">
        <f t="shared" si="12"/>
        <v>22732.5</v>
      </c>
      <c r="J94">
        <f t="shared" si="13"/>
        <v>-50.622935535428894</v>
      </c>
      <c r="K94">
        <f t="shared" si="14"/>
        <v>2562.6816022241896</v>
      </c>
      <c r="L94">
        <f t="shared" si="15"/>
        <v>269081.56823353993</v>
      </c>
    </row>
    <row r="95" spans="1:12">
      <c r="A95">
        <f t="shared" si="16"/>
        <v>3</v>
      </c>
      <c r="B95">
        <f t="shared" si="17"/>
        <v>37</v>
      </c>
      <c r="C95" t="str">
        <f t="shared" si="18"/>
        <v/>
      </c>
      <c r="D95">
        <v>124</v>
      </c>
      <c r="E95">
        <f t="shared" si="19"/>
        <v>4316</v>
      </c>
      <c r="G95">
        <f t="shared" si="10"/>
        <v>217.5</v>
      </c>
      <c r="H95">
        <f t="shared" si="11"/>
        <v>124</v>
      </c>
      <c r="I95">
        <f t="shared" si="12"/>
        <v>26970</v>
      </c>
      <c r="J95">
        <f t="shared" si="13"/>
        <v>-49.622935535428894</v>
      </c>
      <c r="K95">
        <f t="shared" si="14"/>
        <v>2462.4357311533317</v>
      </c>
      <c r="L95">
        <f t="shared" si="15"/>
        <v>305342.03066301311</v>
      </c>
    </row>
    <row r="96" spans="1:12">
      <c r="A96">
        <f t="shared" si="16"/>
        <v>3</v>
      </c>
      <c r="B96">
        <f t="shared" si="17"/>
        <v>38</v>
      </c>
      <c r="C96" t="str">
        <f t="shared" si="18"/>
        <v/>
      </c>
      <c r="D96">
        <v>114</v>
      </c>
      <c r="E96">
        <f t="shared" si="19"/>
        <v>4430</v>
      </c>
      <c r="G96">
        <f t="shared" si="10"/>
        <v>218.5</v>
      </c>
      <c r="H96">
        <f t="shared" si="11"/>
        <v>114</v>
      </c>
      <c r="I96">
        <f t="shared" si="12"/>
        <v>24909</v>
      </c>
      <c r="J96">
        <f t="shared" si="13"/>
        <v>-48.622935535428894</v>
      </c>
      <c r="K96">
        <f t="shared" si="14"/>
        <v>2364.1898600824738</v>
      </c>
      <c r="L96">
        <f t="shared" si="15"/>
        <v>269517.64404940204</v>
      </c>
    </row>
    <row r="97" spans="1:12">
      <c r="A97">
        <f t="shared" si="16"/>
        <v>3</v>
      </c>
      <c r="B97">
        <f t="shared" si="17"/>
        <v>39</v>
      </c>
      <c r="C97" t="str">
        <f t="shared" si="18"/>
        <v/>
      </c>
      <c r="D97">
        <v>115</v>
      </c>
      <c r="E97">
        <f t="shared" si="19"/>
        <v>4545</v>
      </c>
      <c r="G97">
        <f t="shared" si="10"/>
        <v>219.5</v>
      </c>
      <c r="H97">
        <f t="shared" si="11"/>
        <v>115</v>
      </c>
      <c r="I97">
        <f t="shared" si="12"/>
        <v>25242.5</v>
      </c>
      <c r="J97">
        <f t="shared" si="13"/>
        <v>-47.622935535428894</v>
      </c>
      <c r="K97">
        <f t="shared" si="14"/>
        <v>2267.9439890116159</v>
      </c>
      <c r="L97">
        <f t="shared" si="15"/>
        <v>260813.55873633584</v>
      </c>
    </row>
    <row r="98" spans="1:12">
      <c r="A98">
        <f t="shared" si="16"/>
        <v>3</v>
      </c>
      <c r="B98">
        <f t="shared" si="17"/>
        <v>40</v>
      </c>
      <c r="C98" t="str">
        <f t="shared" si="18"/>
        <v/>
      </c>
      <c r="D98">
        <v>134</v>
      </c>
      <c r="E98">
        <f t="shared" si="19"/>
        <v>4679</v>
      </c>
      <c r="G98">
        <f t="shared" si="10"/>
        <v>220.5</v>
      </c>
      <c r="H98">
        <f t="shared" si="11"/>
        <v>134</v>
      </c>
      <c r="I98">
        <f t="shared" si="12"/>
        <v>29547</v>
      </c>
      <c r="J98">
        <f t="shared" si="13"/>
        <v>-46.622935535428894</v>
      </c>
      <c r="K98">
        <f t="shared" si="14"/>
        <v>2173.6981179407585</v>
      </c>
      <c r="L98">
        <f t="shared" si="15"/>
        <v>291275.54780406161</v>
      </c>
    </row>
    <row r="99" spans="1:12">
      <c r="A99">
        <f t="shared" si="16"/>
        <v>3</v>
      </c>
      <c r="B99">
        <f t="shared" si="17"/>
        <v>41</v>
      </c>
      <c r="C99" t="str">
        <f t="shared" si="18"/>
        <v/>
      </c>
      <c r="D99">
        <v>112</v>
      </c>
      <c r="E99">
        <f t="shared" si="19"/>
        <v>4791</v>
      </c>
      <c r="G99">
        <f t="shared" si="10"/>
        <v>221.5</v>
      </c>
      <c r="H99">
        <f t="shared" si="11"/>
        <v>112</v>
      </c>
      <c r="I99">
        <f t="shared" si="12"/>
        <v>24808</v>
      </c>
      <c r="J99">
        <f t="shared" si="13"/>
        <v>-45.622935535428894</v>
      </c>
      <c r="K99">
        <f t="shared" si="14"/>
        <v>2081.4522468699006</v>
      </c>
      <c r="L99">
        <f t="shared" si="15"/>
        <v>233122.65164942888</v>
      </c>
    </row>
    <row r="100" spans="1:12">
      <c r="A100">
        <f t="shared" si="16"/>
        <v>3</v>
      </c>
      <c r="B100">
        <f t="shared" si="17"/>
        <v>42</v>
      </c>
      <c r="C100" t="str">
        <f t="shared" si="18"/>
        <v/>
      </c>
      <c r="D100">
        <v>137</v>
      </c>
      <c r="E100">
        <f t="shared" si="19"/>
        <v>4928</v>
      </c>
      <c r="G100">
        <f t="shared" si="10"/>
        <v>222.5</v>
      </c>
      <c r="H100">
        <f t="shared" si="11"/>
        <v>137</v>
      </c>
      <c r="I100">
        <f t="shared" si="12"/>
        <v>30482.5</v>
      </c>
      <c r="J100">
        <f t="shared" si="13"/>
        <v>-44.622935535428894</v>
      </c>
      <c r="K100">
        <f t="shared" si="14"/>
        <v>1991.2063757990427</v>
      </c>
      <c r="L100">
        <f t="shared" si="15"/>
        <v>272795.27348446887</v>
      </c>
    </row>
    <row r="101" spans="1:12">
      <c r="A101">
        <f t="shared" si="16"/>
        <v>3</v>
      </c>
      <c r="B101">
        <f t="shared" si="17"/>
        <v>43</v>
      </c>
      <c r="C101" t="str">
        <f t="shared" si="18"/>
        <v/>
      </c>
      <c r="D101">
        <v>98</v>
      </c>
      <c r="E101">
        <f t="shared" si="19"/>
        <v>5026</v>
      </c>
      <c r="G101">
        <f t="shared" si="10"/>
        <v>223.5</v>
      </c>
      <c r="H101">
        <f t="shared" si="11"/>
        <v>98</v>
      </c>
      <c r="I101">
        <f t="shared" si="12"/>
        <v>21903</v>
      </c>
      <c r="J101">
        <f t="shared" si="13"/>
        <v>-43.622935535428894</v>
      </c>
      <c r="K101">
        <f t="shared" si="14"/>
        <v>1902.960504728185</v>
      </c>
      <c r="L101">
        <f t="shared" si="15"/>
        <v>186490.12946336213</v>
      </c>
    </row>
    <row r="102" spans="1:12">
      <c r="A102">
        <f t="shared" si="16"/>
        <v>3</v>
      </c>
      <c r="B102">
        <f t="shared" si="17"/>
        <v>44</v>
      </c>
      <c r="C102" t="str">
        <f t="shared" si="18"/>
        <v/>
      </c>
      <c r="D102">
        <v>129</v>
      </c>
      <c r="E102">
        <f t="shared" si="19"/>
        <v>5155</v>
      </c>
      <c r="G102">
        <f t="shared" si="10"/>
        <v>224.5</v>
      </c>
      <c r="H102">
        <f t="shared" si="11"/>
        <v>129</v>
      </c>
      <c r="I102">
        <f t="shared" si="12"/>
        <v>28960.5</v>
      </c>
      <c r="J102">
        <f t="shared" si="13"/>
        <v>-42.622935535428894</v>
      </c>
      <c r="K102">
        <f t="shared" si="14"/>
        <v>1816.7146336573271</v>
      </c>
      <c r="L102">
        <f t="shared" si="15"/>
        <v>234356.18774179521</v>
      </c>
    </row>
    <row r="103" spans="1:12">
      <c r="A103">
        <f t="shared" si="16"/>
        <v>3</v>
      </c>
      <c r="B103">
        <f t="shared" si="17"/>
        <v>45</v>
      </c>
      <c r="C103" t="str">
        <f t="shared" si="18"/>
        <v>3:45</v>
      </c>
      <c r="D103">
        <v>137</v>
      </c>
      <c r="E103">
        <f t="shared" si="19"/>
        <v>5292</v>
      </c>
      <c r="G103">
        <f t="shared" si="10"/>
        <v>225.5</v>
      </c>
      <c r="H103">
        <f t="shared" si="11"/>
        <v>137</v>
      </c>
      <c r="I103">
        <f t="shared" si="12"/>
        <v>30893.5</v>
      </c>
      <c r="J103">
        <f t="shared" si="13"/>
        <v>-41.622935535428894</v>
      </c>
      <c r="K103">
        <f t="shared" si="14"/>
        <v>1732.4687625864694</v>
      </c>
      <c r="L103">
        <f t="shared" si="15"/>
        <v>237348.22047434631</v>
      </c>
    </row>
    <row r="104" spans="1:12">
      <c r="A104">
        <f t="shared" si="16"/>
        <v>3</v>
      </c>
      <c r="B104">
        <f t="shared" si="17"/>
        <v>46</v>
      </c>
      <c r="C104" t="str">
        <f t="shared" si="18"/>
        <v/>
      </c>
      <c r="D104">
        <v>132</v>
      </c>
      <c r="E104">
        <f t="shared" si="19"/>
        <v>5424</v>
      </c>
      <c r="G104">
        <f t="shared" si="10"/>
        <v>226.5</v>
      </c>
      <c r="H104">
        <f t="shared" si="11"/>
        <v>132</v>
      </c>
      <c r="I104">
        <f t="shared" si="12"/>
        <v>29898</v>
      </c>
      <c r="J104">
        <f t="shared" si="13"/>
        <v>-40.622935535428894</v>
      </c>
      <c r="K104">
        <f t="shared" si="14"/>
        <v>1650.2228915156115</v>
      </c>
      <c r="L104">
        <f t="shared" si="15"/>
        <v>217829.42168006071</v>
      </c>
    </row>
    <row r="105" spans="1:12">
      <c r="A105">
        <f t="shared" si="16"/>
        <v>3</v>
      </c>
      <c r="B105">
        <f t="shared" si="17"/>
        <v>47</v>
      </c>
      <c r="C105" t="str">
        <f t="shared" si="18"/>
        <v/>
      </c>
      <c r="D105">
        <v>137</v>
      </c>
      <c r="E105">
        <f t="shared" si="19"/>
        <v>5561</v>
      </c>
      <c r="G105">
        <f t="shared" si="10"/>
        <v>227.5</v>
      </c>
      <c r="H105">
        <f t="shared" si="11"/>
        <v>137</v>
      </c>
      <c r="I105">
        <f t="shared" si="12"/>
        <v>31167.5</v>
      </c>
      <c r="J105">
        <f t="shared" si="13"/>
        <v>-39.622935535428894</v>
      </c>
      <c r="K105">
        <f t="shared" si="14"/>
        <v>1569.9770204447539</v>
      </c>
      <c r="L105">
        <f t="shared" si="15"/>
        <v>215086.85180093127</v>
      </c>
    </row>
    <row r="106" spans="1:12">
      <c r="A106">
        <f t="shared" si="16"/>
        <v>3</v>
      </c>
      <c r="B106">
        <f t="shared" si="17"/>
        <v>48</v>
      </c>
      <c r="C106" t="str">
        <f t="shared" si="18"/>
        <v/>
      </c>
      <c r="D106">
        <v>128</v>
      </c>
      <c r="E106">
        <f t="shared" si="19"/>
        <v>5689</v>
      </c>
      <c r="G106">
        <f t="shared" si="10"/>
        <v>228.5</v>
      </c>
      <c r="H106">
        <f t="shared" si="11"/>
        <v>128</v>
      </c>
      <c r="I106">
        <f t="shared" si="12"/>
        <v>29248</v>
      </c>
      <c r="J106">
        <f t="shared" si="13"/>
        <v>-38.622935535428894</v>
      </c>
      <c r="K106">
        <f t="shared" si="14"/>
        <v>1491.731149373896</v>
      </c>
      <c r="L106">
        <f t="shared" si="15"/>
        <v>190941.58711985868</v>
      </c>
    </row>
    <row r="107" spans="1:12">
      <c r="A107">
        <f t="shared" si="16"/>
        <v>3</v>
      </c>
      <c r="B107">
        <f t="shared" si="17"/>
        <v>49</v>
      </c>
      <c r="C107" t="str">
        <f t="shared" si="18"/>
        <v/>
      </c>
      <c r="D107">
        <v>149</v>
      </c>
      <c r="E107">
        <f t="shared" si="19"/>
        <v>5838</v>
      </c>
      <c r="G107">
        <f t="shared" si="10"/>
        <v>229.5</v>
      </c>
      <c r="H107">
        <f t="shared" si="11"/>
        <v>149</v>
      </c>
      <c r="I107">
        <f t="shared" si="12"/>
        <v>34195.5</v>
      </c>
      <c r="J107">
        <f t="shared" si="13"/>
        <v>-37.622935535428894</v>
      </c>
      <c r="K107">
        <f t="shared" si="14"/>
        <v>1415.4852783030383</v>
      </c>
      <c r="L107">
        <f t="shared" si="15"/>
        <v>210907.3064671527</v>
      </c>
    </row>
    <row r="108" spans="1:12">
      <c r="A108">
        <f t="shared" si="16"/>
        <v>3</v>
      </c>
      <c r="B108">
        <f t="shared" si="17"/>
        <v>50</v>
      </c>
      <c r="C108" t="str">
        <f t="shared" si="18"/>
        <v/>
      </c>
      <c r="D108">
        <v>137</v>
      </c>
      <c r="E108">
        <f t="shared" si="19"/>
        <v>5975</v>
      </c>
      <c r="G108">
        <f t="shared" si="10"/>
        <v>230.5</v>
      </c>
      <c r="H108">
        <f t="shared" si="11"/>
        <v>137</v>
      </c>
      <c r="I108">
        <f t="shared" si="12"/>
        <v>31578.5</v>
      </c>
      <c r="J108">
        <f t="shared" si="13"/>
        <v>-36.622935535428894</v>
      </c>
      <c r="K108">
        <f t="shared" si="14"/>
        <v>1341.2394072321804</v>
      </c>
      <c r="L108">
        <f t="shared" si="15"/>
        <v>183749.79879080871</v>
      </c>
    </row>
    <row r="109" spans="1:12">
      <c r="A109">
        <f t="shared" si="16"/>
        <v>3</v>
      </c>
      <c r="B109">
        <f t="shared" si="17"/>
        <v>51</v>
      </c>
      <c r="C109" t="str">
        <f t="shared" si="18"/>
        <v/>
      </c>
      <c r="D109">
        <v>151</v>
      </c>
      <c r="E109">
        <f t="shared" si="19"/>
        <v>6126</v>
      </c>
      <c r="G109">
        <f t="shared" si="10"/>
        <v>231.5</v>
      </c>
      <c r="H109">
        <f t="shared" si="11"/>
        <v>151</v>
      </c>
      <c r="I109">
        <f t="shared" si="12"/>
        <v>34956.5</v>
      </c>
      <c r="J109">
        <f t="shared" si="13"/>
        <v>-35.622935535428894</v>
      </c>
      <c r="K109">
        <f t="shared" si="14"/>
        <v>1268.9935361613227</v>
      </c>
      <c r="L109">
        <f t="shared" si="15"/>
        <v>191618.02396035971</v>
      </c>
    </row>
    <row r="110" spans="1:12">
      <c r="A110">
        <f t="shared" si="16"/>
        <v>3</v>
      </c>
      <c r="B110">
        <f t="shared" si="17"/>
        <v>52</v>
      </c>
      <c r="C110" t="str">
        <f t="shared" si="18"/>
        <v/>
      </c>
      <c r="D110">
        <v>134</v>
      </c>
      <c r="E110">
        <f t="shared" si="19"/>
        <v>6260</v>
      </c>
      <c r="G110">
        <f t="shared" si="10"/>
        <v>232.5</v>
      </c>
      <c r="H110">
        <f t="shared" si="11"/>
        <v>134</v>
      </c>
      <c r="I110">
        <f t="shared" si="12"/>
        <v>31155</v>
      </c>
      <c r="J110">
        <f t="shared" si="13"/>
        <v>-34.622935535428894</v>
      </c>
      <c r="K110">
        <f t="shared" si="14"/>
        <v>1198.7476650904648</v>
      </c>
      <c r="L110">
        <f t="shared" si="15"/>
        <v>160632.1871221223</v>
      </c>
    </row>
    <row r="111" spans="1:12">
      <c r="A111">
        <f t="shared" si="16"/>
        <v>3</v>
      </c>
      <c r="B111">
        <f t="shared" si="17"/>
        <v>53</v>
      </c>
      <c r="C111" t="str">
        <f t="shared" si="18"/>
        <v/>
      </c>
      <c r="D111">
        <v>171</v>
      </c>
      <c r="E111">
        <f t="shared" si="19"/>
        <v>6431</v>
      </c>
      <c r="G111">
        <f t="shared" si="10"/>
        <v>233.5</v>
      </c>
      <c r="H111">
        <f t="shared" si="11"/>
        <v>171</v>
      </c>
      <c r="I111">
        <f t="shared" si="12"/>
        <v>39928.5</v>
      </c>
      <c r="J111">
        <f t="shared" si="13"/>
        <v>-33.622935535428894</v>
      </c>
      <c r="K111">
        <f t="shared" si="14"/>
        <v>1130.5017940196071</v>
      </c>
      <c r="L111">
        <f t="shared" si="15"/>
        <v>193315.80677735282</v>
      </c>
    </row>
    <row r="112" spans="1:12">
      <c r="A112">
        <f t="shared" si="16"/>
        <v>3</v>
      </c>
      <c r="B112">
        <f t="shared" si="17"/>
        <v>54</v>
      </c>
      <c r="C112" t="str">
        <f t="shared" si="18"/>
        <v/>
      </c>
      <c r="D112">
        <v>163</v>
      </c>
      <c r="E112">
        <f t="shared" si="19"/>
        <v>6594</v>
      </c>
      <c r="G112">
        <f t="shared" si="10"/>
        <v>234.5</v>
      </c>
      <c r="H112">
        <f t="shared" si="11"/>
        <v>163</v>
      </c>
      <c r="I112">
        <f t="shared" si="12"/>
        <v>38223.5</v>
      </c>
      <c r="J112">
        <f t="shared" si="13"/>
        <v>-32.622935535428894</v>
      </c>
      <c r="K112">
        <f t="shared" si="14"/>
        <v>1064.2559229487492</v>
      </c>
      <c r="L112">
        <f t="shared" si="15"/>
        <v>173473.71544064613</v>
      </c>
    </row>
    <row r="113" spans="1:12">
      <c r="A113">
        <f t="shared" si="16"/>
        <v>3</v>
      </c>
      <c r="B113">
        <f t="shared" si="17"/>
        <v>55</v>
      </c>
      <c r="C113" t="str">
        <f t="shared" si="18"/>
        <v/>
      </c>
      <c r="D113">
        <v>189</v>
      </c>
      <c r="E113">
        <f t="shared" si="19"/>
        <v>6783</v>
      </c>
      <c r="G113">
        <f t="shared" si="10"/>
        <v>235.5</v>
      </c>
      <c r="H113">
        <f t="shared" si="11"/>
        <v>189</v>
      </c>
      <c r="I113">
        <f t="shared" si="12"/>
        <v>44509.5</v>
      </c>
      <c r="J113">
        <f t="shared" si="13"/>
        <v>-31.622935535428894</v>
      </c>
      <c r="K113">
        <f t="shared" si="14"/>
        <v>1000.0100518778916</v>
      </c>
      <c r="L113">
        <f t="shared" si="15"/>
        <v>189001.8998049215</v>
      </c>
    </row>
    <row r="114" spans="1:12">
      <c r="A114">
        <f t="shared" si="16"/>
        <v>3</v>
      </c>
      <c r="B114">
        <f t="shared" si="17"/>
        <v>56</v>
      </c>
      <c r="C114" t="str">
        <f t="shared" si="18"/>
        <v/>
      </c>
      <c r="D114">
        <v>187</v>
      </c>
      <c r="E114">
        <f t="shared" si="19"/>
        <v>6970</v>
      </c>
      <c r="G114">
        <f t="shared" si="10"/>
        <v>236.5</v>
      </c>
      <c r="H114">
        <f t="shared" si="11"/>
        <v>187</v>
      </c>
      <c r="I114">
        <f t="shared" si="12"/>
        <v>44225.5</v>
      </c>
      <c r="J114">
        <f t="shared" si="13"/>
        <v>-30.622935535428894</v>
      </c>
      <c r="K114">
        <f t="shared" si="14"/>
        <v>937.76418080703377</v>
      </c>
      <c r="L114">
        <f t="shared" si="15"/>
        <v>175361.90181091533</v>
      </c>
    </row>
    <row r="115" spans="1:12">
      <c r="A115">
        <f t="shared" si="16"/>
        <v>3</v>
      </c>
      <c r="B115">
        <f t="shared" si="17"/>
        <v>57</v>
      </c>
      <c r="C115" t="str">
        <f t="shared" si="18"/>
        <v/>
      </c>
      <c r="D115">
        <v>208</v>
      </c>
      <c r="E115">
        <f t="shared" si="19"/>
        <v>7178</v>
      </c>
      <c r="G115">
        <f t="shared" si="10"/>
        <v>237.5</v>
      </c>
      <c r="H115">
        <f t="shared" si="11"/>
        <v>208</v>
      </c>
      <c r="I115">
        <f t="shared" si="12"/>
        <v>49400</v>
      </c>
      <c r="J115">
        <f t="shared" si="13"/>
        <v>-29.622935535428894</v>
      </c>
      <c r="K115">
        <f t="shared" si="14"/>
        <v>877.51830973617598</v>
      </c>
      <c r="L115">
        <f t="shared" si="15"/>
        <v>182523.80842512462</v>
      </c>
    </row>
    <row r="116" spans="1:12">
      <c r="A116">
        <f t="shared" si="16"/>
        <v>3</v>
      </c>
      <c r="B116">
        <f t="shared" si="17"/>
        <v>58</v>
      </c>
      <c r="C116" t="str">
        <f t="shared" si="18"/>
        <v/>
      </c>
      <c r="D116">
        <v>191</v>
      </c>
      <c r="E116">
        <f t="shared" si="19"/>
        <v>7369</v>
      </c>
      <c r="G116">
        <f t="shared" si="10"/>
        <v>238.5</v>
      </c>
      <c r="H116">
        <f t="shared" si="11"/>
        <v>191</v>
      </c>
      <c r="I116">
        <f t="shared" si="12"/>
        <v>45553.5</v>
      </c>
      <c r="J116">
        <f t="shared" si="13"/>
        <v>-28.622935535428894</v>
      </c>
      <c r="K116">
        <f t="shared" si="14"/>
        <v>819.27243866531819</v>
      </c>
      <c r="L116">
        <f t="shared" si="15"/>
        <v>156481.03578507577</v>
      </c>
    </row>
    <row r="117" spans="1:12">
      <c r="A117">
        <f t="shared" si="16"/>
        <v>3</v>
      </c>
      <c r="B117">
        <f t="shared" si="17"/>
        <v>59</v>
      </c>
      <c r="C117" t="str">
        <f t="shared" si="18"/>
        <v/>
      </c>
      <c r="D117">
        <v>203</v>
      </c>
      <c r="E117">
        <f t="shared" si="19"/>
        <v>7572</v>
      </c>
      <c r="G117">
        <f t="shared" si="10"/>
        <v>239.5</v>
      </c>
      <c r="H117">
        <f t="shared" si="11"/>
        <v>203</v>
      </c>
      <c r="I117">
        <f t="shared" si="12"/>
        <v>48618.5</v>
      </c>
      <c r="J117">
        <f t="shared" si="13"/>
        <v>-27.622935535428894</v>
      </c>
      <c r="K117">
        <f t="shared" si="14"/>
        <v>763.0265675944604</v>
      </c>
      <c r="L117">
        <f t="shared" si="15"/>
        <v>154894.39322167545</v>
      </c>
    </row>
    <row r="118" spans="1:12">
      <c r="A118">
        <f t="shared" si="16"/>
        <v>4</v>
      </c>
      <c r="B118">
        <f t="shared" si="17"/>
        <v>0</v>
      </c>
      <c r="C118" t="str">
        <f t="shared" si="18"/>
        <v>4:00</v>
      </c>
      <c r="D118">
        <v>150</v>
      </c>
      <c r="E118">
        <f t="shared" si="19"/>
        <v>7722</v>
      </c>
      <c r="G118">
        <f t="shared" si="10"/>
        <v>240.5</v>
      </c>
      <c r="H118">
        <f t="shared" si="11"/>
        <v>150</v>
      </c>
      <c r="I118">
        <f t="shared" si="12"/>
        <v>36075</v>
      </c>
      <c r="J118">
        <f t="shared" si="13"/>
        <v>-26.622935535428894</v>
      </c>
      <c r="K118">
        <f t="shared" si="14"/>
        <v>708.78069652360261</v>
      </c>
      <c r="L118">
        <f t="shared" si="15"/>
        <v>106317.10447854039</v>
      </c>
    </row>
    <row r="119" spans="1:12">
      <c r="A119">
        <f t="shared" si="16"/>
        <v>4</v>
      </c>
      <c r="B119">
        <f t="shared" si="17"/>
        <v>1</v>
      </c>
      <c r="C119" t="str">
        <f t="shared" si="18"/>
        <v/>
      </c>
      <c r="D119">
        <v>138</v>
      </c>
      <c r="E119">
        <f t="shared" si="19"/>
        <v>7860</v>
      </c>
      <c r="G119">
        <f t="shared" si="10"/>
        <v>241.5</v>
      </c>
      <c r="H119">
        <f t="shared" si="11"/>
        <v>138</v>
      </c>
      <c r="I119">
        <f t="shared" si="12"/>
        <v>33327</v>
      </c>
      <c r="J119">
        <f t="shared" si="13"/>
        <v>-25.622935535428894</v>
      </c>
      <c r="K119">
        <f t="shared" si="14"/>
        <v>656.53482545274483</v>
      </c>
      <c r="L119">
        <f t="shared" si="15"/>
        <v>90601.805912478783</v>
      </c>
    </row>
    <row r="120" spans="1:12">
      <c r="A120">
        <f t="shared" si="16"/>
        <v>4</v>
      </c>
      <c r="B120">
        <f t="shared" si="17"/>
        <v>2</v>
      </c>
      <c r="C120" t="str">
        <f t="shared" si="18"/>
        <v/>
      </c>
      <c r="D120">
        <v>158</v>
      </c>
      <c r="E120">
        <f t="shared" si="19"/>
        <v>8018</v>
      </c>
      <c r="G120">
        <f t="shared" si="10"/>
        <v>242.5</v>
      </c>
      <c r="H120">
        <f t="shared" si="11"/>
        <v>158</v>
      </c>
      <c r="I120">
        <f t="shared" si="12"/>
        <v>38315</v>
      </c>
      <c r="J120">
        <f t="shared" si="13"/>
        <v>-24.622935535428894</v>
      </c>
      <c r="K120">
        <f t="shared" si="14"/>
        <v>606.28895438188704</v>
      </c>
      <c r="L120">
        <f t="shared" si="15"/>
        <v>95793.654792338159</v>
      </c>
    </row>
    <row r="121" spans="1:12">
      <c r="A121">
        <f t="shared" si="16"/>
        <v>4</v>
      </c>
      <c r="B121">
        <f t="shared" si="17"/>
        <v>3</v>
      </c>
      <c r="C121" t="str">
        <f t="shared" si="18"/>
        <v/>
      </c>
      <c r="D121">
        <v>148</v>
      </c>
      <c r="E121">
        <f t="shared" si="19"/>
        <v>8166</v>
      </c>
      <c r="G121">
        <f t="shared" si="10"/>
        <v>243.5</v>
      </c>
      <c r="H121">
        <f t="shared" si="11"/>
        <v>148</v>
      </c>
      <c r="I121">
        <f t="shared" si="12"/>
        <v>36038</v>
      </c>
      <c r="J121">
        <f t="shared" si="13"/>
        <v>-23.622935535428894</v>
      </c>
      <c r="K121">
        <f t="shared" si="14"/>
        <v>558.04308331102925</v>
      </c>
      <c r="L121">
        <f t="shared" si="15"/>
        <v>82590.376330032333</v>
      </c>
    </row>
    <row r="122" spans="1:12">
      <c r="A122">
        <f t="shared" si="16"/>
        <v>4</v>
      </c>
      <c r="B122">
        <f t="shared" si="17"/>
        <v>4</v>
      </c>
      <c r="C122" t="str">
        <f t="shared" si="18"/>
        <v/>
      </c>
      <c r="D122">
        <v>158</v>
      </c>
      <c r="E122">
        <f t="shared" si="19"/>
        <v>8324</v>
      </c>
      <c r="G122">
        <f t="shared" si="10"/>
        <v>244.5</v>
      </c>
      <c r="H122">
        <f t="shared" si="11"/>
        <v>158</v>
      </c>
      <c r="I122">
        <f t="shared" si="12"/>
        <v>38631</v>
      </c>
      <c r="J122">
        <f t="shared" si="13"/>
        <v>-22.622935535428894</v>
      </c>
      <c r="K122">
        <f t="shared" si="14"/>
        <v>511.7972122401714</v>
      </c>
      <c r="L122">
        <f t="shared" si="15"/>
        <v>80863.959533947083</v>
      </c>
    </row>
    <row r="123" spans="1:12">
      <c r="A123">
        <f t="shared" si="16"/>
        <v>4</v>
      </c>
      <c r="B123">
        <f t="shared" si="17"/>
        <v>5</v>
      </c>
      <c r="C123" t="str">
        <f t="shared" si="18"/>
        <v/>
      </c>
      <c r="D123">
        <v>128</v>
      </c>
      <c r="E123">
        <f t="shared" si="19"/>
        <v>8452</v>
      </c>
      <c r="G123">
        <f t="shared" si="10"/>
        <v>245.5</v>
      </c>
      <c r="H123">
        <f t="shared" si="11"/>
        <v>128</v>
      </c>
      <c r="I123">
        <f t="shared" si="12"/>
        <v>31424</v>
      </c>
      <c r="J123">
        <f t="shared" si="13"/>
        <v>-21.622935535428894</v>
      </c>
      <c r="K123">
        <f t="shared" si="14"/>
        <v>467.55134116931362</v>
      </c>
      <c r="L123">
        <f t="shared" si="15"/>
        <v>59846.571669672143</v>
      </c>
    </row>
    <row r="124" spans="1:12">
      <c r="A124">
        <f t="shared" si="16"/>
        <v>4</v>
      </c>
      <c r="B124">
        <f t="shared" si="17"/>
        <v>6</v>
      </c>
      <c r="C124" t="str">
        <f t="shared" si="18"/>
        <v/>
      </c>
      <c r="D124">
        <v>148</v>
      </c>
      <c r="E124">
        <f t="shared" si="19"/>
        <v>8600</v>
      </c>
      <c r="G124">
        <f t="shared" si="10"/>
        <v>246.5</v>
      </c>
      <c r="H124">
        <f t="shared" si="11"/>
        <v>148</v>
      </c>
      <c r="I124">
        <f t="shared" si="12"/>
        <v>36482</v>
      </c>
      <c r="J124">
        <f t="shared" si="13"/>
        <v>-20.622935535428894</v>
      </c>
      <c r="K124">
        <f t="shared" si="14"/>
        <v>425.30547009845583</v>
      </c>
      <c r="L124">
        <f t="shared" si="15"/>
        <v>62945.209574571461</v>
      </c>
    </row>
    <row r="125" spans="1:12">
      <c r="A125">
        <f t="shared" si="16"/>
        <v>4</v>
      </c>
      <c r="B125">
        <f t="shared" si="17"/>
        <v>7</v>
      </c>
      <c r="C125" t="str">
        <f t="shared" si="18"/>
        <v/>
      </c>
      <c r="D125">
        <v>157</v>
      </c>
      <c r="E125">
        <f t="shared" si="19"/>
        <v>8757</v>
      </c>
      <c r="G125">
        <f t="shared" si="10"/>
        <v>247.5</v>
      </c>
      <c r="H125">
        <f t="shared" si="11"/>
        <v>157</v>
      </c>
      <c r="I125">
        <f t="shared" si="12"/>
        <v>38857.5</v>
      </c>
      <c r="J125">
        <f t="shared" si="13"/>
        <v>-19.622935535428894</v>
      </c>
      <c r="K125">
        <f t="shared" si="14"/>
        <v>385.05959902759804</v>
      </c>
      <c r="L125">
        <f t="shared" si="15"/>
        <v>60454.357047332895</v>
      </c>
    </row>
    <row r="126" spans="1:12">
      <c r="A126">
        <f t="shared" si="16"/>
        <v>4</v>
      </c>
      <c r="B126">
        <f t="shared" si="17"/>
        <v>8</v>
      </c>
      <c r="C126" t="str">
        <f t="shared" si="18"/>
        <v/>
      </c>
      <c r="D126">
        <v>160</v>
      </c>
      <c r="E126">
        <f t="shared" si="19"/>
        <v>8917</v>
      </c>
      <c r="G126">
        <f t="shared" si="10"/>
        <v>248.5</v>
      </c>
      <c r="H126">
        <f t="shared" si="11"/>
        <v>160</v>
      </c>
      <c r="I126">
        <f t="shared" si="12"/>
        <v>39760</v>
      </c>
      <c r="J126">
        <f t="shared" si="13"/>
        <v>-18.622935535428894</v>
      </c>
      <c r="K126">
        <f t="shared" si="14"/>
        <v>346.81372795674025</v>
      </c>
      <c r="L126">
        <f t="shared" si="15"/>
        <v>55490.196473078438</v>
      </c>
    </row>
    <row r="127" spans="1:12">
      <c r="A127">
        <f t="shared" si="16"/>
        <v>4</v>
      </c>
      <c r="B127">
        <f t="shared" si="17"/>
        <v>9</v>
      </c>
      <c r="C127" t="str">
        <f t="shared" si="18"/>
        <v/>
      </c>
      <c r="D127">
        <v>160</v>
      </c>
      <c r="E127">
        <f t="shared" si="19"/>
        <v>9077</v>
      </c>
      <c r="G127">
        <f t="shared" si="10"/>
        <v>249.5</v>
      </c>
      <c r="H127">
        <f t="shared" si="11"/>
        <v>160</v>
      </c>
      <c r="I127">
        <f t="shared" si="12"/>
        <v>39920</v>
      </c>
      <c r="J127">
        <f t="shared" si="13"/>
        <v>-17.622935535428894</v>
      </c>
      <c r="K127">
        <f t="shared" si="14"/>
        <v>310.56785688588246</v>
      </c>
      <c r="L127">
        <f t="shared" si="15"/>
        <v>49690.857101741196</v>
      </c>
    </row>
    <row r="128" spans="1:12">
      <c r="A128">
        <f t="shared" si="16"/>
        <v>4</v>
      </c>
      <c r="B128">
        <f t="shared" si="17"/>
        <v>10</v>
      </c>
      <c r="C128" t="str">
        <f t="shared" si="18"/>
        <v/>
      </c>
      <c r="D128">
        <v>149</v>
      </c>
      <c r="E128">
        <f t="shared" si="19"/>
        <v>9226</v>
      </c>
      <c r="G128">
        <f t="shared" si="10"/>
        <v>250.5</v>
      </c>
      <c r="H128">
        <f t="shared" si="11"/>
        <v>149</v>
      </c>
      <c r="I128">
        <f t="shared" si="12"/>
        <v>37324.5</v>
      </c>
      <c r="J128">
        <f t="shared" si="13"/>
        <v>-16.622935535428894</v>
      </c>
      <c r="K128">
        <f t="shared" si="14"/>
        <v>276.32198581502468</v>
      </c>
      <c r="L128">
        <f t="shared" si="15"/>
        <v>41171.975886438675</v>
      </c>
    </row>
    <row r="129" spans="1:12">
      <c r="A129">
        <f t="shared" si="16"/>
        <v>4</v>
      </c>
      <c r="B129">
        <f t="shared" si="17"/>
        <v>11</v>
      </c>
      <c r="C129" t="str">
        <f t="shared" si="18"/>
        <v/>
      </c>
      <c r="D129">
        <v>150</v>
      </c>
      <c r="E129">
        <f t="shared" si="19"/>
        <v>9376</v>
      </c>
      <c r="G129">
        <f t="shared" si="10"/>
        <v>251.5</v>
      </c>
      <c r="H129">
        <f t="shared" si="11"/>
        <v>150</v>
      </c>
      <c r="I129">
        <f t="shared" si="12"/>
        <v>37725</v>
      </c>
      <c r="J129">
        <f t="shared" si="13"/>
        <v>-15.622935535428894</v>
      </c>
      <c r="K129">
        <f t="shared" si="14"/>
        <v>244.07611474416692</v>
      </c>
      <c r="L129">
        <f t="shared" si="15"/>
        <v>36611.417211625034</v>
      </c>
    </row>
    <row r="130" spans="1:12">
      <c r="A130">
        <f t="shared" si="16"/>
        <v>4</v>
      </c>
      <c r="B130">
        <f t="shared" si="17"/>
        <v>12</v>
      </c>
      <c r="C130" t="str">
        <f t="shared" si="18"/>
        <v/>
      </c>
      <c r="D130">
        <v>181</v>
      </c>
      <c r="E130">
        <f t="shared" si="19"/>
        <v>9557</v>
      </c>
      <c r="G130">
        <f t="shared" si="10"/>
        <v>252.5</v>
      </c>
      <c r="H130">
        <f t="shared" si="11"/>
        <v>181</v>
      </c>
      <c r="I130">
        <f t="shared" si="12"/>
        <v>45702.5</v>
      </c>
      <c r="J130">
        <f t="shared" si="13"/>
        <v>-14.622935535428894</v>
      </c>
      <c r="K130">
        <f t="shared" si="14"/>
        <v>213.83024367330913</v>
      </c>
      <c r="L130">
        <f t="shared" si="15"/>
        <v>38703.27410486895</v>
      </c>
    </row>
    <row r="131" spans="1:12">
      <c r="A131">
        <f t="shared" si="16"/>
        <v>4</v>
      </c>
      <c r="B131">
        <f t="shared" si="17"/>
        <v>13</v>
      </c>
      <c r="C131" t="str">
        <f t="shared" si="18"/>
        <v/>
      </c>
      <c r="D131">
        <v>165</v>
      </c>
      <c r="E131">
        <f t="shared" si="19"/>
        <v>9722</v>
      </c>
      <c r="G131">
        <f t="shared" ref="G131:G194" si="20">A131*60+B131+0.5</f>
        <v>253.5</v>
      </c>
      <c r="H131">
        <f t="shared" ref="H131:H194" si="21">D131</f>
        <v>165</v>
      </c>
      <c r="I131">
        <f t="shared" ref="I131:I194" si="22">G131*H131</f>
        <v>41827.5</v>
      </c>
      <c r="J131">
        <f t="shared" ref="J131:J194" si="23">G131-I$462</f>
        <v>-13.622935535428894</v>
      </c>
      <c r="K131">
        <f t="shared" ref="K131:K194" si="24">POWER(J131,2)</f>
        <v>185.58437260245134</v>
      </c>
      <c r="L131">
        <f t="shared" ref="L131:L194" si="25">K131*H131</f>
        <v>30621.421479404471</v>
      </c>
    </row>
    <row r="132" spans="1:12">
      <c r="A132">
        <f t="shared" ref="A132:A195" si="26">IF(B131=59,A131+1,A131)</f>
        <v>4</v>
      </c>
      <c r="B132">
        <f t="shared" ref="B132:B195" si="27">IF(B131=59,0,B131+1)</f>
        <v>14</v>
      </c>
      <c r="C132" t="str">
        <f t="shared" ref="C132:C195" si="28">IF(B132/15=TRUNC(B132/15),A132&amp;":"&amp;IF(B132&lt;10,"0","")&amp;B132,"")</f>
        <v/>
      </c>
      <c r="D132">
        <v>162</v>
      </c>
      <c r="E132">
        <f t="shared" ref="E132:E195" si="29">E131+D132</f>
        <v>9884</v>
      </c>
      <c r="G132">
        <f t="shared" si="20"/>
        <v>254.5</v>
      </c>
      <c r="H132">
        <f t="shared" si="21"/>
        <v>162</v>
      </c>
      <c r="I132">
        <f t="shared" si="22"/>
        <v>41229</v>
      </c>
      <c r="J132">
        <f t="shared" si="23"/>
        <v>-12.622935535428894</v>
      </c>
      <c r="K132">
        <f t="shared" si="24"/>
        <v>159.33850153159355</v>
      </c>
      <c r="L132">
        <f t="shared" si="25"/>
        <v>25812.837248118154</v>
      </c>
    </row>
    <row r="133" spans="1:12">
      <c r="A133">
        <f t="shared" si="26"/>
        <v>4</v>
      </c>
      <c r="B133">
        <f t="shared" si="27"/>
        <v>15</v>
      </c>
      <c r="C133" t="str">
        <f t="shared" si="28"/>
        <v>4:15</v>
      </c>
      <c r="D133">
        <v>182</v>
      </c>
      <c r="E133">
        <f t="shared" si="29"/>
        <v>10066</v>
      </c>
      <c r="G133">
        <f t="shared" si="20"/>
        <v>255.5</v>
      </c>
      <c r="H133">
        <f t="shared" si="21"/>
        <v>182</v>
      </c>
      <c r="I133">
        <f t="shared" si="22"/>
        <v>46501</v>
      </c>
      <c r="J133">
        <f t="shared" si="23"/>
        <v>-11.622935535428894</v>
      </c>
      <c r="K133">
        <f t="shared" si="24"/>
        <v>135.09263046073576</v>
      </c>
      <c r="L133">
        <f t="shared" si="25"/>
        <v>24586.858743853907</v>
      </c>
    </row>
    <row r="134" spans="1:12">
      <c r="A134">
        <f t="shared" si="26"/>
        <v>4</v>
      </c>
      <c r="B134">
        <f t="shared" si="27"/>
        <v>16</v>
      </c>
      <c r="C134" t="str">
        <f t="shared" si="28"/>
        <v/>
      </c>
      <c r="D134">
        <v>144</v>
      </c>
      <c r="E134">
        <f t="shared" si="29"/>
        <v>10210</v>
      </c>
      <c r="G134">
        <f t="shared" si="20"/>
        <v>256.5</v>
      </c>
      <c r="H134">
        <f t="shared" si="21"/>
        <v>144</v>
      </c>
      <c r="I134">
        <f t="shared" si="22"/>
        <v>36936</v>
      </c>
      <c r="J134">
        <f t="shared" si="23"/>
        <v>-10.622935535428894</v>
      </c>
      <c r="K134">
        <f t="shared" si="24"/>
        <v>112.84675938987796</v>
      </c>
      <c r="L134">
        <f t="shared" si="25"/>
        <v>16249.933352142427</v>
      </c>
    </row>
    <row r="135" spans="1:12">
      <c r="A135">
        <f t="shared" si="26"/>
        <v>4</v>
      </c>
      <c r="B135">
        <f t="shared" si="27"/>
        <v>17</v>
      </c>
      <c r="C135" t="str">
        <f t="shared" si="28"/>
        <v/>
      </c>
      <c r="D135">
        <v>155</v>
      </c>
      <c r="E135">
        <f t="shared" si="29"/>
        <v>10365</v>
      </c>
      <c r="G135">
        <f t="shared" si="20"/>
        <v>257.5</v>
      </c>
      <c r="H135">
        <f t="shared" si="21"/>
        <v>155</v>
      </c>
      <c r="I135">
        <f t="shared" si="22"/>
        <v>39912.5</v>
      </c>
      <c r="J135">
        <f t="shared" si="23"/>
        <v>-9.6229355354288941</v>
      </c>
      <c r="K135">
        <f t="shared" si="24"/>
        <v>92.600888319020171</v>
      </c>
      <c r="L135">
        <f t="shared" si="25"/>
        <v>14353.137689448127</v>
      </c>
    </row>
    <row r="136" spans="1:12">
      <c r="A136">
        <f t="shared" si="26"/>
        <v>4</v>
      </c>
      <c r="B136">
        <f t="shared" si="27"/>
        <v>18</v>
      </c>
      <c r="C136" t="str">
        <f t="shared" si="28"/>
        <v/>
      </c>
      <c r="D136">
        <v>161</v>
      </c>
      <c r="E136">
        <f t="shared" si="29"/>
        <v>10526</v>
      </c>
      <c r="G136">
        <f t="shared" si="20"/>
        <v>258.5</v>
      </c>
      <c r="H136">
        <f t="shared" si="21"/>
        <v>161</v>
      </c>
      <c r="I136">
        <f t="shared" si="22"/>
        <v>41618.5</v>
      </c>
      <c r="J136">
        <f t="shared" si="23"/>
        <v>-8.6229355354288941</v>
      </c>
      <c r="K136">
        <f t="shared" si="24"/>
        <v>74.355017248162383</v>
      </c>
      <c r="L136">
        <f t="shared" si="25"/>
        <v>11971.157776954144</v>
      </c>
    </row>
    <row r="137" spans="1:12">
      <c r="A137">
        <f t="shared" si="26"/>
        <v>4</v>
      </c>
      <c r="B137">
        <f t="shared" si="27"/>
        <v>19</v>
      </c>
      <c r="C137" t="str">
        <f t="shared" si="28"/>
        <v/>
      </c>
      <c r="D137">
        <v>161</v>
      </c>
      <c r="E137">
        <f t="shared" si="29"/>
        <v>10687</v>
      </c>
      <c r="G137">
        <f t="shared" si="20"/>
        <v>259.5</v>
      </c>
      <c r="H137">
        <f t="shared" si="21"/>
        <v>161</v>
      </c>
      <c r="I137">
        <f t="shared" si="22"/>
        <v>41779.5</v>
      </c>
      <c r="J137">
        <f t="shared" si="23"/>
        <v>-7.6229355354288941</v>
      </c>
      <c r="K137">
        <f t="shared" si="24"/>
        <v>58.109146177304602</v>
      </c>
      <c r="L137">
        <f t="shared" si="25"/>
        <v>9355.5725345460414</v>
      </c>
    </row>
    <row r="138" spans="1:12">
      <c r="A138">
        <f t="shared" si="26"/>
        <v>4</v>
      </c>
      <c r="B138">
        <f t="shared" si="27"/>
        <v>20</v>
      </c>
      <c r="C138" t="str">
        <f t="shared" si="28"/>
        <v/>
      </c>
      <c r="D138">
        <v>202</v>
      </c>
      <c r="E138">
        <f t="shared" si="29"/>
        <v>10889</v>
      </c>
      <c r="G138">
        <f t="shared" si="20"/>
        <v>260.5</v>
      </c>
      <c r="H138">
        <f t="shared" si="21"/>
        <v>202</v>
      </c>
      <c r="I138">
        <f t="shared" si="22"/>
        <v>52621</v>
      </c>
      <c r="J138">
        <f t="shared" si="23"/>
        <v>-6.6229355354288941</v>
      </c>
      <c r="K138">
        <f t="shared" si="24"/>
        <v>43.863275106446814</v>
      </c>
      <c r="L138">
        <f t="shared" si="25"/>
        <v>8860.3815715022556</v>
      </c>
    </row>
    <row r="139" spans="1:12">
      <c r="A139">
        <f t="shared" si="26"/>
        <v>4</v>
      </c>
      <c r="B139">
        <f t="shared" si="27"/>
        <v>21</v>
      </c>
      <c r="C139" t="str">
        <f t="shared" si="28"/>
        <v/>
      </c>
      <c r="D139">
        <v>146</v>
      </c>
      <c r="E139">
        <f t="shared" si="29"/>
        <v>11035</v>
      </c>
      <c r="G139">
        <f t="shared" si="20"/>
        <v>261.5</v>
      </c>
      <c r="H139">
        <f t="shared" si="21"/>
        <v>146</v>
      </c>
      <c r="I139">
        <f t="shared" si="22"/>
        <v>38179</v>
      </c>
      <c r="J139">
        <f t="shared" si="23"/>
        <v>-5.6229355354288941</v>
      </c>
      <c r="K139">
        <f t="shared" si="24"/>
        <v>31.617404035589026</v>
      </c>
      <c r="L139">
        <f t="shared" si="25"/>
        <v>4616.1409891959975</v>
      </c>
    </row>
    <row r="140" spans="1:12">
      <c r="A140">
        <f t="shared" si="26"/>
        <v>4</v>
      </c>
      <c r="B140">
        <f t="shared" si="27"/>
        <v>22</v>
      </c>
      <c r="C140" t="str">
        <f t="shared" si="28"/>
        <v/>
      </c>
      <c r="D140">
        <v>157</v>
      </c>
      <c r="E140">
        <f t="shared" si="29"/>
        <v>11192</v>
      </c>
      <c r="G140">
        <f t="shared" si="20"/>
        <v>262.5</v>
      </c>
      <c r="H140">
        <f t="shared" si="21"/>
        <v>157</v>
      </c>
      <c r="I140">
        <f t="shared" si="22"/>
        <v>41212.5</v>
      </c>
      <c r="J140">
        <f t="shared" si="23"/>
        <v>-4.6229355354288941</v>
      </c>
      <c r="K140">
        <f t="shared" si="24"/>
        <v>21.371532964731237</v>
      </c>
      <c r="L140">
        <f t="shared" si="25"/>
        <v>3355.3306754628043</v>
      </c>
    </row>
    <row r="141" spans="1:12">
      <c r="A141">
        <f t="shared" si="26"/>
        <v>4</v>
      </c>
      <c r="B141">
        <f t="shared" si="27"/>
        <v>23</v>
      </c>
      <c r="C141" t="str">
        <f t="shared" si="28"/>
        <v/>
      </c>
      <c r="D141">
        <v>167</v>
      </c>
      <c r="E141">
        <f t="shared" si="29"/>
        <v>11359</v>
      </c>
      <c r="G141">
        <f t="shared" si="20"/>
        <v>263.5</v>
      </c>
      <c r="H141">
        <f t="shared" si="21"/>
        <v>167</v>
      </c>
      <c r="I141">
        <f t="shared" si="22"/>
        <v>44004.5</v>
      </c>
      <c r="J141">
        <f t="shared" si="23"/>
        <v>-3.6229355354288941</v>
      </c>
      <c r="K141">
        <f t="shared" si="24"/>
        <v>13.125661893873447</v>
      </c>
      <c r="L141">
        <f t="shared" si="25"/>
        <v>2191.9855362768658</v>
      </c>
    </row>
    <row r="142" spans="1:12">
      <c r="A142">
        <f t="shared" si="26"/>
        <v>4</v>
      </c>
      <c r="B142">
        <f t="shared" si="27"/>
        <v>24</v>
      </c>
      <c r="C142" t="str">
        <f t="shared" si="28"/>
        <v/>
      </c>
      <c r="D142">
        <v>182</v>
      </c>
      <c r="E142">
        <f t="shared" si="29"/>
        <v>11541</v>
      </c>
      <c r="G142">
        <f t="shared" si="20"/>
        <v>264.5</v>
      </c>
      <c r="H142">
        <f t="shared" si="21"/>
        <v>182</v>
      </c>
      <c r="I142">
        <f t="shared" si="22"/>
        <v>48139</v>
      </c>
      <c r="J142">
        <f t="shared" si="23"/>
        <v>-2.6229355354288941</v>
      </c>
      <c r="K142">
        <f t="shared" si="24"/>
        <v>6.8797908230156599</v>
      </c>
      <c r="L142">
        <f t="shared" si="25"/>
        <v>1252.1219297888501</v>
      </c>
    </row>
    <row r="143" spans="1:12">
      <c r="A143">
        <f t="shared" si="26"/>
        <v>4</v>
      </c>
      <c r="B143">
        <f t="shared" si="27"/>
        <v>25</v>
      </c>
      <c r="C143" t="str">
        <f t="shared" si="28"/>
        <v/>
      </c>
      <c r="D143">
        <v>167</v>
      </c>
      <c r="E143">
        <f t="shared" si="29"/>
        <v>11708</v>
      </c>
      <c r="G143">
        <f t="shared" si="20"/>
        <v>265.5</v>
      </c>
      <c r="H143">
        <f t="shared" si="21"/>
        <v>167</v>
      </c>
      <c r="I143">
        <f t="shared" si="22"/>
        <v>44338.5</v>
      </c>
      <c r="J143">
        <f t="shared" si="23"/>
        <v>-1.6229355354288941</v>
      </c>
      <c r="K143">
        <f t="shared" si="24"/>
        <v>2.6339197521578712</v>
      </c>
      <c r="L143">
        <f t="shared" si="25"/>
        <v>439.86459861036451</v>
      </c>
    </row>
    <row r="144" spans="1:12">
      <c r="A144">
        <f t="shared" si="26"/>
        <v>4</v>
      </c>
      <c r="B144">
        <f t="shared" si="27"/>
        <v>26</v>
      </c>
      <c r="C144" t="str">
        <f t="shared" si="28"/>
        <v/>
      </c>
      <c r="D144">
        <v>176</v>
      </c>
      <c r="E144">
        <f t="shared" si="29"/>
        <v>11884</v>
      </c>
      <c r="G144">
        <f t="shared" si="20"/>
        <v>266.5</v>
      </c>
      <c r="H144">
        <f t="shared" si="21"/>
        <v>176</v>
      </c>
      <c r="I144">
        <f t="shared" si="22"/>
        <v>46904</v>
      </c>
      <c r="J144">
        <f t="shared" si="23"/>
        <v>-0.62293553542889413</v>
      </c>
      <c r="K144">
        <f t="shared" si="24"/>
        <v>0.38804868130008302</v>
      </c>
      <c r="L144">
        <f t="shared" si="25"/>
        <v>68.296567908814609</v>
      </c>
    </row>
    <row r="145" spans="1:12">
      <c r="A145">
        <f t="shared" si="26"/>
        <v>4</v>
      </c>
      <c r="B145">
        <f t="shared" si="27"/>
        <v>27</v>
      </c>
      <c r="C145" t="str">
        <f t="shared" si="28"/>
        <v/>
      </c>
      <c r="D145">
        <v>167</v>
      </c>
      <c r="E145">
        <f t="shared" si="29"/>
        <v>12051</v>
      </c>
      <c r="G145">
        <f t="shared" si="20"/>
        <v>267.5</v>
      </c>
      <c r="H145">
        <f t="shared" si="21"/>
        <v>167</v>
      </c>
      <c r="I145">
        <f t="shared" si="22"/>
        <v>44672.5</v>
      </c>
      <c r="J145">
        <f t="shared" si="23"/>
        <v>0.37706446457110587</v>
      </c>
      <c r="K145">
        <f t="shared" si="24"/>
        <v>0.14217761044229477</v>
      </c>
      <c r="L145">
        <f t="shared" si="25"/>
        <v>23.743660943863226</v>
      </c>
    </row>
    <row r="146" spans="1:12">
      <c r="A146">
        <f t="shared" si="26"/>
        <v>4</v>
      </c>
      <c r="B146">
        <f t="shared" si="27"/>
        <v>28</v>
      </c>
      <c r="C146" t="str">
        <f t="shared" si="28"/>
        <v/>
      </c>
      <c r="D146">
        <v>168</v>
      </c>
      <c r="E146">
        <f t="shared" si="29"/>
        <v>12219</v>
      </c>
      <c r="G146">
        <f t="shared" si="20"/>
        <v>268.5</v>
      </c>
      <c r="H146">
        <f t="shared" si="21"/>
        <v>168</v>
      </c>
      <c r="I146">
        <f t="shared" si="22"/>
        <v>45108</v>
      </c>
      <c r="J146">
        <f t="shared" si="23"/>
        <v>1.3770644645711059</v>
      </c>
      <c r="K146">
        <f t="shared" si="24"/>
        <v>1.8963065395845065</v>
      </c>
      <c r="L146">
        <f t="shared" si="25"/>
        <v>318.57949865019708</v>
      </c>
    </row>
    <row r="147" spans="1:12">
      <c r="A147">
        <f t="shared" si="26"/>
        <v>4</v>
      </c>
      <c r="B147">
        <f t="shared" si="27"/>
        <v>29</v>
      </c>
      <c r="C147" t="str">
        <f t="shared" si="28"/>
        <v/>
      </c>
      <c r="D147">
        <v>191</v>
      </c>
      <c r="E147">
        <f t="shared" si="29"/>
        <v>12410</v>
      </c>
      <c r="G147">
        <f t="shared" si="20"/>
        <v>269.5</v>
      </c>
      <c r="H147">
        <f t="shared" si="21"/>
        <v>191</v>
      </c>
      <c r="I147">
        <f t="shared" si="22"/>
        <v>51474.5</v>
      </c>
      <c r="J147">
        <f t="shared" si="23"/>
        <v>2.3770644645711059</v>
      </c>
      <c r="K147">
        <f t="shared" si="24"/>
        <v>5.6504354687267186</v>
      </c>
      <c r="L147">
        <f t="shared" si="25"/>
        <v>1079.2331745268032</v>
      </c>
    </row>
    <row r="148" spans="1:12">
      <c r="A148">
        <f t="shared" si="26"/>
        <v>4</v>
      </c>
      <c r="B148">
        <f t="shared" si="27"/>
        <v>30</v>
      </c>
      <c r="C148" t="str">
        <f t="shared" si="28"/>
        <v>4:30</v>
      </c>
      <c r="D148">
        <v>189</v>
      </c>
      <c r="E148">
        <f t="shared" si="29"/>
        <v>12599</v>
      </c>
      <c r="G148">
        <f t="shared" si="20"/>
        <v>270.5</v>
      </c>
      <c r="H148">
        <f t="shared" si="21"/>
        <v>189</v>
      </c>
      <c r="I148">
        <f t="shared" si="22"/>
        <v>51124.5</v>
      </c>
      <c r="J148">
        <f t="shared" si="23"/>
        <v>3.3770644645711059</v>
      </c>
      <c r="K148">
        <f t="shared" si="24"/>
        <v>11.40456439786893</v>
      </c>
      <c r="L148">
        <f t="shared" si="25"/>
        <v>2155.4626711972278</v>
      </c>
    </row>
    <row r="149" spans="1:12">
      <c r="A149">
        <f t="shared" si="26"/>
        <v>4</v>
      </c>
      <c r="B149">
        <f t="shared" si="27"/>
        <v>31</v>
      </c>
      <c r="C149" t="str">
        <f t="shared" si="28"/>
        <v/>
      </c>
      <c r="D149">
        <v>145</v>
      </c>
      <c r="E149">
        <f t="shared" si="29"/>
        <v>12744</v>
      </c>
      <c r="G149">
        <f t="shared" si="20"/>
        <v>271.5</v>
      </c>
      <c r="H149">
        <f t="shared" si="21"/>
        <v>145</v>
      </c>
      <c r="I149">
        <f t="shared" si="22"/>
        <v>39367.5</v>
      </c>
      <c r="J149">
        <f t="shared" si="23"/>
        <v>4.3770644645711059</v>
      </c>
      <c r="K149">
        <f t="shared" si="24"/>
        <v>19.158693327011143</v>
      </c>
      <c r="L149">
        <f t="shared" si="25"/>
        <v>2778.0105324166157</v>
      </c>
    </row>
    <row r="150" spans="1:12">
      <c r="A150">
        <f t="shared" si="26"/>
        <v>4</v>
      </c>
      <c r="B150">
        <f t="shared" si="27"/>
        <v>32</v>
      </c>
      <c r="C150" t="str">
        <f t="shared" si="28"/>
        <v/>
      </c>
      <c r="D150">
        <v>158</v>
      </c>
      <c r="E150">
        <f t="shared" si="29"/>
        <v>12902</v>
      </c>
      <c r="G150">
        <f t="shared" si="20"/>
        <v>272.5</v>
      </c>
      <c r="H150">
        <f t="shared" si="21"/>
        <v>158</v>
      </c>
      <c r="I150">
        <f t="shared" si="22"/>
        <v>43055</v>
      </c>
      <c r="J150">
        <f t="shared" si="23"/>
        <v>5.3770644645711059</v>
      </c>
      <c r="K150">
        <f t="shared" si="24"/>
        <v>28.912822256153355</v>
      </c>
      <c r="L150">
        <f t="shared" si="25"/>
        <v>4568.22591647223</v>
      </c>
    </row>
    <row r="151" spans="1:12">
      <c r="A151">
        <f t="shared" si="26"/>
        <v>4</v>
      </c>
      <c r="B151">
        <f t="shared" si="27"/>
        <v>33</v>
      </c>
      <c r="C151" t="str">
        <f t="shared" si="28"/>
        <v/>
      </c>
      <c r="D151">
        <v>173</v>
      </c>
      <c r="E151">
        <f t="shared" si="29"/>
        <v>13075</v>
      </c>
      <c r="G151">
        <f t="shared" si="20"/>
        <v>273.5</v>
      </c>
      <c r="H151">
        <f t="shared" si="21"/>
        <v>173</v>
      </c>
      <c r="I151">
        <f t="shared" si="22"/>
        <v>47315.5</v>
      </c>
      <c r="J151">
        <f t="shared" si="23"/>
        <v>6.3770644645711059</v>
      </c>
      <c r="K151">
        <f t="shared" si="24"/>
        <v>40.666951185295567</v>
      </c>
      <c r="L151">
        <f t="shared" si="25"/>
        <v>7035.3825550561332</v>
      </c>
    </row>
    <row r="152" spans="1:12">
      <c r="A152">
        <f t="shared" si="26"/>
        <v>4</v>
      </c>
      <c r="B152">
        <f t="shared" si="27"/>
        <v>34</v>
      </c>
      <c r="C152" t="str">
        <f t="shared" si="28"/>
        <v/>
      </c>
      <c r="D152">
        <v>157</v>
      </c>
      <c r="E152">
        <f t="shared" si="29"/>
        <v>13232</v>
      </c>
      <c r="G152">
        <f t="shared" si="20"/>
        <v>274.5</v>
      </c>
      <c r="H152">
        <f t="shared" si="21"/>
        <v>157</v>
      </c>
      <c r="I152">
        <f t="shared" si="22"/>
        <v>43096.5</v>
      </c>
      <c r="J152">
        <f t="shared" si="23"/>
        <v>7.3770644645711059</v>
      </c>
      <c r="K152">
        <f t="shared" si="24"/>
        <v>54.421080114437778</v>
      </c>
      <c r="L152">
        <f t="shared" si="25"/>
        <v>8544.1095779667303</v>
      </c>
    </row>
    <row r="153" spans="1:12">
      <c r="A153">
        <f t="shared" si="26"/>
        <v>4</v>
      </c>
      <c r="B153">
        <f t="shared" si="27"/>
        <v>35</v>
      </c>
      <c r="C153" t="str">
        <f t="shared" si="28"/>
        <v/>
      </c>
      <c r="D153">
        <v>148</v>
      </c>
      <c r="E153">
        <f t="shared" si="29"/>
        <v>13380</v>
      </c>
      <c r="G153">
        <f t="shared" si="20"/>
        <v>275.5</v>
      </c>
      <c r="H153">
        <f t="shared" si="21"/>
        <v>148</v>
      </c>
      <c r="I153">
        <f t="shared" si="22"/>
        <v>40774</v>
      </c>
      <c r="J153">
        <f t="shared" si="23"/>
        <v>8.3770644645711059</v>
      </c>
      <c r="K153">
        <f t="shared" si="24"/>
        <v>70.175209043579983</v>
      </c>
      <c r="L153">
        <f t="shared" si="25"/>
        <v>10385.930938449837</v>
      </c>
    </row>
    <row r="154" spans="1:12">
      <c r="A154">
        <f t="shared" si="26"/>
        <v>4</v>
      </c>
      <c r="B154">
        <f t="shared" si="27"/>
        <v>36</v>
      </c>
      <c r="C154" t="str">
        <f t="shared" si="28"/>
        <v/>
      </c>
      <c r="D154">
        <v>131</v>
      </c>
      <c r="E154">
        <f t="shared" si="29"/>
        <v>13511</v>
      </c>
      <c r="G154">
        <f t="shared" si="20"/>
        <v>276.5</v>
      </c>
      <c r="H154">
        <f t="shared" si="21"/>
        <v>131</v>
      </c>
      <c r="I154">
        <f t="shared" si="22"/>
        <v>36221.5</v>
      </c>
      <c r="J154">
        <f t="shared" si="23"/>
        <v>9.3770644645711059</v>
      </c>
      <c r="K154">
        <f t="shared" si="24"/>
        <v>87.929337972722195</v>
      </c>
      <c r="L154">
        <f t="shared" si="25"/>
        <v>11518.743274426608</v>
      </c>
    </row>
    <row r="155" spans="1:12">
      <c r="A155">
        <f t="shared" si="26"/>
        <v>4</v>
      </c>
      <c r="B155">
        <f t="shared" si="27"/>
        <v>37</v>
      </c>
      <c r="C155" t="str">
        <f t="shared" si="28"/>
        <v/>
      </c>
      <c r="D155">
        <v>146</v>
      </c>
      <c r="E155">
        <f t="shared" si="29"/>
        <v>13657</v>
      </c>
      <c r="G155">
        <f t="shared" si="20"/>
        <v>277.5</v>
      </c>
      <c r="H155">
        <f t="shared" si="21"/>
        <v>146</v>
      </c>
      <c r="I155">
        <f t="shared" si="22"/>
        <v>40515</v>
      </c>
      <c r="J155">
        <f t="shared" si="23"/>
        <v>10.377064464571106</v>
      </c>
      <c r="K155">
        <f t="shared" si="24"/>
        <v>107.68346690186441</v>
      </c>
      <c r="L155">
        <f t="shared" si="25"/>
        <v>15721.786167672204</v>
      </c>
    </row>
    <row r="156" spans="1:12">
      <c r="A156">
        <f t="shared" si="26"/>
        <v>4</v>
      </c>
      <c r="B156">
        <f t="shared" si="27"/>
        <v>38</v>
      </c>
      <c r="C156" t="str">
        <f t="shared" si="28"/>
        <v/>
      </c>
      <c r="D156">
        <v>173</v>
      </c>
      <c r="E156">
        <f t="shared" si="29"/>
        <v>13830</v>
      </c>
      <c r="G156">
        <f t="shared" si="20"/>
        <v>278.5</v>
      </c>
      <c r="H156">
        <f t="shared" si="21"/>
        <v>173</v>
      </c>
      <c r="I156">
        <f t="shared" si="22"/>
        <v>48180.5</v>
      </c>
      <c r="J156">
        <f t="shared" si="23"/>
        <v>11.377064464571106</v>
      </c>
      <c r="K156">
        <f t="shared" si="24"/>
        <v>129.43759583100663</v>
      </c>
      <c r="L156">
        <f t="shared" si="25"/>
        <v>22392.704078764149</v>
      </c>
    </row>
    <row r="157" spans="1:12">
      <c r="A157">
        <f t="shared" si="26"/>
        <v>4</v>
      </c>
      <c r="B157">
        <f t="shared" si="27"/>
        <v>39</v>
      </c>
      <c r="C157" t="str">
        <f t="shared" si="28"/>
        <v/>
      </c>
      <c r="D157">
        <v>170</v>
      </c>
      <c r="E157">
        <f t="shared" si="29"/>
        <v>14000</v>
      </c>
      <c r="G157">
        <f t="shared" si="20"/>
        <v>279.5</v>
      </c>
      <c r="H157">
        <f t="shared" si="21"/>
        <v>170</v>
      </c>
      <c r="I157">
        <f t="shared" si="22"/>
        <v>47515</v>
      </c>
      <c r="J157">
        <f t="shared" si="23"/>
        <v>12.377064464571106</v>
      </c>
      <c r="K157">
        <f t="shared" si="24"/>
        <v>153.19172476014884</v>
      </c>
      <c r="L157">
        <f t="shared" si="25"/>
        <v>26042.593209225302</v>
      </c>
    </row>
    <row r="158" spans="1:12">
      <c r="A158">
        <f t="shared" si="26"/>
        <v>4</v>
      </c>
      <c r="B158">
        <f t="shared" si="27"/>
        <v>40</v>
      </c>
      <c r="C158" t="str">
        <f t="shared" si="28"/>
        <v/>
      </c>
      <c r="D158">
        <v>147</v>
      </c>
      <c r="E158">
        <f t="shared" si="29"/>
        <v>14147</v>
      </c>
      <c r="G158">
        <f t="shared" si="20"/>
        <v>280.5</v>
      </c>
      <c r="H158">
        <f t="shared" si="21"/>
        <v>147</v>
      </c>
      <c r="I158">
        <f t="shared" si="22"/>
        <v>41233.5</v>
      </c>
      <c r="J158">
        <f t="shared" si="23"/>
        <v>13.377064464571106</v>
      </c>
      <c r="K158">
        <f t="shared" si="24"/>
        <v>178.94585368929106</v>
      </c>
      <c r="L158">
        <f t="shared" si="25"/>
        <v>26305.040492325785</v>
      </c>
    </row>
    <row r="159" spans="1:12">
      <c r="A159">
        <f t="shared" si="26"/>
        <v>4</v>
      </c>
      <c r="B159">
        <f t="shared" si="27"/>
        <v>41</v>
      </c>
      <c r="C159" t="str">
        <f t="shared" si="28"/>
        <v/>
      </c>
      <c r="D159">
        <v>154</v>
      </c>
      <c r="E159">
        <f t="shared" si="29"/>
        <v>14301</v>
      </c>
      <c r="G159">
        <f t="shared" si="20"/>
        <v>281.5</v>
      </c>
      <c r="H159">
        <f t="shared" si="21"/>
        <v>154</v>
      </c>
      <c r="I159">
        <f t="shared" si="22"/>
        <v>43351</v>
      </c>
      <c r="J159">
        <f t="shared" si="23"/>
        <v>14.377064464571106</v>
      </c>
      <c r="K159">
        <f t="shared" si="24"/>
        <v>206.69998261843327</v>
      </c>
      <c r="L159">
        <f t="shared" si="25"/>
        <v>31831.797323238723</v>
      </c>
    </row>
    <row r="160" spans="1:12">
      <c r="A160">
        <f t="shared" si="26"/>
        <v>4</v>
      </c>
      <c r="B160">
        <f t="shared" si="27"/>
        <v>42</v>
      </c>
      <c r="C160" t="str">
        <f t="shared" si="28"/>
        <v/>
      </c>
      <c r="D160">
        <v>151</v>
      </c>
      <c r="E160">
        <f t="shared" si="29"/>
        <v>14452</v>
      </c>
      <c r="G160">
        <f t="shared" si="20"/>
        <v>282.5</v>
      </c>
      <c r="H160">
        <f t="shared" si="21"/>
        <v>151</v>
      </c>
      <c r="I160">
        <f t="shared" si="22"/>
        <v>42657.5</v>
      </c>
      <c r="J160">
        <f t="shared" si="23"/>
        <v>15.377064464571106</v>
      </c>
      <c r="K160">
        <f t="shared" si="24"/>
        <v>236.45411154757548</v>
      </c>
      <c r="L160">
        <f t="shared" si="25"/>
        <v>35704.570843683898</v>
      </c>
    </row>
    <row r="161" spans="1:12">
      <c r="A161">
        <f t="shared" si="26"/>
        <v>4</v>
      </c>
      <c r="B161">
        <f t="shared" si="27"/>
        <v>43</v>
      </c>
      <c r="C161" t="str">
        <f t="shared" si="28"/>
        <v/>
      </c>
      <c r="D161">
        <v>148</v>
      </c>
      <c r="E161">
        <f t="shared" si="29"/>
        <v>14600</v>
      </c>
      <c r="G161">
        <f t="shared" si="20"/>
        <v>283.5</v>
      </c>
      <c r="H161">
        <f t="shared" si="21"/>
        <v>148</v>
      </c>
      <c r="I161">
        <f t="shared" si="22"/>
        <v>41958</v>
      </c>
      <c r="J161">
        <f t="shared" si="23"/>
        <v>16.377064464571106</v>
      </c>
      <c r="K161">
        <f t="shared" si="24"/>
        <v>268.20824047671766</v>
      </c>
      <c r="L161">
        <f t="shared" si="25"/>
        <v>39694.819590554216</v>
      </c>
    </row>
    <row r="162" spans="1:12">
      <c r="A162">
        <f t="shared" si="26"/>
        <v>4</v>
      </c>
      <c r="B162">
        <f t="shared" si="27"/>
        <v>44</v>
      </c>
      <c r="C162" t="str">
        <f t="shared" si="28"/>
        <v/>
      </c>
      <c r="D162">
        <v>160</v>
      </c>
      <c r="E162">
        <f t="shared" si="29"/>
        <v>14760</v>
      </c>
      <c r="G162">
        <f t="shared" si="20"/>
        <v>284.5</v>
      </c>
      <c r="H162">
        <f t="shared" si="21"/>
        <v>160</v>
      </c>
      <c r="I162">
        <f t="shared" si="22"/>
        <v>45520</v>
      </c>
      <c r="J162">
        <f t="shared" si="23"/>
        <v>17.377064464571106</v>
      </c>
      <c r="K162">
        <f t="shared" si="24"/>
        <v>301.96236940585987</v>
      </c>
      <c r="L162">
        <f t="shared" si="25"/>
        <v>48313.979104937578</v>
      </c>
    </row>
    <row r="163" spans="1:12">
      <c r="A163">
        <f t="shared" si="26"/>
        <v>4</v>
      </c>
      <c r="B163">
        <f t="shared" si="27"/>
        <v>45</v>
      </c>
      <c r="C163" t="str">
        <f t="shared" si="28"/>
        <v>4:45</v>
      </c>
      <c r="D163">
        <v>158</v>
      </c>
      <c r="E163">
        <f t="shared" si="29"/>
        <v>14918</v>
      </c>
      <c r="G163">
        <f t="shared" si="20"/>
        <v>285.5</v>
      </c>
      <c r="H163">
        <f t="shared" si="21"/>
        <v>158</v>
      </c>
      <c r="I163">
        <f t="shared" si="22"/>
        <v>45109</v>
      </c>
      <c r="J163">
        <f t="shared" si="23"/>
        <v>18.377064464571106</v>
      </c>
      <c r="K163">
        <f t="shared" si="24"/>
        <v>337.71649833500209</v>
      </c>
      <c r="L163">
        <f t="shared" si="25"/>
        <v>53359.206736930333</v>
      </c>
    </row>
    <row r="164" spans="1:12">
      <c r="A164">
        <f t="shared" si="26"/>
        <v>4</v>
      </c>
      <c r="B164">
        <f t="shared" si="27"/>
        <v>46</v>
      </c>
      <c r="C164" t="str">
        <f t="shared" si="28"/>
        <v/>
      </c>
      <c r="D164">
        <v>140</v>
      </c>
      <c r="E164">
        <f t="shared" si="29"/>
        <v>15058</v>
      </c>
      <c r="G164">
        <f t="shared" si="20"/>
        <v>286.5</v>
      </c>
      <c r="H164">
        <f t="shared" si="21"/>
        <v>140</v>
      </c>
      <c r="I164">
        <f t="shared" si="22"/>
        <v>40110</v>
      </c>
      <c r="J164">
        <f t="shared" si="23"/>
        <v>19.377064464571106</v>
      </c>
      <c r="K164">
        <f t="shared" si="24"/>
        <v>375.4706272641443</v>
      </c>
      <c r="L164">
        <f t="shared" si="25"/>
        <v>52565.887816980205</v>
      </c>
    </row>
    <row r="165" spans="1:12">
      <c r="A165">
        <f t="shared" si="26"/>
        <v>4</v>
      </c>
      <c r="B165">
        <f t="shared" si="27"/>
        <v>47</v>
      </c>
      <c r="C165" t="str">
        <f t="shared" si="28"/>
        <v/>
      </c>
      <c r="D165">
        <v>143</v>
      </c>
      <c r="E165">
        <f t="shared" si="29"/>
        <v>15201</v>
      </c>
      <c r="G165">
        <f t="shared" si="20"/>
        <v>287.5</v>
      </c>
      <c r="H165">
        <f t="shared" si="21"/>
        <v>143</v>
      </c>
      <c r="I165">
        <f t="shared" si="22"/>
        <v>41112.5</v>
      </c>
      <c r="J165">
        <f t="shared" si="23"/>
        <v>20.377064464571106</v>
      </c>
      <c r="K165">
        <f t="shared" si="24"/>
        <v>415.22475619328651</v>
      </c>
      <c r="L165">
        <f t="shared" si="25"/>
        <v>59377.140135639973</v>
      </c>
    </row>
    <row r="166" spans="1:12">
      <c r="A166">
        <f t="shared" si="26"/>
        <v>4</v>
      </c>
      <c r="B166">
        <f t="shared" si="27"/>
        <v>48</v>
      </c>
      <c r="C166" t="str">
        <f t="shared" si="28"/>
        <v/>
      </c>
      <c r="D166">
        <v>142</v>
      </c>
      <c r="E166">
        <f t="shared" si="29"/>
        <v>15343</v>
      </c>
      <c r="G166">
        <f t="shared" si="20"/>
        <v>288.5</v>
      </c>
      <c r="H166">
        <f t="shared" si="21"/>
        <v>142</v>
      </c>
      <c r="I166">
        <f t="shared" si="22"/>
        <v>40967</v>
      </c>
      <c r="J166">
        <f t="shared" si="23"/>
        <v>21.377064464571106</v>
      </c>
      <c r="K166">
        <f t="shared" si="24"/>
        <v>456.97888512242872</v>
      </c>
      <c r="L166">
        <f t="shared" si="25"/>
        <v>64891.00168738488</v>
      </c>
    </row>
    <row r="167" spans="1:12">
      <c r="A167">
        <f t="shared" si="26"/>
        <v>4</v>
      </c>
      <c r="B167">
        <f t="shared" si="27"/>
        <v>49</v>
      </c>
      <c r="C167" t="str">
        <f t="shared" si="28"/>
        <v/>
      </c>
      <c r="D167">
        <v>135</v>
      </c>
      <c r="E167">
        <f t="shared" si="29"/>
        <v>15478</v>
      </c>
      <c r="G167">
        <f t="shared" si="20"/>
        <v>289.5</v>
      </c>
      <c r="H167">
        <f t="shared" si="21"/>
        <v>135</v>
      </c>
      <c r="I167">
        <f t="shared" si="22"/>
        <v>39082.5</v>
      </c>
      <c r="J167">
        <f t="shared" si="23"/>
        <v>22.377064464571106</v>
      </c>
      <c r="K167">
        <f t="shared" si="24"/>
        <v>500.73301405157093</v>
      </c>
      <c r="L167">
        <f t="shared" si="25"/>
        <v>67598.956896962074</v>
      </c>
    </row>
    <row r="168" spans="1:12">
      <c r="A168">
        <f t="shared" si="26"/>
        <v>4</v>
      </c>
      <c r="B168">
        <f t="shared" si="27"/>
        <v>50</v>
      </c>
      <c r="C168" t="str">
        <f t="shared" si="28"/>
        <v/>
      </c>
      <c r="D168">
        <v>124</v>
      </c>
      <c r="E168">
        <f t="shared" si="29"/>
        <v>15602</v>
      </c>
      <c r="G168">
        <f t="shared" si="20"/>
        <v>290.5</v>
      </c>
      <c r="H168">
        <f t="shared" si="21"/>
        <v>124</v>
      </c>
      <c r="I168">
        <f t="shared" si="22"/>
        <v>36022</v>
      </c>
      <c r="J168">
        <f t="shared" si="23"/>
        <v>23.377064464571106</v>
      </c>
      <c r="K168">
        <f t="shared" si="24"/>
        <v>546.4871429807132</v>
      </c>
      <c r="L168">
        <f t="shared" si="25"/>
        <v>67764.405729608436</v>
      </c>
    </row>
    <row r="169" spans="1:12">
      <c r="A169">
        <f t="shared" si="26"/>
        <v>4</v>
      </c>
      <c r="B169">
        <f t="shared" si="27"/>
        <v>51</v>
      </c>
      <c r="C169" t="str">
        <f t="shared" si="28"/>
        <v/>
      </c>
      <c r="D169">
        <v>159</v>
      </c>
      <c r="E169">
        <f t="shared" si="29"/>
        <v>15761</v>
      </c>
      <c r="G169">
        <f t="shared" si="20"/>
        <v>291.5</v>
      </c>
      <c r="H169">
        <f t="shared" si="21"/>
        <v>159</v>
      </c>
      <c r="I169">
        <f t="shared" si="22"/>
        <v>46348.5</v>
      </c>
      <c r="J169">
        <f t="shared" si="23"/>
        <v>24.377064464571106</v>
      </c>
      <c r="K169">
        <f t="shared" si="24"/>
        <v>594.24127190985541</v>
      </c>
      <c r="L169">
        <f t="shared" si="25"/>
        <v>94484.362233667009</v>
      </c>
    </row>
    <row r="170" spans="1:12">
      <c r="A170">
        <f t="shared" si="26"/>
        <v>4</v>
      </c>
      <c r="B170">
        <f t="shared" si="27"/>
        <v>52</v>
      </c>
      <c r="C170" t="str">
        <f t="shared" si="28"/>
        <v/>
      </c>
      <c r="D170">
        <v>142</v>
      </c>
      <c r="E170">
        <f t="shared" si="29"/>
        <v>15903</v>
      </c>
      <c r="G170">
        <f t="shared" si="20"/>
        <v>292.5</v>
      </c>
      <c r="H170">
        <f t="shared" si="21"/>
        <v>142</v>
      </c>
      <c r="I170">
        <f t="shared" si="22"/>
        <v>41535</v>
      </c>
      <c r="J170">
        <f t="shared" si="23"/>
        <v>25.377064464571106</v>
      </c>
      <c r="K170">
        <f t="shared" si="24"/>
        <v>643.99540083899763</v>
      </c>
      <c r="L170">
        <f t="shared" si="25"/>
        <v>91447.346919137664</v>
      </c>
    </row>
    <row r="171" spans="1:12">
      <c r="A171">
        <f t="shared" si="26"/>
        <v>4</v>
      </c>
      <c r="B171">
        <f t="shared" si="27"/>
        <v>53</v>
      </c>
      <c r="C171" t="str">
        <f t="shared" si="28"/>
        <v/>
      </c>
      <c r="D171">
        <v>139</v>
      </c>
      <c r="E171">
        <f t="shared" si="29"/>
        <v>16042</v>
      </c>
      <c r="G171">
        <f t="shared" si="20"/>
        <v>293.5</v>
      </c>
      <c r="H171">
        <f t="shared" si="21"/>
        <v>139</v>
      </c>
      <c r="I171">
        <f t="shared" si="22"/>
        <v>40796.5</v>
      </c>
      <c r="J171">
        <f t="shared" si="23"/>
        <v>26.377064464571106</v>
      </c>
      <c r="K171">
        <f t="shared" si="24"/>
        <v>695.74952976813984</v>
      </c>
      <c r="L171">
        <f t="shared" si="25"/>
        <v>96709.184637771439</v>
      </c>
    </row>
    <row r="172" spans="1:12">
      <c r="A172">
        <f t="shared" si="26"/>
        <v>4</v>
      </c>
      <c r="B172">
        <f t="shared" si="27"/>
        <v>54</v>
      </c>
      <c r="C172" t="str">
        <f t="shared" si="28"/>
        <v/>
      </c>
      <c r="D172">
        <v>134</v>
      </c>
      <c r="E172">
        <f t="shared" si="29"/>
        <v>16176</v>
      </c>
      <c r="G172">
        <f t="shared" si="20"/>
        <v>294.5</v>
      </c>
      <c r="H172">
        <f t="shared" si="21"/>
        <v>134</v>
      </c>
      <c r="I172">
        <f t="shared" si="22"/>
        <v>39463</v>
      </c>
      <c r="J172">
        <f t="shared" si="23"/>
        <v>27.377064464571106</v>
      </c>
      <c r="K172">
        <f t="shared" si="24"/>
        <v>749.50365869728205</v>
      </c>
      <c r="L172">
        <f t="shared" si="25"/>
        <v>100433.4902654358</v>
      </c>
    </row>
    <row r="173" spans="1:12">
      <c r="A173">
        <f t="shared" si="26"/>
        <v>4</v>
      </c>
      <c r="B173">
        <f t="shared" si="27"/>
        <v>55</v>
      </c>
      <c r="C173" t="str">
        <f t="shared" si="28"/>
        <v/>
      </c>
      <c r="D173">
        <v>154</v>
      </c>
      <c r="E173">
        <f t="shared" si="29"/>
        <v>16330</v>
      </c>
      <c r="G173">
        <f t="shared" si="20"/>
        <v>295.5</v>
      </c>
      <c r="H173">
        <f t="shared" si="21"/>
        <v>154</v>
      </c>
      <c r="I173">
        <f t="shared" si="22"/>
        <v>45507</v>
      </c>
      <c r="J173">
        <f t="shared" si="23"/>
        <v>28.377064464571106</v>
      </c>
      <c r="K173">
        <f t="shared" si="24"/>
        <v>805.25778762642426</v>
      </c>
      <c r="L173">
        <f t="shared" si="25"/>
        <v>124009.69929446933</v>
      </c>
    </row>
    <row r="174" spans="1:12">
      <c r="A174">
        <f t="shared" si="26"/>
        <v>4</v>
      </c>
      <c r="B174">
        <f t="shared" si="27"/>
        <v>56</v>
      </c>
      <c r="C174" t="str">
        <f t="shared" si="28"/>
        <v/>
      </c>
      <c r="D174">
        <v>141</v>
      </c>
      <c r="E174">
        <f t="shared" si="29"/>
        <v>16471</v>
      </c>
      <c r="G174">
        <f t="shared" si="20"/>
        <v>296.5</v>
      </c>
      <c r="H174">
        <f t="shared" si="21"/>
        <v>141</v>
      </c>
      <c r="I174">
        <f t="shared" si="22"/>
        <v>41806.5</v>
      </c>
      <c r="J174">
        <f t="shared" si="23"/>
        <v>29.377064464571106</v>
      </c>
      <c r="K174">
        <f t="shared" si="24"/>
        <v>863.01191655556647</v>
      </c>
      <c r="L174">
        <f t="shared" si="25"/>
        <v>121684.68023433487</v>
      </c>
    </row>
    <row r="175" spans="1:12">
      <c r="A175">
        <f t="shared" si="26"/>
        <v>4</v>
      </c>
      <c r="B175">
        <f t="shared" si="27"/>
        <v>57</v>
      </c>
      <c r="C175" t="str">
        <f t="shared" si="28"/>
        <v/>
      </c>
      <c r="D175">
        <v>146</v>
      </c>
      <c r="E175">
        <f t="shared" si="29"/>
        <v>16617</v>
      </c>
      <c r="G175">
        <f t="shared" si="20"/>
        <v>297.5</v>
      </c>
      <c r="H175">
        <f t="shared" si="21"/>
        <v>146</v>
      </c>
      <c r="I175">
        <f t="shared" si="22"/>
        <v>43435</v>
      </c>
      <c r="J175">
        <f t="shared" si="23"/>
        <v>30.377064464571106</v>
      </c>
      <c r="K175">
        <f t="shared" si="24"/>
        <v>922.76604548470868</v>
      </c>
      <c r="L175">
        <f t="shared" si="25"/>
        <v>134723.84264076746</v>
      </c>
    </row>
    <row r="176" spans="1:12">
      <c r="A176">
        <f t="shared" si="26"/>
        <v>4</v>
      </c>
      <c r="B176">
        <f t="shared" si="27"/>
        <v>58</v>
      </c>
      <c r="C176" t="str">
        <f t="shared" si="28"/>
        <v/>
      </c>
      <c r="D176">
        <v>143</v>
      </c>
      <c r="E176">
        <f t="shared" si="29"/>
        <v>16760</v>
      </c>
      <c r="G176">
        <f t="shared" si="20"/>
        <v>298.5</v>
      </c>
      <c r="H176">
        <f t="shared" si="21"/>
        <v>143</v>
      </c>
      <c r="I176">
        <f t="shared" si="22"/>
        <v>42685.5</v>
      </c>
      <c r="J176">
        <f t="shared" si="23"/>
        <v>31.377064464571106</v>
      </c>
      <c r="K176">
        <f t="shared" si="24"/>
        <v>984.5201744138509</v>
      </c>
      <c r="L176">
        <f t="shared" si="25"/>
        <v>140786.38494118067</v>
      </c>
    </row>
    <row r="177" spans="1:12">
      <c r="A177">
        <f t="shared" si="26"/>
        <v>4</v>
      </c>
      <c r="B177">
        <f t="shared" si="27"/>
        <v>59</v>
      </c>
      <c r="C177" t="str">
        <f t="shared" si="28"/>
        <v/>
      </c>
      <c r="D177">
        <v>121</v>
      </c>
      <c r="E177">
        <f t="shared" si="29"/>
        <v>16881</v>
      </c>
      <c r="G177">
        <f t="shared" si="20"/>
        <v>299.5</v>
      </c>
      <c r="H177">
        <f t="shared" si="21"/>
        <v>121</v>
      </c>
      <c r="I177">
        <f t="shared" si="22"/>
        <v>36239.5</v>
      </c>
      <c r="J177">
        <f t="shared" si="23"/>
        <v>32.377064464571106</v>
      </c>
      <c r="K177">
        <f t="shared" si="24"/>
        <v>1048.2743033429931</v>
      </c>
      <c r="L177">
        <f t="shared" si="25"/>
        <v>126841.19070450217</v>
      </c>
    </row>
    <row r="178" spans="1:12">
      <c r="A178">
        <f t="shared" si="26"/>
        <v>5</v>
      </c>
      <c r="B178">
        <f t="shared" si="27"/>
        <v>0</v>
      </c>
      <c r="C178" t="str">
        <f t="shared" si="28"/>
        <v>5:00</v>
      </c>
      <c r="D178">
        <v>104</v>
      </c>
      <c r="E178">
        <f t="shared" si="29"/>
        <v>16985</v>
      </c>
      <c r="G178">
        <f t="shared" si="20"/>
        <v>300.5</v>
      </c>
      <c r="H178">
        <f t="shared" si="21"/>
        <v>104</v>
      </c>
      <c r="I178">
        <f t="shared" si="22"/>
        <v>31252</v>
      </c>
      <c r="J178">
        <f t="shared" si="23"/>
        <v>33.377064464571106</v>
      </c>
      <c r="K178">
        <f t="shared" si="24"/>
        <v>1114.0284322721352</v>
      </c>
      <c r="L178">
        <f t="shared" si="25"/>
        <v>115858.95695630206</v>
      </c>
    </row>
    <row r="179" spans="1:12">
      <c r="A179">
        <f t="shared" si="26"/>
        <v>5</v>
      </c>
      <c r="B179">
        <f t="shared" si="27"/>
        <v>1</v>
      </c>
      <c r="C179" t="str">
        <f t="shared" si="28"/>
        <v/>
      </c>
      <c r="D179">
        <v>109</v>
      </c>
      <c r="E179">
        <f t="shared" si="29"/>
        <v>17094</v>
      </c>
      <c r="G179">
        <f t="shared" si="20"/>
        <v>301.5</v>
      </c>
      <c r="H179">
        <f t="shared" si="21"/>
        <v>109</v>
      </c>
      <c r="I179">
        <f t="shared" si="22"/>
        <v>32863.5</v>
      </c>
      <c r="J179">
        <f t="shared" si="23"/>
        <v>34.377064464571106</v>
      </c>
      <c r="K179">
        <f t="shared" si="24"/>
        <v>1181.7825612012775</v>
      </c>
      <c r="L179">
        <f t="shared" si="25"/>
        <v>128814.29917093925</v>
      </c>
    </row>
    <row r="180" spans="1:12">
      <c r="A180">
        <f t="shared" si="26"/>
        <v>5</v>
      </c>
      <c r="B180">
        <f t="shared" si="27"/>
        <v>2</v>
      </c>
      <c r="C180" t="str">
        <f t="shared" si="28"/>
        <v/>
      </c>
      <c r="D180">
        <v>91</v>
      </c>
      <c r="E180">
        <f t="shared" si="29"/>
        <v>17185</v>
      </c>
      <c r="G180">
        <f t="shared" si="20"/>
        <v>302.5</v>
      </c>
      <c r="H180">
        <f t="shared" si="21"/>
        <v>91</v>
      </c>
      <c r="I180">
        <f t="shared" si="22"/>
        <v>27527.5</v>
      </c>
      <c r="J180">
        <f t="shared" si="23"/>
        <v>35.377064464571106</v>
      </c>
      <c r="K180">
        <f t="shared" si="24"/>
        <v>1251.5366901304196</v>
      </c>
      <c r="L180">
        <f t="shared" si="25"/>
        <v>113889.83880186819</v>
      </c>
    </row>
    <row r="181" spans="1:12">
      <c r="A181">
        <f t="shared" si="26"/>
        <v>5</v>
      </c>
      <c r="B181">
        <f t="shared" si="27"/>
        <v>3</v>
      </c>
      <c r="C181" t="str">
        <f t="shared" si="28"/>
        <v/>
      </c>
      <c r="D181">
        <v>93</v>
      </c>
      <c r="E181">
        <f t="shared" si="29"/>
        <v>17278</v>
      </c>
      <c r="G181">
        <f t="shared" si="20"/>
        <v>303.5</v>
      </c>
      <c r="H181">
        <f t="shared" si="21"/>
        <v>93</v>
      </c>
      <c r="I181">
        <f t="shared" si="22"/>
        <v>28225.5</v>
      </c>
      <c r="J181">
        <f t="shared" si="23"/>
        <v>36.377064464571106</v>
      </c>
      <c r="K181">
        <f t="shared" si="24"/>
        <v>1323.290819059562</v>
      </c>
      <c r="L181">
        <f t="shared" si="25"/>
        <v>123066.04617253927</v>
      </c>
    </row>
    <row r="182" spans="1:12">
      <c r="A182">
        <f t="shared" si="26"/>
        <v>5</v>
      </c>
      <c r="B182">
        <f t="shared" si="27"/>
        <v>4</v>
      </c>
      <c r="C182" t="str">
        <f t="shared" si="28"/>
        <v/>
      </c>
      <c r="D182">
        <v>94</v>
      </c>
      <c r="E182">
        <f t="shared" si="29"/>
        <v>17372</v>
      </c>
      <c r="G182">
        <f t="shared" si="20"/>
        <v>304.5</v>
      </c>
      <c r="H182">
        <f t="shared" si="21"/>
        <v>94</v>
      </c>
      <c r="I182">
        <f t="shared" si="22"/>
        <v>28623</v>
      </c>
      <c r="J182">
        <f t="shared" si="23"/>
        <v>37.377064464571106</v>
      </c>
      <c r="K182">
        <f t="shared" si="24"/>
        <v>1397.0449479887041</v>
      </c>
      <c r="L182">
        <f t="shared" si="25"/>
        <v>131322.22511093819</v>
      </c>
    </row>
    <row r="183" spans="1:12">
      <c r="A183">
        <f t="shared" si="26"/>
        <v>5</v>
      </c>
      <c r="B183">
        <f t="shared" si="27"/>
        <v>5</v>
      </c>
      <c r="C183" t="str">
        <f t="shared" si="28"/>
        <v/>
      </c>
      <c r="D183">
        <v>118</v>
      </c>
      <c r="E183">
        <f t="shared" si="29"/>
        <v>17490</v>
      </c>
      <c r="G183">
        <f t="shared" si="20"/>
        <v>305.5</v>
      </c>
      <c r="H183">
        <f t="shared" si="21"/>
        <v>118</v>
      </c>
      <c r="I183">
        <f t="shared" si="22"/>
        <v>36049</v>
      </c>
      <c r="J183">
        <f t="shared" si="23"/>
        <v>38.377064464571106</v>
      </c>
      <c r="K183">
        <f t="shared" si="24"/>
        <v>1472.7990769178464</v>
      </c>
      <c r="L183">
        <f t="shared" si="25"/>
        <v>173790.29107630588</v>
      </c>
    </row>
    <row r="184" spans="1:12">
      <c r="A184">
        <f t="shared" si="26"/>
        <v>5</v>
      </c>
      <c r="B184">
        <f t="shared" si="27"/>
        <v>6</v>
      </c>
      <c r="C184" t="str">
        <f t="shared" si="28"/>
        <v/>
      </c>
      <c r="D184">
        <v>127</v>
      </c>
      <c r="E184">
        <f t="shared" si="29"/>
        <v>17617</v>
      </c>
      <c r="G184">
        <f t="shared" si="20"/>
        <v>306.5</v>
      </c>
      <c r="H184">
        <f t="shared" si="21"/>
        <v>127</v>
      </c>
      <c r="I184">
        <f t="shared" si="22"/>
        <v>38925.5</v>
      </c>
      <c r="J184">
        <f t="shared" si="23"/>
        <v>39.377064464571106</v>
      </c>
      <c r="K184">
        <f t="shared" si="24"/>
        <v>1550.5532058469885</v>
      </c>
      <c r="L184">
        <f t="shared" si="25"/>
        <v>196920.25714256754</v>
      </c>
    </row>
    <row r="185" spans="1:12">
      <c r="A185">
        <f t="shared" si="26"/>
        <v>5</v>
      </c>
      <c r="B185">
        <f t="shared" si="27"/>
        <v>7</v>
      </c>
      <c r="C185" t="str">
        <f t="shared" si="28"/>
        <v/>
      </c>
      <c r="D185">
        <v>82</v>
      </c>
      <c r="E185">
        <f t="shared" si="29"/>
        <v>17699</v>
      </c>
      <c r="G185">
        <f t="shared" si="20"/>
        <v>307.5</v>
      </c>
      <c r="H185">
        <f t="shared" si="21"/>
        <v>82</v>
      </c>
      <c r="I185">
        <f t="shared" si="22"/>
        <v>25215</v>
      </c>
      <c r="J185">
        <f t="shared" si="23"/>
        <v>40.377064464571106</v>
      </c>
      <c r="K185">
        <f t="shared" si="24"/>
        <v>1630.3073347761308</v>
      </c>
      <c r="L185">
        <f t="shared" si="25"/>
        <v>133685.20145164273</v>
      </c>
    </row>
    <row r="186" spans="1:12">
      <c r="A186">
        <f t="shared" si="26"/>
        <v>5</v>
      </c>
      <c r="B186">
        <f t="shared" si="27"/>
        <v>8</v>
      </c>
      <c r="C186" t="str">
        <f t="shared" si="28"/>
        <v/>
      </c>
      <c r="D186">
        <v>97</v>
      </c>
      <c r="E186">
        <f t="shared" si="29"/>
        <v>17796</v>
      </c>
      <c r="G186">
        <f t="shared" si="20"/>
        <v>308.5</v>
      </c>
      <c r="H186">
        <f t="shared" si="21"/>
        <v>97</v>
      </c>
      <c r="I186">
        <f t="shared" si="22"/>
        <v>29924.5</v>
      </c>
      <c r="J186">
        <f t="shared" si="23"/>
        <v>41.377064464571106</v>
      </c>
      <c r="K186">
        <f t="shared" si="24"/>
        <v>1712.0614637052729</v>
      </c>
      <c r="L186">
        <f t="shared" si="25"/>
        <v>166069.96197941148</v>
      </c>
    </row>
    <row r="187" spans="1:12">
      <c r="A187">
        <f t="shared" si="26"/>
        <v>5</v>
      </c>
      <c r="B187">
        <f t="shared" si="27"/>
        <v>9</v>
      </c>
      <c r="C187" t="str">
        <f t="shared" si="28"/>
        <v/>
      </c>
      <c r="D187">
        <v>104</v>
      </c>
      <c r="E187">
        <f t="shared" si="29"/>
        <v>17900</v>
      </c>
      <c r="G187">
        <f t="shared" si="20"/>
        <v>309.5</v>
      </c>
      <c r="H187">
        <f t="shared" si="21"/>
        <v>104</v>
      </c>
      <c r="I187">
        <f t="shared" si="22"/>
        <v>32188</v>
      </c>
      <c r="J187">
        <f t="shared" si="23"/>
        <v>42.377064464571106</v>
      </c>
      <c r="K187">
        <f t="shared" si="24"/>
        <v>1795.8155926344152</v>
      </c>
      <c r="L187">
        <f t="shared" si="25"/>
        <v>186764.82163397918</v>
      </c>
    </row>
    <row r="188" spans="1:12">
      <c r="A188">
        <f t="shared" si="26"/>
        <v>5</v>
      </c>
      <c r="B188">
        <f t="shared" si="27"/>
        <v>10</v>
      </c>
      <c r="C188" t="str">
        <f t="shared" si="28"/>
        <v/>
      </c>
      <c r="D188">
        <v>103</v>
      </c>
      <c r="E188">
        <f t="shared" si="29"/>
        <v>18003</v>
      </c>
      <c r="G188">
        <f t="shared" si="20"/>
        <v>310.5</v>
      </c>
      <c r="H188">
        <f t="shared" si="21"/>
        <v>103</v>
      </c>
      <c r="I188">
        <f t="shared" si="22"/>
        <v>31981.5</v>
      </c>
      <c r="J188">
        <f t="shared" si="23"/>
        <v>43.377064464571106</v>
      </c>
      <c r="K188">
        <f t="shared" si="24"/>
        <v>1881.5697215635573</v>
      </c>
      <c r="L188">
        <f t="shared" si="25"/>
        <v>193801.6813210464</v>
      </c>
    </row>
    <row r="189" spans="1:12">
      <c r="A189">
        <f t="shared" si="26"/>
        <v>5</v>
      </c>
      <c r="B189">
        <f t="shared" si="27"/>
        <v>11</v>
      </c>
      <c r="C189" t="str">
        <f t="shared" si="28"/>
        <v/>
      </c>
      <c r="D189">
        <v>100</v>
      </c>
      <c r="E189">
        <f t="shared" si="29"/>
        <v>18103</v>
      </c>
      <c r="G189">
        <f t="shared" si="20"/>
        <v>311.5</v>
      </c>
      <c r="H189">
        <f t="shared" si="21"/>
        <v>100</v>
      </c>
      <c r="I189">
        <f t="shared" si="22"/>
        <v>31150</v>
      </c>
      <c r="J189">
        <f t="shared" si="23"/>
        <v>44.377064464571106</v>
      </c>
      <c r="K189">
        <f t="shared" si="24"/>
        <v>1969.3238504926996</v>
      </c>
      <c r="L189">
        <f t="shared" si="25"/>
        <v>196932.38504926997</v>
      </c>
    </row>
    <row r="190" spans="1:12">
      <c r="A190">
        <f t="shared" si="26"/>
        <v>5</v>
      </c>
      <c r="B190">
        <f t="shared" si="27"/>
        <v>12</v>
      </c>
      <c r="C190" t="str">
        <f t="shared" si="28"/>
        <v/>
      </c>
      <c r="D190">
        <v>93</v>
      </c>
      <c r="E190">
        <f t="shared" si="29"/>
        <v>18196</v>
      </c>
      <c r="G190">
        <f t="shared" si="20"/>
        <v>312.5</v>
      </c>
      <c r="H190">
        <f t="shared" si="21"/>
        <v>93</v>
      </c>
      <c r="I190">
        <f t="shared" si="22"/>
        <v>29062.5</v>
      </c>
      <c r="J190">
        <f t="shared" si="23"/>
        <v>45.377064464571106</v>
      </c>
      <c r="K190">
        <f t="shared" si="24"/>
        <v>2059.077979421842</v>
      </c>
      <c r="L190">
        <f t="shared" si="25"/>
        <v>191494.25208623131</v>
      </c>
    </row>
    <row r="191" spans="1:12">
      <c r="A191">
        <f t="shared" si="26"/>
        <v>5</v>
      </c>
      <c r="B191">
        <f t="shared" si="27"/>
        <v>13</v>
      </c>
      <c r="C191" t="str">
        <f t="shared" si="28"/>
        <v/>
      </c>
      <c r="D191">
        <v>93</v>
      </c>
      <c r="E191">
        <f t="shared" si="29"/>
        <v>18289</v>
      </c>
      <c r="G191">
        <f t="shared" si="20"/>
        <v>313.5</v>
      </c>
      <c r="H191">
        <f t="shared" si="21"/>
        <v>93</v>
      </c>
      <c r="I191">
        <f t="shared" si="22"/>
        <v>29155.5</v>
      </c>
      <c r="J191">
        <f t="shared" si="23"/>
        <v>46.377064464571106</v>
      </c>
      <c r="K191">
        <f t="shared" si="24"/>
        <v>2150.8321083509841</v>
      </c>
      <c r="L191">
        <f t="shared" si="25"/>
        <v>200027.38607664153</v>
      </c>
    </row>
    <row r="192" spans="1:12">
      <c r="A192">
        <f t="shared" si="26"/>
        <v>5</v>
      </c>
      <c r="B192">
        <f t="shared" si="27"/>
        <v>14</v>
      </c>
      <c r="C192" t="str">
        <f t="shared" si="28"/>
        <v/>
      </c>
      <c r="D192">
        <v>91</v>
      </c>
      <c r="E192">
        <f t="shared" si="29"/>
        <v>18380</v>
      </c>
      <c r="G192">
        <f t="shared" si="20"/>
        <v>314.5</v>
      </c>
      <c r="H192">
        <f t="shared" si="21"/>
        <v>91</v>
      </c>
      <c r="I192">
        <f t="shared" si="22"/>
        <v>28619.5</v>
      </c>
      <c r="J192">
        <f t="shared" si="23"/>
        <v>47.377064464571106</v>
      </c>
      <c r="K192">
        <f t="shared" si="24"/>
        <v>2244.5862372801262</v>
      </c>
      <c r="L192">
        <f t="shared" si="25"/>
        <v>204257.34759249148</v>
      </c>
    </row>
    <row r="193" spans="1:12">
      <c r="A193">
        <f t="shared" si="26"/>
        <v>5</v>
      </c>
      <c r="B193">
        <f t="shared" si="27"/>
        <v>15</v>
      </c>
      <c r="C193" t="str">
        <f t="shared" si="28"/>
        <v>5:15</v>
      </c>
      <c r="D193">
        <v>100</v>
      </c>
      <c r="E193">
        <f t="shared" si="29"/>
        <v>18480</v>
      </c>
      <c r="G193">
        <f t="shared" si="20"/>
        <v>315.5</v>
      </c>
      <c r="H193">
        <f t="shared" si="21"/>
        <v>100</v>
      </c>
      <c r="I193">
        <f t="shared" si="22"/>
        <v>31550</v>
      </c>
      <c r="J193">
        <f t="shared" si="23"/>
        <v>48.377064464571106</v>
      </c>
      <c r="K193">
        <f t="shared" si="24"/>
        <v>2340.3403662092683</v>
      </c>
      <c r="L193">
        <f t="shared" si="25"/>
        <v>234034.03662092684</v>
      </c>
    </row>
    <row r="194" spans="1:12">
      <c r="A194">
        <f t="shared" si="26"/>
        <v>5</v>
      </c>
      <c r="B194">
        <f t="shared" si="27"/>
        <v>16</v>
      </c>
      <c r="C194" t="str">
        <f t="shared" si="28"/>
        <v/>
      </c>
      <c r="D194">
        <v>100</v>
      </c>
      <c r="E194">
        <f t="shared" si="29"/>
        <v>18580</v>
      </c>
      <c r="G194">
        <f t="shared" si="20"/>
        <v>316.5</v>
      </c>
      <c r="H194">
        <f t="shared" si="21"/>
        <v>100</v>
      </c>
      <c r="I194">
        <f t="shared" si="22"/>
        <v>31650</v>
      </c>
      <c r="J194">
        <f t="shared" si="23"/>
        <v>49.377064464571106</v>
      </c>
      <c r="K194">
        <f t="shared" si="24"/>
        <v>2438.0944951384108</v>
      </c>
      <c r="L194">
        <f t="shared" si="25"/>
        <v>243809.44951384107</v>
      </c>
    </row>
    <row r="195" spans="1:12">
      <c r="A195">
        <f t="shared" si="26"/>
        <v>5</v>
      </c>
      <c r="B195">
        <f t="shared" si="27"/>
        <v>17</v>
      </c>
      <c r="C195" t="str">
        <f t="shared" si="28"/>
        <v/>
      </c>
      <c r="D195">
        <v>96</v>
      </c>
      <c r="E195">
        <f t="shared" si="29"/>
        <v>18676</v>
      </c>
      <c r="G195">
        <f t="shared" ref="G195:G258" si="30">A195*60+B195+0.5</f>
        <v>317.5</v>
      </c>
      <c r="H195">
        <f t="shared" ref="H195:H258" si="31">D195</f>
        <v>96</v>
      </c>
      <c r="I195">
        <f t="shared" ref="I195:I258" si="32">G195*H195</f>
        <v>30480</v>
      </c>
      <c r="J195">
        <f t="shared" ref="J195:J258" si="33">G195-I$462</f>
        <v>50.377064464571106</v>
      </c>
      <c r="K195">
        <f t="shared" ref="K195:K258" si="34">POWER(J195,2)</f>
        <v>2537.8486240675529</v>
      </c>
      <c r="L195">
        <f t="shared" ref="L195:L258" si="35">K195*H195</f>
        <v>243633.46791048508</v>
      </c>
    </row>
    <row r="196" spans="1:12">
      <c r="A196">
        <f t="shared" ref="A196:A259" si="36">IF(B195=59,A195+1,A195)</f>
        <v>5</v>
      </c>
      <c r="B196">
        <f t="shared" ref="B196:B259" si="37">IF(B195=59,0,B195+1)</f>
        <v>18</v>
      </c>
      <c r="C196" t="str">
        <f t="shared" ref="C196:C259" si="38">IF(B196/15=TRUNC(B196/15),A196&amp;":"&amp;IF(B196&lt;10,"0","")&amp;B196,"")</f>
        <v/>
      </c>
      <c r="D196">
        <v>85</v>
      </c>
      <c r="E196">
        <f t="shared" ref="E196:E259" si="39">E195+D196</f>
        <v>18761</v>
      </c>
      <c r="G196">
        <f t="shared" si="30"/>
        <v>318.5</v>
      </c>
      <c r="H196">
        <f t="shared" si="31"/>
        <v>85</v>
      </c>
      <c r="I196">
        <f t="shared" si="32"/>
        <v>27072.5</v>
      </c>
      <c r="J196">
        <f t="shared" si="33"/>
        <v>51.377064464571106</v>
      </c>
      <c r="K196">
        <f t="shared" si="34"/>
        <v>2639.602752996695</v>
      </c>
      <c r="L196">
        <f t="shared" si="35"/>
        <v>224366.23400471907</v>
      </c>
    </row>
    <row r="197" spans="1:12">
      <c r="A197">
        <f t="shared" si="36"/>
        <v>5</v>
      </c>
      <c r="B197">
        <f t="shared" si="37"/>
        <v>19</v>
      </c>
      <c r="C197" t="str">
        <f t="shared" si="38"/>
        <v/>
      </c>
      <c r="D197">
        <v>94</v>
      </c>
      <c r="E197">
        <f t="shared" si="39"/>
        <v>18855</v>
      </c>
      <c r="G197">
        <f t="shared" si="30"/>
        <v>319.5</v>
      </c>
      <c r="H197">
        <f t="shared" si="31"/>
        <v>94</v>
      </c>
      <c r="I197">
        <f t="shared" si="32"/>
        <v>30033</v>
      </c>
      <c r="J197">
        <f t="shared" si="33"/>
        <v>52.377064464571106</v>
      </c>
      <c r="K197">
        <f t="shared" si="34"/>
        <v>2743.3568819258371</v>
      </c>
      <c r="L197">
        <f t="shared" si="35"/>
        <v>257875.54690102869</v>
      </c>
    </row>
    <row r="198" spans="1:12">
      <c r="A198">
        <f t="shared" si="36"/>
        <v>5</v>
      </c>
      <c r="B198">
        <f t="shared" si="37"/>
        <v>20</v>
      </c>
      <c r="C198" t="str">
        <f t="shared" si="38"/>
        <v/>
      </c>
      <c r="D198">
        <v>87</v>
      </c>
      <c r="E198">
        <f t="shared" si="39"/>
        <v>18942</v>
      </c>
      <c r="G198">
        <f t="shared" si="30"/>
        <v>320.5</v>
      </c>
      <c r="H198">
        <f t="shared" si="31"/>
        <v>87</v>
      </c>
      <c r="I198">
        <f t="shared" si="32"/>
        <v>27883.5</v>
      </c>
      <c r="J198">
        <f t="shared" si="33"/>
        <v>53.377064464571106</v>
      </c>
      <c r="K198">
        <f t="shared" si="34"/>
        <v>2849.1110108549797</v>
      </c>
      <c r="L198">
        <f t="shared" si="35"/>
        <v>247872.65794438325</v>
      </c>
    </row>
    <row r="199" spans="1:12">
      <c r="A199">
        <f t="shared" si="36"/>
        <v>5</v>
      </c>
      <c r="B199">
        <f t="shared" si="37"/>
        <v>21</v>
      </c>
      <c r="C199" t="str">
        <f t="shared" si="38"/>
        <v/>
      </c>
      <c r="D199">
        <v>72</v>
      </c>
      <c r="E199">
        <f t="shared" si="39"/>
        <v>19014</v>
      </c>
      <c r="G199">
        <f t="shared" si="30"/>
        <v>321.5</v>
      </c>
      <c r="H199">
        <f t="shared" si="31"/>
        <v>72</v>
      </c>
      <c r="I199">
        <f t="shared" si="32"/>
        <v>23148</v>
      </c>
      <c r="J199">
        <f t="shared" si="33"/>
        <v>54.377064464571106</v>
      </c>
      <c r="K199">
        <f t="shared" si="34"/>
        <v>2956.8651397841218</v>
      </c>
      <c r="L199">
        <f t="shared" si="35"/>
        <v>212894.29006445676</v>
      </c>
    </row>
    <row r="200" spans="1:12">
      <c r="A200">
        <f t="shared" si="36"/>
        <v>5</v>
      </c>
      <c r="B200">
        <f t="shared" si="37"/>
        <v>22</v>
      </c>
      <c r="C200" t="str">
        <f t="shared" si="38"/>
        <v/>
      </c>
      <c r="D200">
        <v>88</v>
      </c>
      <c r="E200">
        <f t="shared" si="39"/>
        <v>19102</v>
      </c>
      <c r="G200">
        <f t="shared" si="30"/>
        <v>322.5</v>
      </c>
      <c r="H200">
        <f t="shared" si="31"/>
        <v>88</v>
      </c>
      <c r="I200">
        <f t="shared" si="32"/>
        <v>28380</v>
      </c>
      <c r="J200">
        <f t="shared" si="33"/>
        <v>55.377064464571106</v>
      </c>
      <c r="K200">
        <f t="shared" si="34"/>
        <v>3066.6192687132639</v>
      </c>
      <c r="L200">
        <f t="shared" si="35"/>
        <v>269862.4956467672</v>
      </c>
    </row>
    <row r="201" spans="1:12">
      <c r="A201">
        <f t="shared" si="36"/>
        <v>5</v>
      </c>
      <c r="B201">
        <f t="shared" si="37"/>
        <v>23</v>
      </c>
      <c r="C201" t="str">
        <f t="shared" si="38"/>
        <v/>
      </c>
      <c r="D201">
        <v>86</v>
      </c>
      <c r="E201">
        <f t="shared" si="39"/>
        <v>19188</v>
      </c>
      <c r="G201">
        <f t="shared" si="30"/>
        <v>323.5</v>
      </c>
      <c r="H201">
        <f t="shared" si="31"/>
        <v>86</v>
      </c>
      <c r="I201">
        <f t="shared" si="32"/>
        <v>27821</v>
      </c>
      <c r="J201">
        <f t="shared" si="33"/>
        <v>56.377064464571106</v>
      </c>
      <c r="K201">
        <f t="shared" si="34"/>
        <v>3178.373397642406</v>
      </c>
      <c r="L201">
        <f t="shared" si="35"/>
        <v>273340.11219724693</v>
      </c>
    </row>
    <row r="202" spans="1:12">
      <c r="A202">
        <f t="shared" si="36"/>
        <v>5</v>
      </c>
      <c r="B202">
        <f t="shared" si="37"/>
        <v>24</v>
      </c>
      <c r="C202" t="str">
        <f t="shared" si="38"/>
        <v/>
      </c>
      <c r="D202">
        <v>95</v>
      </c>
      <c r="E202">
        <f t="shared" si="39"/>
        <v>19283</v>
      </c>
      <c r="G202">
        <f t="shared" si="30"/>
        <v>324.5</v>
      </c>
      <c r="H202">
        <f t="shared" si="31"/>
        <v>95</v>
      </c>
      <c r="I202">
        <f t="shared" si="32"/>
        <v>30827.5</v>
      </c>
      <c r="J202">
        <f t="shared" si="33"/>
        <v>57.377064464571106</v>
      </c>
      <c r="K202">
        <f t="shared" si="34"/>
        <v>3292.1275265715485</v>
      </c>
      <c r="L202">
        <f t="shared" si="35"/>
        <v>312752.11502429709</v>
      </c>
    </row>
    <row r="203" spans="1:12">
      <c r="A203">
        <f t="shared" si="36"/>
        <v>5</v>
      </c>
      <c r="B203">
        <f t="shared" si="37"/>
        <v>25</v>
      </c>
      <c r="C203" t="str">
        <f t="shared" si="38"/>
        <v/>
      </c>
      <c r="D203">
        <v>89</v>
      </c>
      <c r="E203">
        <f t="shared" si="39"/>
        <v>19372</v>
      </c>
      <c r="G203">
        <f t="shared" si="30"/>
        <v>325.5</v>
      </c>
      <c r="H203">
        <f t="shared" si="31"/>
        <v>89</v>
      </c>
      <c r="I203">
        <f t="shared" si="32"/>
        <v>28969.5</v>
      </c>
      <c r="J203">
        <f t="shared" si="33"/>
        <v>58.377064464571106</v>
      </c>
      <c r="K203">
        <f t="shared" si="34"/>
        <v>3407.8816555006906</v>
      </c>
      <c r="L203">
        <f t="shared" si="35"/>
        <v>303301.46733956144</v>
      </c>
    </row>
    <row r="204" spans="1:12">
      <c r="A204">
        <f t="shared" si="36"/>
        <v>5</v>
      </c>
      <c r="B204">
        <f t="shared" si="37"/>
        <v>26</v>
      </c>
      <c r="C204" t="str">
        <f t="shared" si="38"/>
        <v/>
      </c>
      <c r="D204">
        <v>95</v>
      </c>
      <c r="E204">
        <f t="shared" si="39"/>
        <v>19467</v>
      </c>
      <c r="G204">
        <f t="shared" si="30"/>
        <v>326.5</v>
      </c>
      <c r="H204">
        <f t="shared" si="31"/>
        <v>95</v>
      </c>
      <c r="I204">
        <f t="shared" si="32"/>
        <v>31017.5</v>
      </c>
      <c r="J204">
        <f t="shared" si="33"/>
        <v>59.377064464571106</v>
      </c>
      <c r="K204">
        <f t="shared" si="34"/>
        <v>3525.6357844298327</v>
      </c>
      <c r="L204">
        <f t="shared" si="35"/>
        <v>334935.39952083409</v>
      </c>
    </row>
    <row r="205" spans="1:12">
      <c r="A205">
        <f t="shared" si="36"/>
        <v>5</v>
      </c>
      <c r="B205">
        <f t="shared" si="37"/>
        <v>27</v>
      </c>
      <c r="C205" t="str">
        <f t="shared" si="38"/>
        <v/>
      </c>
      <c r="D205">
        <v>73</v>
      </c>
      <c r="E205">
        <f t="shared" si="39"/>
        <v>19540</v>
      </c>
      <c r="G205">
        <f t="shared" si="30"/>
        <v>327.5</v>
      </c>
      <c r="H205">
        <f t="shared" si="31"/>
        <v>73</v>
      </c>
      <c r="I205">
        <f t="shared" si="32"/>
        <v>23907.5</v>
      </c>
      <c r="J205">
        <f t="shared" si="33"/>
        <v>60.377064464571106</v>
      </c>
      <c r="K205">
        <f t="shared" si="34"/>
        <v>3645.3899133589748</v>
      </c>
      <c r="L205">
        <f t="shared" si="35"/>
        <v>266113.46367520519</v>
      </c>
    </row>
    <row r="206" spans="1:12">
      <c r="A206">
        <f t="shared" si="36"/>
        <v>5</v>
      </c>
      <c r="B206">
        <f t="shared" si="37"/>
        <v>28</v>
      </c>
      <c r="C206" t="str">
        <f t="shared" si="38"/>
        <v/>
      </c>
      <c r="D206">
        <v>77</v>
      </c>
      <c r="E206">
        <f t="shared" si="39"/>
        <v>19617</v>
      </c>
      <c r="G206">
        <f t="shared" si="30"/>
        <v>328.5</v>
      </c>
      <c r="H206">
        <f t="shared" si="31"/>
        <v>77</v>
      </c>
      <c r="I206">
        <f t="shared" si="32"/>
        <v>25294.5</v>
      </c>
      <c r="J206">
        <f t="shared" si="33"/>
        <v>61.377064464571106</v>
      </c>
      <c r="K206">
        <f t="shared" si="34"/>
        <v>3767.1440422881174</v>
      </c>
      <c r="L206">
        <f t="shared" si="35"/>
        <v>290070.09125618503</v>
      </c>
    </row>
    <row r="207" spans="1:12">
      <c r="A207">
        <f t="shared" si="36"/>
        <v>5</v>
      </c>
      <c r="B207">
        <f t="shared" si="37"/>
        <v>29</v>
      </c>
      <c r="C207" t="str">
        <f t="shared" si="38"/>
        <v/>
      </c>
      <c r="D207">
        <v>76</v>
      </c>
      <c r="E207">
        <f t="shared" si="39"/>
        <v>19693</v>
      </c>
      <c r="G207">
        <f t="shared" si="30"/>
        <v>329.5</v>
      </c>
      <c r="H207">
        <f t="shared" si="31"/>
        <v>76</v>
      </c>
      <c r="I207">
        <f t="shared" si="32"/>
        <v>25042</v>
      </c>
      <c r="J207">
        <f t="shared" si="33"/>
        <v>62.377064464571106</v>
      </c>
      <c r="K207">
        <f t="shared" si="34"/>
        <v>3890.8981712172595</v>
      </c>
      <c r="L207">
        <f t="shared" si="35"/>
        <v>295708.26101251174</v>
      </c>
    </row>
    <row r="208" spans="1:12">
      <c r="A208">
        <f t="shared" si="36"/>
        <v>5</v>
      </c>
      <c r="B208">
        <f t="shared" si="37"/>
        <v>30</v>
      </c>
      <c r="C208" t="str">
        <f t="shared" si="38"/>
        <v>5:30</v>
      </c>
      <c r="D208">
        <v>71</v>
      </c>
      <c r="E208">
        <f t="shared" si="39"/>
        <v>19764</v>
      </c>
      <c r="G208">
        <f t="shared" si="30"/>
        <v>330.5</v>
      </c>
      <c r="H208">
        <f t="shared" si="31"/>
        <v>71</v>
      </c>
      <c r="I208">
        <f t="shared" si="32"/>
        <v>23465.5</v>
      </c>
      <c r="J208">
        <f t="shared" si="33"/>
        <v>63.377064464571106</v>
      </c>
      <c r="K208">
        <f t="shared" si="34"/>
        <v>4016.6523001464016</v>
      </c>
      <c r="L208">
        <f t="shared" si="35"/>
        <v>285182.31331039453</v>
      </c>
    </row>
    <row r="209" spans="1:12">
      <c r="A209">
        <f t="shared" si="36"/>
        <v>5</v>
      </c>
      <c r="B209">
        <f t="shared" si="37"/>
        <v>31</v>
      </c>
      <c r="C209" t="str">
        <f t="shared" si="38"/>
        <v/>
      </c>
      <c r="D209">
        <v>86</v>
      </c>
      <c r="E209">
        <f t="shared" si="39"/>
        <v>19850</v>
      </c>
      <c r="G209">
        <f t="shared" si="30"/>
        <v>331.5</v>
      </c>
      <c r="H209">
        <f t="shared" si="31"/>
        <v>86</v>
      </c>
      <c r="I209">
        <f t="shared" si="32"/>
        <v>28509</v>
      </c>
      <c r="J209">
        <f t="shared" si="33"/>
        <v>64.377064464571106</v>
      </c>
      <c r="K209">
        <f t="shared" si="34"/>
        <v>4144.4064290755441</v>
      </c>
      <c r="L209">
        <f t="shared" si="35"/>
        <v>356418.95290049678</v>
      </c>
    </row>
    <row r="210" spans="1:12">
      <c r="A210">
        <f t="shared" si="36"/>
        <v>5</v>
      </c>
      <c r="B210">
        <f t="shared" si="37"/>
        <v>32</v>
      </c>
      <c r="C210" t="str">
        <f t="shared" si="38"/>
        <v/>
      </c>
      <c r="D210">
        <v>60</v>
      </c>
      <c r="E210">
        <f t="shared" si="39"/>
        <v>19910</v>
      </c>
      <c r="G210">
        <f t="shared" si="30"/>
        <v>332.5</v>
      </c>
      <c r="H210">
        <f t="shared" si="31"/>
        <v>60</v>
      </c>
      <c r="I210">
        <f t="shared" si="32"/>
        <v>19950</v>
      </c>
      <c r="J210">
        <f t="shared" si="33"/>
        <v>65.377064464571106</v>
      </c>
      <c r="K210">
        <f t="shared" si="34"/>
        <v>4274.1605580046862</v>
      </c>
      <c r="L210">
        <f t="shared" si="35"/>
        <v>256449.63348028116</v>
      </c>
    </row>
    <row r="211" spans="1:12">
      <c r="A211">
        <f t="shared" si="36"/>
        <v>5</v>
      </c>
      <c r="B211">
        <f t="shared" si="37"/>
        <v>33</v>
      </c>
      <c r="C211" t="str">
        <f t="shared" si="38"/>
        <v/>
      </c>
      <c r="D211">
        <v>58</v>
      </c>
      <c r="E211">
        <f t="shared" si="39"/>
        <v>19968</v>
      </c>
      <c r="G211">
        <f t="shared" si="30"/>
        <v>333.5</v>
      </c>
      <c r="H211">
        <f t="shared" si="31"/>
        <v>58</v>
      </c>
      <c r="I211">
        <f t="shared" si="32"/>
        <v>19343</v>
      </c>
      <c r="J211">
        <f t="shared" si="33"/>
        <v>66.377064464571106</v>
      </c>
      <c r="K211">
        <f t="shared" si="34"/>
        <v>4405.9146869338283</v>
      </c>
      <c r="L211">
        <f t="shared" si="35"/>
        <v>255543.05184216204</v>
      </c>
    </row>
    <row r="212" spans="1:12">
      <c r="A212">
        <f t="shared" si="36"/>
        <v>5</v>
      </c>
      <c r="B212">
        <f t="shared" si="37"/>
        <v>34</v>
      </c>
      <c r="C212" t="str">
        <f t="shared" si="38"/>
        <v/>
      </c>
      <c r="D212">
        <v>70</v>
      </c>
      <c r="E212">
        <f t="shared" si="39"/>
        <v>20038</v>
      </c>
      <c r="G212">
        <f t="shared" si="30"/>
        <v>334.5</v>
      </c>
      <c r="H212">
        <f t="shared" si="31"/>
        <v>70</v>
      </c>
      <c r="I212">
        <f t="shared" si="32"/>
        <v>23415</v>
      </c>
      <c r="J212">
        <f t="shared" si="33"/>
        <v>67.377064464571106</v>
      </c>
      <c r="K212">
        <f t="shared" si="34"/>
        <v>4539.6688158629704</v>
      </c>
      <c r="L212">
        <f t="shared" si="35"/>
        <v>317776.81711040792</v>
      </c>
    </row>
    <row r="213" spans="1:12">
      <c r="A213">
        <f t="shared" si="36"/>
        <v>5</v>
      </c>
      <c r="B213">
        <f t="shared" si="37"/>
        <v>35</v>
      </c>
      <c r="C213" t="str">
        <f t="shared" si="38"/>
        <v/>
      </c>
      <c r="D213">
        <v>69</v>
      </c>
      <c r="E213">
        <f t="shared" si="39"/>
        <v>20107</v>
      </c>
      <c r="G213">
        <f t="shared" si="30"/>
        <v>335.5</v>
      </c>
      <c r="H213">
        <f t="shared" si="31"/>
        <v>69</v>
      </c>
      <c r="I213">
        <f t="shared" si="32"/>
        <v>23149.5</v>
      </c>
      <c r="J213">
        <f t="shared" si="33"/>
        <v>68.377064464571106</v>
      </c>
      <c r="K213">
        <f t="shared" si="34"/>
        <v>4675.4229447921125</v>
      </c>
      <c r="L213">
        <f t="shared" si="35"/>
        <v>322604.18319065578</v>
      </c>
    </row>
    <row r="214" spans="1:12">
      <c r="A214">
        <f t="shared" si="36"/>
        <v>5</v>
      </c>
      <c r="B214">
        <f t="shared" si="37"/>
        <v>36</v>
      </c>
      <c r="C214" t="str">
        <f t="shared" si="38"/>
        <v/>
      </c>
      <c r="D214">
        <v>53</v>
      </c>
      <c r="E214">
        <f t="shared" si="39"/>
        <v>20160</v>
      </c>
      <c r="G214">
        <f t="shared" si="30"/>
        <v>336.5</v>
      </c>
      <c r="H214">
        <f t="shared" si="31"/>
        <v>53</v>
      </c>
      <c r="I214">
        <f t="shared" si="32"/>
        <v>17834.5</v>
      </c>
      <c r="J214">
        <f t="shared" si="33"/>
        <v>69.377064464571106</v>
      </c>
      <c r="K214">
        <f t="shared" si="34"/>
        <v>4813.1770737212546</v>
      </c>
      <c r="L214">
        <f t="shared" si="35"/>
        <v>255098.38490722649</v>
      </c>
    </row>
    <row r="215" spans="1:12">
      <c r="A215">
        <f t="shared" si="36"/>
        <v>5</v>
      </c>
      <c r="B215">
        <f t="shared" si="37"/>
        <v>37</v>
      </c>
      <c r="C215" t="str">
        <f t="shared" si="38"/>
        <v/>
      </c>
      <c r="D215">
        <v>59</v>
      </c>
      <c r="E215">
        <f t="shared" si="39"/>
        <v>20219</v>
      </c>
      <c r="G215">
        <f t="shared" si="30"/>
        <v>337.5</v>
      </c>
      <c r="H215">
        <f t="shared" si="31"/>
        <v>59</v>
      </c>
      <c r="I215">
        <f t="shared" si="32"/>
        <v>19912.5</v>
      </c>
      <c r="J215">
        <f t="shared" si="33"/>
        <v>70.377064464571106</v>
      </c>
      <c r="K215">
        <f t="shared" si="34"/>
        <v>4952.9312026503967</v>
      </c>
      <c r="L215">
        <f t="shared" si="35"/>
        <v>292222.94095637341</v>
      </c>
    </row>
    <row r="216" spans="1:12">
      <c r="A216">
        <f t="shared" si="36"/>
        <v>5</v>
      </c>
      <c r="B216">
        <f t="shared" si="37"/>
        <v>38</v>
      </c>
      <c r="C216" t="str">
        <f t="shared" si="38"/>
        <v/>
      </c>
      <c r="D216">
        <v>61</v>
      </c>
      <c r="E216">
        <f t="shared" si="39"/>
        <v>20280</v>
      </c>
      <c r="G216">
        <f t="shared" si="30"/>
        <v>338.5</v>
      </c>
      <c r="H216">
        <f t="shared" si="31"/>
        <v>61</v>
      </c>
      <c r="I216">
        <f t="shared" si="32"/>
        <v>20648.5</v>
      </c>
      <c r="J216">
        <f t="shared" si="33"/>
        <v>71.377064464571106</v>
      </c>
      <c r="K216">
        <f t="shared" si="34"/>
        <v>5094.6853315795397</v>
      </c>
      <c r="L216">
        <f t="shared" si="35"/>
        <v>310775.80522635195</v>
      </c>
    </row>
    <row r="217" spans="1:12">
      <c r="A217">
        <f t="shared" si="36"/>
        <v>5</v>
      </c>
      <c r="B217">
        <f t="shared" si="37"/>
        <v>39</v>
      </c>
      <c r="C217" t="str">
        <f t="shared" si="38"/>
        <v/>
      </c>
      <c r="D217">
        <v>49</v>
      </c>
      <c r="E217">
        <f t="shared" si="39"/>
        <v>20329</v>
      </c>
      <c r="G217">
        <f t="shared" si="30"/>
        <v>339.5</v>
      </c>
      <c r="H217">
        <f t="shared" si="31"/>
        <v>49</v>
      </c>
      <c r="I217">
        <f t="shared" si="32"/>
        <v>16635.5</v>
      </c>
      <c r="J217">
        <f t="shared" si="33"/>
        <v>72.377064464571106</v>
      </c>
      <c r="K217">
        <f t="shared" si="34"/>
        <v>5238.4394605086818</v>
      </c>
      <c r="L217">
        <f t="shared" si="35"/>
        <v>256683.5335649254</v>
      </c>
    </row>
    <row r="218" spans="1:12">
      <c r="A218">
        <f t="shared" si="36"/>
        <v>5</v>
      </c>
      <c r="B218">
        <f t="shared" si="37"/>
        <v>40</v>
      </c>
      <c r="C218" t="str">
        <f t="shared" si="38"/>
        <v/>
      </c>
      <c r="D218">
        <v>48</v>
      </c>
      <c r="E218">
        <f t="shared" si="39"/>
        <v>20377</v>
      </c>
      <c r="G218">
        <f t="shared" si="30"/>
        <v>340.5</v>
      </c>
      <c r="H218">
        <f t="shared" si="31"/>
        <v>48</v>
      </c>
      <c r="I218">
        <f t="shared" si="32"/>
        <v>16344</v>
      </c>
      <c r="J218">
        <f t="shared" si="33"/>
        <v>73.377064464571106</v>
      </c>
      <c r="K218">
        <f t="shared" si="34"/>
        <v>5384.1935894378239</v>
      </c>
      <c r="L218">
        <f t="shared" si="35"/>
        <v>258441.29229301555</v>
      </c>
    </row>
    <row r="219" spans="1:12">
      <c r="A219">
        <f t="shared" si="36"/>
        <v>5</v>
      </c>
      <c r="B219">
        <f t="shared" si="37"/>
        <v>41</v>
      </c>
      <c r="C219" t="str">
        <f t="shared" si="38"/>
        <v/>
      </c>
      <c r="D219">
        <v>57</v>
      </c>
      <c r="E219">
        <f t="shared" si="39"/>
        <v>20434</v>
      </c>
      <c r="G219">
        <f t="shared" si="30"/>
        <v>341.5</v>
      </c>
      <c r="H219">
        <f t="shared" si="31"/>
        <v>57</v>
      </c>
      <c r="I219">
        <f t="shared" si="32"/>
        <v>19465.5</v>
      </c>
      <c r="J219">
        <f t="shared" si="33"/>
        <v>74.377064464571106</v>
      </c>
      <c r="K219">
        <f t="shared" si="34"/>
        <v>5531.947718366966</v>
      </c>
      <c r="L219">
        <f t="shared" si="35"/>
        <v>315321.01994691708</v>
      </c>
    </row>
    <row r="220" spans="1:12">
      <c r="A220">
        <f t="shared" si="36"/>
        <v>5</v>
      </c>
      <c r="B220">
        <f t="shared" si="37"/>
        <v>42</v>
      </c>
      <c r="C220" t="str">
        <f t="shared" si="38"/>
        <v/>
      </c>
      <c r="D220">
        <v>62</v>
      </c>
      <c r="E220">
        <f t="shared" si="39"/>
        <v>20496</v>
      </c>
      <c r="G220">
        <f t="shared" si="30"/>
        <v>342.5</v>
      </c>
      <c r="H220">
        <f t="shared" si="31"/>
        <v>62</v>
      </c>
      <c r="I220">
        <f t="shared" si="32"/>
        <v>21235</v>
      </c>
      <c r="J220">
        <f t="shared" si="33"/>
        <v>75.377064464571106</v>
      </c>
      <c r="K220">
        <f t="shared" si="34"/>
        <v>5681.7018472961081</v>
      </c>
      <c r="L220">
        <f t="shared" si="35"/>
        <v>352265.51453235868</v>
      </c>
    </row>
    <row r="221" spans="1:12">
      <c r="A221">
        <f t="shared" si="36"/>
        <v>5</v>
      </c>
      <c r="B221">
        <f t="shared" si="37"/>
        <v>43</v>
      </c>
      <c r="C221" t="str">
        <f t="shared" si="38"/>
        <v/>
      </c>
      <c r="D221">
        <v>53</v>
      </c>
      <c r="E221">
        <f t="shared" si="39"/>
        <v>20549</v>
      </c>
      <c r="G221">
        <f t="shared" si="30"/>
        <v>343.5</v>
      </c>
      <c r="H221">
        <f t="shared" si="31"/>
        <v>53</v>
      </c>
      <c r="I221">
        <f t="shared" si="32"/>
        <v>18205.5</v>
      </c>
      <c r="J221">
        <f t="shared" si="33"/>
        <v>76.377064464571106</v>
      </c>
      <c r="K221">
        <f t="shared" si="34"/>
        <v>5833.4559762252502</v>
      </c>
      <c r="L221">
        <f t="shared" si="35"/>
        <v>309173.16673993826</v>
      </c>
    </row>
    <row r="222" spans="1:12">
      <c r="A222">
        <f t="shared" si="36"/>
        <v>5</v>
      </c>
      <c r="B222">
        <f t="shared" si="37"/>
        <v>44</v>
      </c>
      <c r="C222" t="str">
        <f t="shared" si="38"/>
        <v/>
      </c>
      <c r="D222">
        <v>49</v>
      </c>
      <c r="E222">
        <f t="shared" si="39"/>
        <v>20598</v>
      </c>
      <c r="G222">
        <f t="shared" si="30"/>
        <v>344.5</v>
      </c>
      <c r="H222">
        <f t="shared" si="31"/>
        <v>49</v>
      </c>
      <c r="I222">
        <f t="shared" si="32"/>
        <v>16880.5</v>
      </c>
      <c r="J222">
        <f t="shared" si="33"/>
        <v>77.377064464571106</v>
      </c>
      <c r="K222">
        <f t="shared" si="34"/>
        <v>5987.2101051543923</v>
      </c>
      <c r="L222">
        <f t="shared" si="35"/>
        <v>293373.29515256523</v>
      </c>
    </row>
    <row r="223" spans="1:12">
      <c r="A223">
        <f t="shared" si="36"/>
        <v>5</v>
      </c>
      <c r="B223">
        <f t="shared" si="37"/>
        <v>45</v>
      </c>
      <c r="C223" t="str">
        <f t="shared" si="38"/>
        <v>5:45</v>
      </c>
      <c r="D223">
        <v>45</v>
      </c>
      <c r="E223">
        <f t="shared" si="39"/>
        <v>20643</v>
      </c>
      <c r="G223">
        <f t="shared" si="30"/>
        <v>345.5</v>
      </c>
      <c r="H223">
        <f t="shared" si="31"/>
        <v>45</v>
      </c>
      <c r="I223">
        <f t="shared" si="32"/>
        <v>15547.5</v>
      </c>
      <c r="J223">
        <f t="shared" si="33"/>
        <v>78.377064464571106</v>
      </c>
      <c r="K223">
        <f t="shared" si="34"/>
        <v>6142.9642340835344</v>
      </c>
      <c r="L223">
        <f t="shared" si="35"/>
        <v>276433.39053375903</v>
      </c>
    </row>
    <row r="224" spans="1:12">
      <c r="A224">
        <f t="shared" si="36"/>
        <v>5</v>
      </c>
      <c r="B224">
        <f t="shared" si="37"/>
        <v>46</v>
      </c>
      <c r="C224" t="str">
        <f t="shared" si="38"/>
        <v/>
      </c>
      <c r="D224">
        <v>48</v>
      </c>
      <c r="E224">
        <f t="shared" si="39"/>
        <v>20691</v>
      </c>
      <c r="G224">
        <f t="shared" si="30"/>
        <v>346.5</v>
      </c>
      <c r="H224">
        <f t="shared" si="31"/>
        <v>48</v>
      </c>
      <c r="I224">
        <f t="shared" si="32"/>
        <v>16632</v>
      </c>
      <c r="J224">
        <f t="shared" si="33"/>
        <v>79.377064464571106</v>
      </c>
      <c r="K224">
        <f t="shared" si="34"/>
        <v>6300.7183630126774</v>
      </c>
      <c r="L224">
        <f t="shared" si="35"/>
        <v>302434.4814246085</v>
      </c>
    </row>
    <row r="225" spans="1:12">
      <c r="A225">
        <f t="shared" si="36"/>
        <v>5</v>
      </c>
      <c r="B225">
        <f t="shared" si="37"/>
        <v>47</v>
      </c>
      <c r="C225" t="str">
        <f t="shared" si="38"/>
        <v/>
      </c>
      <c r="D225">
        <v>43</v>
      </c>
      <c r="E225">
        <f t="shared" si="39"/>
        <v>20734</v>
      </c>
      <c r="G225">
        <f t="shared" si="30"/>
        <v>347.5</v>
      </c>
      <c r="H225">
        <f t="shared" si="31"/>
        <v>43</v>
      </c>
      <c r="I225">
        <f t="shared" si="32"/>
        <v>14942.5</v>
      </c>
      <c r="J225">
        <f t="shared" si="33"/>
        <v>80.377064464571106</v>
      </c>
      <c r="K225">
        <f t="shared" si="34"/>
        <v>6460.4724919418195</v>
      </c>
      <c r="L225">
        <f t="shared" si="35"/>
        <v>277800.31715349824</v>
      </c>
    </row>
    <row r="226" spans="1:12">
      <c r="A226">
        <f t="shared" si="36"/>
        <v>5</v>
      </c>
      <c r="B226">
        <f t="shared" si="37"/>
        <v>48</v>
      </c>
      <c r="C226" t="str">
        <f t="shared" si="38"/>
        <v/>
      </c>
      <c r="D226">
        <v>50</v>
      </c>
      <c r="E226">
        <f t="shared" si="39"/>
        <v>20784</v>
      </c>
      <c r="G226">
        <f t="shared" si="30"/>
        <v>348.5</v>
      </c>
      <c r="H226">
        <f t="shared" si="31"/>
        <v>50</v>
      </c>
      <c r="I226">
        <f t="shared" si="32"/>
        <v>17425</v>
      </c>
      <c r="J226">
        <f t="shared" si="33"/>
        <v>81.377064464571106</v>
      </c>
      <c r="K226">
        <f t="shared" si="34"/>
        <v>6622.2266208709616</v>
      </c>
      <c r="L226">
        <f t="shared" si="35"/>
        <v>331111.33104354807</v>
      </c>
    </row>
    <row r="227" spans="1:12">
      <c r="A227">
        <f t="shared" si="36"/>
        <v>5</v>
      </c>
      <c r="B227">
        <f t="shared" si="37"/>
        <v>49</v>
      </c>
      <c r="C227" t="str">
        <f t="shared" si="38"/>
        <v/>
      </c>
      <c r="D227">
        <v>48</v>
      </c>
      <c r="E227">
        <f t="shared" si="39"/>
        <v>20832</v>
      </c>
      <c r="G227">
        <f t="shared" si="30"/>
        <v>349.5</v>
      </c>
      <c r="H227">
        <f t="shared" si="31"/>
        <v>48</v>
      </c>
      <c r="I227">
        <f t="shared" si="32"/>
        <v>16776</v>
      </c>
      <c r="J227">
        <f t="shared" si="33"/>
        <v>82.377064464571106</v>
      </c>
      <c r="K227">
        <f t="shared" si="34"/>
        <v>6785.9807498001037</v>
      </c>
      <c r="L227">
        <f t="shared" si="35"/>
        <v>325727.07599040499</v>
      </c>
    </row>
    <row r="228" spans="1:12">
      <c r="A228">
        <f t="shared" si="36"/>
        <v>5</v>
      </c>
      <c r="B228">
        <f t="shared" si="37"/>
        <v>50</v>
      </c>
      <c r="C228" t="str">
        <f t="shared" si="38"/>
        <v/>
      </c>
      <c r="D228">
        <v>47</v>
      </c>
      <c r="E228">
        <f t="shared" si="39"/>
        <v>20879</v>
      </c>
      <c r="G228">
        <f t="shared" si="30"/>
        <v>350.5</v>
      </c>
      <c r="H228">
        <f t="shared" si="31"/>
        <v>47</v>
      </c>
      <c r="I228">
        <f t="shared" si="32"/>
        <v>16473.5</v>
      </c>
      <c r="J228">
        <f t="shared" si="33"/>
        <v>83.377064464571106</v>
      </c>
      <c r="K228">
        <f t="shared" si="34"/>
        <v>6951.7348787292458</v>
      </c>
      <c r="L228">
        <f t="shared" si="35"/>
        <v>326731.53930027457</v>
      </c>
    </row>
    <row r="229" spans="1:12">
      <c r="A229">
        <f t="shared" si="36"/>
        <v>5</v>
      </c>
      <c r="B229">
        <f t="shared" si="37"/>
        <v>51</v>
      </c>
      <c r="C229" t="str">
        <f t="shared" si="38"/>
        <v/>
      </c>
      <c r="D229">
        <v>45</v>
      </c>
      <c r="E229">
        <f t="shared" si="39"/>
        <v>20924</v>
      </c>
      <c r="G229">
        <f t="shared" si="30"/>
        <v>351.5</v>
      </c>
      <c r="H229">
        <f t="shared" si="31"/>
        <v>45</v>
      </c>
      <c r="I229">
        <f t="shared" si="32"/>
        <v>15817.5</v>
      </c>
      <c r="J229">
        <f t="shared" si="33"/>
        <v>84.377064464571106</v>
      </c>
      <c r="K229">
        <f t="shared" si="34"/>
        <v>7119.4890076583879</v>
      </c>
      <c r="L229">
        <f t="shared" si="35"/>
        <v>320377.00534462748</v>
      </c>
    </row>
    <row r="230" spans="1:12">
      <c r="A230">
        <f t="shared" si="36"/>
        <v>5</v>
      </c>
      <c r="B230">
        <f t="shared" si="37"/>
        <v>52</v>
      </c>
      <c r="C230" t="str">
        <f t="shared" si="38"/>
        <v/>
      </c>
      <c r="D230">
        <v>53</v>
      </c>
      <c r="E230">
        <f t="shared" si="39"/>
        <v>20977</v>
      </c>
      <c r="G230">
        <f t="shared" si="30"/>
        <v>352.5</v>
      </c>
      <c r="H230">
        <f t="shared" si="31"/>
        <v>53</v>
      </c>
      <c r="I230">
        <f t="shared" si="32"/>
        <v>18682.5</v>
      </c>
      <c r="J230">
        <f t="shared" si="33"/>
        <v>85.377064464571106</v>
      </c>
      <c r="K230">
        <f t="shared" si="34"/>
        <v>7289.24313658753</v>
      </c>
      <c r="L230">
        <f t="shared" si="35"/>
        <v>386329.88623913907</v>
      </c>
    </row>
    <row r="231" spans="1:12">
      <c r="A231">
        <f t="shared" si="36"/>
        <v>5</v>
      </c>
      <c r="B231">
        <f t="shared" si="37"/>
        <v>53</v>
      </c>
      <c r="C231" t="str">
        <f t="shared" si="38"/>
        <v/>
      </c>
      <c r="D231">
        <v>34</v>
      </c>
      <c r="E231">
        <f t="shared" si="39"/>
        <v>21011</v>
      </c>
      <c r="G231">
        <f t="shared" si="30"/>
        <v>353.5</v>
      </c>
      <c r="H231">
        <f t="shared" si="31"/>
        <v>34</v>
      </c>
      <c r="I231">
        <f t="shared" si="32"/>
        <v>12019</v>
      </c>
      <c r="J231">
        <f t="shared" si="33"/>
        <v>86.377064464571106</v>
      </c>
      <c r="K231">
        <f t="shared" si="34"/>
        <v>7460.9972655166721</v>
      </c>
      <c r="L231">
        <f t="shared" si="35"/>
        <v>253673.90702756686</v>
      </c>
    </row>
    <row r="232" spans="1:12">
      <c r="A232">
        <f t="shared" si="36"/>
        <v>5</v>
      </c>
      <c r="B232">
        <f t="shared" si="37"/>
        <v>54</v>
      </c>
      <c r="C232" t="str">
        <f t="shared" si="38"/>
        <v/>
      </c>
      <c r="D232">
        <v>48</v>
      </c>
      <c r="E232">
        <f t="shared" si="39"/>
        <v>21059</v>
      </c>
      <c r="G232">
        <f t="shared" si="30"/>
        <v>354.5</v>
      </c>
      <c r="H232">
        <f t="shared" si="31"/>
        <v>48</v>
      </c>
      <c r="I232">
        <f t="shared" si="32"/>
        <v>17016</v>
      </c>
      <c r="J232">
        <f t="shared" si="33"/>
        <v>87.377064464571106</v>
      </c>
      <c r="K232">
        <f t="shared" si="34"/>
        <v>7634.7513944458151</v>
      </c>
      <c r="L232">
        <f t="shared" si="35"/>
        <v>366468.06693339912</v>
      </c>
    </row>
    <row r="233" spans="1:12">
      <c r="A233">
        <f t="shared" si="36"/>
        <v>5</v>
      </c>
      <c r="B233">
        <f t="shared" si="37"/>
        <v>55</v>
      </c>
      <c r="C233" t="str">
        <f t="shared" si="38"/>
        <v/>
      </c>
      <c r="D233">
        <v>41</v>
      </c>
      <c r="E233">
        <f t="shared" si="39"/>
        <v>21100</v>
      </c>
      <c r="G233">
        <f t="shared" si="30"/>
        <v>355.5</v>
      </c>
      <c r="H233">
        <f t="shared" si="31"/>
        <v>41</v>
      </c>
      <c r="I233">
        <f t="shared" si="32"/>
        <v>14575.5</v>
      </c>
      <c r="J233">
        <f t="shared" si="33"/>
        <v>88.377064464571106</v>
      </c>
      <c r="K233">
        <f t="shared" si="34"/>
        <v>7810.5055233749572</v>
      </c>
      <c r="L233">
        <f t="shared" si="35"/>
        <v>320230.72645837325</v>
      </c>
    </row>
    <row r="234" spans="1:12">
      <c r="A234">
        <f t="shared" si="36"/>
        <v>5</v>
      </c>
      <c r="B234">
        <f t="shared" si="37"/>
        <v>56</v>
      </c>
      <c r="C234" t="str">
        <f t="shared" si="38"/>
        <v/>
      </c>
      <c r="D234">
        <v>43</v>
      </c>
      <c r="E234">
        <f t="shared" si="39"/>
        <v>21143</v>
      </c>
      <c r="G234">
        <f t="shared" si="30"/>
        <v>356.5</v>
      </c>
      <c r="H234">
        <f t="shared" si="31"/>
        <v>43</v>
      </c>
      <c r="I234">
        <f t="shared" si="32"/>
        <v>15329.5</v>
      </c>
      <c r="J234">
        <f t="shared" si="33"/>
        <v>89.377064464571106</v>
      </c>
      <c r="K234">
        <f t="shared" si="34"/>
        <v>7988.2596523040993</v>
      </c>
      <c r="L234">
        <f t="shared" si="35"/>
        <v>343495.16504907625</v>
      </c>
    </row>
    <row r="235" spans="1:12">
      <c r="A235">
        <f t="shared" si="36"/>
        <v>5</v>
      </c>
      <c r="B235">
        <f t="shared" si="37"/>
        <v>57</v>
      </c>
      <c r="C235" t="str">
        <f t="shared" si="38"/>
        <v/>
      </c>
      <c r="D235">
        <v>34</v>
      </c>
      <c r="E235">
        <f t="shared" si="39"/>
        <v>21177</v>
      </c>
      <c r="G235">
        <f t="shared" si="30"/>
        <v>357.5</v>
      </c>
      <c r="H235">
        <f t="shared" si="31"/>
        <v>34</v>
      </c>
      <c r="I235">
        <f t="shared" si="32"/>
        <v>12155</v>
      </c>
      <c r="J235">
        <f t="shared" si="33"/>
        <v>90.377064464571106</v>
      </c>
      <c r="K235">
        <f t="shared" si="34"/>
        <v>8168.0137812332414</v>
      </c>
      <c r="L235">
        <f t="shared" si="35"/>
        <v>277712.46856193023</v>
      </c>
    </row>
    <row r="236" spans="1:12">
      <c r="A236">
        <f t="shared" si="36"/>
        <v>5</v>
      </c>
      <c r="B236">
        <f t="shared" si="37"/>
        <v>58</v>
      </c>
      <c r="C236" t="str">
        <f t="shared" si="38"/>
        <v/>
      </c>
      <c r="D236">
        <v>49</v>
      </c>
      <c r="E236">
        <f t="shared" si="39"/>
        <v>21226</v>
      </c>
      <c r="G236">
        <f t="shared" si="30"/>
        <v>358.5</v>
      </c>
      <c r="H236">
        <f t="shared" si="31"/>
        <v>49</v>
      </c>
      <c r="I236">
        <f t="shared" si="32"/>
        <v>17566.5</v>
      </c>
      <c r="J236">
        <f t="shared" si="33"/>
        <v>91.377064464571106</v>
      </c>
      <c r="K236">
        <f t="shared" si="34"/>
        <v>8349.7679101623835</v>
      </c>
      <c r="L236">
        <f t="shared" si="35"/>
        <v>409138.6275979568</v>
      </c>
    </row>
    <row r="237" spans="1:12">
      <c r="A237">
        <f t="shared" si="36"/>
        <v>5</v>
      </c>
      <c r="B237">
        <f t="shared" si="37"/>
        <v>59</v>
      </c>
      <c r="C237" t="str">
        <f t="shared" si="38"/>
        <v/>
      </c>
      <c r="D237">
        <v>40</v>
      </c>
      <c r="E237">
        <f t="shared" si="39"/>
        <v>21266</v>
      </c>
      <c r="G237">
        <f t="shared" si="30"/>
        <v>359.5</v>
      </c>
      <c r="H237">
        <f t="shared" si="31"/>
        <v>40</v>
      </c>
      <c r="I237">
        <f t="shared" si="32"/>
        <v>14380</v>
      </c>
      <c r="J237">
        <f t="shared" si="33"/>
        <v>92.377064464571106</v>
      </c>
      <c r="K237">
        <f t="shared" si="34"/>
        <v>8533.5220390915256</v>
      </c>
      <c r="L237">
        <f t="shared" si="35"/>
        <v>341340.88156366104</v>
      </c>
    </row>
    <row r="238" spans="1:12">
      <c r="A238">
        <f t="shared" si="36"/>
        <v>6</v>
      </c>
      <c r="B238">
        <f t="shared" si="37"/>
        <v>0</v>
      </c>
      <c r="C238" t="str">
        <f t="shared" si="38"/>
        <v>6:00</v>
      </c>
      <c r="D238">
        <v>30</v>
      </c>
      <c r="E238">
        <f t="shared" si="39"/>
        <v>21296</v>
      </c>
      <c r="G238">
        <f t="shared" si="30"/>
        <v>360.5</v>
      </c>
      <c r="H238">
        <f t="shared" si="31"/>
        <v>30</v>
      </c>
      <c r="I238">
        <f t="shared" si="32"/>
        <v>10815</v>
      </c>
      <c r="J238">
        <f t="shared" si="33"/>
        <v>93.377064464571106</v>
      </c>
      <c r="K238">
        <f t="shared" si="34"/>
        <v>8719.2761680206677</v>
      </c>
      <c r="L238">
        <f t="shared" si="35"/>
        <v>261578.28504062002</v>
      </c>
    </row>
    <row r="239" spans="1:12">
      <c r="A239">
        <f t="shared" si="36"/>
        <v>6</v>
      </c>
      <c r="B239">
        <f t="shared" si="37"/>
        <v>1</v>
      </c>
      <c r="C239" t="str">
        <f t="shared" si="38"/>
        <v/>
      </c>
      <c r="D239">
        <v>33</v>
      </c>
      <c r="E239">
        <f t="shared" si="39"/>
        <v>21329</v>
      </c>
      <c r="G239">
        <f t="shared" si="30"/>
        <v>361.5</v>
      </c>
      <c r="H239">
        <f t="shared" si="31"/>
        <v>33</v>
      </c>
      <c r="I239">
        <f t="shared" si="32"/>
        <v>11929.5</v>
      </c>
      <c r="J239">
        <f t="shared" si="33"/>
        <v>94.377064464571106</v>
      </c>
      <c r="K239">
        <f t="shared" si="34"/>
        <v>8907.0302969498098</v>
      </c>
      <c r="L239">
        <f t="shared" si="35"/>
        <v>293931.9997993437</v>
      </c>
    </row>
    <row r="240" spans="1:12">
      <c r="A240">
        <f t="shared" si="36"/>
        <v>6</v>
      </c>
      <c r="B240">
        <f t="shared" si="37"/>
        <v>2</v>
      </c>
      <c r="C240" t="str">
        <f t="shared" si="38"/>
        <v/>
      </c>
      <c r="D240">
        <v>24</v>
      </c>
      <c r="E240">
        <f t="shared" si="39"/>
        <v>21353</v>
      </c>
      <c r="G240">
        <f t="shared" si="30"/>
        <v>362.5</v>
      </c>
      <c r="H240">
        <f t="shared" si="31"/>
        <v>24</v>
      </c>
      <c r="I240">
        <f t="shared" si="32"/>
        <v>8700</v>
      </c>
      <c r="J240">
        <f t="shared" si="33"/>
        <v>95.377064464571106</v>
      </c>
      <c r="K240">
        <f t="shared" si="34"/>
        <v>9096.7844258789519</v>
      </c>
      <c r="L240">
        <f t="shared" si="35"/>
        <v>218322.82622109485</v>
      </c>
    </row>
    <row r="241" spans="1:12">
      <c r="A241">
        <f t="shared" si="36"/>
        <v>6</v>
      </c>
      <c r="B241">
        <f t="shared" si="37"/>
        <v>3</v>
      </c>
      <c r="C241" t="str">
        <f t="shared" si="38"/>
        <v/>
      </c>
      <c r="D241">
        <v>29</v>
      </c>
      <c r="E241">
        <f t="shared" si="39"/>
        <v>21382</v>
      </c>
      <c r="G241">
        <f t="shared" si="30"/>
        <v>363.5</v>
      </c>
      <c r="H241">
        <f t="shared" si="31"/>
        <v>29</v>
      </c>
      <c r="I241">
        <f t="shared" si="32"/>
        <v>10541.5</v>
      </c>
      <c r="J241">
        <f t="shared" si="33"/>
        <v>96.377064464571106</v>
      </c>
      <c r="K241">
        <f t="shared" si="34"/>
        <v>9288.538554808094</v>
      </c>
      <c r="L241">
        <f t="shared" si="35"/>
        <v>269367.61808943475</v>
      </c>
    </row>
    <row r="242" spans="1:12">
      <c r="A242">
        <f t="shared" si="36"/>
        <v>6</v>
      </c>
      <c r="B242">
        <f t="shared" si="37"/>
        <v>4</v>
      </c>
      <c r="C242" t="str">
        <f t="shared" si="38"/>
        <v/>
      </c>
      <c r="D242">
        <v>30</v>
      </c>
      <c r="E242">
        <f t="shared" si="39"/>
        <v>21412</v>
      </c>
      <c r="G242">
        <f t="shared" si="30"/>
        <v>364.5</v>
      </c>
      <c r="H242">
        <f t="shared" si="31"/>
        <v>30</v>
      </c>
      <c r="I242">
        <f t="shared" si="32"/>
        <v>10935</v>
      </c>
      <c r="J242">
        <f t="shared" si="33"/>
        <v>97.377064464571106</v>
      </c>
      <c r="K242">
        <f t="shared" si="34"/>
        <v>9482.2926837372361</v>
      </c>
      <c r="L242">
        <f t="shared" si="35"/>
        <v>284468.78051211708</v>
      </c>
    </row>
    <row r="243" spans="1:12">
      <c r="A243">
        <f t="shared" si="36"/>
        <v>6</v>
      </c>
      <c r="B243">
        <f t="shared" si="37"/>
        <v>5</v>
      </c>
      <c r="C243" t="str">
        <f t="shared" si="38"/>
        <v/>
      </c>
      <c r="D243">
        <v>32</v>
      </c>
      <c r="E243">
        <f t="shared" si="39"/>
        <v>21444</v>
      </c>
      <c r="G243">
        <f t="shared" si="30"/>
        <v>365.5</v>
      </c>
      <c r="H243">
        <f t="shared" si="31"/>
        <v>32</v>
      </c>
      <c r="I243">
        <f t="shared" si="32"/>
        <v>11696</v>
      </c>
      <c r="J243">
        <f t="shared" si="33"/>
        <v>98.377064464571106</v>
      </c>
      <c r="K243">
        <f t="shared" si="34"/>
        <v>9678.0468126663782</v>
      </c>
      <c r="L243">
        <f t="shared" si="35"/>
        <v>309697.4980053241</v>
      </c>
    </row>
    <row r="244" spans="1:12">
      <c r="A244">
        <f t="shared" si="36"/>
        <v>6</v>
      </c>
      <c r="B244">
        <f t="shared" si="37"/>
        <v>6</v>
      </c>
      <c r="C244" t="str">
        <f t="shared" si="38"/>
        <v/>
      </c>
      <c r="D244">
        <v>27</v>
      </c>
      <c r="E244">
        <f t="shared" si="39"/>
        <v>21471</v>
      </c>
      <c r="G244">
        <f t="shared" si="30"/>
        <v>366.5</v>
      </c>
      <c r="H244">
        <f t="shared" si="31"/>
        <v>27</v>
      </c>
      <c r="I244">
        <f t="shared" si="32"/>
        <v>9895.5</v>
      </c>
      <c r="J244">
        <f t="shared" si="33"/>
        <v>99.377064464571106</v>
      </c>
      <c r="K244">
        <f t="shared" si="34"/>
        <v>9875.8009415955221</v>
      </c>
      <c r="L244">
        <f t="shared" si="35"/>
        <v>266646.62542307912</v>
      </c>
    </row>
    <row r="245" spans="1:12">
      <c r="A245">
        <f t="shared" si="36"/>
        <v>6</v>
      </c>
      <c r="B245">
        <f t="shared" si="37"/>
        <v>7</v>
      </c>
      <c r="C245" t="str">
        <f t="shared" si="38"/>
        <v/>
      </c>
      <c r="D245">
        <v>29</v>
      </c>
      <c r="E245">
        <f t="shared" si="39"/>
        <v>21500</v>
      </c>
      <c r="G245">
        <f t="shared" si="30"/>
        <v>367.5</v>
      </c>
      <c r="H245">
        <f t="shared" si="31"/>
        <v>29</v>
      </c>
      <c r="I245">
        <f t="shared" si="32"/>
        <v>10657.5</v>
      </c>
      <c r="J245">
        <f t="shared" si="33"/>
        <v>100.37706446457111</v>
      </c>
      <c r="K245">
        <f t="shared" si="34"/>
        <v>10075.555070524664</v>
      </c>
      <c r="L245">
        <f t="shared" si="35"/>
        <v>292191.09704521525</v>
      </c>
    </row>
    <row r="246" spans="1:12">
      <c r="A246">
        <f t="shared" si="36"/>
        <v>6</v>
      </c>
      <c r="B246">
        <f t="shared" si="37"/>
        <v>8</v>
      </c>
      <c r="C246" t="str">
        <f t="shared" si="38"/>
        <v/>
      </c>
      <c r="D246">
        <v>32</v>
      </c>
      <c r="E246">
        <f t="shared" si="39"/>
        <v>21532</v>
      </c>
      <c r="G246">
        <f t="shared" si="30"/>
        <v>368.5</v>
      </c>
      <c r="H246">
        <f t="shared" si="31"/>
        <v>32</v>
      </c>
      <c r="I246">
        <f t="shared" si="32"/>
        <v>11792</v>
      </c>
      <c r="J246">
        <f t="shared" si="33"/>
        <v>101.37706446457111</v>
      </c>
      <c r="K246">
        <f t="shared" si="34"/>
        <v>10277.309199453806</v>
      </c>
      <c r="L246">
        <f t="shared" si="35"/>
        <v>328873.8943825218</v>
      </c>
    </row>
    <row r="247" spans="1:12">
      <c r="A247">
        <f t="shared" si="36"/>
        <v>6</v>
      </c>
      <c r="B247">
        <f t="shared" si="37"/>
        <v>9</v>
      </c>
      <c r="C247" t="str">
        <f t="shared" si="38"/>
        <v/>
      </c>
      <c r="D247">
        <v>28</v>
      </c>
      <c r="E247">
        <f t="shared" si="39"/>
        <v>21560</v>
      </c>
      <c r="G247">
        <f t="shared" si="30"/>
        <v>369.5</v>
      </c>
      <c r="H247">
        <f t="shared" si="31"/>
        <v>28</v>
      </c>
      <c r="I247">
        <f t="shared" si="32"/>
        <v>10346</v>
      </c>
      <c r="J247">
        <f t="shared" si="33"/>
        <v>102.37706446457111</v>
      </c>
      <c r="K247">
        <f t="shared" si="34"/>
        <v>10481.063328382948</v>
      </c>
      <c r="L247">
        <f t="shared" si="35"/>
        <v>293469.77319472254</v>
      </c>
    </row>
    <row r="248" spans="1:12">
      <c r="A248">
        <f t="shared" si="36"/>
        <v>6</v>
      </c>
      <c r="B248">
        <f t="shared" si="37"/>
        <v>10</v>
      </c>
      <c r="C248" t="str">
        <f t="shared" si="38"/>
        <v/>
      </c>
      <c r="D248">
        <v>30</v>
      </c>
      <c r="E248">
        <f t="shared" si="39"/>
        <v>21590</v>
      </c>
      <c r="G248">
        <f t="shared" si="30"/>
        <v>370.5</v>
      </c>
      <c r="H248">
        <f t="shared" si="31"/>
        <v>30</v>
      </c>
      <c r="I248">
        <f t="shared" si="32"/>
        <v>11115</v>
      </c>
      <c r="J248">
        <f t="shared" si="33"/>
        <v>103.37706446457111</v>
      </c>
      <c r="K248">
        <f t="shared" si="34"/>
        <v>10686.81745731209</v>
      </c>
      <c r="L248">
        <f t="shared" si="35"/>
        <v>320604.52371936274</v>
      </c>
    </row>
    <row r="249" spans="1:12">
      <c r="A249">
        <f t="shared" si="36"/>
        <v>6</v>
      </c>
      <c r="B249">
        <f t="shared" si="37"/>
        <v>11</v>
      </c>
      <c r="C249" t="str">
        <f t="shared" si="38"/>
        <v/>
      </c>
      <c r="D249">
        <v>23</v>
      </c>
      <c r="E249">
        <f t="shared" si="39"/>
        <v>21613</v>
      </c>
      <c r="G249">
        <f t="shared" si="30"/>
        <v>371.5</v>
      </c>
      <c r="H249">
        <f t="shared" si="31"/>
        <v>23</v>
      </c>
      <c r="I249">
        <f t="shared" si="32"/>
        <v>8544.5</v>
      </c>
      <c r="J249">
        <f t="shared" si="33"/>
        <v>104.37706446457111</v>
      </c>
      <c r="K249">
        <f t="shared" si="34"/>
        <v>10894.571586241233</v>
      </c>
      <c r="L249">
        <f t="shared" si="35"/>
        <v>250575.14648354833</v>
      </c>
    </row>
    <row r="250" spans="1:12">
      <c r="A250">
        <f t="shared" si="36"/>
        <v>6</v>
      </c>
      <c r="B250">
        <f t="shared" si="37"/>
        <v>12</v>
      </c>
      <c r="C250" t="str">
        <f t="shared" si="38"/>
        <v/>
      </c>
      <c r="D250">
        <v>29</v>
      </c>
      <c r="E250">
        <f t="shared" si="39"/>
        <v>21642</v>
      </c>
      <c r="G250">
        <f t="shared" si="30"/>
        <v>372.5</v>
      </c>
      <c r="H250">
        <f t="shared" si="31"/>
        <v>29</v>
      </c>
      <c r="I250">
        <f t="shared" si="32"/>
        <v>10802.5</v>
      </c>
      <c r="J250">
        <f t="shared" si="33"/>
        <v>105.37706446457111</v>
      </c>
      <c r="K250">
        <f t="shared" si="34"/>
        <v>11104.325715170375</v>
      </c>
      <c r="L250">
        <f t="shared" si="35"/>
        <v>322025.44573994086</v>
      </c>
    </row>
    <row r="251" spans="1:12">
      <c r="A251">
        <f t="shared" si="36"/>
        <v>6</v>
      </c>
      <c r="B251">
        <f t="shared" si="37"/>
        <v>13</v>
      </c>
      <c r="C251" t="str">
        <f t="shared" si="38"/>
        <v/>
      </c>
      <c r="D251">
        <v>27</v>
      </c>
      <c r="E251">
        <f t="shared" si="39"/>
        <v>21669</v>
      </c>
      <c r="G251">
        <f t="shared" si="30"/>
        <v>373.5</v>
      </c>
      <c r="H251">
        <f t="shared" si="31"/>
        <v>27</v>
      </c>
      <c r="I251">
        <f t="shared" si="32"/>
        <v>10084.5</v>
      </c>
      <c r="J251">
        <f t="shared" si="33"/>
        <v>106.37706446457111</v>
      </c>
      <c r="K251">
        <f t="shared" si="34"/>
        <v>11316.079844099517</v>
      </c>
      <c r="L251">
        <f t="shared" si="35"/>
        <v>305534.15579068696</v>
      </c>
    </row>
    <row r="252" spans="1:12">
      <c r="A252">
        <f t="shared" si="36"/>
        <v>6</v>
      </c>
      <c r="B252">
        <f t="shared" si="37"/>
        <v>14</v>
      </c>
      <c r="C252" t="str">
        <f t="shared" si="38"/>
        <v/>
      </c>
      <c r="D252">
        <v>21</v>
      </c>
      <c r="E252">
        <f t="shared" si="39"/>
        <v>21690</v>
      </c>
      <c r="G252">
        <f t="shared" si="30"/>
        <v>374.5</v>
      </c>
      <c r="H252">
        <f t="shared" si="31"/>
        <v>21</v>
      </c>
      <c r="I252">
        <f t="shared" si="32"/>
        <v>7864.5</v>
      </c>
      <c r="J252">
        <f t="shared" si="33"/>
        <v>107.37706446457111</v>
      </c>
      <c r="K252">
        <f t="shared" si="34"/>
        <v>11529.833973028659</v>
      </c>
      <c r="L252">
        <f t="shared" si="35"/>
        <v>242126.51343360182</v>
      </c>
    </row>
    <row r="253" spans="1:12">
      <c r="A253">
        <f t="shared" si="36"/>
        <v>6</v>
      </c>
      <c r="B253">
        <f t="shared" si="37"/>
        <v>15</v>
      </c>
      <c r="C253" t="str">
        <f t="shared" si="38"/>
        <v>6:15</v>
      </c>
      <c r="D253">
        <v>19</v>
      </c>
      <c r="E253">
        <f t="shared" si="39"/>
        <v>21709</v>
      </c>
      <c r="G253">
        <f t="shared" si="30"/>
        <v>375.5</v>
      </c>
      <c r="H253">
        <f t="shared" si="31"/>
        <v>19</v>
      </c>
      <c r="I253">
        <f t="shared" si="32"/>
        <v>7134.5</v>
      </c>
      <c r="J253">
        <f t="shared" si="33"/>
        <v>108.37706446457111</v>
      </c>
      <c r="K253">
        <f t="shared" si="34"/>
        <v>11745.588101957801</v>
      </c>
      <c r="L253">
        <f t="shared" si="35"/>
        <v>223166.17393719821</v>
      </c>
    </row>
    <row r="254" spans="1:12">
      <c r="A254">
        <f t="shared" si="36"/>
        <v>6</v>
      </c>
      <c r="B254">
        <f t="shared" si="37"/>
        <v>16</v>
      </c>
      <c r="C254" t="str">
        <f t="shared" si="38"/>
        <v/>
      </c>
      <c r="D254">
        <v>20</v>
      </c>
      <c r="E254">
        <f t="shared" si="39"/>
        <v>21729</v>
      </c>
      <c r="G254">
        <f t="shared" si="30"/>
        <v>376.5</v>
      </c>
      <c r="H254">
        <f t="shared" si="31"/>
        <v>20</v>
      </c>
      <c r="I254">
        <f t="shared" si="32"/>
        <v>7530</v>
      </c>
      <c r="J254">
        <f t="shared" si="33"/>
        <v>109.37706446457111</v>
      </c>
      <c r="K254">
        <f t="shared" si="34"/>
        <v>11963.342230886943</v>
      </c>
      <c r="L254">
        <f t="shared" si="35"/>
        <v>239266.84461773885</v>
      </c>
    </row>
    <row r="255" spans="1:12">
      <c r="A255">
        <f t="shared" si="36"/>
        <v>6</v>
      </c>
      <c r="B255">
        <f t="shared" si="37"/>
        <v>17</v>
      </c>
      <c r="C255" t="str">
        <f t="shared" si="38"/>
        <v/>
      </c>
      <c r="D255">
        <v>17</v>
      </c>
      <c r="E255">
        <f t="shared" si="39"/>
        <v>21746</v>
      </c>
      <c r="G255">
        <f t="shared" si="30"/>
        <v>377.5</v>
      </c>
      <c r="H255">
        <f t="shared" si="31"/>
        <v>17</v>
      </c>
      <c r="I255">
        <f t="shared" si="32"/>
        <v>6417.5</v>
      </c>
      <c r="J255">
        <f t="shared" si="33"/>
        <v>110.37706446457111</v>
      </c>
      <c r="K255">
        <f t="shared" si="34"/>
        <v>12183.096359816085</v>
      </c>
      <c r="L255">
        <f t="shared" si="35"/>
        <v>207112.63811687345</v>
      </c>
    </row>
    <row r="256" spans="1:12">
      <c r="A256">
        <f t="shared" si="36"/>
        <v>6</v>
      </c>
      <c r="B256">
        <f t="shared" si="37"/>
        <v>18</v>
      </c>
      <c r="C256" t="str">
        <f t="shared" si="38"/>
        <v/>
      </c>
      <c r="D256">
        <v>20</v>
      </c>
      <c r="E256">
        <f t="shared" si="39"/>
        <v>21766</v>
      </c>
      <c r="G256">
        <f t="shared" si="30"/>
        <v>378.5</v>
      </c>
      <c r="H256">
        <f t="shared" si="31"/>
        <v>20</v>
      </c>
      <c r="I256">
        <f t="shared" si="32"/>
        <v>7570</v>
      </c>
      <c r="J256">
        <f t="shared" si="33"/>
        <v>111.37706446457111</v>
      </c>
      <c r="K256">
        <f t="shared" si="34"/>
        <v>12404.850488745227</v>
      </c>
      <c r="L256">
        <f t="shared" si="35"/>
        <v>248097.00977490455</v>
      </c>
    </row>
    <row r="257" spans="1:12">
      <c r="A257">
        <f t="shared" si="36"/>
        <v>6</v>
      </c>
      <c r="B257">
        <f t="shared" si="37"/>
        <v>19</v>
      </c>
      <c r="C257" t="str">
        <f t="shared" si="38"/>
        <v/>
      </c>
      <c r="D257">
        <v>20</v>
      </c>
      <c r="E257">
        <f t="shared" si="39"/>
        <v>21786</v>
      </c>
      <c r="G257">
        <f t="shared" si="30"/>
        <v>379.5</v>
      </c>
      <c r="H257">
        <f t="shared" si="31"/>
        <v>20</v>
      </c>
      <c r="I257">
        <f t="shared" si="32"/>
        <v>7590</v>
      </c>
      <c r="J257">
        <f t="shared" si="33"/>
        <v>112.37706446457111</v>
      </c>
      <c r="K257">
        <f t="shared" si="34"/>
        <v>12628.604617674369</v>
      </c>
      <c r="L257">
        <f t="shared" si="35"/>
        <v>252572.09235348739</v>
      </c>
    </row>
    <row r="258" spans="1:12">
      <c r="A258">
        <f t="shared" si="36"/>
        <v>6</v>
      </c>
      <c r="B258">
        <f t="shared" si="37"/>
        <v>20</v>
      </c>
      <c r="C258" t="str">
        <f t="shared" si="38"/>
        <v/>
      </c>
      <c r="D258">
        <v>14</v>
      </c>
      <c r="E258">
        <f t="shared" si="39"/>
        <v>21800</v>
      </c>
      <c r="G258">
        <f t="shared" si="30"/>
        <v>380.5</v>
      </c>
      <c r="H258">
        <f t="shared" si="31"/>
        <v>14</v>
      </c>
      <c r="I258">
        <f t="shared" si="32"/>
        <v>5327</v>
      </c>
      <c r="J258">
        <f t="shared" si="33"/>
        <v>113.37706446457111</v>
      </c>
      <c r="K258">
        <f t="shared" si="34"/>
        <v>12854.358746603511</v>
      </c>
      <c r="L258">
        <f t="shared" si="35"/>
        <v>179961.02245244916</v>
      </c>
    </row>
    <row r="259" spans="1:12">
      <c r="A259">
        <f t="shared" si="36"/>
        <v>6</v>
      </c>
      <c r="B259">
        <f t="shared" si="37"/>
        <v>21</v>
      </c>
      <c r="C259" t="str">
        <f t="shared" si="38"/>
        <v/>
      </c>
      <c r="D259">
        <v>13</v>
      </c>
      <c r="E259">
        <f t="shared" si="39"/>
        <v>21813</v>
      </c>
      <c r="G259">
        <f t="shared" ref="G259:G322" si="40">A259*60+B259+0.5</f>
        <v>381.5</v>
      </c>
      <c r="H259">
        <f t="shared" ref="H259:H322" si="41">D259</f>
        <v>13</v>
      </c>
      <c r="I259">
        <f t="shared" ref="I259:I322" si="42">G259*H259</f>
        <v>4959.5</v>
      </c>
      <c r="J259">
        <f t="shared" ref="J259:J322" si="43">G259-I$462</f>
        <v>114.37706446457111</v>
      </c>
      <c r="K259">
        <f t="shared" ref="K259:K322" si="44">POWER(J259,2)</f>
        <v>13082.112875532654</v>
      </c>
      <c r="L259">
        <f t="shared" ref="L259:L322" si="45">K259*H259</f>
        <v>170067.46738192451</v>
      </c>
    </row>
    <row r="260" spans="1:12">
      <c r="A260">
        <f t="shared" ref="A260:A323" si="46">IF(B259=59,A259+1,A259)</f>
        <v>6</v>
      </c>
      <c r="B260">
        <f t="shared" ref="B260:B323" si="47">IF(B259=59,0,B259+1)</f>
        <v>22</v>
      </c>
      <c r="C260" t="str">
        <f t="shared" ref="C260:C323" si="48">IF(B260/15=TRUNC(B260/15),A260&amp;":"&amp;IF(B260&lt;10,"0","")&amp;B260,"")</f>
        <v/>
      </c>
      <c r="D260">
        <v>18</v>
      </c>
      <c r="E260">
        <f t="shared" ref="E260:E323" si="49">E259+D260</f>
        <v>21831</v>
      </c>
      <c r="G260">
        <f t="shared" si="40"/>
        <v>382.5</v>
      </c>
      <c r="H260">
        <f t="shared" si="41"/>
        <v>18</v>
      </c>
      <c r="I260">
        <f t="shared" si="42"/>
        <v>6885</v>
      </c>
      <c r="J260">
        <f t="shared" si="43"/>
        <v>115.37706446457111</v>
      </c>
      <c r="K260">
        <f t="shared" si="44"/>
        <v>13311.867004461797</v>
      </c>
      <c r="L260">
        <f t="shared" si="45"/>
        <v>239613.60608031234</v>
      </c>
    </row>
    <row r="261" spans="1:12">
      <c r="A261">
        <f t="shared" si="46"/>
        <v>6</v>
      </c>
      <c r="B261">
        <f t="shared" si="47"/>
        <v>23</v>
      </c>
      <c r="C261" t="str">
        <f t="shared" si="48"/>
        <v/>
      </c>
      <c r="D261">
        <v>16</v>
      </c>
      <c r="E261">
        <f t="shared" si="49"/>
        <v>21847</v>
      </c>
      <c r="G261">
        <f t="shared" si="40"/>
        <v>383.5</v>
      </c>
      <c r="H261">
        <f t="shared" si="41"/>
        <v>16</v>
      </c>
      <c r="I261">
        <f t="shared" si="42"/>
        <v>6136</v>
      </c>
      <c r="J261">
        <f t="shared" si="43"/>
        <v>116.37706446457111</v>
      </c>
      <c r="K261">
        <f t="shared" si="44"/>
        <v>13543.62113339094</v>
      </c>
      <c r="L261">
        <f t="shared" si="45"/>
        <v>216697.93813425503</v>
      </c>
    </row>
    <row r="262" spans="1:12">
      <c r="A262">
        <f t="shared" si="46"/>
        <v>6</v>
      </c>
      <c r="B262">
        <f t="shared" si="47"/>
        <v>24</v>
      </c>
      <c r="C262" t="str">
        <f t="shared" si="48"/>
        <v/>
      </c>
      <c r="D262">
        <v>20</v>
      </c>
      <c r="E262">
        <f t="shared" si="49"/>
        <v>21867</v>
      </c>
      <c r="G262">
        <f t="shared" si="40"/>
        <v>384.5</v>
      </c>
      <c r="H262">
        <f t="shared" si="41"/>
        <v>20</v>
      </c>
      <c r="I262">
        <f t="shared" si="42"/>
        <v>7690</v>
      </c>
      <c r="J262">
        <f t="shared" si="43"/>
        <v>117.37706446457111</v>
      </c>
      <c r="K262">
        <f t="shared" si="44"/>
        <v>13777.375262320082</v>
      </c>
      <c r="L262">
        <f t="shared" si="45"/>
        <v>275547.50524640165</v>
      </c>
    </row>
    <row r="263" spans="1:12">
      <c r="A263">
        <f t="shared" si="46"/>
        <v>6</v>
      </c>
      <c r="B263">
        <f t="shared" si="47"/>
        <v>25</v>
      </c>
      <c r="C263" t="str">
        <f t="shared" si="48"/>
        <v/>
      </c>
      <c r="D263">
        <v>14</v>
      </c>
      <c r="E263">
        <f t="shared" si="49"/>
        <v>21881</v>
      </c>
      <c r="G263">
        <f t="shared" si="40"/>
        <v>385.5</v>
      </c>
      <c r="H263">
        <f t="shared" si="41"/>
        <v>14</v>
      </c>
      <c r="I263">
        <f t="shared" si="42"/>
        <v>5397</v>
      </c>
      <c r="J263">
        <f t="shared" si="43"/>
        <v>118.37706446457111</v>
      </c>
      <c r="K263">
        <f t="shared" si="44"/>
        <v>14013.129391249224</v>
      </c>
      <c r="L263">
        <f t="shared" si="45"/>
        <v>196183.81147748913</v>
      </c>
    </row>
    <row r="264" spans="1:12">
      <c r="A264">
        <f t="shared" si="46"/>
        <v>6</v>
      </c>
      <c r="B264">
        <f t="shared" si="47"/>
        <v>26</v>
      </c>
      <c r="C264" t="str">
        <f t="shared" si="48"/>
        <v/>
      </c>
      <c r="D264">
        <v>12</v>
      </c>
      <c r="E264">
        <f t="shared" si="49"/>
        <v>21893</v>
      </c>
      <c r="G264">
        <f t="shared" si="40"/>
        <v>386.5</v>
      </c>
      <c r="H264">
        <f t="shared" si="41"/>
        <v>12</v>
      </c>
      <c r="I264">
        <f t="shared" si="42"/>
        <v>4638</v>
      </c>
      <c r="J264">
        <f t="shared" si="43"/>
        <v>119.37706446457111</v>
      </c>
      <c r="K264">
        <f t="shared" si="44"/>
        <v>14250.883520178366</v>
      </c>
      <c r="L264">
        <f t="shared" si="45"/>
        <v>171010.60224214039</v>
      </c>
    </row>
    <row r="265" spans="1:12">
      <c r="A265">
        <f t="shared" si="46"/>
        <v>6</v>
      </c>
      <c r="B265">
        <f t="shared" si="47"/>
        <v>27</v>
      </c>
      <c r="C265" t="str">
        <f t="shared" si="48"/>
        <v/>
      </c>
      <c r="D265">
        <v>20</v>
      </c>
      <c r="E265">
        <f t="shared" si="49"/>
        <v>21913</v>
      </c>
      <c r="G265">
        <f t="shared" si="40"/>
        <v>387.5</v>
      </c>
      <c r="H265">
        <f t="shared" si="41"/>
        <v>20</v>
      </c>
      <c r="I265">
        <f t="shared" si="42"/>
        <v>7750</v>
      </c>
      <c r="J265">
        <f t="shared" si="43"/>
        <v>120.37706446457111</v>
      </c>
      <c r="K265">
        <f t="shared" si="44"/>
        <v>14490.637649107508</v>
      </c>
      <c r="L265">
        <f t="shared" si="45"/>
        <v>289812.75298215018</v>
      </c>
    </row>
    <row r="266" spans="1:12">
      <c r="A266">
        <f t="shared" si="46"/>
        <v>6</v>
      </c>
      <c r="B266">
        <f t="shared" si="47"/>
        <v>28</v>
      </c>
      <c r="C266" t="str">
        <f t="shared" si="48"/>
        <v/>
      </c>
      <c r="D266">
        <v>18</v>
      </c>
      <c r="E266">
        <f t="shared" si="49"/>
        <v>21931</v>
      </c>
      <c r="G266">
        <f t="shared" si="40"/>
        <v>388.5</v>
      </c>
      <c r="H266">
        <f t="shared" si="41"/>
        <v>18</v>
      </c>
      <c r="I266">
        <f t="shared" si="42"/>
        <v>6993</v>
      </c>
      <c r="J266">
        <f t="shared" si="43"/>
        <v>121.37706446457111</v>
      </c>
      <c r="K266">
        <f t="shared" si="44"/>
        <v>14732.39177803665</v>
      </c>
      <c r="L266">
        <f t="shared" si="45"/>
        <v>265183.05200465972</v>
      </c>
    </row>
    <row r="267" spans="1:12">
      <c r="A267">
        <f t="shared" si="46"/>
        <v>6</v>
      </c>
      <c r="B267">
        <f t="shared" si="47"/>
        <v>29</v>
      </c>
      <c r="C267" t="str">
        <f t="shared" si="48"/>
        <v/>
      </c>
      <c r="D267">
        <v>13</v>
      </c>
      <c r="E267">
        <f t="shared" si="49"/>
        <v>21944</v>
      </c>
      <c r="G267">
        <f t="shared" si="40"/>
        <v>389.5</v>
      </c>
      <c r="H267">
        <f t="shared" si="41"/>
        <v>13</v>
      </c>
      <c r="I267">
        <f t="shared" si="42"/>
        <v>5063.5</v>
      </c>
      <c r="J267">
        <f t="shared" si="43"/>
        <v>122.37706446457111</v>
      </c>
      <c r="K267">
        <f t="shared" si="44"/>
        <v>14976.145906965792</v>
      </c>
      <c r="L267">
        <f t="shared" si="45"/>
        <v>194689.8967905553</v>
      </c>
    </row>
    <row r="268" spans="1:12">
      <c r="A268">
        <f t="shared" si="46"/>
        <v>6</v>
      </c>
      <c r="B268">
        <f t="shared" si="47"/>
        <v>30</v>
      </c>
      <c r="C268" t="str">
        <f t="shared" si="48"/>
        <v>6:30</v>
      </c>
      <c r="D268">
        <v>14</v>
      </c>
      <c r="E268">
        <f t="shared" si="49"/>
        <v>21958</v>
      </c>
      <c r="G268">
        <f t="shared" si="40"/>
        <v>390.5</v>
      </c>
      <c r="H268">
        <f t="shared" si="41"/>
        <v>14</v>
      </c>
      <c r="I268">
        <f t="shared" si="42"/>
        <v>5467</v>
      </c>
      <c r="J268">
        <f t="shared" si="43"/>
        <v>123.37706446457111</v>
      </c>
      <c r="K268">
        <f t="shared" si="44"/>
        <v>15221.900035894934</v>
      </c>
      <c r="L268">
        <f t="shared" si="45"/>
        <v>213106.60050252907</v>
      </c>
    </row>
    <row r="269" spans="1:12">
      <c r="A269">
        <f t="shared" si="46"/>
        <v>6</v>
      </c>
      <c r="B269">
        <f t="shared" si="47"/>
        <v>31</v>
      </c>
      <c r="C269" t="str">
        <f t="shared" si="48"/>
        <v/>
      </c>
      <c r="D269">
        <v>10</v>
      </c>
      <c r="E269">
        <f t="shared" si="49"/>
        <v>21968</v>
      </c>
      <c r="G269">
        <f t="shared" si="40"/>
        <v>391.5</v>
      </c>
      <c r="H269">
        <f t="shared" si="41"/>
        <v>10</v>
      </c>
      <c r="I269">
        <f t="shared" si="42"/>
        <v>3915</v>
      </c>
      <c r="J269">
        <f t="shared" si="43"/>
        <v>124.37706446457111</v>
      </c>
      <c r="K269">
        <f t="shared" si="44"/>
        <v>15469.654164824076</v>
      </c>
      <c r="L269">
        <f t="shared" si="45"/>
        <v>154696.54164824076</v>
      </c>
    </row>
    <row r="270" spans="1:12">
      <c r="A270">
        <f t="shared" si="46"/>
        <v>6</v>
      </c>
      <c r="B270">
        <f t="shared" si="47"/>
        <v>32</v>
      </c>
      <c r="C270" t="str">
        <f t="shared" si="48"/>
        <v/>
      </c>
      <c r="D270">
        <v>10</v>
      </c>
      <c r="E270">
        <f t="shared" si="49"/>
        <v>21978</v>
      </c>
      <c r="G270">
        <f t="shared" si="40"/>
        <v>392.5</v>
      </c>
      <c r="H270">
        <f t="shared" si="41"/>
        <v>10</v>
      </c>
      <c r="I270">
        <f t="shared" si="42"/>
        <v>3925</v>
      </c>
      <c r="J270">
        <f t="shared" si="43"/>
        <v>125.37706446457111</v>
      </c>
      <c r="K270">
        <f t="shared" si="44"/>
        <v>15719.408293753218</v>
      </c>
      <c r="L270">
        <f t="shared" si="45"/>
        <v>157194.08293753219</v>
      </c>
    </row>
    <row r="271" spans="1:12">
      <c r="A271">
        <f t="shared" si="46"/>
        <v>6</v>
      </c>
      <c r="B271">
        <f t="shared" si="47"/>
        <v>33</v>
      </c>
      <c r="C271" t="str">
        <f t="shared" si="48"/>
        <v/>
      </c>
      <c r="D271">
        <v>18</v>
      </c>
      <c r="E271">
        <f t="shared" si="49"/>
        <v>21996</v>
      </c>
      <c r="G271">
        <f t="shared" si="40"/>
        <v>393.5</v>
      </c>
      <c r="H271">
        <f t="shared" si="41"/>
        <v>18</v>
      </c>
      <c r="I271">
        <f t="shared" si="42"/>
        <v>7083</v>
      </c>
      <c r="J271">
        <f t="shared" si="43"/>
        <v>126.37706446457111</v>
      </c>
      <c r="K271">
        <f t="shared" si="44"/>
        <v>15971.162422682361</v>
      </c>
      <c r="L271">
        <f t="shared" si="45"/>
        <v>287480.92360828246</v>
      </c>
    </row>
    <row r="272" spans="1:12">
      <c r="A272">
        <f t="shared" si="46"/>
        <v>6</v>
      </c>
      <c r="B272">
        <f t="shared" si="47"/>
        <v>34</v>
      </c>
      <c r="C272" t="str">
        <f t="shared" si="48"/>
        <v/>
      </c>
      <c r="D272">
        <v>10</v>
      </c>
      <c r="E272">
        <f t="shared" si="49"/>
        <v>22006</v>
      </c>
      <c r="G272">
        <f t="shared" si="40"/>
        <v>394.5</v>
      </c>
      <c r="H272">
        <f t="shared" si="41"/>
        <v>10</v>
      </c>
      <c r="I272">
        <f t="shared" si="42"/>
        <v>3945</v>
      </c>
      <c r="J272">
        <f t="shared" si="43"/>
        <v>127.37706446457111</v>
      </c>
      <c r="K272">
        <f t="shared" si="44"/>
        <v>16224.916551611503</v>
      </c>
      <c r="L272">
        <f t="shared" si="45"/>
        <v>162249.16551611503</v>
      </c>
    </row>
    <row r="273" spans="1:12">
      <c r="A273">
        <f t="shared" si="46"/>
        <v>6</v>
      </c>
      <c r="B273">
        <f t="shared" si="47"/>
        <v>35</v>
      </c>
      <c r="C273" t="str">
        <f t="shared" si="48"/>
        <v/>
      </c>
      <c r="D273">
        <v>18</v>
      </c>
      <c r="E273">
        <f t="shared" si="49"/>
        <v>22024</v>
      </c>
      <c r="G273">
        <f t="shared" si="40"/>
        <v>395.5</v>
      </c>
      <c r="H273">
        <f t="shared" si="41"/>
        <v>18</v>
      </c>
      <c r="I273">
        <f t="shared" si="42"/>
        <v>7119</v>
      </c>
      <c r="J273">
        <f t="shared" si="43"/>
        <v>128.37706446457111</v>
      </c>
      <c r="K273">
        <f t="shared" si="44"/>
        <v>16480.670680540647</v>
      </c>
      <c r="L273">
        <f t="shared" si="45"/>
        <v>296652.07224973163</v>
      </c>
    </row>
    <row r="274" spans="1:12">
      <c r="A274">
        <f t="shared" si="46"/>
        <v>6</v>
      </c>
      <c r="B274">
        <f t="shared" si="47"/>
        <v>36</v>
      </c>
      <c r="C274" t="str">
        <f t="shared" si="48"/>
        <v/>
      </c>
      <c r="D274">
        <v>12</v>
      </c>
      <c r="E274">
        <f t="shared" si="49"/>
        <v>22036</v>
      </c>
      <c r="G274">
        <f t="shared" si="40"/>
        <v>396.5</v>
      </c>
      <c r="H274">
        <f t="shared" si="41"/>
        <v>12</v>
      </c>
      <c r="I274">
        <f t="shared" si="42"/>
        <v>4758</v>
      </c>
      <c r="J274">
        <f t="shared" si="43"/>
        <v>129.37706446457111</v>
      </c>
      <c r="K274">
        <f t="shared" si="44"/>
        <v>16738.424809469787</v>
      </c>
      <c r="L274">
        <f t="shared" si="45"/>
        <v>200861.09771363746</v>
      </c>
    </row>
    <row r="275" spans="1:12">
      <c r="A275">
        <f t="shared" si="46"/>
        <v>6</v>
      </c>
      <c r="B275">
        <f t="shared" si="47"/>
        <v>37</v>
      </c>
      <c r="C275" t="str">
        <f t="shared" si="48"/>
        <v/>
      </c>
      <c r="D275">
        <v>19</v>
      </c>
      <c r="E275">
        <f t="shared" si="49"/>
        <v>22055</v>
      </c>
      <c r="G275">
        <f t="shared" si="40"/>
        <v>397.5</v>
      </c>
      <c r="H275">
        <f t="shared" si="41"/>
        <v>19</v>
      </c>
      <c r="I275">
        <f t="shared" si="42"/>
        <v>7552.5</v>
      </c>
      <c r="J275">
        <f t="shared" si="43"/>
        <v>130.37706446457111</v>
      </c>
      <c r="K275">
        <f t="shared" si="44"/>
        <v>16998.178938398931</v>
      </c>
      <c r="L275">
        <f t="shared" si="45"/>
        <v>322965.39982957969</v>
      </c>
    </row>
    <row r="276" spans="1:12">
      <c r="A276">
        <f t="shared" si="46"/>
        <v>6</v>
      </c>
      <c r="B276">
        <f t="shared" si="47"/>
        <v>38</v>
      </c>
      <c r="C276" t="str">
        <f t="shared" si="48"/>
        <v/>
      </c>
      <c r="D276">
        <v>8</v>
      </c>
      <c r="E276">
        <f t="shared" si="49"/>
        <v>22063</v>
      </c>
      <c r="G276">
        <f t="shared" si="40"/>
        <v>398.5</v>
      </c>
      <c r="H276">
        <f t="shared" si="41"/>
        <v>8</v>
      </c>
      <c r="I276">
        <f t="shared" si="42"/>
        <v>3188</v>
      </c>
      <c r="J276">
        <f t="shared" si="43"/>
        <v>131.37706446457111</v>
      </c>
      <c r="K276">
        <f t="shared" si="44"/>
        <v>17259.933067328071</v>
      </c>
      <c r="L276">
        <f t="shared" si="45"/>
        <v>138079.46453862457</v>
      </c>
    </row>
    <row r="277" spans="1:12">
      <c r="A277">
        <f t="shared" si="46"/>
        <v>6</v>
      </c>
      <c r="B277">
        <f t="shared" si="47"/>
        <v>39</v>
      </c>
      <c r="C277" t="str">
        <f t="shared" si="48"/>
        <v/>
      </c>
      <c r="D277">
        <v>16</v>
      </c>
      <c r="E277">
        <f t="shared" si="49"/>
        <v>22079</v>
      </c>
      <c r="G277">
        <f t="shared" si="40"/>
        <v>399.5</v>
      </c>
      <c r="H277">
        <f t="shared" si="41"/>
        <v>16</v>
      </c>
      <c r="I277">
        <f t="shared" si="42"/>
        <v>6392</v>
      </c>
      <c r="J277">
        <f t="shared" si="43"/>
        <v>132.37706446457111</v>
      </c>
      <c r="K277">
        <f t="shared" si="44"/>
        <v>17523.687196257215</v>
      </c>
      <c r="L277">
        <f t="shared" si="45"/>
        <v>280378.99514011544</v>
      </c>
    </row>
    <row r="278" spans="1:12">
      <c r="A278">
        <f t="shared" si="46"/>
        <v>6</v>
      </c>
      <c r="B278">
        <f t="shared" si="47"/>
        <v>40</v>
      </c>
      <c r="C278" t="str">
        <f t="shared" si="48"/>
        <v/>
      </c>
      <c r="D278">
        <v>17</v>
      </c>
      <c r="E278">
        <f t="shared" si="49"/>
        <v>22096</v>
      </c>
      <c r="G278">
        <f t="shared" si="40"/>
        <v>400.5</v>
      </c>
      <c r="H278">
        <f t="shared" si="41"/>
        <v>17</v>
      </c>
      <c r="I278">
        <f t="shared" si="42"/>
        <v>6808.5</v>
      </c>
      <c r="J278">
        <f t="shared" si="43"/>
        <v>133.37706446457111</v>
      </c>
      <c r="K278">
        <f t="shared" si="44"/>
        <v>17789.441325186355</v>
      </c>
      <c r="L278">
        <f t="shared" si="45"/>
        <v>302420.50252816803</v>
      </c>
    </row>
    <row r="279" spans="1:12">
      <c r="A279">
        <f t="shared" si="46"/>
        <v>6</v>
      </c>
      <c r="B279">
        <f t="shared" si="47"/>
        <v>41</v>
      </c>
      <c r="C279" t="str">
        <f t="shared" si="48"/>
        <v/>
      </c>
      <c r="D279">
        <v>7</v>
      </c>
      <c r="E279">
        <f t="shared" si="49"/>
        <v>22103</v>
      </c>
      <c r="G279">
        <f t="shared" si="40"/>
        <v>401.5</v>
      </c>
      <c r="H279">
        <f t="shared" si="41"/>
        <v>7</v>
      </c>
      <c r="I279">
        <f t="shared" si="42"/>
        <v>2810.5</v>
      </c>
      <c r="J279">
        <f t="shared" si="43"/>
        <v>134.37706446457111</v>
      </c>
      <c r="K279">
        <f t="shared" si="44"/>
        <v>18057.195454115499</v>
      </c>
      <c r="L279">
        <f t="shared" si="45"/>
        <v>126400.36817880849</v>
      </c>
    </row>
    <row r="280" spans="1:12">
      <c r="A280">
        <f t="shared" si="46"/>
        <v>6</v>
      </c>
      <c r="B280">
        <f t="shared" si="47"/>
        <v>42</v>
      </c>
      <c r="C280" t="str">
        <f t="shared" si="48"/>
        <v/>
      </c>
      <c r="D280">
        <v>13</v>
      </c>
      <c r="E280">
        <f t="shared" si="49"/>
        <v>22116</v>
      </c>
      <c r="G280">
        <f t="shared" si="40"/>
        <v>402.5</v>
      </c>
      <c r="H280">
        <f t="shared" si="41"/>
        <v>13</v>
      </c>
      <c r="I280">
        <f t="shared" si="42"/>
        <v>5232.5</v>
      </c>
      <c r="J280">
        <f t="shared" si="43"/>
        <v>135.37706446457111</v>
      </c>
      <c r="K280">
        <f t="shared" si="44"/>
        <v>18326.949583044639</v>
      </c>
      <c r="L280">
        <f t="shared" si="45"/>
        <v>238250.3445795803</v>
      </c>
    </row>
    <row r="281" spans="1:12">
      <c r="A281">
        <f t="shared" si="46"/>
        <v>6</v>
      </c>
      <c r="B281">
        <f t="shared" si="47"/>
        <v>43</v>
      </c>
      <c r="C281" t="str">
        <f t="shared" si="48"/>
        <v/>
      </c>
      <c r="D281">
        <v>10</v>
      </c>
      <c r="E281">
        <f t="shared" si="49"/>
        <v>22126</v>
      </c>
      <c r="G281">
        <f t="shared" si="40"/>
        <v>403.5</v>
      </c>
      <c r="H281">
        <f t="shared" si="41"/>
        <v>10</v>
      </c>
      <c r="I281">
        <f t="shared" si="42"/>
        <v>4035</v>
      </c>
      <c r="J281">
        <f t="shared" si="43"/>
        <v>136.37706446457111</v>
      </c>
      <c r="K281">
        <f t="shared" si="44"/>
        <v>18598.703711973783</v>
      </c>
      <c r="L281">
        <f t="shared" si="45"/>
        <v>185987.03711973783</v>
      </c>
    </row>
    <row r="282" spans="1:12">
      <c r="A282">
        <f t="shared" si="46"/>
        <v>6</v>
      </c>
      <c r="B282">
        <f t="shared" si="47"/>
        <v>44</v>
      </c>
      <c r="C282" t="str">
        <f t="shared" si="48"/>
        <v/>
      </c>
      <c r="D282">
        <v>11</v>
      </c>
      <c r="E282">
        <f t="shared" si="49"/>
        <v>22137</v>
      </c>
      <c r="G282">
        <f t="shared" si="40"/>
        <v>404.5</v>
      </c>
      <c r="H282">
        <f t="shared" si="41"/>
        <v>11</v>
      </c>
      <c r="I282">
        <f t="shared" si="42"/>
        <v>4449.5</v>
      </c>
      <c r="J282">
        <f t="shared" si="43"/>
        <v>137.37706446457111</v>
      </c>
      <c r="K282">
        <f t="shared" si="44"/>
        <v>18872.457840902924</v>
      </c>
      <c r="L282">
        <f t="shared" si="45"/>
        <v>207597.03624993216</v>
      </c>
    </row>
    <row r="283" spans="1:12">
      <c r="A283">
        <f t="shared" si="46"/>
        <v>6</v>
      </c>
      <c r="B283">
        <f t="shared" si="47"/>
        <v>45</v>
      </c>
      <c r="C283" t="str">
        <f t="shared" si="48"/>
        <v>6:45</v>
      </c>
      <c r="D283">
        <v>10</v>
      </c>
      <c r="E283">
        <f t="shared" si="49"/>
        <v>22147</v>
      </c>
      <c r="G283">
        <f t="shared" si="40"/>
        <v>405.5</v>
      </c>
      <c r="H283">
        <f t="shared" si="41"/>
        <v>10</v>
      </c>
      <c r="I283">
        <f t="shared" si="42"/>
        <v>4055</v>
      </c>
      <c r="J283">
        <f t="shared" si="43"/>
        <v>138.37706446457111</v>
      </c>
      <c r="K283">
        <f t="shared" si="44"/>
        <v>19148.211969832068</v>
      </c>
      <c r="L283">
        <f t="shared" si="45"/>
        <v>191482.11969832069</v>
      </c>
    </row>
    <row r="284" spans="1:12">
      <c r="A284">
        <f t="shared" si="46"/>
        <v>6</v>
      </c>
      <c r="B284">
        <f t="shared" si="47"/>
        <v>46</v>
      </c>
      <c r="C284" t="str">
        <f t="shared" si="48"/>
        <v/>
      </c>
      <c r="D284">
        <v>10</v>
      </c>
      <c r="E284">
        <f t="shared" si="49"/>
        <v>22157</v>
      </c>
      <c r="G284">
        <f t="shared" si="40"/>
        <v>406.5</v>
      </c>
      <c r="H284">
        <f t="shared" si="41"/>
        <v>10</v>
      </c>
      <c r="I284">
        <f t="shared" si="42"/>
        <v>4065</v>
      </c>
      <c r="J284">
        <f t="shared" si="43"/>
        <v>139.37706446457111</v>
      </c>
      <c r="K284">
        <f t="shared" si="44"/>
        <v>19425.966098761211</v>
      </c>
      <c r="L284">
        <f t="shared" si="45"/>
        <v>194259.66098761212</v>
      </c>
    </row>
    <row r="285" spans="1:12">
      <c r="A285">
        <f t="shared" si="46"/>
        <v>6</v>
      </c>
      <c r="B285">
        <f t="shared" si="47"/>
        <v>47</v>
      </c>
      <c r="C285" t="str">
        <f t="shared" si="48"/>
        <v/>
      </c>
      <c r="D285">
        <v>9</v>
      </c>
      <c r="E285">
        <f t="shared" si="49"/>
        <v>22166</v>
      </c>
      <c r="G285">
        <f t="shared" si="40"/>
        <v>407.5</v>
      </c>
      <c r="H285">
        <f t="shared" si="41"/>
        <v>9</v>
      </c>
      <c r="I285">
        <f t="shared" si="42"/>
        <v>3667.5</v>
      </c>
      <c r="J285">
        <f t="shared" si="43"/>
        <v>140.37706446457111</v>
      </c>
      <c r="K285">
        <f t="shared" si="44"/>
        <v>19705.720227690352</v>
      </c>
      <c r="L285">
        <f t="shared" si="45"/>
        <v>177351.48204921317</v>
      </c>
    </row>
    <row r="286" spans="1:12">
      <c r="A286">
        <f t="shared" si="46"/>
        <v>6</v>
      </c>
      <c r="B286">
        <f t="shared" si="47"/>
        <v>48</v>
      </c>
      <c r="C286" t="str">
        <f t="shared" si="48"/>
        <v/>
      </c>
      <c r="D286">
        <v>8</v>
      </c>
      <c r="E286">
        <f t="shared" si="49"/>
        <v>22174</v>
      </c>
      <c r="G286">
        <f t="shared" si="40"/>
        <v>408.5</v>
      </c>
      <c r="H286">
        <f t="shared" si="41"/>
        <v>8</v>
      </c>
      <c r="I286">
        <f t="shared" si="42"/>
        <v>3268</v>
      </c>
      <c r="J286">
        <f t="shared" si="43"/>
        <v>141.37706446457111</v>
      </c>
      <c r="K286">
        <f t="shared" si="44"/>
        <v>19987.474356619496</v>
      </c>
      <c r="L286">
        <f t="shared" si="45"/>
        <v>159899.79485295597</v>
      </c>
    </row>
    <row r="287" spans="1:12">
      <c r="A287">
        <f t="shared" si="46"/>
        <v>6</v>
      </c>
      <c r="B287">
        <f t="shared" si="47"/>
        <v>49</v>
      </c>
      <c r="C287" t="str">
        <f t="shared" si="48"/>
        <v/>
      </c>
      <c r="D287">
        <v>17</v>
      </c>
      <c r="E287">
        <f t="shared" si="49"/>
        <v>22191</v>
      </c>
      <c r="G287">
        <f t="shared" si="40"/>
        <v>409.5</v>
      </c>
      <c r="H287">
        <f t="shared" si="41"/>
        <v>17</v>
      </c>
      <c r="I287">
        <f t="shared" si="42"/>
        <v>6961.5</v>
      </c>
      <c r="J287">
        <f t="shared" si="43"/>
        <v>142.37706446457111</v>
      </c>
      <c r="K287">
        <f t="shared" si="44"/>
        <v>20271.228485548636</v>
      </c>
      <c r="L287">
        <f t="shared" si="45"/>
        <v>344610.88425432681</v>
      </c>
    </row>
    <row r="288" spans="1:12">
      <c r="A288">
        <f t="shared" si="46"/>
        <v>6</v>
      </c>
      <c r="B288">
        <f t="shared" si="47"/>
        <v>50</v>
      </c>
      <c r="C288" t="str">
        <f t="shared" si="48"/>
        <v/>
      </c>
      <c r="D288">
        <v>10</v>
      </c>
      <c r="E288">
        <f t="shared" si="49"/>
        <v>22201</v>
      </c>
      <c r="G288">
        <f t="shared" si="40"/>
        <v>410.5</v>
      </c>
      <c r="H288">
        <f t="shared" si="41"/>
        <v>10</v>
      </c>
      <c r="I288">
        <f t="shared" si="42"/>
        <v>4105</v>
      </c>
      <c r="J288">
        <f t="shared" si="43"/>
        <v>143.37706446457111</v>
      </c>
      <c r="K288">
        <f t="shared" si="44"/>
        <v>20556.98261447778</v>
      </c>
      <c r="L288">
        <f t="shared" si="45"/>
        <v>205569.82614477779</v>
      </c>
    </row>
    <row r="289" spans="1:12">
      <c r="A289">
        <f t="shared" si="46"/>
        <v>6</v>
      </c>
      <c r="B289">
        <f t="shared" si="47"/>
        <v>51</v>
      </c>
      <c r="C289" t="str">
        <f t="shared" si="48"/>
        <v/>
      </c>
      <c r="D289">
        <v>9</v>
      </c>
      <c r="E289">
        <f t="shared" si="49"/>
        <v>22210</v>
      </c>
      <c r="G289">
        <f t="shared" si="40"/>
        <v>411.5</v>
      </c>
      <c r="H289">
        <f t="shared" si="41"/>
        <v>9</v>
      </c>
      <c r="I289">
        <f t="shared" si="42"/>
        <v>3703.5</v>
      </c>
      <c r="J289">
        <f t="shared" si="43"/>
        <v>144.37706446457111</v>
      </c>
      <c r="K289">
        <f t="shared" si="44"/>
        <v>20844.73674340692</v>
      </c>
      <c r="L289">
        <f t="shared" si="45"/>
        <v>187602.63069066228</v>
      </c>
    </row>
    <row r="290" spans="1:12">
      <c r="A290">
        <f t="shared" si="46"/>
        <v>6</v>
      </c>
      <c r="B290">
        <f t="shared" si="47"/>
        <v>52</v>
      </c>
      <c r="C290" t="str">
        <f t="shared" si="48"/>
        <v/>
      </c>
      <c r="D290">
        <v>6</v>
      </c>
      <c r="E290">
        <f t="shared" si="49"/>
        <v>22216</v>
      </c>
      <c r="G290">
        <f t="shared" si="40"/>
        <v>412.5</v>
      </c>
      <c r="H290">
        <f t="shared" si="41"/>
        <v>6</v>
      </c>
      <c r="I290">
        <f t="shared" si="42"/>
        <v>2475</v>
      </c>
      <c r="J290">
        <f t="shared" si="43"/>
        <v>145.37706446457111</v>
      </c>
      <c r="K290">
        <f t="shared" si="44"/>
        <v>21134.490872336064</v>
      </c>
      <c r="L290">
        <f t="shared" si="45"/>
        <v>126806.94523401638</v>
      </c>
    </row>
    <row r="291" spans="1:12">
      <c r="A291">
        <f t="shared" si="46"/>
        <v>6</v>
      </c>
      <c r="B291">
        <f t="shared" si="47"/>
        <v>53</v>
      </c>
      <c r="C291" t="str">
        <f t="shared" si="48"/>
        <v/>
      </c>
      <c r="D291">
        <v>7</v>
      </c>
      <c r="E291">
        <f t="shared" si="49"/>
        <v>22223</v>
      </c>
      <c r="G291">
        <f t="shared" si="40"/>
        <v>413.5</v>
      </c>
      <c r="H291">
        <f t="shared" si="41"/>
        <v>7</v>
      </c>
      <c r="I291">
        <f t="shared" si="42"/>
        <v>2894.5</v>
      </c>
      <c r="J291">
        <f t="shared" si="43"/>
        <v>146.37706446457111</v>
      </c>
      <c r="K291">
        <f t="shared" si="44"/>
        <v>21426.245001265204</v>
      </c>
      <c r="L291">
        <f t="shared" si="45"/>
        <v>149983.71500885644</v>
      </c>
    </row>
    <row r="292" spans="1:12">
      <c r="A292">
        <f t="shared" si="46"/>
        <v>6</v>
      </c>
      <c r="B292">
        <f t="shared" si="47"/>
        <v>54</v>
      </c>
      <c r="C292" t="str">
        <f t="shared" si="48"/>
        <v/>
      </c>
      <c r="D292">
        <v>5</v>
      </c>
      <c r="E292">
        <f t="shared" si="49"/>
        <v>22228</v>
      </c>
      <c r="G292">
        <f t="shared" si="40"/>
        <v>414.5</v>
      </c>
      <c r="H292">
        <f t="shared" si="41"/>
        <v>5</v>
      </c>
      <c r="I292">
        <f t="shared" si="42"/>
        <v>2072.5</v>
      </c>
      <c r="J292">
        <f t="shared" si="43"/>
        <v>147.37706446457111</v>
      </c>
      <c r="K292">
        <f t="shared" si="44"/>
        <v>21719.999130194348</v>
      </c>
      <c r="L292">
        <f t="shared" si="45"/>
        <v>108599.99565097174</v>
      </c>
    </row>
    <row r="293" spans="1:12">
      <c r="A293">
        <f t="shared" si="46"/>
        <v>6</v>
      </c>
      <c r="B293">
        <f t="shared" si="47"/>
        <v>55</v>
      </c>
      <c r="C293" t="str">
        <f t="shared" si="48"/>
        <v/>
      </c>
      <c r="D293">
        <v>14</v>
      </c>
      <c r="E293">
        <f t="shared" si="49"/>
        <v>22242</v>
      </c>
      <c r="G293">
        <f t="shared" si="40"/>
        <v>415.5</v>
      </c>
      <c r="H293">
        <f t="shared" si="41"/>
        <v>14</v>
      </c>
      <c r="I293">
        <f t="shared" si="42"/>
        <v>5817</v>
      </c>
      <c r="J293">
        <f t="shared" si="43"/>
        <v>148.37706446457111</v>
      </c>
      <c r="K293">
        <f t="shared" si="44"/>
        <v>22015.753259123489</v>
      </c>
      <c r="L293">
        <f t="shared" si="45"/>
        <v>308220.54562772886</v>
      </c>
    </row>
    <row r="294" spans="1:12">
      <c r="A294">
        <f t="shared" si="46"/>
        <v>6</v>
      </c>
      <c r="B294">
        <f t="shared" si="47"/>
        <v>56</v>
      </c>
      <c r="C294" t="str">
        <f t="shared" si="48"/>
        <v/>
      </c>
      <c r="D294">
        <v>5</v>
      </c>
      <c r="E294">
        <f t="shared" si="49"/>
        <v>22247</v>
      </c>
      <c r="G294">
        <f t="shared" si="40"/>
        <v>416.5</v>
      </c>
      <c r="H294">
        <f t="shared" si="41"/>
        <v>5</v>
      </c>
      <c r="I294">
        <f t="shared" si="42"/>
        <v>2082.5</v>
      </c>
      <c r="J294">
        <f t="shared" si="43"/>
        <v>149.37706446457111</v>
      </c>
      <c r="K294">
        <f t="shared" si="44"/>
        <v>22313.507388052632</v>
      </c>
      <c r="L294">
        <f t="shared" si="45"/>
        <v>111567.53694026316</v>
      </c>
    </row>
    <row r="295" spans="1:12">
      <c r="A295">
        <f t="shared" si="46"/>
        <v>6</v>
      </c>
      <c r="B295">
        <f t="shared" si="47"/>
        <v>57</v>
      </c>
      <c r="C295" t="str">
        <f t="shared" si="48"/>
        <v/>
      </c>
      <c r="D295">
        <v>6</v>
      </c>
      <c r="E295">
        <f t="shared" si="49"/>
        <v>22253</v>
      </c>
      <c r="G295">
        <f t="shared" si="40"/>
        <v>417.5</v>
      </c>
      <c r="H295">
        <f t="shared" si="41"/>
        <v>6</v>
      </c>
      <c r="I295">
        <f t="shared" si="42"/>
        <v>2505</v>
      </c>
      <c r="J295">
        <f t="shared" si="43"/>
        <v>150.37706446457111</v>
      </c>
      <c r="K295">
        <f t="shared" si="44"/>
        <v>22613.261516981773</v>
      </c>
      <c r="L295">
        <f t="shared" si="45"/>
        <v>135679.56910189064</v>
      </c>
    </row>
    <row r="296" spans="1:12">
      <c r="A296">
        <f t="shared" si="46"/>
        <v>6</v>
      </c>
      <c r="B296">
        <f t="shared" si="47"/>
        <v>58</v>
      </c>
      <c r="C296" t="str">
        <f t="shared" si="48"/>
        <v/>
      </c>
      <c r="D296">
        <v>5</v>
      </c>
      <c r="E296">
        <f t="shared" si="49"/>
        <v>22258</v>
      </c>
      <c r="G296">
        <f t="shared" si="40"/>
        <v>418.5</v>
      </c>
      <c r="H296">
        <f t="shared" si="41"/>
        <v>5</v>
      </c>
      <c r="I296">
        <f t="shared" si="42"/>
        <v>2092.5</v>
      </c>
      <c r="J296">
        <f t="shared" si="43"/>
        <v>151.37706446457111</v>
      </c>
      <c r="K296">
        <f t="shared" si="44"/>
        <v>22915.015645910917</v>
      </c>
      <c r="L296">
        <f t="shared" si="45"/>
        <v>114575.07822955458</v>
      </c>
    </row>
    <row r="297" spans="1:12">
      <c r="A297">
        <f t="shared" si="46"/>
        <v>6</v>
      </c>
      <c r="B297">
        <f t="shared" si="47"/>
        <v>59</v>
      </c>
      <c r="C297" t="str">
        <f t="shared" si="48"/>
        <v/>
      </c>
      <c r="D297">
        <v>7</v>
      </c>
      <c r="E297">
        <f t="shared" si="49"/>
        <v>22265</v>
      </c>
      <c r="G297">
        <f t="shared" si="40"/>
        <v>419.5</v>
      </c>
      <c r="H297">
        <f t="shared" si="41"/>
        <v>7</v>
      </c>
      <c r="I297">
        <f t="shared" si="42"/>
        <v>2936.5</v>
      </c>
      <c r="J297">
        <f t="shared" si="43"/>
        <v>152.37706446457111</v>
      </c>
      <c r="K297">
        <f t="shared" si="44"/>
        <v>23218.769774840057</v>
      </c>
      <c r="L297">
        <f t="shared" si="45"/>
        <v>162531.38842388039</v>
      </c>
    </row>
    <row r="298" spans="1:12">
      <c r="A298">
        <f t="shared" si="46"/>
        <v>7</v>
      </c>
      <c r="B298">
        <f t="shared" si="47"/>
        <v>0</v>
      </c>
      <c r="C298" t="str">
        <f t="shared" si="48"/>
        <v>7:00</v>
      </c>
      <c r="D298">
        <v>6</v>
      </c>
      <c r="E298">
        <f t="shared" si="49"/>
        <v>22271</v>
      </c>
      <c r="G298">
        <f t="shared" si="40"/>
        <v>420.5</v>
      </c>
      <c r="H298">
        <f t="shared" si="41"/>
        <v>6</v>
      </c>
      <c r="I298">
        <f t="shared" si="42"/>
        <v>2523</v>
      </c>
      <c r="J298">
        <f t="shared" si="43"/>
        <v>153.37706446457111</v>
      </c>
      <c r="K298">
        <f t="shared" si="44"/>
        <v>23524.523903769201</v>
      </c>
      <c r="L298">
        <f t="shared" si="45"/>
        <v>141147.14342261519</v>
      </c>
    </row>
    <row r="299" spans="1:12">
      <c r="A299">
        <f t="shared" si="46"/>
        <v>7</v>
      </c>
      <c r="B299">
        <f t="shared" si="47"/>
        <v>1</v>
      </c>
      <c r="C299" t="str">
        <f t="shared" si="48"/>
        <v/>
      </c>
      <c r="D299">
        <v>7</v>
      </c>
      <c r="E299">
        <f t="shared" si="49"/>
        <v>22278</v>
      </c>
      <c r="G299">
        <f t="shared" si="40"/>
        <v>421.5</v>
      </c>
      <c r="H299">
        <f t="shared" si="41"/>
        <v>7</v>
      </c>
      <c r="I299">
        <f t="shared" si="42"/>
        <v>2950.5</v>
      </c>
      <c r="J299">
        <f t="shared" si="43"/>
        <v>154.37706446457111</v>
      </c>
      <c r="K299">
        <f t="shared" si="44"/>
        <v>23832.278032698341</v>
      </c>
      <c r="L299">
        <f t="shared" si="45"/>
        <v>166825.94622888838</v>
      </c>
    </row>
    <row r="300" spans="1:12">
      <c r="A300">
        <f t="shared" si="46"/>
        <v>7</v>
      </c>
      <c r="B300">
        <f t="shared" si="47"/>
        <v>2</v>
      </c>
      <c r="C300" t="str">
        <f t="shared" si="48"/>
        <v/>
      </c>
      <c r="D300">
        <v>8</v>
      </c>
      <c r="E300">
        <f t="shared" si="49"/>
        <v>22286</v>
      </c>
      <c r="G300">
        <f t="shared" si="40"/>
        <v>422.5</v>
      </c>
      <c r="H300">
        <f t="shared" si="41"/>
        <v>8</v>
      </c>
      <c r="I300">
        <f t="shared" si="42"/>
        <v>3380</v>
      </c>
      <c r="J300">
        <f t="shared" si="43"/>
        <v>155.37706446457111</v>
      </c>
      <c r="K300">
        <f t="shared" si="44"/>
        <v>24142.032161627485</v>
      </c>
      <c r="L300">
        <f t="shared" si="45"/>
        <v>193136.25729301988</v>
      </c>
    </row>
    <row r="301" spans="1:12">
      <c r="A301">
        <f t="shared" si="46"/>
        <v>7</v>
      </c>
      <c r="B301">
        <f t="shared" si="47"/>
        <v>3</v>
      </c>
      <c r="C301" t="str">
        <f t="shared" si="48"/>
        <v/>
      </c>
      <c r="D301">
        <v>5</v>
      </c>
      <c r="E301">
        <f t="shared" si="49"/>
        <v>22291</v>
      </c>
      <c r="G301">
        <f t="shared" si="40"/>
        <v>423.5</v>
      </c>
      <c r="H301">
        <f t="shared" si="41"/>
        <v>5</v>
      </c>
      <c r="I301">
        <f t="shared" si="42"/>
        <v>2117.5</v>
      </c>
      <c r="J301">
        <f t="shared" si="43"/>
        <v>156.37706446457111</v>
      </c>
      <c r="K301">
        <f t="shared" si="44"/>
        <v>24453.786290556629</v>
      </c>
      <c r="L301">
        <f t="shared" si="45"/>
        <v>122268.93145278314</v>
      </c>
    </row>
    <row r="302" spans="1:12">
      <c r="A302">
        <f t="shared" si="46"/>
        <v>7</v>
      </c>
      <c r="B302">
        <f t="shared" si="47"/>
        <v>4</v>
      </c>
      <c r="C302" t="str">
        <f t="shared" si="48"/>
        <v/>
      </c>
      <c r="D302">
        <v>8</v>
      </c>
      <c r="E302">
        <f t="shared" si="49"/>
        <v>22299</v>
      </c>
      <c r="G302">
        <f t="shared" si="40"/>
        <v>424.5</v>
      </c>
      <c r="H302">
        <f t="shared" si="41"/>
        <v>8</v>
      </c>
      <c r="I302">
        <f t="shared" si="42"/>
        <v>3396</v>
      </c>
      <c r="J302">
        <f t="shared" si="43"/>
        <v>157.37706446457111</v>
      </c>
      <c r="K302">
        <f t="shared" si="44"/>
        <v>24767.540419485769</v>
      </c>
      <c r="L302">
        <f t="shared" si="45"/>
        <v>198140.32335588615</v>
      </c>
    </row>
    <row r="303" spans="1:12">
      <c r="A303">
        <f t="shared" si="46"/>
        <v>7</v>
      </c>
      <c r="B303">
        <f t="shared" si="47"/>
        <v>5</v>
      </c>
      <c r="C303" t="str">
        <f t="shared" si="48"/>
        <v/>
      </c>
      <c r="D303">
        <v>2</v>
      </c>
      <c r="E303">
        <f t="shared" si="49"/>
        <v>22301</v>
      </c>
      <c r="G303">
        <f t="shared" si="40"/>
        <v>425.5</v>
      </c>
      <c r="H303">
        <f t="shared" si="41"/>
        <v>2</v>
      </c>
      <c r="I303">
        <f t="shared" si="42"/>
        <v>851</v>
      </c>
      <c r="J303">
        <f t="shared" si="43"/>
        <v>158.37706446457111</v>
      </c>
      <c r="K303">
        <f t="shared" si="44"/>
        <v>25083.294548414913</v>
      </c>
      <c r="L303">
        <f t="shared" si="45"/>
        <v>50166.589096829826</v>
      </c>
    </row>
    <row r="304" spans="1:12">
      <c r="A304">
        <f t="shared" si="46"/>
        <v>7</v>
      </c>
      <c r="B304">
        <f t="shared" si="47"/>
        <v>6</v>
      </c>
      <c r="C304" t="str">
        <f t="shared" si="48"/>
        <v/>
      </c>
      <c r="D304">
        <v>3</v>
      </c>
      <c r="E304">
        <f t="shared" si="49"/>
        <v>22304</v>
      </c>
      <c r="G304">
        <f t="shared" si="40"/>
        <v>426.5</v>
      </c>
      <c r="H304">
        <f t="shared" si="41"/>
        <v>3</v>
      </c>
      <c r="I304">
        <f t="shared" si="42"/>
        <v>1279.5</v>
      </c>
      <c r="J304">
        <f t="shared" si="43"/>
        <v>159.37706446457111</v>
      </c>
      <c r="K304">
        <f t="shared" si="44"/>
        <v>25401.048677344053</v>
      </c>
      <c r="L304">
        <f t="shared" si="45"/>
        <v>76203.146032032164</v>
      </c>
    </row>
    <row r="305" spans="1:12">
      <c r="A305">
        <f t="shared" si="46"/>
        <v>7</v>
      </c>
      <c r="B305">
        <f t="shared" si="47"/>
        <v>7</v>
      </c>
      <c r="C305" t="str">
        <f t="shared" si="48"/>
        <v/>
      </c>
      <c r="D305">
        <v>7</v>
      </c>
      <c r="E305">
        <f t="shared" si="49"/>
        <v>22311</v>
      </c>
      <c r="G305">
        <f t="shared" si="40"/>
        <v>427.5</v>
      </c>
      <c r="H305">
        <f t="shared" si="41"/>
        <v>7</v>
      </c>
      <c r="I305">
        <f t="shared" si="42"/>
        <v>2992.5</v>
      </c>
      <c r="J305">
        <f t="shared" si="43"/>
        <v>160.37706446457111</v>
      </c>
      <c r="K305">
        <f t="shared" si="44"/>
        <v>25720.802806273197</v>
      </c>
      <c r="L305">
        <f t="shared" si="45"/>
        <v>180045.61964391239</v>
      </c>
    </row>
    <row r="306" spans="1:12">
      <c r="A306">
        <f t="shared" si="46"/>
        <v>7</v>
      </c>
      <c r="B306">
        <f t="shared" si="47"/>
        <v>8</v>
      </c>
      <c r="C306" t="str">
        <f t="shared" si="48"/>
        <v/>
      </c>
      <c r="D306">
        <v>3</v>
      </c>
      <c r="E306">
        <f t="shared" si="49"/>
        <v>22314</v>
      </c>
      <c r="G306">
        <f t="shared" si="40"/>
        <v>428.5</v>
      </c>
      <c r="H306">
        <f t="shared" si="41"/>
        <v>3</v>
      </c>
      <c r="I306">
        <f t="shared" si="42"/>
        <v>1285.5</v>
      </c>
      <c r="J306">
        <f t="shared" si="43"/>
        <v>161.37706446457111</v>
      </c>
      <c r="K306">
        <f t="shared" si="44"/>
        <v>26042.556935202338</v>
      </c>
      <c r="L306">
        <f t="shared" si="45"/>
        <v>78127.67080560702</v>
      </c>
    </row>
    <row r="307" spans="1:12">
      <c r="A307">
        <f t="shared" si="46"/>
        <v>7</v>
      </c>
      <c r="B307">
        <f t="shared" si="47"/>
        <v>9</v>
      </c>
      <c r="C307" t="str">
        <f t="shared" si="48"/>
        <v/>
      </c>
      <c r="D307">
        <v>7</v>
      </c>
      <c r="E307">
        <f t="shared" si="49"/>
        <v>22321</v>
      </c>
      <c r="G307">
        <f t="shared" si="40"/>
        <v>429.5</v>
      </c>
      <c r="H307">
        <f t="shared" si="41"/>
        <v>7</v>
      </c>
      <c r="I307">
        <f t="shared" si="42"/>
        <v>3006.5</v>
      </c>
      <c r="J307">
        <f t="shared" si="43"/>
        <v>162.37706446457111</v>
      </c>
      <c r="K307">
        <f t="shared" si="44"/>
        <v>26366.311064131482</v>
      </c>
      <c r="L307">
        <f t="shared" si="45"/>
        <v>184564.17744892038</v>
      </c>
    </row>
    <row r="308" spans="1:12">
      <c r="A308">
        <f t="shared" si="46"/>
        <v>7</v>
      </c>
      <c r="B308">
        <f t="shared" si="47"/>
        <v>10</v>
      </c>
      <c r="C308" t="str">
        <f t="shared" si="48"/>
        <v/>
      </c>
      <c r="D308">
        <v>7</v>
      </c>
      <c r="E308">
        <f t="shared" si="49"/>
        <v>22328</v>
      </c>
      <c r="G308">
        <f t="shared" si="40"/>
        <v>430.5</v>
      </c>
      <c r="H308">
        <f t="shared" si="41"/>
        <v>7</v>
      </c>
      <c r="I308">
        <f t="shared" si="42"/>
        <v>3013.5</v>
      </c>
      <c r="J308">
        <f t="shared" si="43"/>
        <v>163.37706446457111</v>
      </c>
      <c r="K308">
        <f t="shared" si="44"/>
        <v>26692.065193060622</v>
      </c>
      <c r="L308">
        <f t="shared" si="45"/>
        <v>186844.45635142436</v>
      </c>
    </row>
    <row r="309" spans="1:12">
      <c r="A309">
        <f t="shared" si="46"/>
        <v>7</v>
      </c>
      <c r="B309">
        <f t="shared" si="47"/>
        <v>11</v>
      </c>
      <c r="C309" t="str">
        <f t="shared" si="48"/>
        <v/>
      </c>
      <c r="D309">
        <v>4</v>
      </c>
      <c r="E309">
        <f t="shared" si="49"/>
        <v>22332</v>
      </c>
      <c r="G309">
        <f t="shared" si="40"/>
        <v>431.5</v>
      </c>
      <c r="H309">
        <f t="shared" si="41"/>
        <v>4</v>
      </c>
      <c r="I309">
        <f t="shared" si="42"/>
        <v>1726</v>
      </c>
      <c r="J309">
        <f t="shared" si="43"/>
        <v>164.37706446457111</v>
      </c>
      <c r="K309">
        <f t="shared" si="44"/>
        <v>27019.819321989766</v>
      </c>
      <c r="L309">
        <f t="shared" si="45"/>
        <v>108079.27728795906</v>
      </c>
    </row>
    <row r="310" spans="1:12">
      <c r="A310">
        <f t="shared" si="46"/>
        <v>7</v>
      </c>
      <c r="B310">
        <f t="shared" si="47"/>
        <v>12</v>
      </c>
      <c r="C310" t="str">
        <f t="shared" si="48"/>
        <v/>
      </c>
      <c r="D310">
        <v>6</v>
      </c>
      <c r="E310">
        <f t="shared" si="49"/>
        <v>22338</v>
      </c>
      <c r="G310">
        <f t="shared" si="40"/>
        <v>432.5</v>
      </c>
      <c r="H310">
        <f t="shared" si="41"/>
        <v>6</v>
      </c>
      <c r="I310">
        <f t="shared" si="42"/>
        <v>2595</v>
      </c>
      <c r="J310">
        <f t="shared" si="43"/>
        <v>165.37706446457111</v>
      </c>
      <c r="K310">
        <f t="shared" si="44"/>
        <v>27349.573450918906</v>
      </c>
      <c r="L310">
        <f t="shared" si="45"/>
        <v>164097.44070551344</v>
      </c>
    </row>
    <row r="311" spans="1:12">
      <c r="A311">
        <f t="shared" si="46"/>
        <v>7</v>
      </c>
      <c r="B311">
        <f t="shared" si="47"/>
        <v>13</v>
      </c>
      <c r="C311" t="str">
        <f t="shared" si="48"/>
        <v/>
      </c>
      <c r="D311">
        <v>2</v>
      </c>
      <c r="E311">
        <f t="shared" si="49"/>
        <v>22340</v>
      </c>
      <c r="G311">
        <f t="shared" si="40"/>
        <v>433.5</v>
      </c>
      <c r="H311">
        <f t="shared" si="41"/>
        <v>2</v>
      </c>
      <c r="I311">
        <f t="shared" si="42"/>
        <v>867</v>
      </c>
      <c r="J311">
        <f t="shared" si="43"/>
        <v>166.37706446457111</v>
      </c>
      <c r="K311">
        <f t="shared" si="44"/>
        <v>27681.32757984805</v>
      </c>
      <c r="L311">
        <f t="shared" si="45"/>
        <v>55362.6551596961</v>
      </c>
    </row>
    <row r="312" spans="1:12">
      <c r="A312">
        <f t="shared" si="46"/>
        <v>7</v>
      </c>
      <c r="B312">
        <f t="shared" si="47"/>
        <v>14</v>
      </c>
      <c r="C312" t="str">
        <f t="shared" si="48"/>
        <v/>
      </c>
      <c r="D312">
        <v>3</v>
      </c>
      <c r="E312">
        <f t="shared" si="49"/>
        <v>22343</v>
      </c>
      <c r="G312">
        <f t="shared" si="40"/>
        <v>434.5</v>
      </c>
      <c r="H312">
        <f t="shared" si="41"/>
        <v>3</v>
      </c>
      <c r="I312">
        <f t="shared" si="42"/>
        <v>1303.5</v>
      </c>
      <c r="J312">
        <f t="shared" si="43"/>
        <v>167.37706446457111</v>
      </c>
      <c r="K312">
        <f t="shared" si="44"/>
        <v>28015.08170877719</v>
      </c>
      <c r="L312">
        <f t="shared" si="45"/>
        <v>84045.245126331574</v>
      </c>
    </row>
    <row r="313" spans="1:12">
      <c r="A313">
        <f t="shared" si="46"/>
        <v>7</v>
      </c>
      <c r="B313">
        <f t="shared" si="47"/>
        <v>15</v>
      </c>
      <c r="C313" t="str">
        <f t="shared" si="48"/>
        <v>7:15</v>
      </c>
      <c r="D313">
        <v>6</v>
      </c>
      <c r="E313">
        <f t="shared" si="49"/>
        <v>22349</v>
      </c>
      <c r="G313">
        <f t="shared" si="40"/>
        <v>435.5</v>
      </c>
      <c r="H313">
        <f t="shared" si="41"/>
        <v>6</v>
      </c>
      <c r="I313">
        <f t="shared" si="42"/>
        <v>2613</v>
      </c>
      <c r="J313">
        <f t="shared" si="43"/>
        <v>168.37706446457111</v>
      </c>
      <c r="K313">
        <f t="shared" si="44"/>
        <v>28350.835837706334</v>
      </c>
      <c r="L313">
        <f t="shared" si="45"/>
        <v>170105.01502623799</v>
      </c>
    </row>
    <row r="314" spans="1:12">
      <c r="A314">
        <f t="shared" si="46"/>
        <v>7</v>
      </c>
      <c r="B314">
        <f t="shared" si="47"/>
        <v>16</v>
      </c>
      <c r="C314" t="str">
        <f t="shared" si="48"/>
        <v/>
      </c>
      <c r="D314">
        <v>3</v>
      </c>
      <c r="E314">
        <f t="shared" si="49"/>
        <v>22352</v>
      </c>
      <c r="G314">
        <f t="shared" si="40"/>
        <v>436.5</v>
      </c>
      <c r="H314">
        <f t="shared" si="41"/>
        <v>3</v>
      </c>
      <c r="I314">
        <f t="shared" si="42"/>
        <v>1309.5</v>
      </c>
      <c r="J314">
        <f t="shared" si="43"/>
        <v>169.37706446457111</v>
      </c>
      <c r="K314">
        <f t="shared" si="44"/>
        <v>28688.589966635474</v>
      </c>
      <c r="L314">
        <f t="shared" si="45"/>
        <v>86065.769899906416</v>
      </c>
    </row>
    <row r="315" spans="1:12">
      <c r="A315">
        <f t="shared" si="46"/>
        <v>7</v>
      </c>
      <c r="B315">
        <f t="shared" si="47"/>
        <v>17</v>
      </c>
      <c r="C315" t="str">
        <f t="shared" si="48"/>
        <v/>
      </c>
      <c r="D315">
        <v>3</v>
      </c>
      <c r="E315">
        <f t="shared" si="49"/>
        <v>22355</v>
      </c>
      <c r="G315">
        <f t="shared" si="40"/>
        <v>437.5</v>
      </c>
      <c r="H315">
        <f t="shared" si="41"/>
        <v>3</v>
      </c>
      <c r="I315">
        <f t="shared" si="42"/>
        <v>1312.5</v>
      </c>
      <c r="J315">
        <f t="shared" si="43"/>
        <v>170.37706446457111</v>
      </c>
      <c r="K315">
        <f t="shared" si="44"/>
        <v>29028.344095564618</v>
      </c>
      <c r="L315">
        <f t="shared" si="45"/>
        <v>87085.032286693851</v>
      </c>
    </row>
    <row r="316" spans="1:12">
      <c r="A316">
        <f t="shared" si="46"/>
        <v>7</v>
      </c>
      <c r="B316">
        <f t="shared" si="47"/>
        <v>18</v>
      </c>
      <c r="C316" t="str">
        <f t="shared" si="48"/>
        <v/>
      </c>
      <c r="D316">
        <v>4</v>
      </c>
      <c r="E316">
        <f t="shared" si="49"/>
        <v>22359</v>
      </c>
      <c r="G316">
        <f t="shared" si="40"/>
        <v>438.5</v>
      </c>
      <c r="H316">
        <f t="shared" si="41"/>
        <v>4</v>
      </c>
      <c r="I316">
        <f t="shared" si="42"/>
        <v>1754</v>
      </c>
      <c r="J316">
        <f t="shared" si="43"/>
        <v>171.37706446457111</v>
      </c>
      <c r="K316">
        <f t="shared" si="44"/>
        <v>29370.098224493762</v>
      </c>
      <c r="L316">
        <f t="shared" si="45"/>
        <v>117480.39289797505</v>
      </c>
    </row>
    <row r="317" spans="1:12">
      <c r="A317">
        <f t="shared" si="46"/>
        <v>7</v>
      </c>
      <c r="B317">
        <f t="shared" si="47"/>
        <v>19</v>
      </c>
      <c r="C317" t="str">
        <f t="shared" si="48"/>
        <v/>
      </c>
      <c r="D317">
        <v>3</v>
      </c>
      <c r="E317">
        <f t="shared" si="49"/>
        <v>22362</v>
      </c>
      <c r="G317">
        <f t="shared" si="40"/>
        <v>439.5</v>
      </c>
      <c r="H317">
        <f t="shared" si="41"/>
        <v>3</v>
      </c>
      <c r="I317">
        <f t="shared" si="42"/>
        <v>1318.5</v>
      </c>
      <c r="J317">
        <f t="shared" si="43"/>
        <v>172.37706446457111</v>
      </c>
      <c r="K317">
        <f t="shared" si="44"/>
        <v>29713.852353422903</v>
      </c>
      <c r="L317">
        <f t="shared" si="45"/>
        <v>89141.557060268708</v>
      </c>
    </row>
    <row r="318" spans="1:12">
      <c r="A318">
        <f t="shared" si="46"/>
        <v>7</v>
      </c>
      <c r="B318">
        <f t="shared" si="47"/>
        <v>20</v>
      </c>
      <c r="C318" t="str">
        <f t="shared" si="48"/>
        <v/>
      </c>
      <c r="D318">
        <v>3</v>
      </c>
      <c r="E318">
        <f t="shared" si="49"/>
        <v>22365</v>
      </c>
      <c r="G318">
        <f t="shared" si="40"/>
        <v>440.5</v>
      </c>
      <c r="H318">
        <f t="shared" si="41"/>
        <v>3</v>
      </c>
      <c r="I318">
        <f t="shared" si="42"/>
        <v>1321.5</v>
      </c>
      <c r="J318">
        <f t="shared" si="43"/>
        <v>173.37706446457111</v>
      </c>
      <c r="K318">
        <f t="shared" si="44"/>
        <v>30059.606482352046</v>
      </c>
      <c r="L318">
        <f t="shared" si="45"/>
        <v>90178.819447056143</v>
      </c>
    </row>
    <row r="319" spans="1:12">
      <c r="A319">
        <f t="shared" si="46"/>
        <v>7</v>
      </c>
      <c r="B319">
        <f t="shared" si="47"/>
        <v>21</v>
      </c>
      <c r="C319" t="str">
        <f t="shared" si="48"/>
        <v/>
      </c>
      <c r="D319">
        <v>5</v>
      </c>
      <c r="E319">
        <f t="shared" si="49"/>
        <v>22370</v>
      </c>
      <c r="G319">
        <f t="shared" si="40"/>
        <v>441.5</v>
      </c>
      <c r="H319">
        <f t="shared" si="41"/>
        <v>5</v>
      </c>
      <c r="I319">
        <f t="shared" si="42"/>
        <v>2207.5</v>
      </c>
      <c r="J319">
        <f t="shared" si="43"/>
        <v>174.37706446457111</v>
      </c>
      <c r="K319">
        <f t="shared" si="44"/>
        <v>30407.360611281187</v>
      </c>
      <c r="L319">
        <f t="shared" si="45"/>
        <v>152036.80305640594</v>
      </c>
    </row>
    <row r="320" spans="1:12">
      <c r="A320">
        <f t="shared" si="46"/>
        <v>7</v>
      </c>
      <c r="B320">
        <f t="shared" si="47"/>
        <v>22</v>
      </c>
      <c r="C320" t="str">
        <f t="shared" si="48"/>
        <v/>
      </c>
      <c r="D320">
        <v>5</v>
      </c>
      <c r="E320">
        <f t="shared" si="49"/>
        <v>22375</v>
      </c>
      <c r="G320">
        <f t="shared" si="40"/>
        <v>442.5</v>
      </c>
      <c r="H320">
        <f t="shared" si="41"/>
        <v>5</v>
      </c>
      <c r="I320">
        <f t="shared" si="42"/>
        <v>2212.5</v>
      </c>
      <c r="J320">
        <f t="shared" si="43"/>
        <v>175.37706446457111</v>
      </c>
      <c r="K320">
        <f t="shared" si="44"/>
        <v>30757.114740210331</v>
      </c>
      <c r="L320">
        <f t="shared" si="45"/>
        <v>153785.57370105165</v>
      </c>
    </row>
    <row r="321" spans="1:12">
      <c r="A321">
        <f t="shared" si="46"/>
        <v>7</v>
      </c>
      <c r="B321">
        <f t="shared" si="47"/>
        <v>23</v>
      </c>
      <c r="C321" t="str">
        <f t="shared" si="48"/>
        <v/>
      </c>
      <c r="D321">
        <v>5</v>
      </c>
      <c r="E321">
        <f t="shared" si="49"/>
        <v>22380</v>
      </c>
      <c r="G321">
        <f t="shared" si="40"/>
        <v>443.5</v>
      </c>
      <c r="H321">
        <f t="shared" si="41"/>
        <v>5</v>
      </c>
      <c r="I321">
        <f t="shared" si="42"/>
        <v>2217.5</v>
      </c>
      <c r="J321">
        <f t="shared" si="43"/>
        <v>176.37706446457111</v>
      </c>
      <c r="K321">
        <f t="shared" si="44"/>
        <v>31108.868869139471</v>
      </c>
      <c r="L321">
        <f t="shared" si="45"/>
        <v>155544.34434569735</v>
      </c>
    </row>
    <row r="322" spans="1:12">
      <c r="A322">
        <f t="shared" si="46"/>
        <v>7</v>
      </c>
      <c r="B322">
        <f t="shared" si="47"/>
        <v>24</v>
      </c>
      <c r="C322" t="str">
        <f t="shared" si="48"/>
        <v/>
      </c>
      <c r="D322">
        <v>4</v>
      </c>
      <c r="E322">
        <f t="shared" si="49"/>
        <v>22384</v>
      </c>
      <c r="G322">
        <f t="shared" si="40"/>
        <v>444.5</v>
      </c>
      <c r="H322">
        <f t="shared" si="41"/>
        <v>4</v>
      </c>
      <c r="I322">
        <f t="shared" si="42"/>
        <v>1778</v>
      </c>
      <c r="J322">
        <f t="shared" si="43"/>
        <v>177.37706446457111</v>
      </c>
      <c r="K322">
        <f t="shared" si="44"/>
        <v>31462.622998068615</v>
      </c>
      <c r="L322">
        <f t="shared" si="45"/>
        <v>125850.49199227446</v>
      </c>
    </row>
    <row r="323" spans="1:12">
      <c r="A323">
        <f t="shared" si="46"/>
        <v>7</v>
      </c>
      <c r="B323">
        <f t="shared" si="47"/>
        <v>25</v>
      </c>
      <c r="C323" t="str">
        <f t="shared" si="48"/>
        <v/>
      </c>
      <c r="D323">
        <v>2</v>
      </c>
      <c r="E323">
        <f t="shared" si="49"/>
        <v>22386</v>
      </c>
      <c r="G323">
        <f t="shared" ref="G323:G386" si="50">A323*60+B323+0.5</f>
        <v>445.5</v>
      </c>
      <c r="H323">
        <f t="shared" ref="H323:H386" si="51">D323</f>
        <v>2</v>
      </c>
      <c r="I323">
        <f t="shared" ref="I323:I386" si="52">G323*H323</f>
        <v>891</v>
      </c>
      <c r="J323">
        <f t="shared" ref="J323:J386" si="53">G323-I$462</f>
        <v>178.37706446457111</v>
      </c>
      <c r="K323">
        <f t="shared" ref="K323:K386" si="54">POWER(J323,2)</f>
        <v>31818.377126997755</v>
      </c>
      <c r="L323">
        <f t="shared" ref="L323:L386" si="55">K323*H323</f>
        <v>63636.75425399551</v>
      </c>
    </row>
    <row r="324" spans="1:12">
      <c r="A324">
        <f t="shared" ref="A324:A387" si="56">IF(B323=59,A323+1,A323)</f>
        <v>7</v>
      </c>
      <c r="B324">
        <f t="shared" ref="B324:B387" si="57">IF(B323=59,0,B323+1)</f>
        <v>26</v>
      </c>
      <c r="C324" t="str">
        <f t="shared" ref="C324:C387" si="58">IF(B324/15=TRUNC(B324/15),A324&amp;":"&amp;IF(B324&lt;10,"0","")&amp;B324,"")</f>
        <v/>
      </c>
      <c r="D324">
        <v>2</v>
      </c>
      <c r="E324">
        <f t="shared" ref="E324:E387" si="59">E323+D324</f>
        <v>22388</v>
      </c>
      <c r="G324">
        <f t="shared" si="50"/>
        <v>446.5</v>
      </c>
      <c r="H324">
        <f t="shared" si="51"/>
        <v>2</v>
      </c>
      <c r="I324">
        <f t="shared" si="52"/>
        <v>893</v>
      </c>
      <c r="J324">
        <f t="shared" si="53"/>
        <v>179.37706446457111</v>
      </c>
      <c r="K324">
        <f t="shared" si="54"/>
        <v>32176.131255926899</v>
      </c>
      <c r="L324">
        <f t="shared" si="55"/>
        <v>64352.262511853798</v>
      </c>
    </row>
    <row r="325" spans="1:12">
      <c r="A325">
        <f t="shared" si="56"/>
        <v>7</v>
      </c>
      <c r="B325">
        <f t="shared" si="57"/>
        <v>27</v>
      </c>
      <c r="C325" t="str">
        <f t="shared" si="58"/>
        <v/>
      </c>
      <c r="D325">
        <v>1</v>
      </c>
      <c r="E325">
        <f t="shared" si="59"/>
        <v>22389</v>
      </c>
      <c r="G325">
        <f t="shared" si="50"/>
        <v>447.5</v>
      </c>
      <c r="H325">
        <f t="shared" si="51"/>
        <v>1</v>
      </c>
      <c r="I325">
        <f t="shared" si="52"/>
        <v>447.5</v>
      </c>
      <c r="J325">
        <f t="shared" si="53"/>
        <v>180.37706446457111</v>
      </c>
      <c r="K325">
        <f t="shared" si="54"/>
        <v>32535.885384856039</v>
      </c>
      <c r="L325">
        <f t="shared" si="55"/>
        <v>32535.885384856039</v>
      </c>
    </row>
    <row r="326" spans="1:12">
      <c r="A326">
        <f t="shared" si="56"/>
        <v>7</v>
      </c>
      <c r="B326">
        <f t="shared" si="57"/>
        <v>28</v>
      </c>
      <c r="C326" t="str">
        <f t="shared" si="58"/>
        <v/>
      </c>
      <c r="D326">
        <v>38</v>
      </c>
      <c r="E326">
        <f t="shared" si="59"/>
        <v>22427</v>
      </c>
      <c r="G326">
        <f t="shared" si="50"/>
        <v>448.5</v>
      </c>
      <c r="H326">
        <f t="shared" si="51"/>
        <v>38</v>
      </c>
      <c r="I326">
        <f t="shared" si="52"/>
        <v>17043</v>
      </c>
      <c r="J326">
        <f t="shared" si="53"/>
        <v>181.37706446457111</v>
      </c>
      <c r="K326">
        <f t="shared" si="54"/>
        <v>32897.63951378518</v>
      </c>
      <c r="L326">
        <f t="shared" si="55"/>
        <v>1250110.3015238368</v>
      </c>
    </row>
    <row r="327" spans="1:12">
      <c r="A327">
        <f t="shared" si="56"/>
        <v>7</v>
      </c>
      <c r="B327">
        <f t="shared" si="57"/>
        <v>29</v>
      </c>
      <c r="C327" t="str">
        <f t="shared" si="58"/>
        <v/>
      </c>
      <c r="D327">
        <v>5</v>
      </c>
      <c r="E327">
        <f t="shared" si="59"/>
        <v>22432</v>
      </c>
      <c r="G327">
        <f t="shared" si="50"/>
        <v>449.5</v>
      </c>
      <c r="H327">
        <f t="shared" si="51"/>
        <v>5</v>
      </c>
      <c r="I327">
        <f t="shared" si="52"/>
        <v>2247.5</v>
      </c>
      <c r="J327">
        <f t="shared" si="53"/>
        <v>182.37706446457111</v>
      </c>
      <c r="K327">
        <f t="shared" si="54"/>
        <v>33261.393642714327</v>
      </c>
      <c r="L327">
        <f t="shared" si="55"/>
        <v>166306.96821357164</v>
      </c>
    </row>
    <row r="328" spans="1:12">
      <c r="A328">
        <f t="shared" si="56"/>
        <v>7</v>
      </c>
      <c r="B328">
        <f t="shared" si="57"/>
        <v>30</v>
      </c>
      <c r="C328" t="str">
        <f t="shared" si="58"/>
        <v>7:30</v>
      </c>
      <c r="D328">
        <v>2</v>
      </c>
      <c r="E328">
        <f t="shared" si="59"/>
        <v>22434</v>
      </c>
      <c r="G328">
        <f t="shared" si="50"/>
        <v>450.5</v>
      </c>
      <c r="H328">
        <f t="shared" si="51"/>
        <v>2</v>
      </c>
      <c r="I328">
        <f t="shared" si="52"/>
        <v>901</v>
      </c>
      <c r="J328">
        <f t="shared" si="53"/>
        <v>183.37706446457111</v>
      </c>
      <c r="K328">
        <f t="shared" si="54"/>
        <v>33627.147771643467</v>
      </c>
      <c r="L328">
        <f t="shared" si="55"/>
        <v>67254.295543286935</v>
      </c>
    </row>
    <row r="329" spans="1:12">
      <c r="A329">
        <f t="shared" si="56"/>
        <v>7</v>
      </c>
      <c r="B329">
        <f t="shared" si="57"/>
        <v>31</v>
      </c>
      <c r="C329" t="str">
        <f t="shared" si="58"/>
        <v/>
      </c>
      <c r="D329">
        <v>2</v>
      </c>
      <c r="E329">
        <f t="shared" si="59"/>
        <v>22436</v>
      </c>
      <c r="G329">
        <f t="shared" si="50"/>
        <v>451.5</v>
      </c>
      <c r="H329">
        <f t="shared" si="51"/>
        <v>2</v>
      </c>
      <c r="I329">
        <f t="shared" si="52"/>
        <v>903</v>
      </c>
      <c r="J329">
        <f t="shared" si="53"/>
        <v>184.37706446457111</v>
      </c>
      <c r="K329">
        <f t="shared" si="54"/>
        <v>33994.901900572608</v>
      </c>
      <c r="L329">
        <f t="shared" si="55"/>
        <v>67989.803801145215</v>
      </c>
    </row>
    <row r="330" spans="1:12">
      <c r="A330">
        <f t="shared" si="56"/>
        <v>7</v>
      </c>
      <c r="B330">
        <f t="shared" si="57"/>
        <v>32</v>
      </c>
      <c r="C330" t="str">
        <f t="shared" si="58"/>
        <v/>
      </c>
      <c r="D330">
        <v>1</v>
      </c>
      <c r="E330">
        <f t="shared" si="59"/>
        <v>22437</v>
      </c>
      <c r="G330">
        <f t="shared" si="50"/>
        <v>452.5</v>
      </c>
      <c r="H330">
        <f t="shared" si="51"/>
        <v>1</v>
      </c>
      <c r="I330">
        <f t="shared" si="52"/>
        <v>452.5</v>
      </c>
      <c r="J330">
        <f t="shared" si="53"/>
        <v>185.37706446457111</v>
      </c>
      <c r="K330">
        <f t="shared" si="54"/>
        <v>34364.656029501748</v>
      </c>
      <c r="L330">
        <f t="shared" si="55"/>
        <v>34364.656029501748</v>
      </c>
    </row>
    <row r="331" spans="1:12">
      <c r="A331">
        <f t="shared" si="56"/>
        <v>7</v>
      </c>
      <c r="B331">
        <f t="shared" si="57"/>
        <v>33</v>
      </c>
      <c r="C331" t="str">
        <f t="shared" si="58"/>
        <v/>
      </c>
      <c r="D331">
        <v>3</v>
      </c>
      <c r="E331">
        <f t="shared" si="59"/>
        <v>22440</v>
      </c>
      <c r="G331">
        <f t="shared" si="50"/>
        <v>453.5</v>
      </c>
      <c r="H331">
        <f t="shared" si="51"/>
        <v>3</v>
      </c>
      <c r="I331">
        <f t="shared" si="52"/>
        <v>1360.5</v>
      </c>
      <c r="J331">
        <f t="shared" si="53"/>
        <v>186.37706446457111</v>
      </c>
      <c r="K331">
        <f t="shared" si="54"/>
        <v>34736.410158430896</v>
      </c>
      <c r="L331">
        <f t="shared" si="55"/>
        <v>104209.23047529269</v>
      </c>
    </row>
    <row r="332" spans="1:12">
      <c r="A332">
        <f t="shared" si="56"/>
        <v>7</v>
      </c>
      <c r="B332">
        <f t="shared" si="57"/>
        <v>34</v>
      </c>
      <c r="C332" t="str">
        <f t="shared" si="58"/>
        <v/>
      </c>
      <c r="D332">
        <v>2</v>
      </c>
      <c r="E332">
        <f t="shared" si="59"/>
        <v>22442</v>
      </c>
      <c r="G332">
        <f t="shared" si="50"/>
        <v>454.5</v>
      </c>
      <c r="H332">
        <f t="shared" si="51"/>
        <v>2</v>
      </c>
      <c r="I332">
        <f t="shared" si="52"/>
        <v>909</v>
      </c>
      <c r="J332">
        <f t="shared" si="53"/>
        <v>187.37706446457111</v>
      </c>
      <c r="K332">
        <f t="shared" si="54"/>
        <v>35110.164287360036</v>
      </c>
      <c r="L332">
        <f t="shared" si="55"/>
        <v>70220.328574720072</v>
      </c>
    </row>
    <row r="333" spans="1:12">
      <c r="A333">
        <f t="shared" si="56"/>
        <v>7</v>
      </c>
      <c r="B333">
        <f t="shared" si="57"/>
        <v>35</v>
      </c>
      <c r="C333" t="str">
        <f t="shared" si="58"/>
        <v/>
      </c>
      <c r="D333">
        <v>1</v>
      </c>
      <c r="E333">
        <f t="shared" si="59"/>
        <v>22443</v>
      </c>
      <c r="G333">
        <f t="shared" si="50"/>
        <v>455.5</v>
      </c>
      <c r="H333">
        <f t="shared" si="51"/>
        <v>1</v>
      </c>
      <c r="I333">
        <f t="shared" si="52"/>
        <v>455.5</v>
      </c>
      <c r="J333">
        <f t="shared" si="53"/>
        <v>188.37706446457111</v>
      </c>
      <c r="K333">
        <f t="shared" si="54"/>
        <v>35485.918416289176</v>
      </c>
      <c r="L333">
        <f t="shared" si="55"/>
        <v>35485.918416289176</v>
      </c>
    </row>
    <row r="334" spans="1:12">
      <c r="A334">
        <f t="shared" si="56"/>
        <v>7</v>
      </c>
      <c r="B334">
        <f t="shared" si="57"/>
        <v>36</v>
      </c>
      <c r="C334" t="str">
        <f t="shared" si="58"/>
        <v/>
      </c>
      <c r="D334">
        <v>2</v>
      </c>
      <c r="E334">
        <f t="shared" si="59"/>
        <v>22445</v>
      </c>
      <c r="G334">
        <f t="shared" si="50"/>
        <v>456.5</v>
      </c>
      <c r="H334">
        <f t="shared" si="51"/>
        <v>2</v>
      </c>
      <c r="I334">
        <f t="shared" si="52"/>
        <v>913</v>
      </c>
      <c r="J334">
        <f t="shared" si="53"/>
        <v>189.37706446457111</v>
      </c>
      <c r="K334">
        <f t="shared" si="54"/>
        <v>35863.672545218324</v>
      </c>
      <c r="L334">
        <f t="shared" si="55"/>
        <v>71727.345090436647</v>
      </c>
    </row>
    <row r="335" spans="1:12">
      <c r="A335">
        <f t="shared" si="56"/>
        <v>7</v>
      </c>
      <c r="B335">
        <f t="shared" si="57"/>
        <v>37</v>
      </c>
      <c r="C335" t="str">
        <f t="shared" si="58"/>
        <v/>
      </c>
      <c r="D335">
        <v>2</v>
      </c>
      <c r="E335">
        <f t="shared" si="59"/>
        <v>22447</v>
      </c>
      <c r="G335">
        <f t="shared" si="50"/>
        <v>457.5</v>
      </c>
      <c r="H335">
        <f t="shared" si="51"/>
        <v>2</v>
      </c>
      <c r="I335">
        <f t="shared" si="52"/>
        <v>915</v>
      </c>
      <c r="J335">
        <f t="shared" si="53"/>
        <v>190.37706446457111</v>
      </c>
      <c r="K335">
        <f t="shared" si="54"/>
        <v>36243.426674147464</v>
      </c>
      <c r="L335">
        <f t="shared" si="55"/>
        <v>72486.853348294928</v>
      </c>
    </row>
    <row r="336" spans="1:12">
      <c r="A336">
        <f t="shared" si="56"/>
        <v>7</v>
      </c>
      <c r="B336">
        <f t="shared" si="57"/>
        <v>38</v>
      </c>
      <c r="C336" t="str">
        <f t="shared" si="58"/>
        <v/>
      </c>
      <c r="D336">
        <v>4</v>
      </c>
      <c r="E336">
        <f t="shared" si="59"/>
        <v>22451</v>
      </c>
      <c r="G336">
        <f t="shared" si="50"/>
        <v>458.5</v>
      </c>
      <c r="H336">
        <f t="shared" si="51"/>
        <v>4</v>
      </c>
      <c r="I336">
        <f t="shared" si="52"/>
        <v>1834</v>
      </c>
      <c r="J336">
        <f t="shared" si="53"/>
        <v>191.37706446457111</v>
      </c>
      <c r="K336">
        <f t="shared" si="54"/>
        <v>36625.180803076604</v>
      </c>
      <c r="L336">
        <f t="shared" si="55"/>
        <v>146500.72321230642</v>
      </c>
    </row>
    <row r="337" spans="1:12">
      <c r="A337">
        <f t="shared" si="56"/>
        <v>7</v>
      </c>
      <c r="B337">
        <f t="shared" si="57"/>
        <v>39</v>
      </c>
      <c r="C337" t="str">
        <f t="shared" si="58"/>
        <v/>
      </c>
      <c r="D337">
        <v>4</v>
      </c>
      <c r="E337">
        <f t="shared" si="59"/>
        <v>22455</v>
      </c>
      <c r="G337">
        <f t="shared" si="50"/>
        <v>459.5</v>
      </c>
      <c r="H337">
        <f t="shared" si="51"/>
        <v>4</v>
      </c>
      <c r="I337">
        <f t="shared" si="52"/>
        <v>1838</v>
      </c>
      <c r="J337">
        <f t="shared" si="53"/>
        <v>192.37706446457111</v>
      </c>
      <c r="K337">
        <f t="shared" si="54"/>
        <v>37008.934932005744</v>
      </c>
      <c r="L337">
        <f t="shared" si="55"/>
        <v>148035.73972802298</v>
      </c>
    </row>
    <row r="338" spans="1:12">
      <c r="A338">
        <f t="shared" si="56"/>
        <v>7</v>
      </c>
      <c r="B338">
        <f t="shared" si="57"/>
        <v>40</v>
      </c>
      <c r="C338" t="str">
        <f t="shared" si="58"/>
        <v/>
      </c>
      <c r="D338">
        <v>1</v>
      </c>
      <c r="E338">
        <f t="shared" si="59"/>
        <v>22456</v>
      </c>
      <c r="G338">
        <f t="shared" si="50"/>
        <v>460.5</v>
      </c>
      <c r="H338">
        <f t="shared" si="51"/>
        <v>1</v>
      </c>
      <c r="I338">
        <f t="shared" si="52"/>
        <v>460.5</v>
      </c>
      <c r="J338">
        <f t="shared" si="53"/>
        <v>193.37706446457111</v>
      </c>
      <c r="K338">
        <f t="shared" si="54"/>
        <v>37394.689060934892</v>
      </c>
      <c r="L338">
        <f t="shared" si="55"/>
        <v>37394.689060934892</v>
      </c>
    </row>
    <row r="339" spans="1:12">
      <c r="A339">
        <f t="shared" si="56"/>
        <v>7</v>
      </c>
      <c r="B339">
        <f t="shared" si="57"/>
        <v>41</v>
      </c>
      <c r="C339" t="str">
        <f t="shared" si="58"/>
        <v/>
      </c>
      <c r="D339">
        <v>1</v>
      </c>
      <c r="E339">
        <f t="shared" si="59"/>
        <v>22457</v>
      </c>
      <c r="G339">
        <f t="shared" si="50"/>
        <v>461.5</v>
      </c>
      <c r="H339">
        <f t="shared" si="51"/>
        <v>1</v>
      </c>
      <c r="I339">
        <f t="shared" si="52"/>
        <v>461.5</v>
      </c>
      <c r="J339">
        <f t="shared" si="53"/>
        <v>194.37706446457111</v>
      </c>
      <c r="K339">
        <f t="shared" si="54"/>
        <v>37782.443189864032</v>
      </c>
      <c r="L339">
        <f t="shared" si="55"/>
        <v>37782.443189864032</v>
      </c>
    </row>
    <row r="340" spans="1:12">
      <c r="A340">
        <f t="shared" si="56"/>
        <v>7</v>
      </c>
      <c r="B340">
        <f t="shared" si="57"/>
        <v>42</v>
      </c>
      <c r="C340" t="str">
        <f t="shared" si="58"/>
        <v/>
      </c>
      <c r="D340">
        <v>1</v>
      </c>
      <c r="E340">
        <f t="shared" si="59"/>
        <v>22458</v>
      </c>
      <c r="G340">
        <f t="shared" si="50"/>
        <v>462.5</v>
      </c>
      <c r="H340">
        <f t="shared" si="51"/>
        <v>1</v>
      </c>
      <c r="I340">
        <f t="shared" si="52"/>
        <v>462.5</v>
      </c>
      <c r="J340">
        <f t="shared" si="53"/>
        <v>195.37706446457111</v>
      </c>
      <c r="K340">
        <f t="shared" si="54"/>
        <v>38172.197318793173</v>
      </c>
      <c r="L340">
        <f t="shared" si="55"/>
        <v>38172.197318793173</v>
      </c>
    </row>
    <row r="341" spans="1:12">
      <c r="A341">
        <f t="shared" si="56"/>
        <v>7</v>
      </c>
      <c r="B341">
        <f t="shared" si="57"/>
        <v>43</v>
      </c>
      <c r="C341" t="str">
        <f t="shared" si="58"/>
        <v/>
      </c>
      <c r="D341">
        <v>3</v>
      </c>
      <c r="E341">
        <f t="shared" si="59"/>
        <v>22461</v>
      </c>
      <c r="G341">
        <f t="shared" si="50"/>
        <v>463.5</v>
      </c>
      <c r="H341">
        <f t="shared" si="51"/>
        <v>3</v>
      </c>
      <c r="I341">
        <f t="shared" si="52"/>
        <v>1390.5</v>
      </c>
      <c r="J341">
        <f t="shared" si="53"/>
        <v>196.37706446457111</v>
      </c>
      <c r="K341">
        <f t="shared" si="54"/>
        <v>38563.951447722313</v>
      </c>
      <c r="L341">
        <f t="shared" si="55"/>
        <v>115691.85434316694</v>
      </c>
    </row>
    <row r="342" spans="1:12">
      <c r="A342">
        <f t="shared" si="56"/>
        <v>7</v>
      </c>
      <c r="B342">
        <f t="shared" si="57"/>
        <v>44</v>
      </c>
      <c r="C342" t="str">
        <f t="shared" si="58"/>
        <v/>
      </c>
      <c r="D342">
        <v>0</v>
      </c>
      <c r="E342">
        <f t="shared" si="59"/>
        <v>22461</v>
      </c>
      <c r="G342">
        <f t="shared" si="50"/>
        <v>464.5</v>
      </c>
      <c r="H342">
        <f t="shared" si="51"/>
        <v>0</v>
      </c>
      <c r="I342">
        <f t="shared" si="52"/>
        <v>0</v>
      </c>
      <c r="J342">
        <f t="shared" si="53"/>
        <v>197.37706446457111</v>
      </c>
      <c r="K342">
        <f t="shared" si="54"/>
        <v>38957.70557665146</v>
      </c>
      <c r="L342">
        <f t="shared" si="55"/>
        <v>0</v>
      </c>
    </row>
    <row r="343" spans="1:12">
      <c r="A343">
        <f t="shared" si="56"/>
        <v>7</v>
      </c>
      <c r="B343">
        <f t="shared" si="57"/>
        <v>45</v>
      </c>
      <c r="C343" t="str">
        <f t="shared" si="58"/>
        <v>7:45</v>
      </c>
      <c r="D343">
        <v>0</v>
      </c>
      <c r="E343">
        <f t="shared" si="59"/>
        <v>22461</v>
      </c>
      <c r="G343">
        <f t="shared" si="50"/>
        <v>465.5</v>
      </c>
      <c r="H343">
        <f t="shared" si="51"/>
        <v>0</v>
      </c>
      <c r="I343">
        <f t="shared" si="52"/>
        <v>0</v>
      </c>
      <c r="J343">
        <f t="shared" si="53"/>
        <v>198.37706446457111</v>
      </c>
      <c r="K343">
        <f t="shared" si="54"/>
        <v>39353.459705580601</v>
      </c>
      <c r="L343">
        <f t="shared" si="55"/>
        <v>0</v>
      </c>
    </row>
    <row r="344" spans="1:12">
      <c r="A344">
        <f t="shared" si="56"/>
        <v>7</v>
      </c>
      <c r="B344">
        <f t="shared" si="57"/>
        <v>46</v>
      </c>
      <c r="C344" t="str">
        <f t="shared" si="58"/>
        <v/>
      </c>
      <c r="D344">
        <v>0</v>
      </c>
      <c r="E344">
        <f t="shared" si="59"/>
        <v>22461</v>
      </c>
      <c r="G344">
        <f t="shared" si="50"/>
        <v>466.5</v>
      </c>
      <c r="H344">
        <f t="shared" si="51"/>
        <v>0</v>
      </c>
      <c r="I344">
        <f t="shared" si="52"/>
        <v>0</v>
      </c>
      <c r="J344">
        <f t="shared" si="53"/>
        <v>199.37706446457111</v>
      </c>
      <c r="K344">
        <f t="shared" si="54"/>
        <v>39751.213834509741</v>
      </c>
      <c r="L344">
        <f t="shared" si="55"/>
        <v>0</v>
      </c>
    </row>
    <row r="345" spans="1:12">
      <c r="A345">
        <f t="shared" si="56"/>
        <v>7</v>
      </c>
      <c r="B345">
        <f t="shared" si="57"/>
        <v>47</v>
      </c>
      <c r="C345" t="str">
        <f t="shared" si="58"/>
        <v/>
      </c>
      <c r="D345">
        <v>2</v>
      </c>
      <c r="E345">
        <f t="shared" si="59"/>
        <v>22463</v>
      </c>
      <c r="G345">
        <f t="shared" si="50"/>
        <v>467.5</v>
      </c>
      <c r="H345">
        <f t="shared" si="51"/>
        <v>2</v>
      </c>
      <c r="I345">
        <f t="shared" si="52"/>
        <v>935</v>
      </c>
      <c r="J345">
        <f t="shared" si="53"/>
        <v>200.37706446457111</v>
      </c>
      <c r="K345">
        <f t="shared" si="54"/>
        <v>40150.967963438881</v>
      </c>
      <c r="L345">
        <f t="shared" si="55"/>
        <v>80301.935926877763</v>
      </c>
    </row>
    <row r="346" spans="1:12">
      <c r="A346">
        <f t="shared" si="56"/>
        <v>7</v>
      </c>
      <c r="B346">
        <f t="shared" si="57"/>
        <v>48</v>
      </c>
      <c r="C346" t="str">
        <f t="shared" si="58"/>
        <v/>
      </c>
      <c r="D346">
        <v>1</v>
      </c>
      <c r="E346">
        <f t="shared" si="59"/>
        <v>22464</v>
      </c>
      <c r="G346">
        <f t="shared" si="50"/>
        <v>468.5</v>
      </c>
      <c r="H346">
        <f t="shared" si="51"/>
        <v>1</v>
      </c>
      <c r="I346">
        <f t="shared" si="52"/>
        <v>468.5</v>
      </c>
      <c r="J346">
        <f t="shared" si="53"/>
        <v>201.37706446457111</v>
      </c>
      <c r="K346">
        <f t="shared" si="54"/>
        <v>40552.722092368029</v>
      </c>
      <c r="L346">
        <f t="shared" si="55"/>
        <v>40552.722092368029</v>
      </c>
    </row>
    <row r="347" spans="1:12">
      <c r="A347">
        <f t="shared" si="56"/>
        <v>7</v>
      </c>
      <c r="B347">
        <f t="shared" si="57"/>
        <v>49</v>
      </c>
      <c r="C347" t="str">
        <f t="shared" si="58"/>
        <v/>
      </c>
      <c r="D347">
        <v>1</v>
      </c>
      <c r="E347">
        <f t="shared" si="59"/>
        <v>22465</v>
      </c>
      <c r="G347">
        <f t="shared" si="50"/>
        <v>469.5</v>
      </c>
      <c r="H347">
        <f t="shared" si="51"/>
        <v>1</v>
      </c>
      <c r="I347">
        <f t="shared" si="52"/>
        <v>469.5</v>
      </c>
      <c r="J347">
        <f t="shared" si="53"/>
        <v>202.37706446457111</v>
      </c>
      <c r="K347">
        <f t="shared" si="54"/>
        <v>40956.476221297169</v>
      </c>
      <c r="L347">
        <f t="shared" si="55"/>
        <v>40956.476221297169</v>
      </c>
    </row>
    <row r="348" spans="1:12">
      <c r="A348">
        <f t="shared" si="56"/>
        <v>7</v>
      </c>
      <c r="B348">
        <f t="shared" si="57"/>
        <v>50</v>
      </c>
      <c r="C348" t="str">
        <f t="shared" si="58"/>
        <v/>
      </c>
      <c r="D348">
        <v>0</v>
      </c>
      <c r="E348">
        <f t="shared" si="59"/>
        <v>22465</v>
      </c>
      <c r="G348">
        <f t="shared" si="50"/>
        <v>470.5</v>
      </c>
      <c r="H348">
        <f t="shared" si="51"/>
        <v>0</v>
      </c>
      <c r="I348">
        <f t="shared" si="52"/>
        <v>0</v>
      </c>
      <c r="J348">
        <f t="shared" si="53"/>
        <v>203.37706446457111</v>
      </c>
      <c r="K348">
        <f t="shared" si="54"/>
        <v>41362.230350226309</v>
      </c>
      <c r="L348">
        <f t="shared" si="55"/>
        <v>0</v>
      </c>
    </row>
    <row r="349" spans="1:12">
      <c r="A349">
        <f t="shared" si="56"/>
        <v>7</v>
      </c>
      <c r="B349">
        <f t="shared" si="57"/>
        <v>51</v>
      </c>
      <c r="C349" t="str">
        <f t="shared" si="58"/>
        <v/>
      </c>
      <c r="D349">
        <v>0</v>
      </c>
      <c r="E349">
        <f t="shared" si="59"/>
        <v>22465</v>
      </c>
      <c r="G349">
        <f t="shared" si="50"/>
        <v>471.5</v>
      </c>
      <c r="H349">
        <f t="shared" si="51"/>
        <v>0</v>
      </c>
      <c r="I349">
        <f t="shared" si="52"/>
        <v>0</v>
      </c>
      <c r="J349">
        <f t="shared" si="53"/>
        <v>204.37706446457111</v>
      </c>
      <c r="K349">
        <f t="shared" si="54"/>
        <v>41769.984479155457</v>
      </c>
      <c r="L349">
        <f t="shared" si="55"/>
        <v>0</v>
      </c>
    </row>
    <row r="350" spans="1:12">
      <c r="A350">
        <f t="shared" si="56"/>
        <v>7</v>
      </c>
      <c r="B350">
        <f t="shared" si="57"/>
        <v>52</v>
      </c>
      <c r="C350" t="str">
        <f t="shared" si="58"/>
        <v/>
      </c>
      <c r="D350">
        <v>0</v>
      </c>
      <c r="E350">
        <f t="shared" si="59"/>
        <v>22465</v>
      </c>
      <c r="G350">
        <f t="shared" si="50"/>
        <v>472.5</v>
      </c>
      <c r="H350">
        <f t="shared" si="51"/>
        <v>0</v>
      </c>
      <c r="I350">
        <f t="shared" si="52"/>
        <v>0</v>
      </c>
      <c r="J350">
        <f t="shared" si="53"/>
        <v>205.37706446457111</v>
      </c>
      <c r="K350">
        <f t="shared" si="54"/>
        <v>42179.738608084597</v>
      </c>
      <c r="L350">
        <f t="shared" si="55"/>
        <v>0</v>
      </c>
    </row>
    <row r="351" spans="1:12">
      <c r="A351">
        <f t="shared" si="56"/>
        <v>7</v>
      </c>
      <c r="B351">
        <f t="shared" si="57"/>
        <v>53</v>
      </c>
      <c r="C351" t="str">
        <f t="shared" si="58"/>
        <v/>
      </c>
      <c r="D351">
        <v>1</v>
      </c>
      <c r="E351">
        <f t="shared" si="59"/>
        <v>22466</v>
      </c>
      <c r="G351">
        <f t="shared" si="50"/>
        <v>473.5</v>
      </c>
      <c r="H351">
        <f t="shared" si="51"/>
        <v>1</v>
      </c>
      <c r="I351">
        <f t="shared" si="52"/>
        <v>473.5</v>
      </c>
      <c r="J351">
        <f t="shared" si="53"/>
        <v>206.37706446457111</v>
      </c>
      <c r="K351">
        <f t="shared" si="54"/>
        <v>42591.492737013737</v>
      </c>
      <c r="L351">
        <f t="shared" si="55"/>
        <v>42591.492737013737</v>
      </c>
    </row>
    <row r="352" spans="1:12">
      <c r="A352">
        <f t="shared" si="56"/>
        <v>7</v>
      </c>
      <c r="B352">
        <f t="shared" si="57"/>
        <v>54</v>
      </c>
      <c r="C352" t="str">
        <f t="shared" si="58"/>
        <v/>
      </c>
      <c r="D352">
        <v>8</v>
      </c>
      <c r="E352">
        <f t="shared" si="59"/>
        <v>22474</v>
      </c>
      <c r="G352">
        <f t="shared" si="50"/>
        <v>474.5</v>
      </c>
      <c r="H352">
        <f t="shared" si="51"/>
        <v>8</v>
      </c>
      <c r="I352">
        <f t="shared" si="52"/>
        <v>3796</v>
      </c>
      <c r="J352">
        <f t="shared" si="53"/>
        <v>207.37706446457111</v>
      </c>
      <c r="K352">
        <f t="shared" si="54"/>
        <v>43005.246865942878</v>
      </c>
      <c r="L352">
        <f t="shared" si="55"/>
        <v>344041.97492754302</v>
      </c>
    </row>
    <row r="353" spans="1:12">
      <c r="A353">
        <f t="shared" si="56"/>
        <v>7</v>
      </c>
      <c r="B353">
        <f t="shared" si="57"/>
        <v>55</v>
      </c>
      <c r="C353" t="str">
        <f t="shared" si="58"/>
        <v/>
      </c>
      <c r="D353">
        <v>9</v>
      </c>
      <c r="E353">
        <f t="shared" si="59"/>
        <v>22483</v>
      </c>
      <c r="G353">
        <f t="shared" si="50"/>
        <v>475.5</v>
      </c>
      <c r="H353">
        <f t="shared" si="51"/>
        <v>9</v>
      </c>
      <c r="I353">
        <f t="shared" si="52"/>
        <v>4279.5</v>
      </c>
      <c r="J353">
        <f t="shared" si="53"/>
        <v>208.37706446457111</v>
      </c>
      <c r="K353">
        <f t="shared" si="54"/>
        <v>43421.000994872025</v>
      </c>
      <c r="L353">
        <f t="shared" si="55"/>
        <v>390789.00895384821</v>
      </c>
    </row>
    <row r="354" spans="1:12">
      <c r="A354">
        <f t="shared" si="56"/>
        <v>7</v>
      </c>
      <c r="B354">
        <f t="shared" si="57"/>
        <v>56</v>
      </c>
      <c r="C354" t="str">
        <f t="shared" si="58"/>
        <v/>
      </c>
      <c r="D354">
        <v>4</v>
      </c>
      <c r="E354">
        <f t="shared" si="59"/>
        <v>22487</v>
      </c>
      <c r="G354">
        <f t="shared" si="50"/>
        <v>476.5</v>
      </c>
      <c r="H354">
        <f t="shared" si="51"/>
        <v>4</v>
      </c>
      <c r="I354">
        <f t="shared" si="52"/>
        <v>1906</v>
      </c>
      <c r="J354">
        <f t="shared" si="53"/>
        <v>209.37706446457111</v>
      </c>
      <c r="K354">
        <f t="shared" si="54"/>
        <v>43838.755123801166</v>
      </c>
      <c r="L354">
        <f t="shared" si="55"/>
        <v>175355.02049520466</v>
      </c>
    </row>
    <row r="355" spans="1:12">
      <c r="A355">
        <f t="shared" si="56"/>
        <v>7</v>
      </c>
      <c r="B355">
        <f t="shared" si="57"/>
        <v>57</v>
      </c>
      <c r="C355" t="str">
        <f t="shared" si="58"/>
        <v/>
      </c>
      <c r="D355">
        <v>4</v>
      </c>
      <c r="E355">
        <f t="shared" si="59"/>
        <v>22491</v>
      </c>
      <c r="G355">
        <f t="shared" si="50"/>
        <v>477.5</v>
      </c>
      <c r="H355">
        <f t="shared" si="51"/>
        <v>4</v>
      </c>
      <c r="I355">
        <f t="shared" si="52"/>
        <v>1910</v>
      </c>
      <c r="J355">
        <f t="shared" si="53"/>
        <v>210.37706446457111</v>
      </c>
      <c r="K355">
        <f t="shared" si="54"/>
        <v>44258.509252730306</v>
      </c>
      <c r="L355">
        <f t="shared" si="55"/>
        <v>177034.03701092122</v>
      </c>
    </row>
    <row r="356" spans="1:12">
      <c r="A356">
        <f t="shared" si="56"/>
        <v>7</v>
      </c>
      <c r="B356">
        <f t="shared" si="57"/>
        <v>58</v>
      </c>
      <c r="C356" t="str">
        <f t="shared" si="58"/>
        <v/>
      </c>
      <c r="D356">
        <v>1</v>
      </c>
      <c r="E356">
        <f t="shared" si="59"/>
        <v>22492</v>
      </c>
      <c r="G356">
        <f t="shared" si="50"/>
        <v>478.5</v>
      </c>
      <c r="H356">
        <f t="shared" si="51"/>
        <v>1</v>
      </c>
      <c r="I356">
        <f t="shared" si="52"/>
        <v>478.5</v>
      </c>
      <c r="J356">
        <f t="shared" si="53"/>
        <v>211.37706446457111</v>
      </c>
      <c r="K356">
        <f t="shared" si="54"/>
        <v>44680.263381659446</v>
      </c>
      <c r="L356">
        <f t="shared" si="55"/>
        <v>44680.263381659446</v>
      </c>
    </row>
    <row r="357" spans="1:12">
      <c r="A357">
        <f t="shared" si="56"/>
        <v>7</v>
      </c>
      <c r="B357">
        <f t="shared" si="57"/>
        <v>59</v>
      </c>
      <c r="C357" t="str">
        <f t="shared" si="58"/>
        <v/>
      </c>
      <c r="D357">
        <v>0</v>
      </c>
      <c r="E357">
        <f t="shared" si="59"/>
        <v>22492</v>
      </c>
      <c r="G357">
        <f t="shared" si="50"/>
        <v>479.5</v>
      </c>
      <c r="H357">
        <f t="shared" si="51"/>
        <v>0</v>
      </c>
      <c r="I357">
        <f t="shared" si="52"/>
        <v>0</v>
      </c>
      <c r="J357">
        <f t="shared" si="53"/>
        <v>212.37706446457111</v>
      </c>
      <c r="K357">
        <f t="shared" si="54"/>
        <v>45104.017510588594</v>
      </c>
      <c r="L357">
        <f t="shared" si="55"/>
        <v>0</v>
      </c>
    </row>
    <row r="358" spans="1:12">
      <c r="A358">
        <f t="shared" si="56"/>
        <v>8</v>
      </c>
      <c r="B358">
        <f t="shared" si="57"/>
        <v>0</v>
      </c>
      <c r="C358" t="str">
        <f t="shared" si="58"/>
        <v>8:00</v>
      </c>
      <c r="D358">
        <v>0</v>
      </c>
      <c r="E358">
        <f t="shared" si="59"/>
        <v>22492</v>
      </c>
      <c r="G358">
        <f t="shared" si="50"/>
        <v>480.5</v>
      </c>
      <c r="H358">
        <f t="shared" si="51"/>
        <v>0</v>
      </c>
      <c r="I358">
        <f t="shared" si="52"/>
        <v>0</v>
      </c>
      <c r="J358">
        <f t="shared" si="53"/>
        <v>213.37706446457111</v>
      </c>
      <c r="K358">
        <f t="shared" si="54"/>
        <v>45529.771639517734</v>
      </c>
      <c r="L358">
        <f t="shared" si="55"/>
        <v>0</v>
      </c>
    </row>
    <row r="359" spans="1:12">
      <c r="A359">
        <f t="shared" si="56"/>
        <v>8</v>
      </c>
      <c r="B359">
        <f t="shared" si="57"/>
        <v>1</v>
      </c>
      <c r="C359" t="str">
        <f t="shared" si="58"/>
        <v/>
      </c>
      <c r="D359">
        <v>0</v>
      </c>
      <c r="E359">
        <f t="shared" si="59"/>
        <v>22492</v>
      </c>
      <c r="G359">
        <f t="shared" si="50"/>
        <v>481.5</v>
      </c>
      <c r="H359">
        <f t="shared" si="51"/>
        <v>0</v>
      </c>
      <c r="I359">
        <f t="shared" si="52"/>
        <v>0</v>
      </c>
      <c r="J359">
        <f t="shared" si="53"/>
        <v>214.37706446457111</v>
      </c>
      <c r="K359">
        <f t="shared" si="54"/>
        <v>45957.525768446874</v>
      </c>
      <c r="L359">
        <f t="shared" si="55"/>
        <v>0</v>
      </c>
    </row>
    <row r="360" spans="1:12">
      <c r="A360">
        <f t="shared" si="56"/>
        <v>8</v>
      </c>
      <c r="B360">
        <f t="shared" si="57"/>
        <v>2</v>
      </c>
      <c r="C360" t="str">
        <f t="shared" si="58"/>
        <v/>
      </c>
      <c r="D360">
        <v>0</v>
      </c>
      <c r="E360">
        <f t="shared" si="59"/>
        <v>22492</v>
      </c>
      <c r="G360">
        <f t="shared" si="50"/>
        <v>482.5</v>
      </c>
      <c r="H360">
        <f t="shared" si="51"/>
        <v>0</v>
      </c>
      <c r="I360">
        <f t="shared" si="52"/>
        <v>0</v>
      </c>
      <c r="J360">
        <f t="shared" si="53"/>
        <v>215.37706446457111</v>
      </c>
      <c r="K360">
        <f t="shared" si="54"/>
        <v>46387.279897376015</v>
      </c>
      <c r="L360">
        <f t="shared" si="55"/>
        <v>0</v>
      </c>
    </row>
    <row r="361" spans="1:12">
      <c r="A361">
        <f t="shared" si="56"/>
        <v>8</v>
      </c>
      <c r="B361">
        <f t="shared" si="57"/>
        <v>3</v>
      </c>
      <c r="C361" t="str">
        <f t="shared" si="58"/>
        <v/>
      </c>
      <c r="D361">
        <v>1</v>
      </c>
      <c r="E361">
        <f t="shared" si="59"/>
        <v>22493</v>
      </c>
      <c r="G361">
        <f t="shared" si="50"/>
        <v>483.5</v>
      </c>
      <c r="H361">
        <f t="shared" si="51"/>
        <v>1</v>
      </c>
      <c r="I361">
        <f t="shared" si="52"/>
        <v>483.5</v>
      </c>
      <c r="J361">
        <f t="shared" si="53"/>
        <v>216.37706446457111</v>
      </c>
      <c r="K361">
        <f t="shared" si="54"/>
        <v>46819.034026305162</v>
      </c>
      <c r="L361">
        <f t="shared" si="55"/>
        <v>46819.034026305162</v>
      </c>
    </row>
    <row r="362" spans="1:12">
      <c r="A362">
        <f t="shared" si="56"/>
        <v>8</v>
      </c>
      <c r="B362">
        <f t="shared" si="57"/>
        <v>4</v>
      </c>
      <c r="C362" t="str">
        <f t="shared" si="58"/>
        <v/>
      </c>
      <c r="D362">
        <v>0</v>
      </c>
      <c r="E362">
        <f t="shared" si="59"/>
        <v>22493</v>
      </c>
      <c r="G362">
        <f t="shared" si="50"/>
        <v>484.5</v>
      </c>
      <c r="H362">
        <f t="shared" si="51"/>
        <v>0</v>
      </c>
      <c r="I362">
        <f t="shared" si="52"/>
        <v>0</v>
      </c>
      <c r="J362">
        <f t="shared" si="53"/>
        <v>217.37706446457111</v>
      </c>
      <c r="K362">
        <f t="shared" si="54"/>
        <v>47252.788155234302</v>
      </c>
      <c r="L362">
        <f t="shared" si="55"/>
        <v>0</v>
      </c>
    </row>
    <row r="363" spans="1:12">
      <c r="A363">
        <f t="shared" si="56"/>
        <v>8</v>
      </c>
      <c r="B363">
        <f t="shared" si="57"/>
        <v>5</v>
      </c>
      <c r="C363" t="str">
        <f t="shared" si="58"/>
        <v/>
      </c>
      <c r="D363">
        <v>0</v>
      </c>
      <c r="E363">
        <f t="shared" si="59"/>
        <v>22493</v>
      </c>
      <c r="G363">
        <f t="shared" si="50"/>
        <v>485.5</v>
      </c>
      <c r="H363">
        <f t="shared" si="51"/>
        <v>0</v>
      </c>
      <c r="I363">
        <f t="shared" si="52"/>
        <v>0</v>
      </c>
      <c r="J363">
        <f t="shared" si="53"/>
        <v>218.37706446457111</v>
      </c>
      <c r="K363">
        <f t="shared" si="54"/>
        <v>47688.542284163443</v>
      </c>
      <c r="L363">
        <f t="shared" si="55"/>
        <v>0</v>
      </c>
    </row>
    <row r="364" spans="1:12">
      <c r="A364">
        <f t="shared" si="56"/>
        <v>8</v>
      </c>
      <c r="B364">
        <f t="shared" si="57"/>
        <v>6</v>
      </c>
      <c r="C364" t="str">
        <f t="shared" si="58"/>
        <v/>
      </c>
      <c r="D364">
        <v>0</v>
      </c>
      <c r="E364">
        <f t="shared" si="59"/>
        <v>22493</v>
      </c>
      <c r="G364">
        <f t="shared" si="50"/>
        <v>486.5</v>
      </c>
      <c r="H364">
        <f t="shared" si="51"/>
        <v>0</v>
      </c>
      <c r="I364">
        <f t="shared" si="52"/>
        <v>0</v>
      </c>
      <c r="J364">
        <f t="shared" si="53"/>
        <v>219.37706446457111</v>
      </c>
      <c r="K364">
        <f t="shared" si="54"/>
        <v>48126.29641309259</v>
      </c>
      <c r="L364">
        <f t="shared" si="55"/>
        <v>0</v>
      </c>
    </row>
    <row r="365" spans="1:12">
      <c r="A365">
        <f t="shared" si="56"/>
        <v>8</v>
      </c>
      <c r="B365">
        <f t="shared" si="57"/>
        <v>7</v>
      </c>
      <c r="C365" t="str">
        <f t="shared" si="58"/>
        <v/>
      </c>
      <c r="D365">
        <v>1</v>
      </c>
      <c r="E365">
        <f t="shared" si="59"/>
        <v>22494</v>
      </c>
      <c r="G365">
        <f t="shared" si="50"/>
        <v>487.5</v>
      </c>
      <c r="H365">
        <f t="shared" si="51"/>
        <v>1</v>
      </c>
      <c r="I365">
        <f t="shared" si="52"/>
        <v>487.5</v>
      </c>
      <c r="J365">
        <f t="shared" si="53"/>
        <v>220.37706446457111</v>
      </c>
      <c r="K365">
        <f t="shared" si="54"/>
        <v>48566.050542021731</v>
      </c>
      <c r="L365">
        <f t="shared" si="55"/>
        <v>48566.050542021731</v>
      </c>
    </row>
    <row r="366" spans="1:12">
      <c r="A366">
        <f t="shared" si="56"/>
        <v>8</v>
      </c>
      <c r="B366">
        <f t="shared" si="57"/>
        <v>8</v>
      </c>
      <c r="C366" t="str">
        <f t="shared" si="58"/>
        <v/>
      </c>
      <c r="D366">
        <v>0</v>
      </c>
      <c r="E366">
        <f t="shared" si="59"/>
        <v>22494</v>
      </c>
      <c r="G366">
        <f t="shared" si="50"/>
        <v>488.5</v>
      </c>
      <c r="H366">
        <f t="shared" si="51"/>
        <v>0</v>
      </c>
      <c r="I366">
        <f t="shared" si="52"/>
        <v>0</v>
      </c>
      <c r="J366">
        <f t="shared" si="53"/>
        <v>221.37706446457111</v>
      </c>
      <c r="K366">
        <f t="shared" si="54"/>
        <v>49007.804670950871</v>
      </c>
      <c r="L366">
        <f t="shared" si="55"/>
        <v>0</v>
      </c>
    </row>
    <row r="367" spans="1:12">
      <c r="A367">
        <f t="shared" si="56"/>
        <v>8</v>
      </c>
      <c r="B367">
        <f t="shared" si="57"/>
        <v>9</v>
      </c>
      <c r="C367" t="str">
        <f t="shared" si="58"/>
        <v/>
      </c>
      <c r="D367">
        <v>0</v>
      </c>
      <c r="E367">
        <f t="shared" si="59"/>
        <v>22494</v>
      </c>
      <c r="G367">
        <f t="shared" si="50"/>
        <v>489.5</v>
      </c>
      <c r="H367">
        <f t="shared" si="51"/>
        <v>0</v>
      </c>
      <c r="I367">
        <f t="shared" si="52"/>
        <v>0</v>
      </c>
      <c r="J367">
        <f t="shared" si="53"/>
        <v>222.37706446457111</v>
      </c>
      <c r="K367">
        <f t="shared" si="54"/>
        <v>49451.558799880011</v>
      </c>
      <c r="L367">
        <f t="shared" si="55"/>
        <v>0</v>
      </c>
    </row>
    <row r="368" spans="1:12">
      <c r="A368">
        <f t="shared" si="56"/>
        <v>8</v>
      </c>
      <c r="B368">
        <f t="shared" si="57"/>
        <v>10</v>
      </c>
      <c r="C368" t="str">
        <f t="shared" si="58"/>
        <v/>
      </c>
      <c r="D368">
        <v>0</v>
      </c>
      <c r="E368">
        <f t="shared" si="59"/>
        <v>22494</v>
      </c>
      <c r="G368">
        <f t="shared" si="50"/>
        <v>490.5</v>
      </c>
      <c r="H368">
        <f t="shared" si="51"/>
        <v>0</v>
      </c>
      <c r="I368">
        <f t="shared" si="52"/>
        <v>0</v>
      </c>
      <c r="J368">
        <f t="shared" si="53"/>
        <v>223.37706446457111</v>
      </c>
      <c r="K368">
        <f t="shared" si="54"/>
        <v>49897.312928809159</v>
      </c>
      <c r="L368">
        <f t="shared" si="55"/>
        <v>0</v>
      </c>
    </row>
    <row r="369" spans="1:12">
      <c r="A369">
        <f t="shared" si="56"/>
        <v>8</v>
      </c>
      <c r="B369">
        <f t="shared" si="57"/>
        <v>11</v>
      </c>
      <c r="C369" t="str">
        <f t="shared" si="58"/>
        <v/>
      </c>
      <c r="D369">
        <v>1</v>
      </c>
      <c r="E369">
        <f t="shared" si="59"/>
        <v>22495</v>
      </c>
      <c r="G369">
        <f t="shared" si="50"/>
        <v>491.5</v>
      </c>
      <c r="H369">
        <f t="shared" si="51"/>
        <v>1</v>
      </c>
      <c r="I369">
        <f t="shared" si="52"/>
        <v>491.5</v>
      </c>
      <c r="J369">
        <f t="shared" si="53"/>
        <v>224.37706446457111</v>
      </c>
      <c r="K369">
        <f t="shared" si="54"/>
        <v>50345.067057738299</v>
      </c>
      <c r="L369">
        <f t="shared" si="55"/>
        <v>50345.067057738299</v>
      </c>
    </row>
    <row r="370" spans="1:12">
      <c r="A370">
        <f t="shared" si="56"/>
        <v>8</v>
      </c>
      <c r="B370">
        <f t="shared" si="57"/>
        <v>12</v>
      </c>
      <c r="C370" t="str">
        <f t="shared" si="58"/>
        <v/>
      </c>
      <c r="D370">
        <v>1</v>
      </c>
      <c r="E370">
        <f t="shared" si="59"/>
        <v>22496</v>
      </c>
      <c r="G370">
        <f t="shared" si="50"/>
        <v>492.5</v>
      </c>
      <c r="H370">
        <f t="shared" si="51"/>
        <v>1</v>
      </c>
      <c r="I370">
        <f t="shared" si="52"/>
        <v>492.5</v>
      </c>
      <c r="J370">
        <f t="shared" si="53"/>
        <v>225.37706446457111</v>
      </c>
      <c r="K370">
        <f t="shared" si="54"/>
        <v>50794.821186667439</v>
      </c>
      <c r="L370">
        <f t="shared" si="55"/>
        <v>50794.821186667439</v>
      </c>
    </row>
    <row r="371" spans="1:12">
      <c r="A371">
        <f t="shared" si="56"/>
        <v>8</v>
      </c>
      <c r="B371">
        <f t="shared" si="57"/>
        <v>13</v>
      </c>
      <c r="C371" t="str">
        <f t="shared" si="58"/>
        <v/>
      </c>
      <c r="D371">
        <v>0</v>
      </c>
      <c r="E371">
        <f t="shared" si="59"/>
        <v>22496</v>
      </c>
      <c r="G371">
        <f t="shared" si="50"/>
        <v>493.5</v>
      </c>
      <c r="H371">
        <f t="shared" si="51"/>
        <v>0</v>
      </c>
      <c r="I371">
        <f t="shared" si="52"/>
        <v>0</v>
      </c>
      <c r="J371">
        <f t="shared" si="53"/>
        <v>226.37706446457111</v>
      </c>
      <c r="K371">
        <f t="shared" si="54"/>
        <v>51246.575315596579</v>
      </c>
      <c r="L371">
        <f t="shared" si="55"/>
        <v>0</v>
      </c>
    </row>
    <row r="372" spans="1:12">
      <c r="A372">
        <f t="shared" si="56"/>
        <v>8</v>
      </c>
      <c r="B372">
        <f t="shared" si="57"/>
        <v>14</v>
      </c>
      <c r="C372" t="str">
        <f t="shared" si="58"/>
        <v/>
      </c>
      <c r="D372">
        <v>1</v>
      </c>
      <c r="E372">
        <f t="shared" si="59"/>
        <v>22497</v>
      </c>
      <c r="G372">
        <f t="shared" si="50"/>
        <v>494.5</v>
      </c>
      <c r="H372">
        <f t="shared" si="51"/>
        <v>1</v>
      </c>
      <c r="I372">
        <f t="shared" si="52"/>
        <v>494.5</v>
      </c>
      <c r="J372">
        <f t="shared" si="53"/>
        <v>227.37706446457111</v>
      </c>
      <c r="K372">
        <f t="shared" si="54"/>
        <v>51700.329444525727</v>
      </c>
      <c r="L372">
        <f t="shared" si="55"/>
        <v>51700.329444525727</v>
      </c>
    </row>
    <row r="373" spans="1:12">
      <c r="A373">
        <f t="shared" si="56"/>
        <v>8</v>
      </c>
      <c r="B373">
        <f t="shared" si="57"/>
        <v>15</v>
      </c>
      <c r="C373" t="str">
        <f t="shared" si="58"/>
        <v>8:15</v>
      </c>
      <c r="D373">
        <v>1</v>
      </c>
      <c r="E373">
        <f t="shared" si="59"/>
        <v>22498</v>
      </c>
      <c r="G373">
        <f t="shared" si="50"/>
        <v>495.5</v>
      </c>
      <c r="H373">
        <f t="shared" si="51"/>
        <v>1</v>
      </c>
      <c r="I373">
        <f t="shared" si="52"/>
        <v>495.5</v>
      </c>
      <c r="J373">
        <f t="shared" si="53"/>
        <v>228.37706446457111</v>
      </c>
      <c r="K373">
        <f t="shared" si="54"/>
        <v>52156.083573454867</v>
      </c>
      <c r="L373">
        <f t="shared" si="55"/>
        <v>52156.083573454867</v>
      </c>
    </row>
    <row r="374" spans="1:12">
      <c r="A374">
        <f t="shared" si="56"/>
        <v>8</v>
      </c>
      <c r="B374">
        <f t="shared" si="57"/>
        <v>16</v>
      </c>
      <c r="C374" t="str">
        <f t="shared" si="58"/>
        <v/>
      </c>
      <c r="D374">
        <v>0</v>
      </c>
      <c r="E374">
        <f t="shared" si="59"/>
        <v>22498</v>
      </c>
      <c r="G374">
        <f t="shared" si="50"/>
        <v>496.5</v>
      </c>
      <c r="H374">
        <f t="shared" si="51"/>
        <v>0</v>
      </c>
      <c r="I374">
        <f t="shared" si="52"/>
        <v>0</v>
      </c>
      <c r="J374">
        <f t="shared" si="53"/>
        <v>229.37706446457111</v>
      </c>
      <c r="K374">
        <f t="shared" si="54"/>
        <v>52613.837702384008</v>
      </c>
      <c r="L374">
        <f t="shared" si="55"/>
        <v>0</v>
      </c>
    </row>
    <row r="375" spans="1:12">
      <c r="A375">
        <f t="shared" si="56"/>
        <v>8</v>
      </c>
      <c r="B375">
        <f t="shared" si="57"/>
        <v>17</v>
      </c>
      <c r="C375" t="str">
        <f t="shared" si="58"/>
        <v/>
      </c>
      <c r="D375">
        <v>1</v>
      </c>
      <c r="E375">
        <f t="shared" si="59"/>
        <v>22499</v>
      </c>
      <c r="G375">
        <f t="shared" si="50"/>
        <v>497.5</v>
      </c>
      <c r="H375">
        <f t="shared" si="51"/>
        <v>1</v>
      </c>
      <c r="I375">
        <f t="shared" si="52"/>
        <v>497.5</v>
      </c>
      <c r="J375">
        <f t="shared" si="53"/>
        <v>230.37706446457111</v>
      </c>
      <c r="K375">
        <f t="shared" si="54"/>
        <v>53073.591831313148</v>
      </c>
      <c r="L375">
        <f t="shared" si="55"/>
        <v>53073.591831313148</v>
      </c>
    </row>
    <row r="376" spans="1:12">
      <c r="A376">
        <f t="shared" si="56"/>
        <v>8</v>
      </c>
      <c r="B376">
        <f t="shared" si="57"/>
        <v>18</v>
      </c>
      <c r="C376" t="str">
        <f t="shared" si="58"/>
        <v/>
      </c>
      <c r="D376">
        <v>0</v>
      </c>
      <c r="E376">
        <f t="shared" si="59"/>
        <v>22499</v>
      </c>
      <c r="G376">
        <f t="shared" si="50"/>
        <v>498.5</v>
      </c>
      <c r="H376">
        <f t="shared" si="51"/>
        <v>0</v>
      </c>
      <c r="I376">
        <f t="shared" si="52"/>
        <v>0</v>
      </c>
      <c r="J376">
        <f t="shared" si="53"/>
        <v>231.37706446457111</v>
      </c>
      <c r="K376">
        <f t="shared" si="54"/>
        <v>53535.345960242295</v>
      </c>
      <c r="L376">
        <f t="shared" si="55"/>
        <v>0</v>
      </c>
    </row>
    <row r="377" spans="1:12">
      <c r="A377">
        <f t="shared" si="56"/>
        <v>8</v>
      </c>
      <c r="B377">
        <f t="shared" si="57"/>
        <v>19</v>
      </c>
      <c r="C377" t="str">
        <f t="shared" si="58"/>
        <v/>
      </c>
      <c r="D377">
        <v>0</v>
      </c>
      <c r="E377">
        <f t="shared" si="59"/>
        <v>22499</v>
      </c>
      <c r="G377">
        <f t="shared" si="50"/>
        <v>499.5</v>
      </c>
      <c r="H377">
        <f t="shared" si="51"/>
        <v>0</v>
      </c>
      <c r="I377">
        <f t="shared" si="52"/>
        <v>0</v>
      </c>
      <c r="J377">
        <f t="shared" si="53"/>
        <v>232.37706446457111</v>
      </c>
      <c r="K377">
        <f t="shared" si="54"/>
        <v>53999.100089171436</v>
      </c>
      <c r="L377">
        <f t="shared" si="55"/>
        <v>0</v>
      </c>
    </row>
    <row r="378" spans="1:12">
      <c r="A378">
        <f t="shared" si="56"/>
        <v>8</v>
      </c>
      <c r="B378">
        <f t="shared" si="57"/>
        <v>20</v>
      </c>
      <c r="C378" t="str">
        <f t="shared" si="58"/>
        <v/>
      </c>
      <c r="D378">
        <v>0</v>
      </c>
      <c r="E378">
        <f t="shared" si="59"/>
        <v>22499</v>
      </c>
      <c r="G378">
        <f t="shared" si="50"/>
        <v>500.5</v>
      </c>
      <c r="H378">
        <f t="shared" si="51"/>
        <v>0</v>
      </c>
      <c r="I378">
        <f t="shared" si="52"/>
        <v>0</v>
      </c>
      <c r="J378">
        <f t="shared" si="53"/>
        <v>233.37706446457111</v>
      </c>
      <c r="K378">
        <f t="shared" si="54"/>
        <v>54464.854218100576</v>
      </c>
      <c r="L378">
        <f t="shared" si="55"/>
        <v>0</v>
      </c>
    </row>
    <row r="379" spans="1:12">
      <c r="A379">
        <f t="shared" si="56"/>
        <v>8</v>
      </c>
      <c r="B379">
        <f t="shared" si="57"/>
        <v>21</v>
      </c>
      <c r="C379" t="str">
        <f t="shared" si="58"/>
        <v/>
      </c>
      <c r="D379">
        <v>1</v>
      </c>
      <c r="E379">
        <f t="shared" si="59"/>
        <v>22500</v>
      </c>
      <c r="G379">
        <f t="shared" si="50"/>
        <v>501.5</v>
      </c>
      <c r="H379">
        <f t="shared" si="51"/>
        <v>1</v>
      </c>
      <c r="I379">
        <f t="shared" si="52"/>
        <v>501.5</v>
      </c>
      <c r="J379">
        <f t="shared" si="53"/>
        <v>234.37706446457111</v>
      </c>
      <c r="K379">
        <f t="shared" si="54"/>
        <v>54932.608347029716</v>
      </c>
      <c r="L379">
        <f t="shared" si="55"/>
        <v>54932.608347029716</v>
      </c>
    </row>
    <row r="380" spans="1:12">
      <c r="A380">
        <f t="shared" si="56"/>
        <v>8</v>
      </c>
      <c r="B380">
        <f t="shared" si="57"/>
        <v>22</v>
      </c>
      <c r="C380" t="str">
        <f t="shared" si="58"/>
        <v/>
      </c>
      <c r="D380">
        <v>1</v>
      </c>
      <c r="E380">
        <f t="shared" si="59"/>
        <v>22501</v>
      </c>
      <c r="G380">
        <f t="shared" si="50"/>
        <v>502.5</v>
      </c>
      <c r="H380">
        <f t="shared" si="51"/>
        <v>1</v>
      </c>
      <c r="I380">
        <f t="shared" si="52"/>
        <v>502.5</v>
      </c>
      <c r="J380">
        <f t="shared" si="53"/>
        <v>235.37706446457111</v>
      </c>
      <c r="K380">
        <f t="shared" si="54"/>
        <v>55402.362475958864</v>
      </c>
      <c r="L380">
        <f t="shared" si="55"/>
        <v>55402.362475958864</v>
      </c>
    </row>
    <row r="381" spans="1:12">
      <c r="A381">
        <f t="shared" si="56"/>
        <v>8</v>
      </c>
      <c r="B381">
        <f t="shared" si="57"/>
        <v>23</v>
      </c>
      <c r="C381" t="str">
        <f t="shared" si="58"/>
        <v/>
      </c>
      <c r="D381">
        <v>0</v>
      </c>
      <c r="E381">
        <f t="shared" si="59"/>
        <v>22501</v>
      </c>
      <c r="G381">
        <f t="shared" si="50"/>
        <v>503.5</v>
      </c>
      <c r="H381">
        <f t="shared" si="51"/>
        <v>0</v>
      </c>
      <c r="I381">
        <f t="shared" si="52"/>
        <v>0</v>
      </c>
      <c r="J381">
        <f t="shared" si="53"/>
        <v>236.37706446457111</v>
      </c>
      <c r="K381">
        <f t="shared" si="54"/>
        <v>55874.116604888004</v>
      </c>
      <c r="L381">
        <f t="shared" si="55"/>
        <v>0</v>
      </c>
    </row>
    <row r="382" spans="1:12">
      <c r="A382">
        <f t="shared" si="56"/>
        <v>8</v>
      </c>
      <c r="B382">
        <f t="shared" si="57"/>
        <v>24</v>
      </c>
      <c r="C382" t="str">
        <f t="shared" si="58"/>
        <v/>
      </c>
      <c r="D382">
        <v>0</v>
      </c>
      <c r="E382">
        <f t="shared" si="59"/>
        <v>22501</v>
      </c>
      <c r="G382">
        <f t="shared" si="50"/>
        <v>504.5</v>
      </c>
      <c r="H382">
        <f t="shared" si="51"/>
        <v>0</v>
      </c>
      <c r="I382">
        <f t="shared" si="52"/>
        <v>0</v>
      </c>
      <c r="J382">
        <f t="shared" si="53"/>
        <v>237.37706446457111</v>
      </c>
      <c r="K382">
        <f t="shared" si="54"/>
        <v>56347.870733817144</v>
      </c>
      <c r="L382">
        <f t="shared" si="55"/>
        <v>0</v>
      </c>
    </row>
    <row r="383" spans="1:12">
      <c r="A383">
        <f t="shared" si="56"/>
        <v>8</v>
      </c>
      <c r="B383">
        <f t="shared" si="57"/>
        <v>25</v>
      </c>
      <c r="C383" t="str">
        <f t="shared" si="58"/>
        <v/>
      </c>
      <c r="D383">
        <v>0</v>
      </c>
      <c r="E383">
        <f t="shared" si="59"/>
        <v>22501</v>
      </c>
      <c r="G383">
        <f t="shared" si="50"/>
        <v>505.5</v>
      </c>
      <c r="H383">
        <f t="shared" si="51"/>
        <v>0</v>
      </c>
      <c r="I383">
        <f t="shared" si="52"/>
        <v>0</v>
      </c>
      <c r="J383">
        <f t="shared" si="53"/>
        <v>238.37706446457111</v>
      </c>
      <c r="K383">
        <f t="shared" si="54"/>
        <v>56823.624862746292</v>
      </c>
      <c r="L383">
        <f t="shared" si="55"/>
        <v>0</v>
      </c>
    </row>
    <row r="384" spans="1:12">
      <c r="A384">
        <f t="shared" si="56"/>
        <v>8</v>
      </c>
      <c r="B384">
        <f t="shared" si="57"/>
        <v>26</v>
      </c>
      <c r="C384" t="str">
        <f t="shared" si="58"/>
        <v/>
      </c>
      <c r="D384">
        <v>1</v>
      </c>
      <c r="E384">
        <f t="shared" si="59"/>
        <v>22502</v>
      </c>
      <c r="G384">
        <f t="shared" si="50"/>
        <v>506.5</v>
      </c>
      <c r="H384">
        <f t="shared" si="51"/>
        <v>1</v>
      </c>
      <c r="I384">
        <f t="shared" si="52"/>
        <v>506.5</v>
      </c>
      <c r="J384">
        <f t="shared" si="53"/>
        <v>239.37706446457111</v>
      </c>
      <c r="K384">
        <f t="shared" si="54"/>
        <v>57301.378991675432</v>
      </c>
      <c r="L384">
        <f t="shared" si="55"/>
        <v>57301.378991675432</v>
      </c>
    </row>
    <row r="385" spans="1:12">
      <c r="A385">
        <f t="shared" si="56"/>
        <v>8</v>
      </c>
      <c r="B385">
        <f t="shared" si="57"/>
        <v>27</v>
      </c>
      <c r="C385" t="str">
        <f t="shared" si="58"/>
        <v/>
      </c>
      <c r="D385">
        <v>1</v>
      </c>
      <c r="E385">
        <f t="shared" si="59"/>
        <v>22503</v>
      </c>
      <c r="G385">
        <f t="shared" si="50"/>
        <v>507.5</v>
      </c>
      <c r="H385">
        <f t="shared" si="51"/>
        <v>1</v>
      </c>
      <c r="I385">
        <f t="shared" si="52"/>
        <v>507.5</v>
      </c>
      <c r="J385">
        <f t="shared" si="53"/>
        <v>240.37706446457111</v>
      </c>
      <c r="K385">
        <f t="shared" si="54"/>
        <v>57781.133120604572</v>
      </c>
      <c r="L385">
        <f t="shared" si="55"/>
        <v>57781.133120604572</v>
      </c>
    </row>
    <row r="386" spans="1:12">
      <c r="A386">
        <f t="shared" si="56"/>
        <v>8</v>
      </c>
      <c r="B386">
        <f t="shared" si="57"/>
        <v>28</v>
      </c>
      <c r="C386" t="str">
        <f t="shared" si="58"/>
        <v/>
      </c>
      <c r="D386">
        <v>0</v>
      </c>
      <c r="E386">
        <f t="shared" si="59"/>
        <v>22503</v>
      </c>
      <c r="G386">
        <f t="shared" si="50"/>
        <v>508.5</v>
      </c>
      <c r="H386">
        <f t="shared" si="51"/>
        <v>0</v>
      </c>
      <c r="I386">
        <f t="shared" si="52"/>
        <v>0</v>
      </c>
      <c r="J386">
        <f t="shared" si="53"/>
        <v>241.37706446457111</v>
      </c>
      <c r="K386">
        <f t="shared" si="54"/>
        <v>58262.887249533713</v>
      </c>
      <c r="L386">
        <f t="shared" si="55"/>
        <v>0</v>
      </c>
    </row>
    <row r="387" spans="1:12">
      <c r="A387">
        <f t="shared" si="56"/>
        <v>8</v>
      </c>
      <c r="B387">
        <f t="shared" si="57"/>
        <v>29</v>
      </c>
      <c r="C387" t="str">
        <f t="shared" si="58"/>
        <v/>
      </c>
      <c r="D387">
        <v>0</v>
      </c>
      <c r="E387">
        <f t="shared" si="59"/>
        <v>22503</v>
      </c>
      <c r="G387">
        <f t="shared" ref="G387:G450" si="60">A387*60+B387+0.5</f>
        <v>509.5</v>
      </c>
      <c r="H387">
        <f t="shared" ref="H387:H450" si="61">D387</f>
        <v>0</v>
      </c>
      <c r="I387">
        <f t="shared" ref="I387:I450" si="62">G387*H387</f>
        <v>0</v>
      </c>
      <c r="J387">
        <f t="shared" ref="J387:J450" si="63">G387-I$462</f>
        <v>242.37706446457111</v>
      </c>
      <c r="K387">
        <f t="shared" ref="K387:K450" si="64">POWER(J387,2)</f>
        <v>58746.64137846286</v>
      </c>
      <c r="L387">
        <f t="shared" ref="L387:L450" si="65">K387*H387</f>
        <v>0</v>
      </c>
    </row>
    <row r="388" spans="1:12">
      <c r="A388">
        <f t="shared" ref="A388:A451" si="66">IF(B387=59,A387+1,A387)</f>
        <v>8</v>
      </c>
      <c r="B388">
        <f t="shared" ref="B388:B451" si="67">IF(B387=59,0,B387+1)</f>
        <v>30</v>
      </c>
      <c r="C388" t="str">
        <f t="shared" ref="C388:C451" si="68">IF(B388/15=TRUNC(B388/15),A388&amp;":"&amp;IF(B388&lt;10,"0","")&amp;B388,"")</f>
        <v>8:30</v>
      </c>
      <c r="D388">
        <v>1</v>
      </c>
      <c r="E388">
        <f t="shared" ref="E388:E451" si="69">E387+D388</f>
        <v>22504</v>
      </c>
      <c r="G388">
        <f t="shared" si="60"/>
        <v>510.5</v>
      </c>
      <c r="H388">
        <f t="shared" si="61"/>
        <v>1</v>
      </c>
      <c r="I388">
        <f t="shared" si="62"/>
        <v>510.5</v>
      </c>
      <c r="J388">
        <f t="shared" si="63"/>
        <v>243.37706446457111</v>
      </c>
      <c r="K388">
        <f t="shared" si="64"/>
        <v>59232.395507392001</v>
      </c>
      <c r="L388">
        <f t="shared" si="65"/>
        <v>59232.395507392001</v>
      </c>
    </row>
    <row r="389" spans="1:12">
      <c r="A389">
        <f t="shared" si="66"/>
        <v>8</v>
      </c>
      <c r="B389">
        <f t="shared" si="67"/>
        <v>31</v>
      </c>
      <c r="C389" t="str">
        <f t="shared" si="68"/>
        <v/>
      </c>
      <c r="D389">
        <v>0</v>
      </c>
      <c r="E389">
        <f t="shared" si="69"/>
        <v>22504</v>
      </c>
      <c r="G389">
        <f t="shared" si="60"/>
        <v>511.5</v>
      </c>
      <c r="H389">
        <f t="shared" si="61"/>
        <v>0</v>
      </c>
      <c r="I389">
        <f t="shared" si="62"/>
        <v>0</v>
      </c>
      <c r="J389">
        <f t="shared" si="63"/>
        <v>244.37706446457111</v>
      </c>
      <c r="K389">
        <f t="shared" si="64"/>
        <v>59720.149636321141</v>
      </c>
      <c r="L389">
        <f t="shared" si="65"/>
        <v>0</v>
      </c>
    </row>
    <row r="390" spans="1:12">
      <c r="A390">
        <f t="shared" si="66"/>
        <v>8</v>
      </c>
      <c r="B390">
        <f t="shared" si="67"/>
        <v>32</v>
      </c>
      <c r="C390" t="str">
        <f t="shared" si="68"/>
        <v/>
      </c>
      <c r="D390">
        <v>1</v>
      </c>
      <c r="E390">
        <f t="shared" si="69"/>
        <v>22505</v>
      </c>
      <c r="G390">
        <f t="shared" si="60"/>
        <v>512.5</v>
      </c>
      <c r="H390">
        <f t="shared" si="61"/>
        <v>1</v>
      </c>
      <c r="I390">
        <f t="shared" si="62"/>
        <v>512.5</v>
      </c>
      <c r="J390">
        <f t="shared" si="63"/>
        <v>245.37706446457111</v>
      </c>
      <c r="K390">
        <f t="shared" si="64"/>
        <v>60209.903765250281</v>
      </c>
      <c r="L390">
        <f t="shared" si="65"/>
        <v>60209.903765250281</v>
      </c>
    </row>
    <row r="391" spans="1:12">
      <c r="A391">
        <f t="shared" si="66"/>
        <v>8</v>
      </c>
      <c r="B391">
        <f t="shared" si="67"/>
        <v>33</v>
      </c>
      <c r="C391" t="str">
        <f t="shared" si="68"/>
        <v/>
      </c>
      <c r="D391">
        <v>1</v>
      </c>
      <c r="E391">
        <f t="shared" si="69"/>
        <v>22506</v>
      </c>
      <c r="G391">
        <f t="shared" si="60"/>
        <v>513.5</v>
      </c>
      <c r="H391">
        <f t="shared" si="61"/>
        <v>1</v>
      </c>
      <c r="I391">
        <f t="shared" si="62"/>
        <v>513.5</v>
      </c>
      <c r="J391">
        <f t="shared" si="63"/>
        <v>246.37706446457111</v>
      </c>
      <c r="K391">
        <f t="shared" si="64"/>
        <v>60701.657894179429</v>
      </c>
      <c r="L391">
        <f t="shared" si="65"/>
        <v>60701.657894179429</v>
      </c>
    </row>
    <row r="392" spans="1:12">
      <c r="A392">
        <f t="shared" si="66"/>
        <v>8</v>
      </c>
      <c r="B392">
        <f t="shared" si="67"/>
        <v>34</v>
      </c>
      <c r="C392" t="str">
        <f t="shared" si="68"/>
        <v/>
      </c>
      <c r="D392">
        <v>0</v>
      </c>
      <c r="E392">
        <f t="shared" si="69"/>
        <v>22506</v>
      </c>
      <c r="G392">
        <f t="shared" si="60"/>
        <v>514.5</v>
      </c>
      <c r="H392">
        <f t="shared" si="61"/>
        <v>0</v>
      </c>
      <c r="I392">
        <f t="shared" si="62"/>
        <v>0</v>
      </c>
      <c r="J392">
        <f t="shared" si="63"/>
        <v>247.37706446457111</v>
      </c>
      <c r="K392">
        <f t="shared" si="64"/>
        <v>61195.412023108569</v>
      </c>
      <c r="L392">
        <f t="shared" si="65"/>
        <v>0</v>
      </c>
    </row>
    <row r="393" spans="1:12">
      <c r="A393">
        <f t="shared" si="66"/>
        <v>8</v>
      </c>
      <c r="B393">
        <f t="shared" si="67"/>
        <v>35</v>
      </c>
      <c r="C393" t="str">
        <f t="shared" si="68"/>
        <v/>
      </c>
      <c r="D393">
        <v>0</v>
      </c>
      <c r="E393">
        <f t="shared" si="69"/>
        <v>22506</v>
      </c>
      <c r="G393">
        <f t="shared" si="60"/>
        <v>515.5</v>
      </c>
      <c r="H393">
        <f t="shared" si="61"/>
        <v>0</v>
      </c>
      <c r="I393">
        <f t="shared" si="62"/>
        <v>0</v>
      </c>
      <c r="J393">
        <f t="shared" si="63"/>
        <v>248.37706446457111</v>
      </c>
      <c r="K393">
        <f t="shared" si="64"/>
        <v>61691.166152037709</v>
      </c>
      <c r="L393">
        <f t="shared" si="65"/>
        <v>0</v>
      </c>
    </row>
    <row r="394" spans="1:12">
      <c r="A394">
        <f t="shared" si="66"/>
        <v>8</v>
      </c>
      <c r="B394">
        <f t="shared" si="67"/>
        <v>36</v>
      </c>
      <c r="C394" t="str">
        <f t="shared" si="68"/>
        <v/>
      </c>
      <c r="D394">
        <v>1</v>
      </c>
      <c r="E394">
        <f t="shared" si="69"/>
        <v>22507</v>
      </c>
      <c r="G394">
        <f t="shared" si="60"/>
        <v>516.5</v>
      </c>
      <c r="H394">
        <f t="shared" si="61"/>
        <v>1</v>
      </c>
      <c r="I394">
        <f t="shared" si="62"/>
        <v>516.5</v>
      </c>
      <c r="J394">
        <f t="shared" si="63"/>
        <v>249.37706446457111</v>
      </c>
      <c r="K394">
        <f t="shared" si="64"/>
        <v>62188.92028096685</v>
      </c>
      <c r="L394">
        <f t="shared" si="65"/>
        <v>62188.92028096685</v>
      </c>
    </row>
    <row r="395" spans="1:12">
      <c r="A395">
        <f t="shared" si="66"/>
        <v>8</v>
      </c>
      <c r="B395">
        <f t="shared" si="67"/>
        <v>37</v>
      </c>
      <c r="C395" t="str">
        <f t="shared" si="68"/>
        <v/>
      </c>
      <c r="D395">
        <v>1</v>
      </c>
      <c r="E395">
        <f t="shared" si="69"/>
        <v>22508</v>
      </c>
      <c r="G395">
        <f t="shared" si="60"/>
        <v>517.5</v>
      </c>
      <c r="H395">
        <f t="shared" si="61"/>
        <v>1</v>
      </c>
      <c r="I395">
        <f t="shared" si="62"/>
        <v>517.5</v>
      </c>
      <c r="J395">
        <f t="shared" si="63"/>
        <v>250.37706446457111</v>
      </c>
      <c r="K395">
        <f t="shared" si="64"/>
        <v>62688.674409895997</v>
      </c>
      <c r="L395">
        <f t="shared" si="65"/>
        <v>62688.674409895997</v>
      </c>
    </row>
    <row r="396" spans="1:12">
      <c r="A396">
        <f t="shared" si="66"/>
        <v>8</v>
      </c>
      <c r="B396">
        <f t="shared" si="67"/>
        <v>38</v>
      </c>
      <c r="C396" t="str">
        <f t="shared" si="68"/>
        <v/>
      </c>
      <c r="D396">
        <v>0</v>
      </c>
      <c r="E396">
        <f t="shared" si="69"/>
        <v>22508</v>
      </c>
      <c r="G396">
        <f t="shared" si="60"/>
        <v>518.5</v>
      </c>
      <c r="H396">
        <f t="shared" si="61"/>
        <v>0</v>
      </c>
      <c r="I396">
        <f t="shared" si="62"/>
        <v>0</v>
      </c>
      <c r="J396">
        <f t="shared" si="63"/>
        <v>251.37706446457111</v>
      </c>
      <c r="K396">
        <f t="shared" si="64"/>
        <v>63190.428538825137</v>
      </c>
      <c r="L396">
        <f t="shared" si="65"/>
        <v>0</v>
      </c>
    </row>
    <row r="397" spans="1:12">
      <c r="A397">
        <f t="shared" si="66"/>
        <v>8</v>
      </c>
      <c r="B397">
        <f t="shared" si="67"/>
        <v>39</v>
      </c>
      <c r="C397" t="str">
        <f t="shared" si="68"/>
        <v/>
      </c>
      <c r="D397">
        <v>0</v>
      </c>
      <c r="E397">
        <f t="shared" si="69"/>
        <v>22508</v>
      </c>
      <c r="G397">
        <f t="shared" si="60"/>
        <v>519.5</v>
      </c>
      <c r="H397">
        <f t="shared" si="61"/>
        <v>0</v>
      </c>
      <c r="I397">
        <f t="shared" si="62"/>
        <v>0</v>
      </c>
      <c r="J397">
        <f t="shared" si="63"/>
        <v>252.37706446457111</v>
      </c>
      <c r="K397">
        <f t="shared" si="64"/>
        <v>63694.182667754278</v>
      </c>
      <c r="L397">
        <f t="shared" si="65"/>
        <v>0</v>
      </c>
    </row>
    <row r="398" spans="1:12">
      <c r="A398">
        <f t="shared" si="66"/>
        <v>8</v>
      </c>
      <c r="B398">
        <f t="shared" si="67"/>
        <v>40</v>
      </c>
      <c r="C398" t="str">
        <f t="shared" si="68"/>
        <v/>
      </c>
      <c r="D398">
        <v>0</v>
      </c>
      <c r="E398">
        <f t="shared" si="69"/>
        <v>22508</v>
      </c>
      <c r="G398">
        <f t="shared" si="60"/>
        <v>520.5</v>
      </c>
      <c r="H398">
        <f t="shared" si="61"/>
        <v>0</v>
      </c>
      <c r="I398">
        <f t="shared" si="62"/>
        <v>0</v>
      </c>
      <c r="J398">
        <f t="shared" si="63"/>
        <v>253.37706446457111</v>
      </c>
      <c r="K398">
        <f t="shared" si="64"/>
        <v>64199.936796683425</v>
      </c>
      <c r="L398">
        <f t="shared" si="65"/>
        <v>0</v>
      </c>
    </row>
    <row r="399" spans="1:12">
      <c r="A399">
        <f t="shared" si="66"/>
        <v>8</v>
      </c>
      <c r="B399">
        <f t="shared" si="67"/>
        <v>41</v>
      </c>
      <c r="C399" t="str">
        <f t="shared" si="68"/>
        <v/>
      </c>
      <c r="D399">
        <v>0</v>
      </c>
      <c r="E399">
        <f t="shared" si="69"/>
        <v>22508</v>
      </c>
      <c r="G399">
        <f t="shared" si="60"/>
        <v>521.5</v>
      </c>
      <c r="H399">
        <f t="shared" si="61"/>
        <v>0</v>
      </c>
      <c r="I399">
        <f t="shared" si="62"/>
        <v>0</v>
      </c>
      <c r="J399">
        <f t="shared" si="63"/>
        <v>254.37706446457111</v>
      </c>
      <c r="K399">
        <f t="shared" si="64"/>
        <v>64707.690925612565</v>
      </c>
      <c r="L399">
        <f t="shared" si="65"/>
        <v>0</v>
      </c>
    </row>
    <row r="400" spans="1:12">
      <c r="A400">
        <f t="shared" si="66"/>
        <v>8</v>
      </c>
      <c r="B400">
        <f t="shared" si="67"/>
        <v>42</v>
      </c>
      <c r="C400" t="str">
        <f t="shared" si="68"/>
        <v/>
      </c>
      <c r="D400">
        <v>0</v>
      </c>
      <c r="E400">
        <f t="shared" si="69"/>
        <v>22508</v>
      </c>
      <c r="G400">
        <f t="shared" si="60"/>
        <v>522.5</v>
      </c>
      <c r="H400">
        <f t="shared" si="61"/>
        <v>0</v>
      </c>
      <c r="I400">
        <f t="shared" si="62"/>
        <v>0</v>
      </c>
      <c r="J400">
        <f t="shared" si="63"/>
        <v>255.37706446457111</v>
      </c>
      <c r="K400">
        <f t="shared" si="64"/>
        <v>65217.445054541706</v>
      </c>
      <c r="L400">
        <f t="shared" si="65"/>
        <v>0</v>
      </c>
    </row>
    <row r="401" spans="1:12">
      <c r="A401">
        <f t="shared" si="66"/>
        <v>8</v>
      </c>
      <c r="B401">
        <f t="shared" si="67"/>
        <v>43</v>
      </c>
      <c r="C401" t="str">
        <f t="shared" si="68"/>
        <v/>
      </c>
      <c r="D401">
        <v>0</v>
      </c>
      <c r="E401">
        <f t="shared" si="69"/>
        <v>22508</v>
      </c>
      <c r="G401">
        <f t="shared" si="60"/>
        <v>523.5</v>
      </c>
      <c r="H401">
        <f t="shared" si="61"/>
        <v>0</v>
      </c>
      <c r="I401">
        <f t="shared" si="62"/>
        <v>0</v>
      </c>
      <c r="J401">
        <f t="shared" si="63"/>
        <v>256.37706446457111</v>
      </c>
      <c r="K401">
        <f t="shared" si="64"/>
        <v>65729.199183470846</v>
      </c>
      <c r="L401">
        <f t="shared" si="65"/>
        <v>0</v>
      </c>
    </row>
    <row r="402" spans="1:12">
      <c r="A402">
        <f t="shared" si="66"/>
        <v>8</v>
      </c>
      <c r="B402">
        <f t="shared" si="67"/>
        <v>44</v>
      </c>
      <c r="C402" t="str">
        <f t="shared" si="68"/>
        <v/>
      </c>
      <c r="D402">
        <v>1</v>
      </c>
      <c r="E402">
        <f t="shared" si="69"/>
        <v>22509</v>
      </c>
      <c r="G402">
        <f t="shared" si="60"/>
        <v>524.5</v>
      </c>
      <c r="H402">
        <f t="shared" si="61"/>
        <v>1</v>
      </c>
      <c r="I402">
        <f t="shared" si="62"/>
        <v>524.5</v>
      </c>
      <c r="J402">
        <f t="shared" si="63"/>
        <v>257.37706446457111</v>
      </c>
      <c r="K402">
        <f t="shared" si="64"/>
        <v>66242.953312399986</v>
      </c>
      <c r="L402">
        <f t="shared" si="65"/>
        <v>66242.953312399986</v>
      </c>
    </row>
    <row r="403" spans="1:12">
      <c r="A403">
        <f t="shared" si="66"/>
        <v>8</v>
      </c>
      <c r="B403">
        <f t="shared" si="67"/>
        <v>45</v>
      </c>
      <c r="C403" t="str">
        <f t="shared" si="68"/>
        <v>8:45</v>
      </c>
      <c r="D403">
        <v>0</v>
      </c>
      <c r="E403">
        <f t="shared" si="69"/>
        <v>22509</v>
      </c>
      <c r="G403">
        <f t="shared" si="60"/>
        <v>525.5</v>
      </c>
      <c r="H403">
        <f t="shared" si="61"/>
        <v>0</v>
      </c>
      <c r="I403">
        <f t="shared" si="62"/>
        <v>0</v>
      </c>
      <c r="J403">
        <f t="shared" si="63"/>
        <v>258.37706446457111</v>
      </c>
      <c r="K403">
        <f t="shared" si="64"/>
        <v>66758.707441329127</v>
      </c>
      <c r="L403">
        <f t="shared" si="65"/>
        <v>0</v>
      </c>
    </row>
    <row r="404" spans="1:12">
      <c r="A404">
        <f t="shared" si="66"/>
        <v>8</v>
      </c>
      <c r="B404">
        <f t="shared" si="67"/>
        <v>46</v>
      </c>
      <c r="C404" t="str">
        <f t="shared" si="68"/>
        <v/>
      </c>
      <c r="D404">
        <v>0</v>
      </c>
      <c r="E404">
        <f t="shared" si="69"/>
        <v>22509</v>
      </c>
      <c r="G404">
        <f t="shared" si="60"/>
        <v>526.5</v>
      </c>
      <c r="H404">
        <f t="shared" si="61"/>
        <v>0</v>
      </c>
      <c r="I404">
        <f t="shared" si="62"/>
        <v>0</v>
      </c>
      <c r="J404">
        <f t="shared" si="63"/>
        <v>259.37706446457111</v>
      </c>
      <c r="K404">
        <f t="shared" si="64"/>
        <v>67276.461570258281</v>
      </c>
      <c r="L404">
        <f t="shared" si="65"/>
        <v>0</v>
      </c>
    </row>
    <row r="405" spans="1:12">
      <c r="A405">
        <f t="shared" si="66"/>
        <v>8</v>
      </c>
      <c r="B405">
        <f t="shared" si="67"/>
        <v>47</v>
      </c>
      <c r="C405" t="str">
        <f t="shared" si="68"/>
        <v/>
      </c>
      <c r="D405">
        <v>0</v>
      </c>
      <c r="E405">
        <f t="shared" si="69"/>
        <v>22509</v>
      </c>
      <c r="G405">
        <f t="shared" si="60"/>
        <v>527.5</v>
      </c>
      <c r="H405">
        <f t="shared" si="61"/>
        <v>0</v>
      </c>
      <c r="I405">
        <f t="shared" si="62"/>
        <v>0</v>
      </c>
      <c r="J405">
        <f t="shared" si="63"/>
        <v>260.37706446457111</v>
      </c>
      <c r="K405">
        <f t="shared" si="64"/>
        <v>67796.215699187422</v>
      </c>
      <c r="L405">
        <f t="shared" si="65"/>
        <v>0</v>
      </c>
    </row>
    <row r="406" spans="1:12">
      <c r="A406">
        <f t="shared" si="66"/>
        <v>8</v>
      </c>
      <c r="B406">
        <f t="shared" si="67"/>
        <v>48</v>
      </c>
      <c r="C406" t="str">
        <f t="shared" si="68"/>
        <v/>
      </c>
      <c r="D406">
        <v>0</v>
      </c>
      <c r="E406">
        <f t="shared" si="69"/>
        <v>22509</v>
      </c>
      <c r="G406">
        <f t="shared" si="60"/>
        <v>528.5</v>
      </c>
      <c r="H406">
        <f t="shared" si="61"/>
        <v>0</v>
      </c>
      <c r="I406">
        <f t="shared" si="62"/>
        <v>0</v>
      </c>
      <c r="J406">
        <f t="shared" si="63"/>
        <v>261.37706446457111</v>
      </c>
      <c r="K406">
        <f t="shared" si="64"/>
        <v>68317.969828116562</v>
      </c>
      <c r="L406">
        <f t="shared" si="65"/>
        <v>0</v>
      </c>
    </row>
    <row r="407" spans="1:12">
      <c r="A407">
        <f t="shared" si="66"/>
        <v>8</v>
      </c>
      <c r="B407">
        <f t="shared" si="67"/>
        <v>49</v>
      </c>
      <c r="C407" t="str">
        <f t="shared" si="68"/>
        <v/>
      </c>
      <c r="D407">
        <v>1</v>
      </c>
      <c r="E407">
        <f t="shared" si="69"/>
        <v>22510</v>
      </c>
      <c r="G407">
        <f t="shared" si="60"/>
        <v>529.5</v>
      </c>
      <c r="H407">
        <f t="shared" si="61"/>
        <v>1</v>
      </c>
      <c r="I407">
        <f t="shared" si="62"/>
        <v>529.5</v>
      </c>
      <c r="J407">
        <f t="shared" si="63"/>
        <v>262.37706446457111</v>
      </c>
      <c r="K407">
        <f t="shared" si="64"/>
        <v>68841.723957045702</v>
      </c>
      <c r="L407">
        <f t="shared" si="65"/>
        <v>68841.723957045702</v>
      </c>
    </row>
    <row r="408" spans="1:12">
      <c r="A408">
        <f t="shared" si="66"/>
        <v>8</v>
      </c>
      <c r="B408">
        <f t="shared" si="67"/>
        <v>50</v>
      </c>
      <c r="C408" t="str">
        <f t="shared" si="68"/>
        <v/>
      </c>
      <c r="D408">
        <v>0</v>
      </c>
      <c r="E408">
        <f t="shared" si="69"/>
        <v>22510</v>
      </c>
      <c r="G408">
        <f t="shared" si="60"/>
        <v>530.5</v>
      </c>
      <c r="H408">
        <f t="shared" si="61"/>
        <v>0</v>
      </c>
      <c r="I408">
        <f t="shared" si="62"/>
        <v>0</v>
      </c>
      <c r="J408">
        <f t="shared" si="63"/>
        <v>263.37706446457111</v>
      </c>
      <c r="K408">
        <f t="shared" si="64"/>
        <v>69367.478085974843</v>
      </c>
      <c r="L408">
        <f t="shared" si="65"/>
        <v>0</v>
      </c>
    </row>
    <row r="409" spans="1:12">
      <c r="A409">
        <f t="shared" si="66"/>
        <v>8</v>
      </c>
      <c r="B409">
        <f t="shared" si="67"/>
        <v>51</v>
      </c>
      <c r="C409" t="str">
        <f t="shared" si="68"/>
        <v/>
      </c>
      <c r="D409">
        <v>1</v>
      </c>
      <c r="E409">
        <f t="shared" si="69"/>
        <v>22511</v>
      </c>
      <c r="G409">
        <f t="shared" si="60"/>
        <v>531.5</v>
      </c>
      <c r="H409">
        <f t="shared" si="61"/>
        <v>1</v>
      </c>
      <c r="I409">
        <f t="shared" si="62"/>
        <v>531.5</v>
      </c>
      <c r="J409">
        <f t="shared" si="63"/>
        <v>264.37706446457111</v>
      </c>
      <c r="K409">
        <f t="shared" si="64"/>
        <v>69895.232214903983</v>
      </c>
      <c r="L409">
        <f t="shared" si="65"/>
        <v>69895.232214903983</v>
      </c>
    </row>
    <row r="410" spans="1:12">
      <c r="A410">
        <f t="shared" si="66"/>
        <v>8</v>
      </c>
      <c r="B410">
        <f t="shared" si="67"/>
        <v>52</v>
      </c>
      <c r="C410" t="str">
        <f t="shared" si="68"/>
        <v/>
      </c>
      <c r="D410">
        <v>0</v>
      </c>
      <c r="E410">
        <f t="shared" si="69"/>
        <v>22511</v>
      </c>
      <c r="G410">
        <f t="shared" si="60"/>
        <v>532.5</v>
      </c>
      <c r="H410">
        <f t="shared" si="61"/>
        <v>0</v>
      </c>
      <c r="I410">
        <f t="shared" si="62"/>
        <v>0</v>
      </c>
      <c r="J410">
        <f t="shared" si="63"/>
        <v>265.37706446457111</v>
      </c>
      <c r="K410">
        <f t="shared" si="64"/>
        <v>70424.986343833123</v>
      </c>
      <c r="L410">
        <f t="shared" si="65"/>
        <v>0</v>
      </c>
    </row>
    <row r="411" spans="1:12">
      <c r="A411">
        <f t="shared" si="66"/>
        <v>8</v>
      </c>
      <c r="B411">
        <f t="shared" si="67"/>
        <v>53</v>
      </c>
      <c r="C411" t="str">
        <f t="shared" si="68"/>
        <v/>
      </c>
      <c r="D411">
        <v>0</v>
      </c>
      <c r="E411">
        <f t="shared" si="69"/>
        <v>22511</v>
      </c>
      <c r="G411">
        <f t="shared" si="60"/>
        <v>533.5</v>
      </c>
      <c r="H411">
        <f t="shared" si="61"/>
        <v>0</v>
      </c>
      <c r="I411">
        <f t="shared" si="62"/>
        <v>0</v>
      </c>
      <c r="J411">
        <f t="shared" si="63"/>
        <v>266.37706446457111</v>
      </c>
      <c r="K411">
        <f t="shared" si="64"/>
        <v>70956.740472762263</v>
      </c>
      <c r="L411">
        <f t="shared" si="65"/>
        <v>0</v>
      </c>
    </row>
    <row r="412" spans="1:12">
      <c r="A412">
        <f t="shared" si="66"/>
        <v>8</v>
      </c>
      <c r="B412">
        <f t="shared" si="67"/>
        <v>54</v>
      </c>
      <c r="C412" t="str">
        <f t="shared" si="68"/>
        <v/>
      </c>
      <c r="D412">
        <v>0</v>
      </c>
      <c r="E412">
        <f t="shared" si="69"/>
        <v>22511</v>
      </c>
      <c r="G412">
        <f t="shared" si="60"/>
        <v>534.5</v>
      </c>
      <c r="H412">
        <f t="shared" si="61"/>
        <v>0</v>
      </c>
      <c r="I412">
        <f t="shared" si="62"/>
        <v>0</v>
      </c>
      <c r="J412">
        <f t="shared" si="63"/>
        <v>267.37706446457111</v>
      </c>
      <c r="K412">
        <f t="shared" si="64"/>
        <v>71490.494601691418</v>
      </c>
      <c r="L412">
        <f t="shared" si="65"/>
        <v>0</v>
      </c>
    </row>
    <row r="413" spans="1:12">
      <c r="A413">
        <f t="shared" si="66"/>
        <v>8</v>
      </c>
      <c r="B413">
        <f t="shared" si="67"/>
        <v>55</v>
      </c>
      <c r="C413" t="str">
        <f t="shared" si="68"/>
        <v/>
      </c>
      <c r="D413">
        <v>0</v>
      </c>
      <c r="E413">
        <f t="shared" si="69"/>
        <v>22511</v>
      </c>
      <c r="G413">
        <f t="shared" si="60"/>
        <v>535.5</v>
      </c>
      <c r="H413">
        <f t="shared" si="61"/>
        <v>0</v>
      </c>
      <c r="I413">
        <f t="shared" si="62"/>
        <v>0</v>
      </c>
      <c r="J413">
        <f t="shared" si="63"/>
        <v>268.37706446457111</v>
      </c>
      <c r="K413">
        <f t="shared" si="64"/>
        <v>72026.248730620558</v>
      </c>
      <c r="L413">
        <f t="shared" si="65"/>
        <v>0</v>
      </c>
    </row>
    <row r="414" spans="1:12">
      <c r="A414">
        <f t="shared" si="66"/>
        <v>8</v>
      </c>
      <c r="B414">
        <f t="shared" si="67"/>
        <v>56</v>
      </c>
      <c r="C414" t="str">
        <f t="shared" si="68"/>
        <v/>
      </c>
      <c r="D414">
        <v>0</v>
      </c>
      <c r="E414">
        <f t="shared" si="69"/>
        <v>22511</v>
      </c>
      <c r="G414">
        <f t="shared" si="60"/>
        <v>536.5</v>
      </c>
      <c r="H414">
        <f t="shared" si="61"/>
        <v>0</v>
      </c>
      <c r="I414">
        <f t="shared" si="62"/>
        <v>0</v>
      </c>
      <c r="J414">
        <f t="shared" si="63"/>
        <v>269.37706446457111</v>
      </c>
      <c r="K414">
        <f t="shared" si="64"/>
        <v>72564.002859549699</v>
      </c>
      <c r="L414">
        <f t="shared" si="65"/>
        <v>0</v>
      </c>
    </row>
    <row r="415" spans="1:12">
      <c r="A415">
        <f t="shared" si="66"/>
        <v>8</v>
      </c>
      <c r="B415">
        <f t="shared" si="67"/>
        <v>57</v>
      </c>
      <c r="C415" t="str">
        <f t="shared" si="68"/>
        <v/>
      </c>
      <c r="D415">
        <v>1</v>
      </c>
      <c r="E415">
        <f t="shared" si="69"/>
        <v>22512</v>
      </c>
      <c r="G415">
        <f t="shared" si="60"/>
        <v>537.5</v>
      </c>
      <c r="H415">
        <f t="shared" si="61"/>
        <v>1</v>
      </c>
      <c r="I415">
        <f t="shared" si="62"/>
        <v>537.5</v>
      </c>
      <c r="J415">
        <f t="shared" si="63"/>
        <v>270.37706446457111</v>
      </c>
      <c r="K415">
        <f t="shared" si="64"/>
        <v>73103.756988478839</v>
      </c>
      <c r="L415">
        <f t="shared" si="65"/>
        <v>73103.756988478839</v>
      </c>
    </row>
    <row r="416" spans="1:12">
      <c r="A416">
        <f t="shared" si="66"/>
        <v>8</v>
      </c>
      <c r="B416">
        <f t="shared" si="67"/>
        <v>58</v>
      </c>
      <c r="C416" t="str">
        <f t="shared" si="68"/>
        <v/>
      </c>
      <c r="D416">
        <v>0</v>
      </c>
      <c r="E416">
        <f t="shared" si="69"/>
        <v>22512</v>
      </c>
      <c r="G416">
        <f t="shared" si="60"/>
        <v>538.5</v>
      </c>
      <c r="H416">
        <f t="shared" si="61"/>
        <v>0</v>
      </c>
      <c r="I416">
        <f t="shared" si="62"/>
        <v>0</v>
      </c>
      <c r="J416">
        <f t="shared" si="63"/>
        <v>271.37706446457111</v>
      </c>
      <c r="K416">
        <f t="shared" si="64"/>
        <v>73645.511117407979</v>
      </c>
      <c r="L416">
        <f t="shared" si="65"/>
        <v>0</v>
      </c>
    </row>
    <row r="417" spans="1:12">
      <c r="A417">
        <f t="shared" si="66"/>
        <v>8</v>
      </c>
      <c r="B417">
        <f t="shared" si="67"/>
        <v>59</v>
      </c>
      <c r="C417" t="str">
        <f t="shared" si="68"/>
        <v/>
      </c>
      <c r="D417">
        <v>1</v>
      </c>
      <c r="E417">
        <f t="shared" si="69"/>
        <v>22513</v>
      </c>
      <c r="G417">
        <f t="shared" si="60"/>
        <v>539.5</v>
      </c>
      <c r="H417">
        <f t="shared" si="61"/>
        <v>1</v>
      </c>
      <c r="I417">
        <f t="shared" si="62"/>
        <v>539.5</v>
      </c>
      <c r="J417">
        <f t="shared" si="63"/>
        <v>272.37706446457111</v>
      </c>
      <c r="K417">
        <f t="shared" si="64"/>
        <v>74189.26524633712</v>
      </c>
      <c r="L417">
        <f t="shared" si="65"/>
        <v>74189.26524633712</v>
      </c>
    </row>
    <row r="418" spans="1:12">
      <c r="A418">
        <f t="shared" si="66"/>
        <v>9</v>
      </c>
      <c r="B418">
        <f t="shared" si="67"/>
        <v>0</v>
      </c>
      <c r="C418" t="str">
        <f t="shared" si="68"/>
        <v>9:00</v>
      </c>
      <c r="D418">
        <v>1</v>
      </c>
      <c r="E418">
        <f t="shared" si="69"/>
        <v>22514</v>
      </c>
      <c r="G418">
        <f t="shared" si="60"/>
        <v>540.5</v>
      </c>
      <c r="H418">
        <f t="shared" si="61"/>
        <v>1</v>
      </c>
      <c r="I418">
        <f t="shared" si="62"/>
        <v>540.5</v>
      </c>
      <c r="J418">
        <f t="shared" si="63"/>
        <v>273.37706446457111</v>
      </c>
      <c r="K418">
        <f t="shared" si="64"/>
        <v>74735.01937526626</v>
      </c>
      <c r="L418">
        <f t="shared" si="65"/>
        <v>74735.01937526626</v>
      </c>
    </row>
    <row r="419" spans="1:12">
      <c r="A419">
        <f t="shared" si="66"/>
        <v>9</v>
      </c>
      <c r="B419">
        <f t="shared" si="67"/>
        <v>1</v>
      </c>
      <c r="C419" t="str">
        <f t="shared" si="68"/>
        <v/>
      </c>
      <c r="D419">
        <v>0</v>
      </c>
      <c r="E419">
        <f t="shared" si="69"/>
        <v>22514</v>
      </c>
      <c r="G419">
        <f t="shared" si="60"/>
        <v>541.5</v>
      </c>
      <c r="H419">
        <f t="shared" si="61"/>
        <v>0</v>
      </c>
      <c r="I419">
        <f t="shared" si="62"/>
        <v>0</v>
      </c>
      <c r="J419">
        <f t="shared" si="63"/>
        <v>274.37706446457111</v>
      </c>
      <c r="K419">
        <f t="shared" si="64"/>
        <v>75282.773504195415</v>
      </c>
      <c r="L419">
        <f t="shared" si="65"/>
        <v>0</v>
      </c>
    </row>
    <row r="420" spans="1:12">
      <c r="A420">
        <f t="shared" si="66"/>
        <v>9</v>
      </c>
      <c r="B420">
        <f t="shared" si="67"/>
        <v>2</v>
      </c>
      <c r="C420" t="str">
        <f t="shared" si="68"/>
        <v/>
      </c>
      <c r="D420">
        <v>1</v>
      </c>
      <c r="E420">
        <f t="shared" si="69"/>
        <v>22515</v>
      </c>
      <c r="G420">
        <f t="shared" si="60"/>
        <v>542.5</v>
      </c>
      <c r="H420">
        <f t="shared" si="61"/>
        <v>1</v>
      </c>
      <c r="I420">
        <f t="shared" si="62"/>
        <v>542.5</v>
      </c>
      <c r="J420">
        <f t="shared" si="63"/>
        <v>275.37706446457111</v>
      </c>
      <c r="K420">
        <f t="shared" si="64"/>
        <v>75832.527633124555</v>
      </c>
      <c r="L420">
        <f t="shared" si="65"/>
        <v>75832.527633124555</v>
      </c>
    </row>
    <row r="421" spans="1:12">
      <c r="A421">
        <f t="shared" si="66"/>
        <v>9</v>
      </c>
      <c r="B421">
        <f t="shared" si="67"/>
        <v>3</v>
      </c>
      <c r="C421" t="str">
        <f t="shared" si="68"/>
        <v/>
      </c>
      <c r="D421">
        <v>2</v>
      </c>
      <c r="E421">
        <f t="shared" si="69"/>
        <v>22517</v>
      </c>
      <c r="G421">
        <f t="shared" si="60"/>
        <v>543.5</v>
      </c>
      <c r="H421">
        <f t="shared" si="61"/>
        <v>2</v>
      </c>
      <c r="I421">
        <f t="shared" si="62"/>
        <v>1087</v>
      </c>
      <c r="J421">
        <f t="shared" si="63"/>
        <v>276.37706446457111</v>
      </c>
      <c r="K421">
        <f t="shared" si="64"/>
        <v>76384.281762053695</v>
      </c>
      <c r="L421">
        <f t="shared" si="65"/>
        <v>152768.56352410739</v>
      </c>
    </row>
    <row r="422" spans="1:12">
      <c r="A422">
        <f t="shared" si="66"/>
        <v>9</v>
      </c>
      <c r="B422">
        <f t="shared" si="67"/>
        <v>4</v>
      </c>
      <c r="C422" t="str">
        <f t="shared" si="68"/>
        <v/>
      </c>
      <c r="D422">
        <v>0</v>
      </c>
      <c r="E422">
        <f t="shared" si="69"/>
        <v>22517</v>
      </c>
      <c r="G422">
        <f t="shared" si="60"/>
        <v>544.5</v>
      </c>
      <c r="H422">
        <f t="shared" si="61"/>
        <v>0</v>
      </c>
      <c r="I422">
        <f t="shared" si="62"/>
        <v>0</v>
      </c>
      <c r="J422">
        <f t="shared" si="63"/>
        <v>277.37706446457111</v>
      </c>
      <c r="K422">
        <f t="shared" si="64"/>
        <v>76938.035890982836</v>
      </c>
      <c r="L422">
        <f t="shared" si="65"/>
        <v>0</v>
      </c>
    </row>
    <row r="423" spans="1:12">
      <c r="A423">
        <f t="shared" si="66"/>
        <v>9</v>
      </c>
      <c r="B423">
        <f t="shared" si="67"/>
        <v>5</v>
      </c>
      <c r="C423" t="str">
        <f t="shared" si="68"/>
        <v/>
      </c>
      <c r="D423">
        <v>0</v>
      </c>
      <c r="E423">
        <f t="shared" si="69"/>
        <v>22517</v>
      </c>
      <c r="G423">
        <f t="shared" si="60"/>
        <v>545.5</v>
      </c>
      <c r="H423">
        <f t="shared" si="61"/>
        <v>0</v>
      </c>
      <c r="I423">
        <f t="shared" si="62"/>
        <v>0</v>
      </c>
      <c r="J423">
        <f t="shared" si="63"/>
        <v>278.37706446457111</v>
      </c>
      <c r="K423">
        <f t="shared" si="64"/>
        <v>77493.790019911976</v>
      </c>
      <c r="L423">
        <f t="shared" si="65"/>
        <v>0</v>
      </c>
    </row>
    <row r="424" spans="1:12">
      <c r="A424">
        <f t="shared" si="66"/>
        <v>9</v>
      </c>
      <c r="B424">
        <f t="shared" si="67"/>
        <v>6</v>
      </c>
      <c r="C424" t="str">
        <f t="shared" si="68"/>
        <v/>
      </c>
      <c r="D424">
        <v>0</v>
      </c>
      <c r="E424">
        <f t="shared" si="69"/>
        <v>22517</v>
      </c>
      <c r="G424">
        <f t="shared" si="60"/>
        <v>546.5</v>
      </c>
      <c r="H424">
        <f t="shared" si="61"/>
        <v>0</v>
      </c>
      <c r="I424">
        <f t="shared" si="62"/>
        <v>0</v>
      </c>
      <c r="J424">
        <f t="shared" si="63"/>
        <v>279.37706446457111</v>
      </c>
      <c r="K424">
        <f t="shared" si="64"/>
        <v>78051.544148841116</v>
      </c>
      <c r="L424">
        <f t="shared" si="65"/>
        <v>0</v>
      </c>
    </row>
    <row r="425" spans="1:12">
      <c r="A425">
        <f t="shared" si="66"/>
        <v>9</v>
      </c>
      <c r="B425">
        <f t="shared" si="67"/>
        <v>7</v>
      </c>
      <c r="C425" t="str">
        <f t="shared" si="68"/>
        <v/>
      </c>
      <c r="D425">
        <v>0</v>
      </c>
      <c r="E425">
        <f t="shared" si="69"/>
        <v>22517</v>
      </c>
      <c r="G425">
        <f t="shared" si="60"/>
        <v>547.5</v>
      </c>
      <c r="H425">
        <f t="shared" si="61"/>
        <v>0</v>
      </c>
      <c r="I425">
        <f t="shared" si="62"/>
        <v>0</v>
      </c>
      <c r="J425">
        <f t="shared" si="63"/>
        <v>280.37706446457111</v>
      </c>
      <c r="K425">
        <f t="shared" si="64"/>
        <v>78611.298277770256</v>
      </c>
      <c r="L425">
        <f t="shared" si="65"/>
        <v>0</v>
      </c>
    </row>
    <row r="426" spans="1:12">
      <c r="A426">
        <f t="shared" si="66"/>
        <v>9</v>
      </c>
      <c r="B426">
        <f t="shared" si="67"/>
        <v>8</v>
      </c>
      <c r="C426" t="str">
        <f t="shared" si="68"/>
        <v/>
      </c>
      <c r="D426">
        <v>0</v>
      </c>
      <c r="E426">
        <f t="shared" si="69"/>
        <v>22517</v>
      </c>
      <c r="G426">
        <f t="shared" si="60"/>
        <v>548.5</v>
      </c>
      <c r="H426">
        <f t="shared" si="61"/>
        <v>0</v>
      </c>
      <c r="I426">
        <f t="shared" si="62"/>
        <v>0</v>
      </c>
      <c r="J426">
        <f t="shared" si="63"/>
        <v>281.37706446457111</v>
      </c>
      <c r="K426">
        <f t="shared" si="64"/>
        <v>79173.052406699397</v>
      </c>
      <c r="L426">
        <f t="shared" si="65"/>
        <v>0</v>
      </c>
    </row>
    <row r="427" spans="1:12">
      <c r="A427">
        <f t="shared" si="66"/>
        <v>9</v>
      </c>
      <c r="B427">
        <f t="shared" si="67"/>
        <v>9</v>
      </c>
      <c r="C427" t="str">
        <f t="shared" si="68"/>
        <v/>
      </c>
      <c r="D427">
        <v>0</v>
      </c>
      <c r="E427">
        <f t="shared" si="69"/>
        <v>22517</v>
      </c>
      <c r="G427">
        <f t="shared" si="60"/>
        <v>549.5</v>
      </c>
      <c r="H427">
        <f t="shared" si="61"/>
        <v>0</v>
      </c>
      <c r="I427">
        <f t="shared" si="62"/>
        <v>0</v>
      </c>
      <c r="J427">
        <f t="shared" si="63"/>
        <v>282.37706446457111</v>
      </c>
      <c r="K427">
        <f t="shared" si="64"/>
        <v>79736.806535628552</v>
      </c>
      <c r="L427">
        <f t="shared" si="65"/>
        <v>0</v>
      </c>
    </row>
    <row r="428" spans="1:12">
      <c r="A428">
        <f t="shared" si="66"/>
        <v>9</v>
      </c>
      <c r="B428">
        <f t="shared" si="67"/>
        <v>10</v>
      </c>
      <c r="C428" t="str">
        <f t="shared" si="68"/>
        <v/>
      </c>
      <c r="D428">
        <v>0</v>
      </c>
      <c r="E428">
        <f t="shared" si="69"/>
        <v>22517</v>
      </c>
      <c r="G428">
        <f t="shared" si="60"/>
        <v>550.5</v>
      </c>
      <c r="H428">
        <f t="shared" si="61"/>
        <v>0</v>
      </c>
      <c r="I428">
        <f t="shared" si="62"/>
        <v>0</v>
      </c>
      <c r="J428">
        <f t="shared" si="63"/>
        <v>283.37706446457111</v>
      </c>
      <c r="K428">
        <f t="shared" si="64"/>
        <v>80302.560664557692</v>
      </c>
      <c r="L428">
        <f t="shared" si="65"/>
        <v>0</v>
      </c>
    </row>
    <row r="429" spans="1:12">
      <c r="A429">
        <f t="shared" si="66"/>
        <v>9</v>
      </c>
      <c r="B429">
        <f t="shared" si="67"/>
        <v>11</v>
      </c>
      <c r="C429" t="str">
        <f t="shared" si="68"/>
        <v/>
      </c>
      <c r="D429">
        <v>0</v>
      </c>
      <c r="E429">
        <f t="shared" si="69"/>
        <v>22517</v>
      </c>
      <c r="G429">
        <f t="shared" si="60"/>
        <v>551.5</v>
      </c>
      <c r="H429">
        <f t="shared" si="61"/>
        <v>0</v>
      </c>
      <c r="I429">
        <f t="shared" si="62"/>
        <v>0</v>
      </c>
      <c r="J429">
        <f t="shared" si="63"/>
        <v>284.37706446457111</v>
      </c>
      <c r="K429">
        <f t="shared" si="64"/>
        <v>80870.314793486832</v>
      </c>
      <c r="L429">
        <f t="shared" si="65"/>
        <v>0</v>
      </c>
    </row>
    <row r="430" spans="1:12">
      <c r="A430">
        <f t="shared" si="66"/>
        <v>9</v>
      </c>
      <c r="B430">
        <f t="shared" si="67"/>
        <v>12</v>
      </c>
      <c r="C430" t="str">
        <f t="shared" si="68"/>
        <v/>
      </c>
      <c r="D430">
        <v>1</v>
      </c>
      <c r="E430">
        <f t="shared" si="69"/>
        <v>22518</v>
      </c>
      <c r="G430">
        <f t="shared" si="60"/>
        <v>552.5</v>
      </c>
      <c r="H430">
        <f t="shared" si="61"/>
        <v>1</v>
      </c>
      <c r="I430">
        <f t="shared" si="62"/>
        <v>552.5</v>
      </c>
      <c r="J430">
        <f t="shared" si="63"/>
        <v>285.37706446457111</v>
      </c>
      <c r="K430">
        <f t="shared" si="64"/>
        <v>81440.068922415972</v>
      </c>
      <c r="L430">
        <f t="shared" si="65"/>
        <v>81440.068922415972</v>
      </c>
    </row>
    <row r="431" spans="1:12">
      <c r="A431">
        <f t="shared" si="66"/>
        <v>9</v>
      </c>
      <c r="B431">
        <f t="shared" si="67"/>
        <v>13</v>
      </c>
      <c r="C431" t="str">
        <f t="shared" si="68"/>
        <v/>
      </c>
      <c r="D431">
        <v>0</v>
      </c>
      <c r="E431">
        <f t="shared" si="69"/>
        <v>22518</v>
      </c>
      <c r="G431">
        <f t="shared" si="60"/>
        <v>553.5</v>
      </c>
      <c r="H431">
        <f t="shared" si="61"/>
        <v>0</v>
      </c>
      <c r="I431">
        <f t="shared" si="62"/>
        <v>0</v>
      </c>
      <c r="J431">
        <f t="shared" si="63"/>
        <v>286.37706446457111</v>
      </c>
      <c r="K431">
        <f t="shared" si="64"/>
        <v>82011.823051345113</v>
      </c>
      <c r="L431">
        <f t="shared" si="65"/>
        <v>0</v>
      </c>
    </row>
    <row r="432" spans="1:12">
      <c r="A432">
        <f t="shared" si="66"/>
        <v>9</v>
      </c>
      <c r="B432">
        <f t="shared" si="67"/>
        <v>14</v>
      </c>
      <c r="C432" t="str">
        <f t="shared" si="68"/>
        <v/>
      </c>
      <c r="D432">
        <v>0</v>
      </c>
      <c r="E432">
        <f t="shared" si="69"/>
        <v>22518</v>
      </c>
      <c r="G432">
        <f t="shared" si="60"/>
        <v>554.5</v>
      </c>
      <c r="H432">
        <f t="shared" si="61"/>
        <v>0</v>
      </c>
      <c r="I432">
        <f t="shared" si="62"/>
        <v>0</v>
      </c>
      <c r="J432">
        <f t="shared" si="63"/>
        <v>287.37706446457111</v>
      </c>
      <c r="K432">
        <f t="shared" si="64"/>
        <v>82585.577180274253</v>
      </c>
      <c r="L432">
        <f t="shared" si="65"/>
        <v>0</v>
      </c>
    </row>
    <row r="433" spans="1:12">
      <c r="A433">
        <f t="shared" si="66"/>
        <v>9</v>
      </c>
      <c r="B433">
        <f t="shared" si="67"/>
        <v>15</v>
      </c>
      <c r="C433" t="str">
        <f t="shared" si="68"/>
        <v>9:15</v>
      </c>
      <c r="D433">
        <v>0</v>
      </c>
      <c r="E433">
        <f t="shared" si="69"/>
        <v>22518</v>
      </c>
      <c r="G433">
        <f t="shared" si="60"/>
        <v>555.5</v>
      </c>
      <c r="H433">
        <f t="shared" si="61"/>
        <v>0</v>
      </c>
      <c r="I433">
        <f t="shared" si="62"/>
        <v>0</v>
      </c>
      <c r="J433">
        <f t="shared" si="63"/>
        <v>288.37706446457111</v>
      </c>
      <c r="K433">
        <f t="shared" si="64"/>
        <v>83161.331309203393</v>
      </c>
      <c r="L433">
        <f t="shared" si="65"/>
        <v>0</v>
      </c>
    </row>
    <row r="434" spans="1:12">
      <c r="A434">
        <f t="shared" si="66"/>
        <v>9</v>
      </c>
      <c r="B434">
        <f t="shared" si="67"/>
        <v>16</v>
      </c>
      <c r="C434" t="str">
        <f t="shared" si="68"/>
        <v/>
      </c>
      <c r="D434">
        <v>0</v>
      </c>
      <c r="E434">
        <f t="shared" si="69"/>
        <v>22518</v>
      </c>
      <c r="G434">
        <f t="shared" si="60"/>
        <v>556.5</v>
      </c>
      <c r="H434">
        <f t="shared" si="61"/>
        <v>0</v>
      </c>
      <c r="I434">
        <f t="shared" si="62"/>
        <v>0</v>
      </c>
      <c r="J434">
        <f t="shared" si="63"/>
        <v>289.37706446457111</v>
      </c>
      <c r="K434">
        <f t="shared" si="64"/>
        <v>83739.085438132548</v>
      </c>
      <c r="L434">
        <f t="shared" si="65"/>
        <v>0</v>
      </c>
    </row>
    <row r="435" spans="1:12">
      <c r="A435">
        <f t="shared" si="66"/>
        <v>9</v>
      </c>
      <c r="B435">
        <f t="shared" si="67"/>
        <v>17</v>
      </c>
      <c r="C435" t="str">
        <f t="shared" si="68"/>
        <v/>
      </c>
      <c r="D435">
        <v>2</v>
      </c>
      <c r="E435">
        <f t="shared" si="69"/>
        <v>22520</v>
      </c>
      <c r="G435">
        <f t="shared" si="60"/>
        <v>557.5</v>
      </c>
      <c r="H435">
        <f t="shared" si="61"/>
        <v>2</v>
      </c>
      <c r="I435">
        <f t="shared" si="62"/>
        <v>1115</v>
      </c>
      <c r="J435">
        <f t="shared" si="63"/>
        <v>290.37706446457111</v>
      </c>
      <c r="K435">
        <f t="shared" si="64"/>
        <v>84318.839567061688</v>
      </c>
      <c r="L435">
        <f t="shared" si="65"/>
        <v>168637.67913412338</v>
      </c>
    </row>
    <row r="436" spans="1:12">
      <c r="A436">
        <f t="shared" si="66"/>
        <v>9</v>
      </c>
      <c r="B436">
        <f t="shared" si="67"/>
        <v>18</v>
      </c>
      <c r="C436" t="str">
        <f t="shared" si="68"/>
        <v/>
      </c>
      <c r="D436">
        <v>0</v>
      </c>
      <c r="E436">
        <f t="shared" si="69"/>
        <v>22520</v>
      </c>
      <c r="G436">
        <f t="shared" si="60"/>
        <v>558.5</v>
      </c>
      <c r="H436">
        <f t="shared" si="61"/>
        <v>0</v>
      </c>
      <c r="I436">
        <f t="shared" si="62"/>
        <v>0</v>
      </c>
      <c r="J436">
        <f t="shared" si="63"/>
        <v>291.37706446457111</v>
      </c>
      <c r="K436">
        <f t="shared" si="64"/>
        <v>84900.593695990829</v>
      </c>
      <c r="L436">
        <f t="shared" si="65"/>
        <v>0</v>
      </c>
    </row>
    <row r="437" spans="1:12">
      <c r="A437">
        <f t="shared" si="66"/>
        <v>9</v>
      </c>
      <c r="B437">
        <f t="shared" si="67"/>
        <v>19</v>
      </c>
      <c r="C437" t="str">
        <f t="shared" si="68"/>
        <v/>
      </c>
      <c r="D437">
        <v>0</v>
      </c>
      <c r="E437">
        <f t="shared" si="69"/>
        <v>22520</v>
      </c>
      <c r="G437">
        <f t="shared" si="60"/>
        <v>559.5</v>
      </c>
      <c r="H437">
        <f t="shared" si="61"/>
        <v>0</v>
      </c>
      <c r="I437">
        <f t="shared" si="62"/>
        <v>0</v>
      </c>
      <c r="J437">
        <f t="shared" si="63"/>
        <v>292.37706446457111</v>
      </c>
      <c r="K437">
        <f t="shared" si="64"/>
        <v>85484.347824919969</v>
      </c>
      <c r="L437">
        <f t="shared" si="65"/>
        <v>0</v>
      </c>
    </row>
    <row r="438" spans="1:12">
      <c r="A438">
        <f t="shared" si="66"/>
        <v>9</v>
      </c>
      <c r="B438">
        <f t="shared" si="67"/>
        <v>20</v>
      </c>
      <c r="C438" t="str">
        <f t="shared" si="68"/>
        <v/>
      </c>
      <c r="D438">
        <v>0</v>
      </c>
      <c r="E438">
        <f t="shared" si="69"/>
        <v>22520</v>
      </c>
      <c r="G438">
        <f t="shared" si="60"/>
        <v>560.5</v>
      </c>
      <c r="H438">
        <f t="shared" si="61"/>
        <v>0</v>
      </c>
      <c r="I438">
        <f t="shared" si="62"/>
        <v>0</v>
      </c>
      <c r="J438">
        <f t="shared" si="63"/>
        <v>293.37706446457111</v>
      </c>
      <c r="K438">
        <f t="shared" si="64"/>
        <v>86070.101953849109</v>
      </c>
      <c r="L438">
        <f t="shared" si="65"/>
        <v>0</v>
      </c>
    </row>
    <row r="439" spans="1:12">
      <c r="A439">
        <f t="shared" si="66"/>
        <v>9</v>
      </c>
      <c r="B439">
        <f t="shared" si="67"/>
        <v>21</v>
      </c>
      <c r="C439" t="str">
        <f t="shared" si="68"/>
        <v/>
      </c>
      <c r="D439">
        <v>0</v>
      </c>
      <c r="E439">
        <f t="shared" si="69"/>
        <v>22520</v>
      </c>
      <c r="G439">
        <f t="shared" si="60"/>
        <v>561.5</v>
      </c>
      <c r="H439">
        <f t="shared" si="61"/>
        <v>0</v>
      </c>
      <c r="I439">
        <f t="shared" si="62"/>
        <v>0</v>
      </c>
      <c r="J439">
        <f t="shared" si="63"/>
        <v>294.37706446457111</v>
      </c>
      <c r="K439">
        <f t="shared" si="64"/>
        <v>86657.856082778249</v>
      </c>
      <c r="L439">
        <f t="shared" si="65"/>
        <v>0</v>
      </c>
    </row>
    <row r="440" spans="1:12">
      <c r="A440">
        <f t="shared" si="66"/>
        <v>9</v>
      </c>
      <c r="B440">
        <f t="shared" si="67"/>
        <v>22</v>
      </c>
      <c r="C440" t="str">
        <f t="shared" si="68"/>
        <v/>
      </c>
      <c r="D440">
        <v>0</v>
      </c>
      <c r="E440">
        <f t="shared" si="69"/>
        <v>22520</v>
      </c>
      <c r="G440">
        <f t="shared" si="60"/>
        <v>562.5</v>
      </c>
      <c r="H440">
        <f t="shared" si="61"/>
        <v>0</v>
      </c>
      <c r="I440">
        <f t="shared" si="62"/>
        <v>0</v>
      </c>
      <c r="J440">
        <f t="shared" si="63"/>
        <v>295.37706446457111</v>
      </c>
      <c r="K440">
        <f t="shared" si="64"/>
        <v>87247.61021170739</v>
      </c>
      <c r="L440">
        <f t="shared" si="65"/>
        <v>0</v>
      </c>
    </row>
    <row r="441" spans="1:12">
      <c r="A441">
        <f t="shared" si="66"/>
        <v>9</v>
      </c>
      <c r="B441">
        <f t="shared" si="67"/>
        <v>23</v>
      </c>
      <c r="C441" t="str">
        <f t="shared" si="68"/>
        <v/>
      </c>
      <c r="D441">
        <v>0</v>
      </c>
      <c r="E441">
        <f t="shared" si="69"/>
        <v>22520</v>
      </c>
      <c r="G441">
        <f t="shared" si="60"/>
        <v>563.5</v>
      </c>
      <c r="H441">
        <f t="shared" si="61"/>
        <v>0</v>
      </c>
      <c r="I441">
        <f t="shared" si="62"/>
        <v>0</v>
      </c>
      <c r="J441">
        <f t="shared" si="63"/>
        <v>296.37706446457111</v>
      </c>
      <c r="K441">
        <f t="shared" si="64"/>
        <v>87839.36434063653</v>
      </c>
      <c r="L441">
        <f t="shared" si="65"/>
        <v>0</v>
      </c>
    </row>
    <row r="442" spans="1:12">
      <c r="A442">
        <f t="shared" si="66"/>
        <v>9</v>
      </c>
      <c r="B442">
        <f t="shared" si="67"/>
        <v>24</v>
      </c>
      <c r="C442" t="str">
        <f t="shared" si="68"/>
        <v/>
      </c>
      <c r="D442">
        <v>1</v>
      </c>
      <c r="E442">
        <f t="shared" si="69"/>
        <v>22521</v>
      </c>
      <c r="G442">
        <f t="shared" si="60"/>
        <v>564.5</v>
      </c>
      <c r="H442">
        <f t="shared" si="61"/>
        <v>1</v>
      </c>
      <c r="I442">
        <f t="shared" si="62"/>
        <v>564.5</v>
      </c>
      <c r="J442">
        <f t="shared" si="63"/>
        <v>297.37706446457111</v>
      </c>
      <c r="K442">
        <f t="shared" si="64"/>
        <v>88433.118469565685</v>
      </c>
      <c r="L442">
        <f t="shared" si="65"/>
        <v>88433.118469565685</v>
      </c>
    </row>
    <row r="443" spans="1:12">
      <c r="A443">
        <f t="shared" si="66"/>
        <v>9</v>
      </c>
      <c r="B443">
        <f t="shared" si="67"/>
        <v>25</v>
      </c>
      <c r="C443" t="str">
        <f t="shared" si="68"/>
        <v/>
      </c>
      <c r="D443">
        <v>0</v>
      </c>
      <c r="E443">
        <f t="shared" si="69"/>
        <v>22521</v>
      </c>
      <c r="G443">
        <f t="shared" si="60"/>
        <v>565.5</v>
      </c>
      <c r="H443">
        <f t="shared" si="61"/>
        <v>0</v>
      </c>
      <c r="I443">
        <f t="shared" si="62"/>
        <v>0</v>
      </c>
      <c r="J443">
        <f t="shared" si="63"/>
        <v>298.37706446457111</v>
      </c>
      <c r="K443">
        <f t="shared" si="64"/>
        <v>89028.872598494825</v>
      </c>
      <c r="L443">
        <f t="shared" si="65"/>
        <v>0</v>
      </c>
    </row>
    <row r="444" spans="1:12">
      <c r="A444">
        <f t="shared" si="66"/>
        <v>9</v>
      </c>
      <c r="B444">
        <f t="shared" si="67"/>
        <v>26</v>
      </c>
      <c r="C444" t="str">
        <f t="shared" si="68"/>
        <v/>
      </c>
      <c r="D444">
        <v>0</v>
      </c>
      <c r="E444">
        <f t="shared" si="69"/>
        <v>22521</v>
      </c>
      <c r="G444">
        <f t="shared" si="60"/>
        <v>566.5</v>
      </c>
      <c r="H444">
        <f t="shared" si="61"/>
        <v>0</v>
      </c>
      <c r="I444">
        <f t="shared" si="62"/>
        <v>0</v>
      </c>
      <c r="J444">
        <f t="shared" si="63"/>
        <v>299.37706446457111</v>
      </c>
      <c r="K444">
        <f t="shared" si="64"/>
        <v>89626.626727423965</v>
      </c>
      <c r="L444">
        <f t="shared" si="65"/>
        <v>0</v>
      </c>
    </row>
    <row r="445" spans="1:12">
      <c r="A445">
        <f t="shared" si="66"/>
        <v>9</v>
      </c>
      <c r="B445">
        <f t="shared" si="67"/>
        <v>27</v>
      </c>
      <c r="C445" t="str">
        <f t="shared" si="68"/>
        <v/>
      </c>
      <c r="D445">
        <v>0</v>
      </c>
      <c r="E445">
        <f t="shared" si="69"/>
        <v>22521</v>
      </c>
      <c r="G445">
        <f t="shared" si="60"/>
        <v>567.5</v>
      </c>
      <c r="H445">
        <f t="shared" si="61"/>
        <v>0</v>
      </c>
      <c r="I445">
        <f t="shared" si="62"/>
        <v>0</v>
      </c>
      <c r="J445">
        <f t="shared" si="63"/>
        <v>300.37706446457111</v>
      </c>
      <c r="K445">
        <f t="shared" si="64"/>
        <v>90226.380856353106</v>
      </c>
      <c r="L445">
        <f t="shared" si="65"/>
        <v>0</v>
      </c>
    </row>
    <row r="446" spans="1:12">
      <c r="A446">
        <f t="shared" si="66"/>
        <v>9</v>
      </c>
      <c r="B446">
        <f t="shared" si="67"/>
        <v>28</v>
      </c>
      <c r="C446" t="str">
        <f t="shared" si="68"/>
        <v/>
      </c>
      <c r="D446">
        <v>0</v>
      </c>
      <c r="E446">
        <f t="shared" si="69"/>
        <v>22521</v>
      </c>
      <c r="G446">
        <f t="shared" si="60"/>
        <v>568.5</v>
      </c>
      <c r="H446">
        <f t="shared" si="61"/>
        <v>0</v>
      </c>
      <c r="I446">
        <f t="shared" si="62"/>
        <v>0</v>
      </c>
      <c r="J446">
        <f t="shared" si="63"/>
        <v>301.37706446457111</v>
      </c>
      <c r="K446">
        <f t="shared" si="64"/>
        <v>90828.134985282246</v>
      </c>
      <c r="L446">
        <f t="shared" si="65"/>
        <v>0</v>
      </c>
    </row>
    <row r="447" spans="1:12">
      <c r="A447">
        <f t="shared" si="66"/>
        <v>9</v>
      </c>
      <c r="B447">
        <f t="shared" si="67"/>
        <v>29</v>
      </c>
      <c r="C447" t="str">
        <f t="shared" si="68"/>
        <v/>
      </c>
      <c r="D447">
        <v>0</v>
      </c>
      <c r="E447">
        <f t="shared" si="69"/>
        <v>22521</v>
      </c>
      <c r="G447">
        <f t="shared" si="60"/>
        <v>569.5</v>
      </c>
      <c r="H447">
        <f t="shared" si="61"/>
        <v>0</v>
      </c>
      <c r="I447">
        <f t="shared" si="62"/>
        <v>0</v>
      </c>
      <c r="J447">
        <f t="shared" si="63"/>
        <v>302.37706446457111</v>
      </c>
      <c r="K447">
        <f t="shared" si="64"/>
        <v>91431.889114211386</v>
      </c>
      <c r="L447">
        <f t="shared" si="65"/>
        <v>0</v>
      </c>
    </row>
    <row r="448" spans="1:12">
      <c r="A448">
        <f t="shared" si="66"/>
        <v>9</v>
      </c>
      <c r="B448">
        <f t="shared" si="67"/>
        <v>30</v>
      </c>
      <c r="C448" t="str">
        <f t="shared" si="68"/>
        <v>9:30</v>
      </c>
      <c r="D448">
        <v>0</v>
      </c>
      <c r="E448">
        <f t="shared" si="69"/>
        <v>22521</v>
      </c>
      <c r="G448">
        <f t="shared" si="60"/>
        <v>570.5</v>
      </c>
      <c r="H448">
        <f t="shared" si="61"/>
        <v>0</v>
      </c>
      <c r="I448">
        <f t="shared" si="62"/>
        <v>0</v>
      </c>
      <c r="J448">
        <f t="shared" si="63"/>
        <v>303.37706446457111</v>
      </c>
      <c r="K448">
        <f t="shared" si="64"/>
        <v>92037.643243140526</v>
      </c>
      <c r="L448">
        <f t="shared" si="65"/>
        <v>0</v>
      </c>
    </row>
    <row r="449" spans="1:12">
      <c r="A449">
        <f t="shared" si="66"/>
        <v>9</v>
      </c>
      <c r="B449">
        <f t="shared" si="67"/>
        <v>31</v>
      </c>
      <c r="C449" t="str">
        <f t="shared" si="68"/>
        <v/>
      </c>
      <c r="D449">
        <v>0</v>
      </c>
      <c r="E449">
        <f t="shared" si="69"/>
        <v>22521</v>
      </c>
      <c r="G449">
        <f t="shared" si="60"/>
        <v>571.5</v>
      </c>
      <c r="H449">
        <f t="shared" si="61"/>
        <v>0</v>
      </c>
      <c r="I449">
        <f t="shared" si="62"/>
        <v>0</v>
      </c>
      <c r="J449">
        <f t="shared" si="63"/>
        <v>304.37706446457111</v>
      </c>
      <c r="K449">
        <f t="shared" si="64"/>
        <v>92645.397372069681</v>
      </c>
      <c r="L449">
        <f t="shared" si="65"/>
        <v>0</v>
      </c>
    </row>
    <row r="450" spans="1:12">
      <c r="A450">
        <f t="shared" si="66"/>
        <v>9</v>
      </c>
      <c r="B450">
        <f t="shared" si="67"/>
        <v>32</v>
      </c>
      <c r="C450" t="str">
        <f t="shared" si="68"/>
        <v/>
      </c>
      <c r="D450">
        <v>1</v>
      </c>
      <c r="E450">
        <f t="shared" si="69"/>
        <v>22522</v>
      </c>
      <c r="G450">
        <f t="shared" si="60"/>
        <v>572.5</v>
      </c>
      <c r="H450">
        <f t="shared" si="61"/>
        <v>1</v>
      </c>
      <c r="I450">
        <f t="shared" si="62"/>
        <v>572.5</v>
      </c>
      <c r="J450">
        <f t="shared" si="63"/>
        <v>305.37706446457111</v>
      </c>
      <c r="K450">
        <f t="shared" si="64"/>
        <v>93255.151500998822</v>
      </c>
      <c r="L450">
        <f t="shared" si="65"/>
        <v>93255.151500998822</v>
      </c>
    </row>
    <row r="451" spans="1:12">
      <c r="A451">
        <f t="shared" si="66"/>
        <v>9</v>
      </c>
      <c r="B451">
        <f t="shared" si="67"/>
        <v>33</v>
      </c>
      <c r="C451" t="str">
        <f t="shared" si="68"/>
        <v/>
      </c>
      <c r="D451">
        <v>1</v>
      </c>
      <c r="E451">
        <f t="shared" si="69"/>
        <v>22523</v>
      </c>
      <c r="G451">
        <f t="shared" ref="G451:G458" si="70">A451*60+B451+0.5</f>
        <v>573.5</v>
      </c>
      <c r="H451">
        <f t="shared" ref="H451:H458" si="71">D451</f>
        <v>1</v>
      </c>
      <c r="I451">
        <f t="shared" ref="I451:I458" si="72">G451*H451</f>
        <v>573.5</v>
      </c>
      <c r="J451">
        <f t="shared" ref="J451:J457" si="73">G451-I$462</f>
        <v>306.37706446457111</v>
      </c>
      <c r="K451">
        <f t="shared" ref="K451:K458" si="74">POWER(J451,2)</f>
        <v>93866.905629927962</v>
      </c>
      <c r="L451">
        <f t="shared" ref="L451:L458" si="75">K451*H451</f>
        <v>93866.905629927962</v>
      </c>
    </row>
    <row r="452" spans="1:12">
      <c r="A452">
        <f t="shared" ref="A452:A458" si="76">IF(B451=59,A451+1,A451)</f>
        <v>9</v>
      </c>
      <c r="B452">
        <f t="shared" ref="B452:B458" si="77">IF(B451=59,0,B451+1)</f>
        <v>34</v>
      </c>
      <c r="C452" t="str">
        <f t="shared" ref="C452:C457" si="78">IF(B452/15=TRUNC(B452/15),A452&amp;":"&amp;IF(B452&lt;10,"0","")&amp;B452,"")</f>
        <v/>
      </c>
      <c r="D452">
        <v>0</v>
      </c>
      <c r="E452">
        <f t="shared" ref="E452:E458" si="79">E451+D452</f>
        <v>22523</v>
      </c>
      <c r="G452">
        <f t="shared" si="70"/>
        <v>574.5</v>
      </c>
      <c r="H452">
        <f t="shared" si="71"/>
        <v>0</v>
      </c>
      <c r="I452">
        <f t="shared" si="72"/>
        <v>0</v>
      </c>
      <c r="J452">
        <f t="shared" si="73"/>
        <v>307.37706446457111</v>
      </c>
      <c r="K452">
        <f t="shared" si="74"/>
        <v>94480.659758857102</v>
      </c>
      <c r="L452">
        <f t="shared" si="75"/>
        <v>0</v>
      </c>
    </row>
    <row r="453" spans="1:12">
      <c r="A453">
        <f t="shared" si="76"/>
        <v>9</v>
      </c>
      <c r="B453">
        <f t="shared" si="77"/>
        <v>35</v>
      </c>
      <c r="C453" t="str">
        <f t="shared" si="78"/>
        <v/>
      </c>
      <c r="D453">
        <v>0</v>
      </c>
      <c r="E453">
        <f t="shared" si="79"/>
        <v>22523</v>
      </c>
      <c r="G453">
        <f t="shared" si="70"/>
        <v>575.5</v>
      </c>
      <c r="H453">
        <f t="shared" si="71"/>
        <v>0</v>
      </c>
      <c r="I453">
        <f t="shared" si="72"/>
        <v>0</v>
      </c>
      <c r="J453">
        <f t="shared" si="73"/>
        <v>308.37706446457111</v>
      </c>
      <c r="K453">
        <f t="shared" si="74"/>
        <v>95096.413887786242</v>
      </c>
      <c r="L453">
        <f t="shared" si="75"/>
        <v>0</v>
      </c>
    </row>
    <row r="454" spans="1:12">
      <c r="A454">
        <f t="shared" si="76"/>
        <v>9</v>
      </c>
      <c r="B454">
        <f t="shared" si="77"/>
        <v>36</v>
      </c>
      <c r="C454" t="str">
        <f t="shared" si="78"/>
        <v/>
      </c>
      <c r="D454">
        <v>0</v>
      </c>
      <c r="E454">
        <f t="shared" si="79"/>
        <v>22523</v>
      </c>
      <c r="G454">
        <f t="shared" si="70"/>
        <v>576.5</v>
      </c>
      <c r="H454">
        <f t="shared" si="71"/>
        <v>0</v>
      </c>
      <c r="I454">
        <f t="shared" si="72"/>
        <v>0</v>
      </c>
      <c r="J454">
        <f t="shared" si="73"/>
        <v>309.37706446457111</v>
      </c>
      <c r="K454">
        <f t="shared" si="74"/>
        <v>95714.168016715383</v>
      </c>
      <c r="L454">
        <f t="shared" si="75"/>
        <v>0</v>
      </c>
    </row>
    <row r="455" spans="1:12">
      <c r="A455">
        <f t="shared" si="76"/>
        <v>9</v>
      </c>
      <c r="B455">
        <f t="shared" si="77"/>
        <v>37</v>
      </c>
      <c r="C455" t="str">
        <f t="shared" si="78"/>
        <v/>
      </c>
      <c r="D455">
        <v>0</v>
      </c>
      <c r="E455">
        <f t="shared" si="79"/>
        <v>22523</v>
      </c>
      <c r="G455">
        <f t="shared" si="70"/>
        <v>577.5</v>
      </c>
      <c r="H455">
        <f t="shared" si="71"/>
        <v>0</v>
      </c>
      <c r="I455">
        <f t="shared" si="72"/>
        <v>0</v>
      </c>
      <c r="J455">
        <f t="shared" si="73"/>
        <v>310.37706446457111</v>
      </c>
      <c r="K455">
        <f t="shared" si="74"/>
        <v>96333.922145644523</v>
      </c>
      <c r="L455">
        <f t="shared" si="75"/>
        <v>0</v>
      </c>
    </row>
    <row r="456" spans="1:12">
      <c r="A456">
        <f t="shared" si="76"/>
        <v>9</v>
      </c>
      <c r="B456">
        <f t="shared" si="77"/>
        <v>38</v>
      </c>
      <c r="C456" t="str">
        <f t="shared" si="78"/>
        <v/>
      </c>
      <c r="D456">
        <v>0</v>
      </c>
      <c r="E456">
        <f t="shared" si="79"/>
        <v>22523</v>
      </c>
      <c r="G456">
        <f t="shared" si="70"/>
        <v>578.5</v>
      </c>
      <c r="H456">
        <f t="shared" si="71"/>
        <v>0</v>
      </c>
      <c r="I456">
        <f t="shared" si="72"/>
        <v>0</v>
      </c>
      <c r="J456">
        <f t="shared" si="73"/>
        <v>311.37706446457111</v>
      </c>
      <c r="K456">
        <f t="shared" si="74"/>
        <v>96955.676274573663</v>
      </c>
      <c r="L456">
        <f t="shared" si="75"/>
        <v>0</v>
      </c>
    </row>
    <row r="457" spans="1:12">
      <c r="A457">
        <f t="shared" si="76"/>
        <v>9</v>
      </c>
      <c r="B457">
        <f t="shared" si="77"/>
        <v>39</v>
      </c>
      <c r="C457" t="str">
        <f t="shared" si="78"/>
        <v/>
      </c>
      <c r="D457">
        <v>0</v>
      </c>
      <c r="E457">
        <f t="shared" si="79"/>
        <v>22523</v>
      </c>
      <c r="G457">
        <f t="shared" si="70"/>
        <v>579.5</v>
      </c>
      <c r="H457">
        <f t="shared" si="71"/>
        <v>0</v>
      </c>
      <c r="I457">
        <f t="shared" si="72"/>
        <v>0</v>
      </c>
      <c r="J457">
        <f t="shared" si="73"/>
        <v>312.37706446457111</v>
      </c>
      <c r="K457">
        <f t="shared" si="74"/>
        <v>97579.430403502818</v>
      </c>
      <c r="L457">
        <f t="shared" si="75"/>
        <v>0</v>
      </c>
    </row>
    <row r="458" spans="1:12">
      <c r="A458">
        <f t="shared" si="76"/>
        <v>9</v>
      </c>
      <c r="B458">
        <f t="shared" si="77"/>
        <v>40</v>
      </c>
      <c r="C458" t="str">
        <f t="shared" ref="C458" si="80">A458&amp;":"&amp;IF(B458&lt;10,"0","")&amp;B458</f>
        <v>9:40</v>
      </c>
      <c r="D458">
        <v>1</v>
      </c>
      <c r="E458">
        <f t="shared" si="79"/>
        <v>22524</v>
      </c>
      <c r="G458">
        <f t="shared" si="70"/>
        <v>580.5</v>
      </c>
      <c r="H458">
        <f t="shared" si="71"/>
        <v>1</v>
      </c>
      <c r="I458">
        <f t="shared" si="72"/>
        <v>580.5</v>
      </c>
      <c r="J458">
        <f>G458-I$462</f>
        <v>313.37706446457111</v>
      </c>
      <c r="K458">
        <f t="shared" si="74"/>
        <v>98205.184532431958</v>
      </c>
      <c r="L458">
        <f t="shared" si="75"/>
        <v>98205.184532431958</v>
      </c>
    </row>
    <row r="460" spans="1:12">
      <c r="G460" t="s">
        <v>4</v>
      </c>
      <c r="H460">
        <f>SUM(H2:H458)</f>
        <v>22524</v>
      </c>
      <c r="I460">
        <f>SUM(I2:I458)</f>
        <v>6016677</v>
      </c>
      <c r="L460">
        <f>SUM(L2:L458)</f>
        <v>70653302.591502488</v>
      </c>
    </row>
    <row r="462" spans="1:12">
      <c r="G462" t="s">
        <v>9</v>
      </c>
      <c r="I462">
        <f>I460/H460</f>
        <v>267.12293553542889</v>
      </c>
      <c r="K462" t="s">
        <v>11</v>
      </c>
      <c r="L462">
        <f>L460/H460</f>
        <v>3136.8008609262338</v>
      </c>
    </row>
    <row r="463" spans="1:12">
      <c r="I463" t="s">
        <v>25</v>
      </c>
      <c r="K463" t="s">
        <v>12</v>
      </c>
      <c r="L463">
        <f>SQRT(L462)</f>
        <v>56.007150087522163</v>
      </c>
    </row>
    <row r="464" spans="1:12">
      <c r="E464" t="s">
        <v>13</v>
      </c>
      <c r="F464" t="s">
        <v>22</v>
      </c>
      <c r="G464" t="s">
        <v>24</v>
      </c>
      <c r="I464">
        <f>(I462-267)*60</f>
        <v>7.3761321257336476</v>
      </c>
      <c r="L464" t="s">
        <v>26</v>
      </c>
    </row>
    <row r="465" spans="4:15">
      <c r="D465" t="s">
        <v>13</v>
      </c>
      <c r="E465">
        <v>10</v>
      </c>
      <c r="F465">
        <f>I$462+L$463*(E465-50)/10</f>
        <v>43.094335185340242</v>
      </c>
      <c r="G465">
        <f>(F465-TRUNC(F465))*60</f>
        <v>5.6601111204145127</v>
      </c>
      <c r="L465">
        <f>(L463-56)*60</f>
        <v>0.42900525132978373</v>
      </c>
    </row>
    <row r="466" spans="4:15">
      <c r="E466">
        <v>20</v>
      </c>
      <c r="F466">
        <f t="shared" ref="F466:F473" si="81">I$462+L$463*(E466-50)/10</f>
        <v>99.101485272862419</v>
      </c>
      <c r="G466">
        <f t="shared" ref="G466:G482" si="82">(F466-TRUNC(F466))*60</f>
        <v>6.0891163717451491</v>
      </c>
    </row>
    <row r="467" spans="4:15">
      <c r="E467">
        <v>30</v>
      </c>
      <c r="F467">
        <f t="shared" si="81"/>
        <v>155.10863536038457</v>
      </c>
      <c r="G467">
        <f t="shared" si="82"/>
        <v>6.5181216230740802</v>
      </c>
    </row>
    <row r="468" spans="4:15">
      <c r="E468">
        <v>40</v>
      </c>
      <c r="F468">
        <f t="shared" si="81"/>
        <v>211.11578544790672</v>
      </c>
      <c r="G468">
        <f t="shared" si="82"/>
        <v>6.9471268744030112</v>
      </c>
      <c r="M468" t="s">
        <v>16</v>
      </c>
      <c r="N468">
        <f>2*60+21+54/60</f>
        <v>141.9</v>
      </c>
    </row>
    <row r="469" spans="4:15">
      <c r="E469">
        <v>50</v>
      </c>
      <c r="F469">
        <f>I$462+L$463*(E469-50)/10</f>
        <v>267.12293553542889</v>
      </c>
      <c r="G469">
        <f t="shared" si="82"/>
        <v>7.3761321257336476</v>
      </c>
    </row>
    <row r="470" spans="4:15">
      <c r="E470">
        <v>60</v>
      </c>
      <c r="F470">
        <f t="shared" si="81"/>
        <v>323.13008562295107</v>
      </c>
      <c r="G470">
        <f t="shared" si="82"/>
        <v>7.805137377064284</v>
      </c>
      <c r="M470" t="s">
        <v>17</v>
      </c>
      <c r="N470">
        <f>N468-I462</f>
        <v>-125.22293553542889</v>
      </c>
      <c r="O470">
        <f>0.223*60</f>
        <v>13.38</v>
      </c>
    </row>
    <row r="471" spans="4:15">
      <c r="E471">
        <v>70</v>
      </c>
      <c r="F471">
        <f t="shared" si="81"/>
        <v>379.13723571047319</v>
      </c>
      <c r="G471">
        <f t="shared" si="82"/>
        <v>8.2341426283915098</v>
      </c>
      <c r="M471" t="s">
        <v>18</v>
      </c>
      <c r="N471">
        <f>N470/L463</f>
        <v>-2.2358383767026795</v>
      </c>
    </row>
    <row r="472" spans="4:15">
      <c r="E472">
        <v>80</v>
      </c>
      <c r="F472">
        <f t="shared" si="81"/>
        <v>435.14438579799537</v>
      </c>
      <c r="G472">
        <f t="shared" si="82"/>
        <v>8.6631478797221462</v>
      </c>
      <c r="M472" t="s">
        <v>19</v>
      </c>
      <c r="N472">
        <f>50+N471*10</f>
        <v>27.641616232973206</v>
      </c>
    </row>
    <row r="473" spans="4:15">
      <c r="E473">
        <v>90</v>
      </c>
      <c r="F473">
        <f t="shared" si="81"/>
        <v>491.15153588551755</v>
      </c>
      <c r="G473">
        <f t="shared" si="82"/>
        <v>9.0921531310527826</v>
      </c>
    </row>
    <row r="474" spans="4:15">
      <c r="E474" t="s">
        <v>21</v>
      </c>
      <c r="F474" t="s">
        <v>22</v>
      </c>
      <c r="G474" t="s">
        <v>24</v>
      </c>
      <c r="H474" t="s">
        <v>23</v>
      </c>
    </row>
    <row r="475" spans="4:15">
      <c r="D475" t="s">
        <v>20</v>
      </c>
      <c r="E475">
        <v>-1.75</v>
      </c>
      <c r="F475">
        <f>I$462+E475*L$463</f>
        <v>169.11042288226511</v>
      </c>
      <c r="G475">
        <f>(F475-TRUNC(F475))*60</f>
        <v>6.6253729359067393</v>
      </c>
      <c r="H475">
        <v>413</v>
      </c>
      <c r="I475">
        <f>H475</f>
        <v>413</v>
      </c>
    </row>
    <row r="476" spans="4:15">
      <c r="E476">
        <f>E475+0.5</f>
        <v>-1.25</v>
      </c>
      <c r="F476">
        <f t="shared" ref="F476:F482" si="83">I$462+E476*L$463</f>
        <v>197.11399792602617</v>
      </c>
      <c r="G476">
        <f t="shared" si="82"/>
        <v>6.8398755615703521</v>
      </c>
      <c r="H476">
        <v>2247</v>
      </c>
      <c r="I476">
        <f>H476-H475</f>
        <v>1834</v>
      </c>
    </row>
    <row r="477" spans="4:15">
      <c r="E477">
        <f t="shared" ref="E477:E482" si="84">E476+0.5</f>
        <v>-0.75</v>
      </c>
      <c r="F477">
        <f t="shared" si="83"/>
        <v>225.11757296978726</v>
      </c>
      <c r="G477">
        <f t="shared" si="82"/>
        <v>7.0543781872356703</v>
      </c>
      <c r="H477">
        <v>5155</v>
      </c>
      <c r="I477">
        <f t="shared" ref="I477:I482" si="85">H477-H476</f>
        <v>2908</v>
      </c>
    </row>
    <row r="478" spans="4:15">
      <c r="E478">
        <f t="shared" si="84"/>
        <v>-0.25</v>
      </c>
      <c r="F478">
        <f t="shared" si="83"/>
        <v>253.12114801354835</v>
      </c>
      <c r="G478">
        <f t="shared" si="82"/>
        <v>7.2688808129009885</v>
      </c>
      <c r="H478">
        <v>9557</v>
      </c>
      <c r="I478">
        <f t="shared" si="85"/>
        <v>4402</v>
      </c>
    </row>
    <row r="479" spans="4:15">
      <c r="E479">
        <f t="shared" si="84"/>
        <v>0.25</v>
      </c>
      <c r="F479">
        <f t="shared" si="83"/>
        <v>281.12472305730944</v>
      </c>
      <c r="G479">
        <f t="shared" si="82"/>
        <v>7.4833834385663067</v>
      </c>
      <c r="H479">
        <v>14147</v>
      </c>
      <c r="I479">
        <f t="shared" si="85"/>
        <v>4590</v>
      </c>
    </row>
    <row r="480" spans="4:15">
      <c r="E480">
        <f t="shared" si="84"/>
        <v>0.75</v>
      </c>
      <c r="F480">
        <f t="shared" si="83"/>
        <v>309.12829810107053</v>
      </c>
      <c r="G480">
        <f t="shared" si="82"/>
        <v>7.6978860642316249</v>
      </c>
      <c r="H480">
        <v>17796</v>
      </c>
      <c r="I480">
        <f t="shared" si="85"/>
        <v>3649</v>
      </c>
    </row>
    <row r="481" spans="5:9">
      <c r="E481">
        <f t="shared" si="84"/>
        <v>1.25</v>
      </c>
      <c r="F481">
        <f t="shared" si="83"/>
        <v>337.13187314483162</v>
      </c>
      <c r="G481">
        <f t="shared" si="82"/>
        <v>7.9123886898969431</v>
      </c>
      <c r="H481">
        <v>20219</v>
      </c>
      <c r="I481">
        <f t="shared" si="85"/>
        <v>2423</v>
      </c>
    </row>
    <row r="482" spans="5:9">
      <c r="E482">
        <f t="shared" si="84"/>
        <v>1.75</v>
      </c>
      <c r="F482">
        <f t="shared" si="83"/>
        <v>365.1354481885927</v>
      </c>
      <c r="G482">
        <f t="shared" si="82"/>
        <v>8.1268913155622613</v>
      </c>
      <c r="H482">
        <v>21412</v>
      </c>
      <c r="I482">
        <f t="shared" si="85"/>
        <v>1193</v>
      </c>
    </row>
    <row r="483" spans="5:9">
      <c r="I483">
        <f>22524-H482</f>
        <v>1112</v>
      </c>
    </row>
    <row r="485" spans="5:9">
      <c r="I485">
        <f>SUM(I475:I483)</f>
        <v>22524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Frequencies</vt:lpstr>
      <vt:lpstr>Sheet2</vt:lpstr>
      <vt:lpstr>Sheet3</vt:lpstr>
    </vt:vector>
  </TitlesOfParts>
  <Company>UWIC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</dc:creator>
  <cp:lastModifiedBy>ISD</cp:lastModifiedBy>
  <dcterms:created xsi:type="dcterms:W3CDTF">2011-07-18T12:40:29Z</dcterms:created>
  <dcterms:modified xsi:type="dcterms:W3CDTF">2012-01-30T11:04:21Z</dcterms:modified>
</cp:coreProperties>
</file>