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0940" windowHeight="9855" activeTab="3"/>
  </bookViews>
  <sheets>
    <sheet name="Six sided die" sheetId="1" r:id="rId1"/>
    <sheet name="Binomial" sheetId="2" r:id="rId2"/>
    <sheet name="Poisson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14" i="2"/>
  <c r="B14"/>
  <c r="C16" i="3"/>
  <c r="D16"/>
  <c r="D15"/>
  <c r="D14"/>
  <c r="D13"/>
  <c r="D12"/>
  <c r="D11"/>
  <c r="D10"/>
  <c r="D9"/>
  <c r="D8"/>
  <c r="D7"/>
  <c r="D6"/>
  <c r="D5"/>
  <c r="C14"/>
  <c r="C15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I97"/>
  <c r="H97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A20"/>
  <c r="A21" s="1"/>
  <c r="B19"/>
  <c r="G19" s="1"/>
  <c r="B18"/>
  <c r="F18" s="1"/>
  <c r="B17"/>
  <c r="F17" s="1"/>
  <c r="B16"/>
  <c r="G16" s="1"/>
  <c r="B15"/>
  <c r="G15" s="1"/>
  <c r="B14"/>
  <c r="F14" s="1"/>
  <c r="B13"/>
  <c r="F13" s="1"/>
  <c r="B12"/>
  <c r="G12" s="1"/>
  <c r="B11"/>
  <c r="G11" s="1"/>
  <c r="B10"/>
  <c r="F10" s="1"/>
  <c r="B9"/>
  <c r="F9" s="1"/>
  <c r="B8"/>
  <c r="G8" s="1"/>
  <c r="B7"/>
  <c r="G7" s="1"/>
  <c r="B6"/>
  <c r="F6" s="1"/>
  <c r="B5"/>
  <c r="G5" s="1"/>
  <c r="A7"/>
  <c r="A8" s="1"/>
  <c r="A6"/>
  <c r="B5" i="2"/>
  <c r="C5" s="1"/>
  <c r="F5" s="1"/>
  <c r="H2"/>
  <c r="H1"/>
  <c r="H5" s="1"/>
  <c r="I5" s="1"/>
  <c r="A6"/>
  <c r="B6" s="1"/>
  <c r="D7" i="1"/>
  <c r="D6"/>
  <c r="D5"/>
  <c r="D4"/>
  <c r="D3"/>
  <c r="D2"/>
  <c r="E2" s="1"/>
  <c r="F2" s="1"/>
  <c r="C9"/>
  <c r="E7"/>
  <c r="F7" s="1"/>
  <c r="E6"/>
  <c r="F6" s="1"/>
  <c r="E5"/>
  <c r="F5" s="1"/>
  <c r="E4"/>
  <c r="F4" s="1"/>
  <c r="E3"/>
  <c r="F3" s="1"/>
  <c r="B7"/>
  <c r="C7" s="1"/>
  <c r="B6"/>
  <c r="C6" s="1"/>
  <c r="B5"/>
  <c r="C5" s="1"/>
  <c r="B4"/>
  <c r="C4" s="1"/>
  <c r="B3"/>
  <c r="C3" s="1"/>
  <c r="B2"/>
  <c r="C2" s="1"/>
  <c r="C17" i="3" l="1"/>
  <c r="J5" i="2"/>
  <c r="H6"/>
  <c r="I6" s="1"/>
  <c r="A7"/>
  <c r="B7" s="1"/>
  <c r="C6"/>
  <c r="G5"/>
  <c r="F6"/>
  <c r="F5" i="3"/>
  <c r="J5" s="1"/>
  <c r="G6"/>
  <c r="F7"/>
  <c r="J7" s="1"/>
  <c r="F8"/>
  <c r="J8" s="1"/>
  <c r="G9"/>
  <c r="J9"/>
  <c r="G10"/>
  <c r="F11"/>
  <c r="J11" s="1"/>
  <c r="F12"/>
  <c r="J12" s="1"/>
  <c r="G13"/>
  <c r="J13"/>
  <c r="G14"/>
  <c r="F15"/>
  <c r="J15" s="1"/>
  <c r="F16"/>
  <c r="J16" s="1"/>
  <c r="G17"/>
  <c r="J17"/>
  <c r="G18"/>
  <c r="F19"/>
  <c r="J19" s="1"/>
  <c r="J6"/>
  <c r="J10"/>
  <c r="J14"/>
  <c r="J18"/>
  <c r="A22"/>
  <c r="B21"/>
  <c r="B20"/>
  <c r="A9"/>
  <c r="F9" i="1"/>
  <c r="F10" s="1"/>
  <c r="J6" i="2" l="1"/>
  <c r="H7"/>
  <c r="I7" s="1"/>
  <c r="C7"/>
  <c r="A8"/>
  <c r="B8" s="1"/>
  <c r="G6"/>
  <c r="G20" i="3"/>
  <c r="F20"/>
  <c r="J20" s="1"/>
  <c r="F21"/>
  <c r="J21" s="1"/>
  <c r="G21"/>
  <c r="A23"/>
  <c r="B22"/>
  <c r="A10"/>
  <c r="F7" i="2" l="1"/>
  <c r="G7"/>
  <c r="J7"/>
  <c r="A9"/>
  <c r="B9" s="1"/>
  <c r="H8"/>
  <c r="C8"/>
  <c r="I8"/>
  <c r="F22" i="3"/>
  <c r="J22" s="1"/>
  <c r="G22"/>
  <c r="A24"/>
  <c r="B23"/>
  <c r="A11"/>
  <c r="F8" i="2" l="1"/>
  <c r="J8" s="1"/>
  <c r="G8"/>
  <c r="A10"/>
  <c r="B10" s="1"/>
  <c r="H9"/>
  <c r="I9" s="1"/>
  <c r="C9"/>
  <c r="G23" i="3"/>
  <c r="F23"/>
  <c r="J23" s="1"/>
  <c r="A25"/>
  <c r="B24"/>
  <c r="A12"/>
  <c r="G9" i="2" l="1"/>
  <c r="F9"/>
  <c r="J9" s="1"/>
  <c r="A11"/>
  <c r="B11" s="1"/>
  <c r="H10"/>
  <c r="I10" s="1"/>
  <c r="C10"/>
  <c r="G10" s="1"/>
  <c r="G24" i="3"/>
  <c r="F24"/>
  <c r="J24" s="1"/>
  <c r="A26"/>
  <c r="B25"/>
  <c r="A13"/>
  <c r="A12" i="2" l="1"/>
  <c r="B12" s="1"/>
  <c r="H11"/>
  <c r="I11" s="1"/>
  <c r="C11"/>
  <c r="G11" s="1"/>
  <c r="F10"/>
  <c r="J10" s="1"/>
  <c r="F25" i="3"/>
  <c r="J25" s="1"/>
  <c r="G25"/>
  <c r="A27"/>
  <c r="B26"/>
  <c r="A14"/>
  <c r="A13" i="2" l="1"/>
  <c r="B13" s="1"/>
  <c r="H12"/>
  <c r="I12" s="1"/>
  <c r="C12"/>
  <c r="F11"/>
  <c r="J11" s="1"/>
  <c r="F26" i="3"/>
  <c r="J26" s="1"/>
  <c r="G26"/>
  <c r="A28"/>
  <c r="B27"/>
  <c r="A15"/>
  <c r="F12" i="2" l="1"/>
  <c r="G12"/>
  <c r="A14"/>
  <c r="H13"/>
  <c r="I13" s="1"/>
  <c r="C13"/>
  <c r="G13" s="1"/>
  <c r="J12"/>
  <c r="G27" i="3"/>
  <c r="F27"/>
  <c r="J27" s="1"/>
  <c r="A29"/>
  <c r="B28"/>
  <c r="A16"/>
  <c r="A15" i="2" l="1"/>
  <c r="B15" s="1"/>
  <c r="H14"/>
  <c r="I14" s="1"/>
  <c r="J13"/>
  <c r="F13"/>
  <c r="G28" i="3"/>
  <c r="F28"/>
  <c r="J28" s="1"/>
  <c r="A30"/>
  <c r="B29"/>
  <c r="A17"/>
  <c r="G14" i="2" l="1"/>
  <c r="F14"/>
  <c r="J14" s="1"/>
  <c r="A16"/>
  <c r="B16" s="1"/>
  <c r="H15"/>
  <c r="I15" s="1"/>
  <c r="C15"/>
  <c r="F29" i="3"/>
  <c r="J29" s="1"/>
  <c r="G29"/>
  <c r="A31"/>
  <c r="B30"/>
  <c r="A18"/>
  <c r="F15" i="2" l="1"/>
  <c r="G15"/>
  <c r="A17"/>
  <c r="B17" s="1"/>
  <c r="H16"/>
  <c r="I16"/>
  <c r="C16"/>
  <c r="J15"/>
  <c r="F30" i="3"/>
  <c r="J30" s="1"/>
  <c r="G30"/>
  <c r="A32"/>
  <c r="B31"/>
  <c r="A19"/>
  <c r="G16" i="2" l="1"/>
  <c r="F16"/>
  <c r="J16" s="1"/>
  <c r="A18"/>
  <c r="B18" s="1"/>
  <c r="H17"/>
  <c r="I17"/>
  <c r="C17"/>
  <c r="G31" i="3"/>
  <c r="F31"/>
  <c r="J31" s="1"/>
  <c r="A33"/>
  <c r="B32"/>
  <c r="G17" i="2" l="1"/>
  <c r="F17"/>
  <c r="J17" s="1"/>
  <c r="A19"/>
  <c r="B19" s="1"/>
  <c r="H18"/>
  <c r="I18" s="1"/>
  <c r="C18"/>
  <c r="G32" i="3"/>
  <c r="F32"/>
  <c r="J32" s="1"/>
  <c r="A34"/>
  <c r="B33"/>
  <c r="G18" i="2" l="1"/>
  <c r="F18"/>
  <c r="J18" s="1"/>
  <c r="A20"/>
  <c r="B20" s="1"/>
  <c r="H19"/>
  <c r="I19" s="1"/>
  <c r="C19"/>
  <c r="F33" i="3"/>
  <c r="J33" s="1"/>
  <c r="G33"/>
  <c r="A35"/>
  <c r="B34"/>
  <c r="G19" i="2" l="1"/>
  <c r="F19"/>
  <c r="J19" s="1"/>
  <c r="A21"/>
  <c r="B21" s="1"/>
  <c r="H20"/>
  <c r="I20" s="1"/>
  <c r="C20"/>
  <c r="F34" i="3"/>
  <c r="J34" s="1"/>
  <c r="G34"/>
  <c r="A36"/>
  <c r="B35"/>
  <c r="F20" i="2" l="1"/>
  <c r="G20"/>
  <c r="J20"/>
  <c r="A22"/>
  <c r="B22" s="1"/>
  <c r="H21"/>
  <c r="I21" s="1"/>
  <c r="C21"/>
  <c r="G35" i="3"/>
  <c r="F35"/>
  <c r="J35" s="1"/>
  <c r="A37"/>
  <c r="B36"/>
  <c r="F21" i="2" l="1"/>
  <c r="G21"/>
  <c r="J21"/>
  <c r="A23"/>
  <c r="B23" s="1"/>
  <c r="H22"/>
  <c r="I22" s="1"/>
  <c r="C22"/>
  <c r="G36" i="3"/>
  <c r="F36"/>
  <c r="J36" s="1"/>
  <c r="A38"/>
  <c r="B37"/>
  <c r="F22" i="2" l="1"/>
  <c r="G22"/>
  <c r="J22"/>
  <c r="A24"/>
  <c r="B24" s="1"/>
  <c r="H23"/>
  <c r="I23" s="1"/>
  <c r="C23"/>
  <c r="F37" i="3"/>
  <c r="J37" s="1"/>
  <c r="G37"/>
  <c r="A39"/>
  <c r="B38"/>
  <c r="F23" i="2" l="1"/>
  <c r="G23"/>
  <c r="J23"/>
  <c r="A25"/>
  <c r="B25" s="1"/>
  <c r="H24"/>
  <c r="I24" s="1"/>
  <c r="C24"/>
  <c r="F38" i="3"/>
  <c r="J38" s="1"/>
  <c r="G38"/>
  <c r="A40"/>
  <c r="B39"/>
  <c r="F24" i="2" l="1"/>
  <c r="G24"/>
  <c r="J24"/>
  <c r="A26"/>
  <c r="B26" s="1"/>
  <c r="H25"/>
  <c r="I25" s="1"/>
  <c r="C25"/>
  <c r="G39" i="3"/>
  <c r="F39"/>
  <c r="J39" s="1"/>
  <c r="A41"/>
  <c r="B40"/>
  <c r="F25" i="2" l="1"/>
  <c r="G25"/>
  <c r="J25"/>
  <c r="A27"/>
  <c r="B27" s="1"/>
  <c r="H26"/>
  <c r="I26" s="1"/>
  <c r="C26"/>
  <c r="G40" i="3"/>
  <c r="F40"/>
  <c r="J40" s="1"/>
  <c r="A42"/>
  <c r="B41"/>
  <c r="F26" i="2" l="1"/>
  <c r="G26"/>
  <c r="J26"/>
  <c r="C27"/>
  <c r="F27" s="1"/>
  <c r="A28"/>
  <c r="B28" s="1"/>
  <c r="H27"/>
  <c r="I27" s="1"/>
  <c r="F41" i="3"/>
  <c r="J41" s="1"/>
  <c r="G41"/>
  <c r="A43"/>
  <c r="B42"/>
  <c r="G27" i="2" l="1"/>
  <c r="J27"/>
  <c r="A29"/>
  <c r="B29" s="1"/>
  <c r="H28"/>
  <c r="I28" s="1"/>
  <c r="C28"/>
  <c r="F42" i="3"/>
  <c r="J42" s="1"/>
  <c r="G42"/>
  <c r="A44"/>
  <c r="B43"/>
  <c r="F28" i="2" l="1"/>
  <c r="G28"/>
  <c r="J28"/>
  <c r="A30"/>
  <c r="B30" s="1"/>
  <c r="H29"/>
  <c r="I29" s="1"/>
  <c r="C29"/>
  <c r="G43" i="3"/>
  <c r="F43"/>
  <c r="J43" s="1"/>
  <c r="A45"/>
  <c r="B44"/>
  <c r="G29" i="2" l="1"/>
  <c r="F29"/>
  <c r="J29" s="1"/>
  <c r="A31"/>
  <c r="B31" s="1"/>
  <c r="H30"/>
  <c r="I30" s="1"/>
  <c r="C30"/>
  <c r="G44" i="3"/>
  <c r="F44"/>
  <c r="J44" s="1"/>
  <c r="A46"/>
  <c r="B45"/>
  <c r="F30" i="2" l="1"/>
  <c r="G30"/>
  <c r="J30"/>
  <c r="A32"/>
  <c r="B32" s="1"/>
  <c r="H31"/>
  <c r="I31" s="1"/>
  <c r="C31"/>
  <c r="F45" i="3"/>
  <c r="J45" s="1"/>
  <c r="G45"/>
  <c r="A47"/>
  <c r="B46"/>
  <c r="G31" i="2" l="1"/>
  <c r="F31"/>
  <c r="J31" s="1"/>
  <c r="A33"/>
  <c r="B33" s="1"/>
  <c r="H32"/>
  <c r="I32" s="1"/>
  <c r="C32"/>
  <c r="F46" i="3"/>
  <c r="J46" s="1"/>
  <c r="G46"/>
  <c r="A48"/>
  <c r="B47"/>
  <c r="F32" i="2" l="1"/>
  <c r="G32"/>
  <c r="J32"/>
  <c r="A34"/>
  <c r="B34" s="1"/>
  <c r="H33"/>
  <c r="I33" s="1"/>
  <c r="C33"/>
  <c r="G47" i="3"/>
  <c r="F47"/>
  <c r="J47" s="1"/>
  <c r="A49"/>
  <c r="B48"/>
  <c r="F33" i="2" l="1"/>
  <c r="G33"/>
  <c r="J33"/>
  <c r="A35"/>
  <c r="B35" s="1"/>
  <c r="H34"/>
  <c r="I34" s="1"/>
  <c r="C34"/>
  <c r="G48" i="3"/>
  <c r="F48"/>
  <c r="J48" s="1"/>
  <c r="A50"/>
  <c r="B49"/>
  <c r="F34" i="2" l="1"/>
  <c r="G34"/>
  <c r="J34"/>
  <c r="C35"/>
  <c r="F35" s="1"/>
  <c r="A36"/>
  <c r="B36" s="1"/>
  <c r="H35"/>
  <c r="I35" s="1"/>
  <c r="F49" i="3"/>
  <c r="J49" s="1"/>
  <c r="G49"/>
  <c r="A51"/>
  <c r="B50"/>
  <c r="G35" i="2" l="1"/>
  <c r="J35"/>
  <c r="A37"/>
  <c r="B37" s="1"/>
  <c r="H36"/>
  <c r="I36" s="1"/>
  <c r="C36"/>
  <c r="F50" i="3"/>
  <c r="J50" s="1"/>
  <c r="G50"/>
  <c r="A52"/>
  <c r="B51"/>
  <c r="F36" i="2" l="1"/>
  <c r="G36"/>
  <c r="J36"/>
  <c r="A38"/>
  <c r="B38" s="1"/>
  <c r="H37"/>
  <c r="I37" s="1"/>
  <c r="C37"/>
  <c r="G51" i="3"/>
  <c r="F51"/>
  <c r="J51" s="1"/>
  <c r="A53"/>
  <c r="B52"/>
  <c r="F37" i="2" l="1"/>
  <c r="G37"/>
  <c r="J37"/>
  <c r="A39"/>
  <c r="B39" s="1"/>
  <c r="H38"/>
  <c r="I38" s="1"/>
  <c r="C38"/>
  <c r="G52" i="3"/>
  <c r="F52"/>
  <c r="J52" s="1"/>
  <c r="A54"/>
  <c r="B53"/>
  <c r="F38" i="2" l="1"/>
  <c r="G38"/>
  <c r="J38"/>
  <c r="C39"/>
  <c r="F39" s="1"/>
  <c r="A40"/>
  <c r="B40" s="1"/>
  <c r="H39"/>
  <c r="I39" s="1"/>
  <c r="F53" i="3"/>
  <c r="J53" s="1"/>
  <c r="G53"/>
  <c r="A55"/>
  <c r="B54"/>
  <c r="G39" i="2" l="1"/>
  <c r="J39"/>
  <c r="A41"/>
  <c r="B41" s="1"/>
  <c r="H40"/>
  <c r="I40" s="1"/>
  <c r="C40"/>
  <c r="F54" i="3"/>
  <c r="J54" s="1"/>
  <c r="G54"/>
  <c r="A56"/>
  <c r="B55"/>
  <c r="F40" i="2" l="1"/>
  <c r="G40"/>
  <c r="J40"/>
  <c r="A42"/>
  <c r="B42" s="1"/>
  <c r="H41"/>
  <c r="I41" s="1"/>
  <c r="C41"/>
  <c r="G55" i="3"/>
  <c r="F55"/>
  <c r="J55" s="1"/>
  <c r="A57"/>
  <c r="B56"/>
  <c r="G41" i="2" l="1"/>
  <c r="F41"/>
  <c r="J41" s="1"/>
  <c r="A43"/>
  <c r="B43" s="1"/>
  <c r="H42"/>
  <c r="I42" s="1"/>
  <c r="C42"/>
  <c r="G56" i="3"/>
  <c r="F56"/>
  <c r="J56" s="1"/>
  <c r="A58"/>
  <c r="B57"/>
  <c r="G42" i="2" l="1"/>
  <c r="F42"/>
  <c r="J42" s="1"/>
  <c r="C43"/>
  <c r="F43" s="1"/>
  <c r="A44"/>
  <c r="B44" s="1"/>
  <c r="H43"/>
  <c r="I43" s="1"/>
  <c r="F57" i="3"/>
  <c r="J57" s="1"/>
  <c r="G57"/>
  <c r="A59"/>
  <c r="B58"/>
  <c r="G43" i="2" l="1"/>
  <c r="J43"/>
  <c r="A45"/>
  <c r="B45" s="1"/>
  <c r="H44"/>
  <c r="I44" s="1"/>
  <c r="C44"/>
  <c r="F58" i="3"/>
  <c r="J58" s="1"/>
  <c r="G58"/>
  <c r="A60"/>
  <c r="B59"/>
  <c r="F44" i="2" l="1"/>
  <c r="G44"/>
  <c r="J44"/>
  <c r="A46"/>
  <c r="B46" s="1"/>
  <c r="H45"/>
  <c r="I45" s="1"/>
  <c r="C45"/>
  <c r="G59" i="3"/>
  <c r="F59"/>
  <c r="J59" s="1"/>
  <c r="A61"/>
  <c r="B60"/>
  <c r="F45" i="2" l="1"/>
  <c r="G45"/>
  <c r="J45"/>
  <c r="A47"/>
  <c r="B47" s="1"/>
  <c r="H46"/>
  <c r="I46" s="1"/>
  <c r="C46"/>
  <c r="G60" i="3"/>
  <c r="F60"/>
  <c r="J60" s="1"/>
  <c r="A62"/>
  <c r="B61"/>
  <c r="F46" i="2" l="1"/>
  <c r="G46"/>
  <c r="J46"/>
  <c r="C47"/>
  <c r="F47" s="1"/>
  <c r="A48"/>
  <c r="B48" s="1"/>
  <c r="H47"/>
  <c r="I47" s="1"/>
  <c r="F61" i="3"/>
  <c r="J61" s="1"/>
  <c r="G61"/>
  <c r="A63"/>
  <c r="B62"/>
  <c r="G47" i="2" l="1"/>
  <c r="J47"/>
  <c r="A49"/>
  <c r="B49" s="1"/>
  <c r="H48"/>
  <c r="I48" s="1"/>
  <c r="C48"/>
  <c r="F62" i="3"/>
  <c r="J62" s="1"/>
  <c r="G62"/>
  <c r="A64"/>
  <c r="B63"/>
  <c r="F48" i="2" l="1"/>
  <c r="G48"/>
  <c r="J48"/>
  <c r="C49"/>
  <c r="F49" s="1"/>
  <c r="A50"/>
  <c r="B50" s="1"/>
  <c r="H49"/>
  <c r="I49" s="1"/>
  <c r="G63" i="3"/>
  <c r="F63"/>
  <c r="J63" s="1"/>
  <c r="A65"/>
  <c r="B64"/>
  <c r="G49" i="2" l="1"/>
  <c r="J49"/>
  <c r="A51"/>
  <c r="B51" s="1"/>
  <c r="H50"/>
  <c r="I50" s="1"/>
  <c r="C50"/>
  <c r="G64" i="3"/>
  <c r="F64"/>
  <c r="J64" s="1"/>
  <c r="A66"/>
  <c r="B65"/>
  <c r="G50" i="2" l="1"/>
  <c r="F50"/>
  <c r="J50" s="1"/>
  <c r="A52"/>
  <c r="B52" s="1"/>
  <c r="H51"/>
  <c r="I51" s="1"/>
  <c r="C51"/>
  <c r="F65" i="3"/>
  <c r="J65" s="1"/>
  <c r="G65"/>
  <c r="A67"/>
  <c r="B66"/>
  <c r="G51" i="2" l="1"/>
  <c r="F51"/>
  <c r="J51" s="1"/>
  <c r="A53"/>
  <c r="B53" s="1"/>
  <c r="H52"/>
  <c r="I52" s="1"/>
  <c r="C52"/>
  <c r="F66" i="3"/>
  <c r="J66" s="1"/>
  <c r="G66"/>
  <c r="A68"/>
  <c r="B67"/>
  <c r="F52" i="2" l="1"/>
  <c r="G52"/>
  <c r="J52"/>
  <c r="C53"/>
  <c r="F53" s="1"/>
  <c r="A54"/>
  <c r="B54" s="1"/>
  <c r="H53"/>
  <c r="I53" s="1"/>
  <c r="G67" i="3"/>
  <c r="F67"/>
  <c r="J67" s="1"/>
  <c r="A69"/>
  <c r="B68"/>
  <c r="G53" i="2" l="1"/>
  <c r="J53"/>
  <c r="A55"/>
  <c r="B55" s="1"/>
  <c r="H54"/>
  <c r="I54" s="1"/>
  <c r="C54"/>
  <c r="G68" i="3"/>
  <c r="F68"/>
  <c r="J68" s="1"/>
  <c r="A70"/>
  <c r="B69"/>
  <c r="F54" i="2" l="1"/>
  <c r="G54"/>
  <c r="J54"/>
  <c r="A56"/>
  <c r="B56" s="1"/>
  <c r="H55"/>
  <c r="I55" s="1"/>
  <c r="C55"/>
  <c r="F69" i="3"/>
  <c r="J69" s="1"/>
  <c r="G69"/>
  <c r="A71"/>
  <c r="B70"/>
  <c r="F55" i="2" l="1"/>
  <c r="G55"/>
  <c r="J55"/>
  <c r="A57"/>
  <c r="B57" s="1"/>
  <c r="H56"/>
  <c r="I56" s="1"/>
  <c r="C56"/>
  <c r="F70" i="3"/>
  <c r="J70" s="1"/>
  <c r="G70"/>
  <c r="A72"/>
  <c r="B71"/>
  <c r="F56" i="2" l="1"/>
  <c r="G56"/>
  <c r="J56"/>
  <c r="C57"/>
  <c r="F57" s="1"/>
  <c r="A58"/>
  <c r="B58" s="1"/>
  <c r="H57"/>
  <c r="I57" s="1"/>
  <c r="G71" i="3"/>
  <c r="F71"/>
  <c r="J71" s="1"/>
  <c r="A73"/>
  <c r="B72"/>
  <c r="G57" i="2" l="1"/>
  <c r="J57"/>
  <c r="A59"/>
  <c r="B59" s="1"/>
  <c r="H58"/>
  <c r="I58" s="1"/>
  <c r="C58"/>
  <c r="G72" i="3"/>
  <c r="F72"/>
  <c r="J72" s="1"/>
  <c r="A74"/>
  <c r="B73"/>
  <c r="F58" i="2" l="1"/>
  <c r="G58"/>
  <c r="J58"/>
  <c r="A60"/>
  <c r="B60" s="1"/>
  <c r="H59"/>
  <c r="I59" s="1"/>
  <c r="C59"/>
  <c r="F73" i="3"/>
  <c r="J73" s="1"/>
  <c r="G73"/>
  <c r="A75"/>
  <c r="B74"/>
  <c r="G59" i="2" l="1"/>
  <c r="F59"/>
  <c r="J59" s="1"/>
  <c r="A61"/>
  <c r="B61" s="1"/>
  <c r="H60"/>
  <c r="I60" s="1"/>
  <c r="C60"/>
  <c r="F74" i="3"/>
  <c r="J74" s="1"/>
  <c r="G74"/>
  <c r="A76"/>
  <c r="B75"/>
  <c r="F60" i="2" l="1"/>
  <c r="G60"/>
  <c r="J60"/>
  <c r="C61"/>
  <c r="F61" s="1"/>
  <c r="A62"/>
  <c r="B62" s="1"/>
  <c r="H61"/>
  <c r="I61" s="1"/>
  <c r="G75" i="3"/>
  <c r="F75"/>
  <c r="J75" s="1"/>
  <c r="A77"/>
  <c r="B76"/>
  <c r="G61" i="2" l="1"/>
  <c r="J61"/>
  <c r="A63"/>
  <c r="B63" s="1"/>
  <c r="H62"/>
  <c r="I62" s="1"/>
  <c r="C62"/>
  <c r="G76" i="3"/>
  <c r="F76"/>
  <c r="J76" s="1"/>
  <c r="A78"/>
  <c r="B77"/>
  <c r="F62" i="2" l="1"/>
  <c r="G62"/>
  <c r="J62"/>
  <c r="C63"/>
  <c r="F63" s="1"/>
  <c r="A64"/>
  <c r="B64" s="1"/>
  <c r="H63"/>
  <c r="I63" s="1"/>
  <c r="F77" i="3"/>
  <c r="J77" s="1"/>
  <c r="G77"/>
  <c r="A79"/>
  <c r="B78"/>
  <c r="G63" i="2" l="1"/>
  <c r="J63"/>
  <c r="A65"/>
  <c r="B65" s="1"/>
  <c r="H64"/>
  <c r="I64" s="1"/>
  <c r="C64"/>
  <c r="F78" i="3"/>
  <c r="J78" s="1"/>
  <c r="G78"/>
  <c r="A80"/>
  <c r="B79"/>
  <c r="F64" i="2" l="1"/>
  <c r="G64"/>
  <c r="J64"/>
  <c r="C65"/>
  <c r="F65" s="1"/>
  <c r="A66"/>
  <c r="B66" s="1"/>
  <c r="H65"/>
  <c r="I65" s="1"/>
  <c r="G79" i="3"/>
  <c r="F79"/>
  <c r="J79" s="1"/>
  <c r="A81"/>
  <c r="B80"/>
  <c r="G65" i="2" l="1"/>
  <c r="J65"/>
  <c r="C66"/>
  <c r="F66" s="1"/>
  <c r="A67"/>
  <c r="B67" s="1"/>
  <c r="H66"/>
  <c r="I66" s="1"/>
  <c r="G80" i="3"/>
  <c r="F80"/>
  <c r="J80" s="1"/>
  <c r="A82"/>
  <c r="B81"/>
  <c r="G66" i="2" l="1"/>
  <c r="J66"/>
  <c r="A68"/>
  <c r="B68" s="1"/>
  <c r="H67"/>
  <c r="I67" s="1"/>
  <c r="C67"/>
  <c r="F81" i="3"/>
  <c r="J81" s="1"/>
  <c r="G81"/>
  <c r="A83"/>
  <c r="B82"/>
  <c r="G67" i="2" l="1"/>
  <c r="F67"/>
  <c r="J67" s="1"/>
  <c r="A69"/>
  <c r="B69" s="1"/>
  <c r="H68"/>
  <c r="I68" s="1"/>
  <c r="C68"/>
  <c r="F82" i="3"/>
  <c r="J82" s="1"/>
  <c r="G82"/>
  <c r="A84"/>
  <c r="B83"/>
  <c r="F68" i="2" l="1"/>
  <c r="G68"/>
  <c r="J68"/>
  <c r="A70"/>
  <c r="B70" s="1"/>
  <c r="H69"/>
  <c r="I69" s="1"/>
  <c r="C69"/>
  <c r="G83" i="3"/>
  <c r="F83"/>
  <c r="J83" s="1"/>
  <c r="A85"/>
  <c r="B84"/>
  <c r="G69" i="2" l="1"/>
  <c r="F69"/>
  <c r="J69" s="1"/>
  <c r="A71"/>
  <c r="B71" s="1"/>
  <c r="H70"/>
  <c r="I70" s="1"/>
  <c r="C70"/>
  <c r="G84" i="3"/>
  <c r="F84"/>
  <c r="J84" s="1"/>
  <c r="A86"/>
  <c r="B85"/>
  <c r="F70" i="2" l="1"/>
  <c r="G70"/>
  <c r="J70"/>
  <c r="A72"/>
  <c r="B72" s="1"/>
  <c r="H71"/>
  <c r="I71" s="1"/>
  <c r="C71"/>
  <c r="F85" i="3"/>
  <c r="J85" s="1"/>
  <c r="G85"/>
  <c r="A87"/>
  <c r="B86"/>
  <c r="G71" i="2" l="1"/>
  <c r="F71"/>
  <c r="J71" s="1"/>
  <c r="A73"/>
  <c r="B73" s="1"/>
  <c r="H72"/>
  <c r="I72" s="1"/>
  <c r="C72"/>
  <c r="F86" i="3"/>
  <c r="J86" s="1"/>
  <c r="G86"/>
  <c r="A88"/>
  <c r="B87"/>
  <c r="F72" i="2" l="1"/>
  <c r="G72"/>
  <c r="J72"/>
  <c r="A74"/>
  <c r="B74" s="1"/>
  <c r="H73"/>
  <c r="I73" s="1"/>
  <c r="C73"/>
  <c r="G87" i="3"/>
  <c r="F87"/>
  <c r="J87" s="1"/>
  <c r="A89"/>
  <c r="B88"/>
  <c r="F73" i="2" l="1"/>
  <c r="G73"/>
  <c r="J73"/>
  <c r="A75"/>
  <c r="B75" s="1"/>
  <c r="H74"/>
  <c r="I74" s="1"/>
  <c r="C74"/>
  <c r="G88" i="3"/>
  <c r="F88"/>
  <c r="J88" s="1"/>
  <c r="A90"/>
  <c r="B89"/>
  <c r="F74" i="2" l="1"/>
  <c r="G74"/>
  <c r="J74"/>
  <c r="A76"/>
  <c r="B76" s="1"/>
  <c r="H75"/>
  <c r="I75" s="1"/>
  <c r="C75"/>
  <c r="F89" i="3"/>
  <c r="J89" s="1"/>
  <c r="G89"/>
  <c r="A91"/>
  <c r="B90"/>
  <c r="G75" i="2" l="1"/>
  <c r="F75"/>
  <c r="J75" s="1"/>
  <c r="A77"/>
  <c r="B77" s="1"/>
  <c r="H76"/>
  <c r="I76" s="1"/>
  <c r="C76"/>
  <c r="F90" i="3"/>
  <c r="J90" s="1"/>
  <c r="G90"/>
  <c r="A92"/>
  <c r="B91"/>
  <c r="F76" i="2" l="1"/>
  <c r="G76"/>
  <c r="J76"/>
  <c r="A78"/>
  <c r="B78" s="1"/>
  <c r="H77"/>
  <c r="I77" s="1"/>
  <c r="C77"/>
  <c r="G91" i="3"/>
  <c r="F91"/>
  <c r="J91" s="1"/>
  <c r="A93"/>
  <c r="B92"/>
  <c r="G77" i="2" l="1"/>
  <c r="F77"/>
  <c r="C78"/>
  <c r="J77"/>
  <c r="A79"/>
  <c r="B79" s="1"/>
  <c r="F78"/>
  <c r="H78"/>
  <c r="I78" s="1"/>
  <c r="G78"/>
  <c r="G92" i="3"/>
  <c r="F92"/>
  <c r="J92" s="1"/>
  <c r="A94"/>
  <c r="B93"/>
  <c r="J78" i="2" l="1"/>
  <c r="A80"/>
  <c r="B80" s="1"/>
  <c r="H79"/>
  <c r="I79" s="1"/>
  <c r="C79"/>
  <c r="F93" i="3"/>
  <c r="J93" s="1"/>
  <c r="G93"/>
  <c r="A95"/>
  <c r="B94"/>
  <c r="F79" i="2" l="1"/>
  <c r="G79"/>
  <c r="J79"/>
  <c r="A81"/>
  <c r="B81" s="1"/>
  <c r="H80"/>
  <c r="I80" s="1"/>
  <c r="C80"/>
  <c r="F94" i="3"/>
  <c r="J94" s="1"/>
  <c r="G94"/>
  <c r="A96"/>
  <c r="B95"/>
  <c r="F80" i="2" l="1"/>
  <c r="G80"/>
  <c r="J80"/>
  <c r="A82"/>
  <c r="B82" s="1"/>
  <c r="H81"/>
  <c r="I81" s="1"/>
  <c r="C81"/>
  <c r="G95" i="3"/>
  <c r="F95"/>
  <c r="J95" s="1"/>
  <c r="A97"/>
  <c r="B96"/>
  <c r="G81" i="2" l="1"/>
  <c r="F81"/>
  <c r="J81" s="1"/>
  <c r="A83"/>
  <c r="B83" s="1"/>
  <c r="H82"/>
  <c r="I82" s="1"/>
  <c r="C82"/>
  <c r="G96" i="3"/>
  <c r="F96"/>
  <c r="J96" s="1"/>
  <c r="A98"/>
  <c r="B97"/>
  <c r="G82" i="2" l="1"/>
  <c r="F82"/>
  <c r="J82" s="1"/>
  <c r="C83"/>
  <c r="F83" s="1"/>
  <c r="A84"/>
  <c r="B84" s="1"/>
  <c r="H83"/>
  <c r="I83" s="1"/>
  <c r="G83"/>
  <c r="F97" i="3"/>
  <c r="J97" s="1"/>
  <c r="G97"/>
  <c r="A99"/>
  <c r="B98"/>
  <c r="J83" i="2" l="1"/>
  <c r="A85"/>
  <c r="B85" s="1"/>
  <c r="H84"/>
  <c r="I84" s="1"/>
  <c r="C84"/>
  <c r="F98" i="3"/>
  <c r="J98" s="1"/>
  <c r="G98"/>
  <c r="A100"/>
  <c r="B99"/>
  <c r="G84" i="2" l="1"/>
  <c r="F84"/>
  <c r="J84" s="1"/>
  <c r="A86"/>
  <c r="B86" s="1"/>
  <c r="H85"/>
  <c r="I85" s="1"/>
  <c r="C85"/>
  <c r="G99" i="3"/>
  <c r="F99"/>
  <c r="J99" s="1"/>
  <c r="A101"/>
  <c r="B100"/>
  <c r="G85" i="2" l="1"/>
  <c r="F85"/>
  <c r="J85" s="1"/>
  <c r="A87"/>
  <c r="B87" s="1"/>
  <c r="H86"/>
  <c r="I86" s="1"/>
  <c r="C86"/>
  <c r="G100" i="3"/>
  <c r="F100"/>
  <c r="J100" s="1"/>
  <c r="A102"/>
  <c r="B101"/>
  <c r="F86" i="2" l="1"/>
  <c r="G86"/>
  <c r="J86"/>
  <c r="A88"/>
  <c r="B88" s="1"/>
  <c r="H87"/>
  <c r="I87" s="1"/>
  <c r="C87"/>
  <c r="F101" i="3"/>
  <c r="J101" s="1"/>
  <c r="G101"/>
  <c r="A103"/>
  <c r="B102"/>
  <c r="G87" i="2" l="1"/>
  <c r="F87"/>
  <c r="J87" s="1"/>
  <c r="A89"/>
  <c r="B89" s="1"/>
  <c r="H88"/>
  <c r="I88" s="1"/>
  <c r="C88"/>
  <c r="F102" i="3"/>
  <c r="J102" s="1"/>
  <c r="G102"/>
  <c r="A104"/>
  <c r="B103"/>
  <c r="G88" i="2" l="1"/>
  <c r="F88"/>
  <c r="J88" s="1"/>
  <c r="A90"/>
  <c r="B90" s="1"/>
  <c r="H89"/>
  <c r="I89" s="1"/>
  <c r="C89"/>
  <c r="G103" i="3"/>
  <c r="F103"/>
  <c r="J103" s="1"/>
  <c r="A105"/>
  <c r="B105" s="1"/>
  <c r="B104"/>
  <c r="G89" i="2" l="1"/>
  <c r="F89"/>
  <c r="J89" s="1"/>
  <c r="A91"/>
  <c r="B91" s="1"/>
  <c r="H90"/>
  <c r="I90" s="1"/>
  <c r="C90"/>
  <c r="G104" i="3"/>
  <c r="F104"/>
  <c r="J104" s="1"/>
  <c r="F105"/>
  <c r="J105" s="1"/>
  <c r="G105"/>
  <c r="E1"/>
  <c r="J1" l="1"/>
  <c r="F90" i="2"/>
  <c r="G90"/>
  <c r="J90"/>
  <c r="A92"/>
  <c r="B92" s="1"/>
  <c r="H91"/>
  <c r="I91" s="1"/>
  <c r="C91"/>
  <c r="J2" i="3"/>
  <c r="G91" i="2" l="1"/>
  <c r="F91"/>
  <c r="J91" s="1"/>
  <c r="A93"/>
  <c r="B93" s="1"/>
  <c r="H92"/>
  <c r="I92" s="1"/>
  <c r="C92"/>
  <c r="G92" l="1"/>
  <c r="F92"/>
  <c r="J92" s="1"/>
  <c r="C93"/>
  <c r="F93" s="1"/>
  <c r="A94"/>
  <c r="B94" s="1"/>
  <c r="H93"/>
  <c r="I93" s="1"/>
  <c r="G93"/>
  <c r="J93" l="1"/>
  <c r="A95"/>
  <c r="B95" s="1"/>
  <c r="H94"/>
  <c r="I94" s="1"/>
  <c r="C94"/>
  <c r="F94" l="1"/>
  <c r="G94"/>
  <c r="J94"/>
  <c r="C95"/>
  <c r="F95" s="1"/>
  <c r="A96"/>
  <c r="B96" s="1"/>
  <c r="H95"/>
  <c r="I95" s="1"/>
  <c r="G95" l="1"/>
  <c r="C96"/>
  <c r="F96" s="1"/>
  <c r="J95"/>
  <c r="A97"/>
  <c r="B97" s="1"/>
  <c r="H96"/>
  <c r="I96" s="1"/>
  <c r="J96" l="1"/>
  <c r="G96"/>
  <c r="A98"/>
  <c r="B98" s="1"/>
  <c r="H97"/>
  <c r="I97" s="1"/>
  <c r="C97"/>
  <c r="G97" l="1"/>
  <c r="F97"/>
  <c r="J97" s="1"/>
  <c r="A99"/>
  <c r="B99" s="1"/>
  <c r="H98"/>
  <c r="I98" s="1"/>
  <c r="C98"/>
  <c r="F98" l="1"/>
  <c r="G98"/>
  <c r="J98"/>
  <c r="A100"/>
  <c r="B100" s="1"/>
  <c r="H99"/>
  <c r="I99" s="1"/>
  <c r="C99"/>
  <c r="G99" l="1"/>
  <c r="F99"/>
  <c r="J99" s="1"/>
  <c r="A101"/>
  <c r="B101" s="1"/>
  <c r="H100"/>
  <c r="I100" s="1"/>
  <c r="C100"/>
  <c r="G100" l="1"/>
  <c r="F100"/>
  <c r="J100" s="1"/>
  <c r="C101"/>
  <c r="F101" s="1"/>
  <c r="A102"/>
  <c r="B102" s="1"/>
  <c r="H101"/>
  <c r="I101" s="1"/>
  <c r="G101"/>
  <c r="J101" l="1"/>
  <c r="A103"/>
  <c r="B103" s="1"/>
  <c r="H102"/>
  <c r="I102" s="1"/>
  <c r="C102"/>
  <c r="F102" l="1"/>
  <c r="G102"/>
  <c r="J102"/>
  <c r="C103"/>
  <c r="F103" s="1"/>
  <c r="A104"/>
  <c r="B104" s="1"/>
  <c r="H103"/>
  <c r="I103" s="1"/>
  <c r="G103" l="1"/>
  <c r="J103"/>
  <c r="A105"/>
  <c r="B105" s="1"/>
  <c r="H104"/>
  <c r="I104" s="1"/>
  <c r="C104"/>
  <c r="F104" l="1"/>
  <c r="G104"/>
  <c r="J104"/>
  <c r="H105"/>
  <c r="I105" s="1"/>
  <c r="C105"/>
  <c r="E1" l="1"/>
  <c r="F105"/>
  <c r="G105"/>
  <c r="J1" s="1"/>
  <c r="J105"/>
  <c r="J2" s="1"/>
</calcChain>
</file>

<file path=xl/sharedStrings.xml><?xml version="1.0" encoding="utf-8"?>
<sst xmlns="http://schemas.openxmlformats.org/spreadsheetml/2006/main" count="35" uniqueCount="19">
  <si>
    <t>x</t>
  </si>
  <si>
    <t>f(x)</t>
  </si>
  <si>
    <t>x.f(x)</t>
  </si>
  <si>
    <t>E(x)</t>
  </si>
  <si>
    <t>Var(x)</t>
  </si>
  <si>
    <t>SD(x)</t>
  </si>
  <si>
    <t>x - E(x)</t>
  </si>
  <si>
    <t>(x - E(x))**2</t>
  </si>
  <si>
    <t>(x - E(x))**2 . f(x)</t>
  </si>
  <si>
    <t>n</t>
  </si>
  <si>
    <t>p</t>
  </si>
  <si>
    <t>Sum f(x)</t>
  </si>
  <si>
    <t>C(x)</t>
  </si>
  <si>
    <r>
      <t>f(x)=C(x).p</t>
    </r>
    <r>
      <rPr>
        <vertAlign val="superscript"/>
        <sz val="11"/>
        <color theme="1"/>
        <rFont val="Cambria"/>
        <family val="1"/>
        <scheme val="major"/>
      </rPr>
      <t>x</t>
    </r>
    <r>
      <rPr>
        <sz val="11"/>
        <color theme="1"/>
        <rFont val="Calibri"/>
        <family val="2"/>
        <scheme val="minor"/>
      </rPr>
      <t>.(1.p)</t>
    </r>
    <r>
      <rPr>
        <vertAlign val="superscript"/>
        <sz val="11"/>
        <color theme="1"/>
        <rFont val="Calibri"/>
        <family val="2"/>
        <scheme val="minor"/>
      </rPr>
      <t>n-x</t>
    </r>
  </si>
  <si>
    <t>x – E(x)</t>
  </si>
  <si>
    <r>
      <t>(x – E(x))</t>
    </r>
    <r>
      <rPr>
        <vertAlign val="superscript"/>
        <sz val="12"/>
        <color theme="1"/>
        <rFont val="Times New Roman"/>
        <family val="1"/>
      </rPr>
      <t>2</t>
    </r>
  </si>
  <si>
    <r>
      <t>(x – E(x))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.f(x)</t>
    </r>
  </si>
  <si>
    <t>Sum x.f(x)</t>
  </si>
  <si>
    <t>Sum (x – E(x))2.f(x)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</si>
</sst>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000"/>
  </numFmts>
  <fonts count="5">
    <font>
      <sz val="11"/>
      <color theme="1"/>
      <name val="Calibri"/>
      <family val="2"/>
      <scheme val="minor"/>
    </font>
    <font>
      <vertAlign val="superscript"/>
      <sz val="11"/>
      <color theme="1"/>
      <name val="Cambria"/>
      <family val="1"/>
      <scheme val="major"/>
    </font>
    <font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vertical="top"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11" sqref="F11"/>
    </sheetView>
  </sheetViews>
  <sheetFormatPr defaultRowHeight="15"/>
  <cols>
    <col min="5" max="5" width="12.5703125" customWidth="1"/>
    <col min="6" max="6" width="16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>
        <v>1</v>
      </c>
      <c r="B2">
        <f>1/6</f>
        <v>0.16666666666666666</v>
      </c>
      <c r="C2">
        <f>A2*B2</f>
        <v>0.16666666666666666</v>
      </c>
      <c r="D2">
        <f>A2-$C$9</f>
        <v>-2.5</v>
      </c>
      <c r="E2">
        <f>D2*D2</f>
        <v>6.25</v>
      </c>
      <c r="F2">
        <f>E2*B2</f>
        <v>1.0416666666666665</v>
      </c>
    </row>
    <row r="3" spans="1:6">
      <c r="A3">
        <v>2</v>
      </c>
      <c r="B3">
        <f t="shared" ref="B3:B7" si="0">1/6</f>
        <v>0.16666666666666666</v>
      </c>
      <c r="C3">
        <f t="shared" ref="C3:C7" si="1">A3*B3</f>
        <v>0.33333333333333331</v>
      </c>
      <c r="D3">
        <f t="shared" ref="D3:D7" si="2">A3-$C$9</f>
        <v>-1.5</v>
      </c>
      <c r="E3">
        <f t="shared" ref="E3:E7" si="3">D3*D3</f>
        <v>2.25</v>
      </c>
      <c r="F3">
        <f t="shared" ref="F3:F7" si="4">E3*B3</f>
        <v>0.375</v>
      </c>
    </row>
    <row r="4" spans="1:6">
      <c r="A4">
        <v>3</v>
      </c>
      <c r="B4">
        <f t="shared" si="0"/>
        <v>0.16666666666666666</v>
      </c>
      <c r="C4">
        <f t="shared" si="1"/>
        <v>0.5</v>
      </c>
      <c r="D4">
        <f t="shared" si="2"/>
        <v>-0.5</v>
      </c>
      <c r="E4">
        <f t="shared" si="3"/>
        <v>0.25</v>
      </c>
      <c r="F4">
        <f t="shared" si="4"/>
        <v>4.1666666666666664E-2</v>
      </c>
    </row>
    <row r="5" spans="1:6">
      <c r="A5">
        <v>4</v>
      </c>
      <c r="B5">
        <f t="shared" si="0"/>
        <v>0.16666666666666666</v>
      </c>
      <c r="C5">
        <f t="shared" si="1"/>
        <v>0.66666666666666663</v>
      </c>
      <c r="D5">
        <f t="shared" si="2"/>
        <v>0.5</v>
      </c>
      <c r="E5">
        <f t="shared" si="3"/>
        <v>0.25</v>
      </c>
      <c r="F5">
        <f t="shared" si="4"/>
        <v>4.1666666666666664E-2</v>
      </c>
    </row>
    <row r="6" spans="1:6">
      <c r="A6">
        <v>5</v>
      </c>
      <c r="B6">
        <f t="shared" si="0"/>
        <v>0.16666666666666666</v>
      </c>
      <c r="C6">
        <f t="shared" si="1"/>
        <v>0.83333333333333326</v>
      </c>
      <c r="D6">
        <f t="shared" si="2"/>
        <v>1.5</v>
      </c>
      <c r="E6">
        <f t="shared" si="3"/>
        <v>2.25</v>
      </c>
      <c r="F6">
        <f t="shared" si="4"/>
        <v>0.375</v>
      </c>
    </row>
    <row r="7" spans="1:6">
      <c r="A7">
        <v>6</v>
      </c>
      <c r="B7">
        <f t="shared" si="0"/>
        <v>0.16666666666666666</v>
      </c>
      <c r="C7">
        <f t="shared" si="1"/>
        <v>1</v>
      </c>
      <c r="D7">
        <f t="shared" si="2"/>
        <v>2.5</v>
      </c>
      <c r="E7">
        <f t="shared" si="3"/>
        <v>6.25</v>
      </c>
      <c r="F7">
        <f t="shared" si="4"/>
        <v>1.0416666666666665</v>
      </c>
    </row>
    <row r="9" spans="1:6">
      <c r="B9" t="s">
        <v>3</v>
      </c>
      <c r="C9">
        <f>SUM(C2:C7)</f>
        <v>3.5</v>
      </c>
      <c r="E9" t="s">
        <v>4</v>
      </c>
      <c r="F9">
        <f>SUM(F2:F7)</f>
        <v>2.9166666666666665</v>
      </c>
    </row>
    <row r="10" spans="1:6">
      <c r="E10" t="s">
        <v>5</v>
      </c>
      <c r="F10">
        <f>SQRT(F9)</f>
        <v>1.707825127659933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5"/>
  <sheetViews>
    <sheetView workbookViewId="0">
      <selection activeCell="C14" sqref="C14"/>
    </sheetView>
  </sheetViews>
  <sheetFormatPr defaultRowHeight="15"/>
  <cols>
    <col min="3" max="3" width="10" bestFit="1" customWidth="1"/>
    <col min="6" max="6" width="10" bestFit="1" customWidth="1"/>
    <col min="9" max="9" width="19.5703125" customWidth="1"/>
    <col min="10" max="10" width="17.42578125" customWidth="1"/>
  </cols>
  <sheetData>
    <row r="1" spans="1:10">
      <c r="A1" t="s">
        <v>9</v>
      </c>
      <c r="B1">
        <v>10</v>
      </c>
      <c r="D1" t="s">
        <v>11</v>
      </c>
      <c r="E1">
        <f>SUM(C5:C105)</f>
        <v>1.0000000000000002</v>
      </c>
      <c r="G1" t="s">
        <v>3</v>
      </c>
      <c r="H1">
        <f>B1*B2</f>
        <v>8</v>
      </c>
      <c r="I1" t="s">
        <v>17</v>
      </c>
      <c r="J1" s="2">
        <f>SUM(G5:G105)</f>
        <v>8.0000000000000036</v>
      </c>
    </row>
    <row r="2" spans="1:10">
      <c r="A2" t="s">
        <v>10</v>
      </c>
      <c r="B2">
        <v>0.8</v>
      </c>
      <c r="G2" t="s">
        <v>4</v>
      </c>
      <c r="H2">
        <f>B1*B2*(1-B2)</f>
        <v>1.5999999999999996</v>
      </c>
      <c r="I2" t="s">
        <v>18</v>
      </c>
      <c r="J2" s="2">
        <f>SUM(J5:J105)</f>
        <v>1.6000000000000003</v>
      </c>
    </row>
    <row r="3" spans="1:10" ht="15.75" thickBot="1"/>
    <row r="4" spans="1:10" ht="19.5" customHeight="1" thickBot="1">
      <c r="A4" t="s">
        <v>0</v>
      </c>
      <c r="B4" t="s">
        <v>12</v>
      </c>
      <c r="C4" t="s">
        <v>13</v>
      </c>
      <c r="F4" s="1" t="s">
        <v>1</v>
      </c>
      <c r="G4" s="1" t="s">
        <v>2</v>
      </c>
      <c r="H4" s="1" t="s">
        <v>14</v>
      </c>
      <c r="I4" s="1" t="s">
        <v>15</v>
      </c>
      <c r="J4" s="1" t="s">
        <v>16</v>
      </c>
    </row>
    <row r="5" spans="1:10">
      <c r="A5">
        <v>0</v>
      </c>
      <c r="B5">
        <f>IF(A5="","",(FACT($B$1)/(FACT(A5)*FACT($B$1-A5))))</f>
        <v>1</v>
      </c>
      <c r="C5">
        <f>IF(A5="","",B5*POWER($B$2,A5)*POWER(1-$B$2,$B$1-A5))</f>
        <v>1.0239999999999973E-7</v>
      </c>
      <c r="F5" s="2">
        <f>IF(A5="","",C5)</f>
        <v>1.0239999999999973E-7</v>
      </c>
      <c r="G5" s="2">
        <f>IF(A5="","",A5*C5)</f>
        <v>0</v>
      </c>
      <c r="H5" s="2">
        <f>IF(A5="","",A5-$H$1)</f>
        <v>-8</v>
      </c>
      <c r="I5" s="2">
        <f>IF(A5="","",POWER(H5,2))</f>
        <v>64</v>
      </c>
      <c r="J5" s="2">
        <f>IF(A5="","",I5*F5)</f>
        <v>6.5535999999999825E-6</v>
      </c>
    </row>
    <row r="6" spans="1:10">
      <c r="A6">
        <f>IF(A5="","",IF(A5+1&gt;$B$1,"",A5+1))</f>
        <v>1</v>
      </c>
      <c r="B6">
        <f t="shared" ref="B6:B69" si="0">IF(A6="","",(FACT($B$1)/(FACT(A6)*FACT($B$1-A6))))</f>
        <v>10</v>
      </c>
      <c r="C6">
        <f t="shared" ref="C6:C69" si="1">IF(A6="","",B6*POWER($B$2,A6)*POWER(1-$B$2,$B$1-A6))</f>
        <v>4.0959999999999901E-6</v>
      </c>
      <c r="F6" s="2">
        <f t="shared" ref="F6:F69" si="2">IF(A6="","",C6)</f>
        <v>4.0959999999999901E-6</v>
      </c>
      <c r="G6" s="2">
        <f t="shared" ref="G6:G69" si="3">IF(A6="","",A6*C6)</f>
        <v>4.0959999999999901E-6</v>
      </c>
      <c r="H6" s="2">
        <f t="shared" ref="H6:H69" si="4">IF(A6="","",A6-$H$1)</f>
        <v>-7</v>
      </c>
      <c r="I6" s="2">
        <f t="shared" ref="I6:I69" si="5">IF(A6="","",POWER(H6,2))</f>
        <v>49</v>
      </c>
      <c r="J6" s="2">
        <f t="shared" ref="J6:J69" si="6">IF(A6="","",I6*F6)</f>
        <v>2.0070399999999952E-4</v>
      </c>
    </row>
    <row r="7" spans="1:10">
      <c r="A7">
        <f t="shared" ref="A7:A70" si="7">IF(A6="","",IF(A6+1&gt;$B$1,"",A6+1))</f>
        <v>2</v>
      </c>
      <c r="B7">
        <f t="shared" si="0"/>
        <v>45</v>
      </c>
      <c r="C7">
        <f t="shared" si="1"/>
        <v>7.3727999999999861E-5</v>
      </c>
      <c r="F7" s="2">
        <f t="shared" si="2"/>
        <v>7.3727999999999861E-5</v>
      </c>
      <c r="G7" s="2">
        <f t="shared" si="3"/>
        <v>1.4745599999999972E-4</v>
      </c>
      <c r="H7" s="2">
        <f t="shared" si="4"/>
        <v>-6</v>
      </c>
      <c r="I7" s="2">
        <f t="shared" si="5"/>
        <v>36</v>
      </c>
      <c r="J7" s="2">
        <f t="shared" si="6"/>
        <v>2.6542079999999951E-3</v>
      </c>
    </row>
    <row r="8" spans="1:10">
      <c r="A8">
        <f t="shared" si="7"/>
        <v>3</v>
      </c>
      <c r="B8">
        <f t="shared" si="0"/>
        <v>120</v>
      </c>
      <c r="C8">
        <f t="shared" si="1"/>
        <v>7.8643199999999891E-4</v>
      </c>
      <c r="F8" s="2">
        <f t="shared" si="2"/>
        <v>7.8643199999999891E-4</v>
      </c>
      <c r="G8" s="2">
        <f t="shared" si="3"/>
        <v>2.3592959999999968E-3</v>
      </c>
      <c r="H8" s="2">
        <f t="shared" si="4"/>
        <v>-5</v>
      </c>
      <c r="I8" s="2">
        <f t="shared" si="5"/>
        <v>25</v>
      </c>
      <c r="J8" s="2">
        <f t="shared" si="6"/>
        <v>1.9660799999999971E-2</v>
      </c>
    </row>
    <row r="9" spans="1:10">
      <c r="A9">
        <f t="shared" si="7"/>
        <v>4</v>
      </c>
      <c r="B9">
        <f t="shared" si="0"/>
        <v>210</v>
      </c>
      <c r="C9">
        <f t="shared" si="1"/>
        <v>5.5050239999999938E-3</v>
      </c>
      <c r="F9" s="2">
        <f t="shared" si="2"/>
        <v>5.5050239999999938E-3</v>
      </c>
      <c r="G9" s="2">
        <f t="shared" si="3"/>
        <v>2.2020095999999975E-2</v>
      </c>
      <c r="H9" s="2">
        <f t="shared" si="4"/>
        <v>-4</v>
      </c>
      <c r="I9" s="2">
        <f t="shared" si="5"/>
        <v>16</v>
      </c>
      <c r="J9" s="2">
        <f t="shared" si="6"/>
        <v>8.8080383999999901E-2</v>
      </c>
    </row>
    <row r="10" spans="1:10">
      <c r="A10">
        <f t="shared" si="7"/>
        <v>5</v>
      </c>
      <c r="B10">
        <f t="shared" si="0"/>
        <v>252</v>
      </c>
      <c r="C10">
        <f t="shared" si="1"/>
        <v>2.642411519999998E-2</v>
      </c>
      <c r="F10" s="2">
        <f t="shared" si="2"/>
        <v>2.642411519999998E-2</v>
      </c>
      <c r="G10" s="2">
        <f t="shared" si="3"/>
        <v>0.13212057599999991</v>
      </c>
      <c r="H10" s="2">
        <f t="shared" si="4"/>
        <v>-3</v>
      </c>
      <c r="I10" s="2">
        <f t="shared" si="5"/>
        <v>9</v>
      </c>
      <c r="J10" s="2">
        <f t="shared" si="6"/>
        <v>0.23781703679999983</v>
      </c>
    </row>
    <row r="11" spans="1:10">
      <c r="A11">
        <f t="shared" si="7"/>
        <v>6</v>
      </c>
      <c r="B11">
        <f t="shared" si="0"/>
        <v>210</v>
      </c>
      <c r="C11">
        <f t="shared" si="1"/>
        <v>8.8080383999999956E-2</v>
      </c>
      <c r="F11" s="2">
        <f t="shared" si="2"/>
        <v>8.8080383999999956E-2</v>
      </c>
      <c r="G11" s="2">
        <f t="shared" si="3"/>
        <v>0.52848230399999974</v>
      </c>
      <c r="H11" s="2">
        <f t="shared" si="4"/>
        <v>-2</v>
      </c>
      <c r="I11" s="2">
        <f t="shared" si="5"/>
        <v>4</v>
      </c>
      <c r="J11" s="2">
        <f t="shared" si="6"/>
        <v>0.35232153599999982</v>
      </c>
    </row>
    <row r="12" spans="1:10">
      <c r="A12">
        <f t="shared" si="7"/>
        <v>7</v>
      </c>
      <c r="B12">
        <f t="shared" si="0"/>
        <v>120</v>
      </c>
      <c r="C12">
        <f t="shared" si="1"/>
        <v>0.20132659200000003</v>
      </c>
      <c r="F12" s="2">
        <f t="shared" si="2"/>
        <v>0.20132659200000003</v>
      </c>
      <c r="G12" s="2">
        <f t="shared" si="3"/>
        <v>1.4092861440000002</v>
      </c>
      <c r="H12" s="2">
        <f t="shared" si="4"/>
        <v>-1</v>
      </c>
      <c r="I12" s="2">
        <f t="shared" si="5"/>
        <v>1</v>
      </c>
      <c r="J12" s="2">
        <f t="shared" si="6"/>
        <v>0.20132659200000003</v>
      </c>
    </row>
    <row r="13" spans="1:10">
      <c r="A13">
        <f t="shared" si="7"/>
        <v>8</v>
      </c>
      <c r="B13">
        <f t="shared" si="0"/>
        <v>45</v>
      </c>
      <c r="C13">
        <f t="shared" si="1"/>
        <v>0.3019898880000001</v>
      </c>
      <c r="F13" s="2">
        <f t="shared" si="2"/>
        <v>0.3019898880000001</v>
      </c>
      <c r="G13" s="2">
        <f t="shared" si="3"/>
        <v>2.4159191040000008</v>
      </c>
      <c r="H13" s="2">
        <f t="shared" si="4"/>
        <v>0</v>
      </c>
      <c r="I13" s="2">
        <f t="shared" si="5"/>
        <v>0</v>
      </c>
      <c r="J13" s="2">
        <f t="shared" si="6"/>
        <v>0</v>
      </c>
    </row>
    <row r="14" spans="1:10">
      <c r="A14">
        <f t="shared" si="7"/>
        <v>9</v>
      </c>
      <c r="B14">
        <f>IF(A14="","",(FACT($B$1)/(FACT(A14)*FACT($B$1-A14))))</f>
        <v>10</v>
      </c>
      <c r="C14">
        <f>IF(A14="","",B14*POWER($B$2,A14)*POWER(1-$B$2,$B$1-A14))</f>
        <v>0.26843545600000018</v>
      </c>
      <c r="F14" s="2">
        <f t="shared" si="2"/>
        <v>0.26843545600000018</v>
      </c>
      <c r="G14" s="2">
        <f t="shared" si="3"/>
        <v>2.4159191040000016</v>
      </c>
      <c r="H14" s="2">
        <f t="shared" si="4"/>
        <v>1</v>
      </c>
      <c r="I14" s="2">
        <f t="shared" si="5"/>
        <v>1</v>
      </c>
      <c r="J14" s="2">
        <f t="shared" si="6"/>
        <v>0.26843545600000018</v>
      </c>
    </row>
    <row r="15" spans="1:10">
      <c r="A15">
        <f t="shared" si="7"/>
        <v>10</v>
      </c>
      <c r="B15">
        <f t="shared" si="0"/>
        <v>1</v>
      </c>
      <c r="C15">
        <f t="shared" si="1"/>
        <v>0.10737418240000011</v>
      </c>
      <c r="F15" s="2">
        <f t="shared" si="2"/>
        <v>0.10737418240000011</v>
      </c>
      <c r="G15" s="2">
        <f t="shared" si="3"/>
        <v>1.0737418240000012</v>
      </c>
      <c r="H15" s="2">
        <f t="shared" si="4"/>
        <v>2</v>
      </c>
      <c r="I15" s="2">
        <f t="shared" si="5"/>
        <v>4</v>
      </c>
      <c r="J15" s="2">
        <f t="shared" si="6"/>
        <v>0.42949672960000046</v>
      </c>
    </row>
    <row r="16" spans="1:10">
      <c r="A16" t="str">
        <f t="shared" si="7"/>
        <v/>
      </c>
      <c r="B16" t="str">
        <f t="shared" si="0"/>
        <v/>
      </c>
      <c r="C16" t="str">
        <f t="shared" si="1"/>
        <v/>
      </c>
      <c r="F16" s="2" t="str">
        <f t="shared" si="2"/>
        <v/>
      </c>
      <c r="G16" s="2" t="str">
        <f t="shared" si="3"/>
        <v/>
      </c>
      <c r="H16" s="2" t="str">
        <f t="shared" si="4"/>
        <v/>
      </c>
      <c r="I16" s="2" t="str">
        <f t="shared" si="5"/>
        <v/>
      </c>
      <c r="J16" s="2" t="str">
        <f t="shared" si="6"/>
        <v/>
      </c>
    </row>
    <row r="17" spans="1:10">
      <c r="A17" t="str">
        <f t="shared" si="7"/>
        <v/>
      </c>
      <c r="B17" t="str">
        <f t="shared" si="0"/>
        <v/>
      </c>
      <c r="C17" t="str">
        <f t="shared" si="1"/>
        <v/>
      </c>
      <c r="F17" s="2" t="str">
        <f t="shared" si="2"/>
        <v/>
      </c>
      <c r="G17" s="2" t="str">
        <f t="shared" si="3"/>
        <v/>
      </c>
      <c r="H17" s="2" t="str">
        <f t="shared" si="4"/>
        <v/>
      </c>
      <c r="I17" s="2" t="str">
        <f t="shared" si="5"/>
        <v/>
      </c>
      <c r="J17" s="2" t="str">
        <f t="shared" si="6"/>
        <v/>
      </c>
    </row>
    <row r="18" spans="1:10">
      <c r="A18" t="str">
        <f t="shared" si="7"/>
        <v/>
      </c>
      <c r="B18" t="str">
        <f t="shared" si="0"/>
        <v/>
      </c>
      <c r="C18" t="str">
        <f t="shared" si="1"/>
        <v/>
      </c>
      <c r="F18" s="2" t="str">
        <f t="shared" si="2"/>
        <v/>
      </c>
      <c r="G18" s="2" t="str">
        <f t="shared" si="3"/>
        <v/>
      </c>
      <c r="H18" s="2" t="str">
        <f t="shared" si="4"/>
        <v/>
      </c>
      <c r="I18" s="2" t="str">
        <f t="shared" si="5"/>
        <v/>
      </c>
      <c r="J18" s="2" t="str">
        <f t="shared" si="6"/>
        <v/>
      </c>
    </row>
    <row r="19" spans="1:10">
      <c r="A19" t="str">
        <f t="shared" si="7"/>
        <v/>
      </c>
      <c r="B19" t="str">
        <f t="shared" si="0"/>
        <v/>
      </c>
      <c r="C19" t="str">
        <f t="shared" si="1"/>
        <v/>
      </c>
      <c r="F19" s="2" t="str">
        <f t="shared" si="2"/>
        <v/>
      </c>
      <c r="G19" s="2" t="str">
        <f t="shared" si="3"/>
        <v/>
      </c>
      <c r="H19" s="2" t="str">
        <f t="shared" si="4"/>
        <v/>
      </c>
      <c r="I19" s="2" t="str">
        <f t="shared" si="5"/>
        <v/>
      </c>
      <c r="J19" s="2" t="str">
        <f t="shared" si="6"/>
        <v/>
      </c>
    </row>
    <row r="20" spans="1:10">
      <c r="A20" t="str">
        <f t="shared" si="7"/>
        <v/>
      </c>
      <c r="B20" t="str">
        <f t="shared" si="0"/>
        <v/>
      </c>
      <c r="C20" t="str">
        <f t="shared" si="1"/>
        <v/>
      </c>
      <c r="F20" s="2" t="str">
        <f t="shared" si="2"/>
        <v/>
      </c>
      <c r="G20" s="2" t="str">
        <f t="shared" si="3"/>
        <v/>
      </c>
      <c r="H20" s="2" t="str">
        <f t="shared" si="4"/>
        <v/>
      </c>
      <c r="I20" s="2" t="str">
        <f t="shared" si="5"/>
        <v/>
      </c>
      <c r="J20" s="2" t="str">
        <f t="shared" si="6"/>
        <v/>
      </c>
    </row>
    <row r="21" spans="1:10">
      <c r="A21" t="str">
        <f t="shared" si="7"/>
        <v/>
      </c>
      <c r="B21" t="str">
        <f t="shared" si="0"/>
        <v/>
      </c>
      <c r="C21" t="str">
        <f t="shared" si="1"/>
        <v/>
      </c>
      <c r="F21" s="2" t="str">
        <f t="shared" si="2"/>
        <v/>
      </c>
      <c r="G21" s="2" t="str">
        <f t="shared" si="3"/>
        <v/>
      </c>
      <c r="H21" s="2" t="str">
        <f t="shared" si="4"/>
        <v/>
      </c>
      <c r="I21" s="2" t="str">
        <f t="shared" si="5"/>
        <v/>
      </c>
      <c r="J21" s="2" t="str">
        <f t="shared" si="6"/>
        <v/>
      </c>
    </row>
    <row r="22" spans="1:10">
      <c r="A22" t="str">
        <f t="shared" si="7"/>
        <v/>
      </c>
      <c r="B22" t="str">
        <f t="shared" si="0"/>
        <v/>
      </c>
      <c r="C22" t="str">
        <f t="shared" si="1"/>
        <v/>
      </c>
      <c r="F22" s="2" t="str">
        <f t="shared" si="2"/>
        <v/>
      </c>
      <c r="G22" s="2" t="str">
        <f t="shared" si="3"/>
        <v/>
      </c>
      <c r="H22" s="2" t="str">
        <f t="shared" si="4"/>
        <v/>
      </c>
      <c r="I22" s="2" t="str">
        <f t="shared" si="5"/>
        <v/>
      </c>
      <c r="J22" s="2" t="str">
        <f t="shared" si="6"/>
        <v/>
      </c>
    </row>
    <row r="23" spans="1:10">
      <c r="A23" t="str">
        <f t="shared" si="7"/>
        <v/>
      </c>
      <c r="B23" t="str">
        <f t="shared" si="0"/>
        <v/>
      </c>
      <c r="C23" t="str">
        <f t="shared" si="1"/>
        <v/>
      </c>
      <c r="F23" s="2" t="str">
        <f t="shared" si="2"/>
        <v/>
      </c>
      <c r="G23" s="2" t="str">
        <f t="shared" si="3"/>
        <v/>
      </c>
      <c r="H23" s="2" t="str">
        <f t="shared" si="4"/>
        <v/>
      </c>
      <c r="I23" s="2" t="str">
        <f t="shared" si="5"/>
        <v/>
      </c>
      <c r="J23" s="2" t="str">
        <f t="shared" si="6"/>
        <v/>
      </c>
    </row>
    <row r="24" spans="1:10">
      <c r="A24" t="str">
        <f t="shared" si="7"/>
        <v/>
      </c>
      <c r="B24" t="str">
        <f t="shared" si="0"/>
        <v/>
      </c>
      <c r="C24" t="str">
        <f t="shared" si="1"/>
        <v/>
      </c>
      <c r="F24" s="2" t="str">
        <f t="shared" si="2"/>
        <v/>
      </c>
      <c r="G24" s="2" t="str">
        <f t="shared" si="3"/>
        <v/>
      </c>
      <c r="H24" s="2" t="str">
        <f t="shared" si="4"/>
        <v/>
      </c>
      <c r="I24" s="2" t="str">
        <f t="shared" si="5"/>
        <v/>
      </c>
      <c r="J24" s="2" t="str">
        <f t="shared" si="6"/>
        <v/>
      </c>
    </row>
    <row r="25" spans="1:10">
      <c r="A25" t="str">
        <f t="shared" si="7"/>
        <v/>
      </c>
      <c r="B25" t="str">
        <f t="shared" si="0"/>
        <v/>
      </c>
      <c r="C25" t="str">
        <f t="shared" si="1"/>
        <v/>
      </c>
      <c r="F25" s="2" t="str">
        <f t="shared" si="2"/>
        <v/>
      </c>
      <c r="G25" s="2" t="str">
        <f t="shared" si="3"/>
        <v/>
      </c>
      <c r="H25" s="2" t="str">
        <f t="shared" si="4"/>
        <v/>
      </c>
      <c r="I25" s="2" t="str">
        <f t="shared" si="5"/>
        <v/>
      </c>
      <c r="J25" s="2" t="str">
        <f t="shared" si="6"/>
        <v/>
      </c>
    </row>
    <row r="26" spans="1:10">
      <c r="A26" t="str">
        <f t="shared" si="7"/>
        <v/>
      </c>
      <c r="B26" t="str">
        <f t="shared" si="0"/>
        <v/>
      </c>
      <c r="C26" t="str">
        <f t="shared" si="1"/>
        <v/>
      </c>
      <c r="F26" s="2" t="str">
        <f t="shared" si="2"/>
        <v/>
      </c>
      <c r="G26" s="2" t="str">
        <f t="shared" si="3"/>
        <v/>
      </c>
      <c r="H26" s="2" t="str">
        <f t="shared" si="4"/>
        <v/>
      </c>
      <c r="I26" s="2" t="str">
        <f t="shared" si="5"/>
        <v/>
      </c>
      <c r="J26" s="2" t="str">
        <f t="shared" si="6"/>
        <v/>
      </c>
    </row>
    <row r="27" spans="1:10">
      <c r="A27" t="str">
        <f t="shared" si="7"/>
        <v/>
      </c>
      <c r="B27" t="str">
        <f t="shared" si="0"/>
        <v/>
      </c>
      <c r="C27" t="str">
        <f t="shared" si="1"/>
        <v/>
      </c>
      <c r="F27" s="2" t="str">
        <f t="shared" si="2"/>
        <v/>
      </c>
      <c r="G27" s="2" t="str">
        <f t="shared" si="3"/>
        <v/>
      </c>
      <c r="H27" s="2" t="str">
        <f t="shared" si="4"/>
        <v/>
      </c>
      <c r="I27" s="2" t="str">
        <f t="shared" si="5"/>
        <v/>
      </c>
      <c r="J27" s="2" t="str">
        <f t="shared" si="6"/>
        <v/>
      </c>
    </row>
    <row r="28" spans="1:10">
      <c r="A28" t="str">
        <f t="shared" si="7"/>
        <v/>
      </c>
      <c r="B28" t="str">
        <f t="shared" si="0"/>
        <v/>
      </c>
      <c r="C28" t="str">
        <f t="shared" si="1"/>
        <v/>
      </c>
      <c r="F28" s="2" t="str">
        <f t="shared" si="2"/>
        <v/>
      </c>
      <c r="G28" s="2" t="str">
        <f t="shared" si="3"/>
        <v/>
      </c>
      <c r="H28" s="2" t="str">
        <f t="shared" si="4"/>
        <v/>
      </c>
      <c r="I28" s="2" t="str">
        <f t="shared" si="5"/>
        <v/>
      </c>
      <c r="J28" s="2" t="str">
        <f t="shared" si="6"/>
        <v/>
      </c>
    </row>
    <row r="29" spans="1:10">
      <c r="A29" t="str">
        <f t="shared" si="7"/>
        <v/>
      </c>
      <c r="B29" t="str">
        <f t="shared" si="0"/>
        <v/>
      </c>
      <c r="C29" t="str">
        <f t="shared" si="1"/>
        <v/>
      </c>
      <c r="F29" s="2" t="str">
        <f t="shared" si="2"/>
        <v/>
      </c>
      <c r="G29" s="2" t="str">
        <f t="shared" si="3"/>
        <v/>
      </c>
      <c r="H29" s="2" t="str">
        <f t="shared" si="4"/>
        <v/>
      </c>
      <c r="I29" s="2" t="str">
        <f t="shared" si="5"/>
        <v/>
      </c>
      <c r="J29" s="2" t="str">
        <f t="shared" si="6"/>
        <v/>
      </c>
    </row>
    <row r="30" spans="1:10">
      <c r="A30" t="str">
        <f t="shared" si="7"/>
        <v/>
      </c>
      <c r="B30" t="str">
        <f t="shared" si="0"/>
        <v/>
      </c>
      <c r="C30" t="str">
        <f t="shared" si="1"/>
        <v/>
      </c>
      <c r="F30" s="2" t="str">
        <f t="shared" si="2"/>
        <v/>
      </c>
      <c r="G30" s="2" t="str">
        <f t="shared" si="3"/>
        <v/>
      </c>
      <c r="H30" s="2" t="str">
        <f t="shared" si="4"/>
        <v/>
      </c>
      <c r="I30" s="2" t="str">
        <f t="shared" si="5"/>
        <v/>
      </c>
      <c r="J30" s="2" t="str">
        <f t="shared" si="6"/>
        <v/>
      </c>
    </row>
    <row r="31" spans="1:10">
      <c r="A31" t="str">
        <f t="shared" si="7"/>
        <v/>
      </c>
      <c r="B31" t="str">
        <f t="shared" si="0"/>
        <v/>
      </c>
      <c r="C31" t="str">
        <f t="shared" si="1"/>
        <v/>
      </c>
      <c r="F31" s="2" t="str">
        <f t="shared" si="2"/>
        <v/>
      </c>
      <c r="G31" s="2" t="str">
        <f t="shared" si="3"/>
        <v/>
      </c>
      <c r="H31" s="2" t="str">
        <f t="shared" si="4"/>
        <v/>
      </c>
      <c r="I31" s="2" t="str">
        <f t="shared" si="5"/>
        <v/>
      </c>
      <c r="J31" s="2" t="str">
        <f t="shared" si="6"/>
        <v/>
      </c>
    </row>
    <row r="32" spans="1:10">
      <c r="A32" t="str">
        <f t="shared" si="7"/>
        <v/>
      </c>
      <c r="B32" t="str">
        <f t="shared" si="0"/>
        <v/>
      </c>
      <c r="C32" t="str">
        <f t="shared" si="1"/>
        <v/>
      </c>
      <c r="F32" s="2" t="str">
        <f t="shared" si="2"/>
        <v/>
      </c>
      <c r="G32" s="2" t="str">
        <f t="shared" si="3"/>
        <v/>
      </c>
      <c r="H32" s="2" t="str">
        <f t="shared" si="4"/>
        <v/>
      </c>
      <c r="I32" s="2" t="str">
        <f t="shared" si="5"/>
        <v/>
      </c>
      <c r="J32" s="2" t="str">
        <f t="shared" si="6"/>
        <v/>
      </c>
    </row>
    <row r="33" spans="1:10">
      <c r="A33" t="str">
        <f t="shared" si="7"/>
        <v/>
      </c>
      <c r="B33" t="str">
        <f t="shared" si="0"/>
        <v/>
      </c>
      <c r="C33" t="str">
        <f t="shared" si="1"/>
        <v/>
      </c>
      <c r="F33" s="2" t="str">
        <f t="shared" si="2"/>
        <v/>
      </c>
      <c r="G33" s="2" t="str">
        <f t="shared" si="3"/>
        <v/>
      </c>
      <c r="H33" s="2" t="str">
        <f t="shared" si="4"/>
        <v/>
      </c>
      <c r="I33" s="2" t="str">
        <f t="shared" si="5"/>
        <v/>
      </c>
      <c r="J33" s="2" t="str">
        <f t="shared" si="6"/>
        <v/>
      </c>
    </row>
    <row r="34" spans="1:10">
      <c r="A34" t="str">
        <f t="shared" si="7"/>
        <v/>
      </c>
      <c r="B34" t="str">
        <f t="shared" si="0"/>
        <v/>
      </c>
      <c r="C34" t="str">
        <f t="shared" si="1"/>
        <v/>
      </c>
      <c r="F34" s="2" t="str">
        <f t="shared" si="2"/>
        <v/>
      </c>
      <c r="G34" s="2" t="str">
        <f t="shared" si="3"/>
        <v/>
      </c>
      <c r="H34" s="2" t="str">
        <f t="shared" si="4"/>
        <v/>
      </c>
      <c r="I34" s="2" t="str">
        <f t="shared" si="5"/>
        <v/>
      </c>
      <c r="J34" s="2" t="str">
        <f t="shared" si="6"/>
        <v/>
      </c>
    </row>
    <row r="35" spans="1:10">
      <c r="A35" t="str">
        <f t="shared" si="7"/>
        <v/>
      </c>
      <c r="B35" t="str">
        <f t="shared" si="0"/>
        <v/>
      </c>
      <c r="C35" t="str">
        <f t="shared" si="1"/>
        <v/>
      </c>
      <c r="F35" s="2" t="str">
        <f t="shared" si="2"/>
        <v/>
      </c>
      <c r="G35" s="2" t="str">
        <f t="shared" si="3"/>
        <v/>
      </c>
      <c r="H35" s="2" t="str">
        <f t="shared" si="4"/>
        <v/>
      </c>
      <c r="I35" s="2" t="str">
        <f t="shared" si="5"/>
        <v/>
      </c>
      <c r="J35" s="2" t="str">
        <f t="shared" si="6"/>
        <v/>
      </c>
    </row>
    <row r="36" spans="1:10">
      <c r="A36" t="str">
        <f t="shared" si="7"/>
        <v/>
      </c>
      <c r="B36" t="str">
        <f t="shared" si="0"/>
        <v/>
      </c>
      <c r="C36" t="str">
        <f t="shared" si="1"/>
        <v/>
      </c>
      <c r="F36" s="2" t="str">
        <f t="shared" si="2"/>
        <v/>
      </c>
      <c r="G36" s="2" t="str">
        <f t="shared" si="3"/>
        <v/>
      </c>
      <c r="H36" s="2" t="str">
        <f t="shared" si="4"/>
        <v/>
      </c>
      <c r="I36" s="2" t="str">
        <f t="shared" si="5"/>
        <v/>
      </c>
      <c r="J36" s="2" t="str">
        <f t="shared" si="6"/>
        <v/>
      </c>
    </row>
    <row r="37" spans="1:10">
      <c r="A37" t="str">
        <f t="shared" si="7"/>
        <v/>
      </c>
      <c r="B37" t="str">
        <f t="shared" si="0"/>
        <v/>
      </c>
      <c r="C37" t="str">
        <f t="shared" si="1"/>
        <v/>
      </c>
      <c r="F37" s="2" t="str">
        <f t="shared" si="2"/>
        <v/>
      </c>
      <c r="G37" s="2" t="str">
        <f t="shared" si="3"/>
        <v/>
      </c>
      <c r="H37" s="2" t="str">
        <f t="shared" si="4"/>
        <v/>
      </c>
      <c r="I37" s="2" t="str">
        <f t="shared" si="5"/>
        <v/>
      </c>
      <c r="J37" s="2" t="str">
        <f t="shared" si="6"/>
        <v/>
      </c>
    </row>
    <row r="38" spans="1:10">
      <c r="A38" t="str">
        <f t="shared" si="7"/>
        <v/>
      </c>
      <c r="B38" t="str">
        <f t="shared" si="0"/>
        <v/>
      </c>
      <c r="C38" t="str">
        <f t="shared" si="1"/>
        <v/>
      </c>
      <c r="F38" s="2" t="str">
        <f t="shared" si="2"/>
        <v/>
      </c>
      <c r="G38" s="2" t="str">
        <f t="shared" si="3"/>
        <v/>
      </c>
      <c r="H38" s="2" t="str">
        <f t="shared" si="4"/>
        <v/>
      </c>
      <c r="I38" s="2" t="str">
        <f t="shared" si="5"/>
        <v/>
      </c>
      <c r="J38" s="2" t="str">
        <f t="shared" si="6"/>
        <v/>
      </c>
    </row>
    <row r="39" spans="1:10">
      <c r="A39" t="str">
        <f t="shared" si="7"/>
        <v/>
      </c>
      <c r="B39" t="str">
        <f t="shared" si="0"/>
        <v/>
      </c>
      <c r="C39" t="str">
        <f t="shared" si="1"/>
        <v/>
      </c>
      <c r="F39" s="2" t="str">
        <f t="shared" si="2"/>
        <v/>
      </c>
      <c r="G39" s="2" t="str">
        <f t="shared" si="3"/>
        <v/>
      </c>
      <c r="H39" s="2" t="str">
        <f t="shared" si="4"/>
        <v/>
      </c>
      <c r="I39" s="2" t="str">
        <f t="shared" si="5"/>
        <v/>
      </c>
      <c r="J39" s="2" t="str">
        <f t="shared" si="6"/>
        <v/>
      </c>
    </row>
    <row r="40" spans="1:10">
      <c r="A40" t="str">
        <f t="shared" si="7"/>
        <v/>
      </c>
      <c r="B40" t="str">
        <f t="shared" si="0"/>
        <v/>
      </c>
      <c r="C40" t="str">
        <f t="shared" si="1"/>
        <v/>
      </c>
      <c r="F40" s="2" t="str">
        <f t="shared" si="2"/>
        <v/>
      </c>
      <c r="G40" s="2" t="str">
        <f t="shared" si="3"/>
        <v/>
      </c>
      <c r="H40" s="2" t="str">
        <f t="shared" si="4"/>
        <v/>
      </c>
      <c r="I40" s="2" t="str">
        <f t="shared" si="5"/>
        <v/>
      </c>
      <c r="J40" s="2" t="str">
        <f t="shared" si="6"/>
        <v/>
      </c>
    </row>
    <row r="41" spans="1:10">
      <c r="A41" t="str">
        <f t="shared" si="7"/>
        <v/>
      </c>
      <c r="B41" t="str">
        <f t="shared" si="0"/>
        <v/>
      </c>
      <c r="C41" t="str">
        <f t="shared" si="1"/>
        <v/>
      </c>
      <c r="F41" s="2" t="str">
        <f t="shared" si="2"/>
        <v/>
      </c>
      <c r="G41" s="2" t="str">
        <f t="shared" si="3"/>
        <v/>
      </c>
      <c r="H41" s="2" t="str">
        <f t="shared" si="4"/>
        <v/>
      </c>
      <c r="I41" s="2" t="str">
        <f t="shared" si="5"/>
        <v/>
      </c>
      <c r="J41" s="2" t="str">
        <f t="shared" si="6"/>
        <v/>
      </c>
    </row>
    <row r="42" spans="1:10">
      <c r="A42" t="str">
        <f t="shared" si="7"/>
        <v/>
      </c>
      <c r="B42" t="str">
        <f t="shared" si="0"/>
        <v/>
      </c>
      <c r="C42" t="str">
        <f t="shared" si="1"/>
        <v/>
      </c>
      <c r="F42" s="2" t="str">
        <f t="shared" si="2"/>
        <v/>
      </c>
      <c r="G42" s="2" t="str">
        <f t="shared" si="3"/>
        <v/>
      </c>
      <c r="H42" s="2" t="str">
        <f t="shared" si="4"/>
        <v/>
      </c>
      <c r="I42" s="2" t="str">
        <f t="shared" si="5"/>
        <v/>
      </c>
      <c r="J42" s="2" t="str">
        <f t="shared" si="6"/>
        <v/>
      </c>
    </row>
    <row r="43" spans="1:10">
      <c r="A43" t="str">
        <f t="shared" si="7"/>
        <v/>
      </c>
      <c r="B43" t="str">
        <f t="shared" si="0"/>
        <v/>
      </c>
      <c r="C43" t="str">
        <f t="shared" si="1"/>
        <v/>
      </c>
      <c r="F43" s="2" t="str">
        <f t="shared" si="2"/>
        <v/>
      </c>
      <c r="G43" s="2" t="str">
        <f t="shared" si="3"/>
        <v/>
      </c>
      <c r="H43" s="2" t="str">
        <f t="shared" si="4"/>
        <v/>
      </c>
      <c r="I43" s="2" t="str">
        <f t="shared" si="5"/>
        <v/>
      </c>
      <c r="J43" s="2" t="str">
        <f t="shared" si="6"/>
        <v/>
      </c>
    </row>
    <row r="44" spans="1:10">
      <c r="A44" t="str">
        <f t="shared" si="7"/>
        <v/>
      </c>
      <c r="B44" t="str">
        <f t="shared" si="0"/>
        <v/>
      </c>
      <c r="C44" t="str">
        <f t="shared" si="1"/>
        <v/>
      </c>
      <c r="F44" s="2" t="str">
        <f t="shared" si="2"/>
        <v/>
      </c>
      <c r="G44" s="2" t="str">
        <f t="shared" si="3"/>
        <v/>
      </c>
      <c r="H44" s="2" t="str">
        <f t="shared" si="4"/>
        <v/>
      </c>
      <c r="I44" s="2" t="str">
        <f t="shared" si="5"/>
        <v/>
      </c>
      <c r="J44" s="2" t="str">
        <f t="shared" si="6"/>
        <v/>
      </c>
    </row>
    <row r="45" spans="1:10">
      <c r="A45" t="str">
        <f t="shared" si="7"/>
        <v/>
      </c>
      <c r="B45" t="str">
        <f t="shared" si="0"/>
        <v/>
      </c>
      <c r="C45" t="str">
        <f t="shared" si="1"/>
        <v/>
      </c>
      <c r="F45" s="2" t="str">
        <f t="shared" si="2"/>
        <v/>
      </c>
      <c r="G45" s="2" t="str">
        <f t="shared" si="3"/>
        <v/>
      </c>
      <c r="H45" s="2" t="str">
        <f t="shared" si="4"/>
        <v/>
      </c>
      <c r="I45" s="2" t="str">
        <f t="shared" si="5"/>
        <v/>
      </c>
      <c r="J45" s="2" t="str">
        <f t="shared" si="6"/>
        <v/>
      </c>
    </row>
    <row r="46" spans="1:10">
      <c r="A46" t="str">
        <f t="shared" si="7"/>
        <v/>
      </c>
      <c r="B46" t="str">
        <f t="shared" si="0"/>
        <v/>
      </c>
      <c r="C46" t="str">
        <f t="shared" si="1"/>
        <v/>
      </c>
      <c r="F46" s="2" t="str">
        <f t="shared" si="2"/>
        <v/>
      </c>
      <c r="G46" s="2" t="str">
        <f t="shared" si="3"/>
        <v/>
      </c>
      <c r="H46" s="2" t="str">
        <f t="shared" si="4"/>
        <v/>
      </c>
      <c r="I46" s="2" t="str">
        <f t="shared" si="5"/>
        <v/>
      </c>
      <c r="J46" s="2" t="str">
        <f t="shared" si="6"/>
        <v/>
      </c>
    </row>
    <row r="47" spans="1:10">
      <c r="A47" t="str">
        <f t="shared" si="7"/>
        <v/>
      </c>
      <c r="B47" t="str">
        <f t="shared" si="0"/>
        <v/>
      </c>
      <c r="C47" t="str">
        <f t="shared" si="1"/>
        <v/>
      </c>
      <c r="F47" s="2" t="str">
        <f t="shared" si="2"/>
        <v/>
      </c>
      <c r="G47" s="2" t="str">
        <f t="shared" si="3"/>
        <v/>
      </c>
      <c r="H47" s="2" t="str">
        <f t="shared" si="4"/>
        <v/>
      </c>
      <c r="I47" s="2" t="str">
        <f t="shared" si="5"/>
        <v/>
      </c>
      <c r="J47" s="2" t="str">
        <f t="shared" si="6"/>
        <v/>
      </c>
    </row>
    <row r="48" spans="1:10">
      <c r="A48" t="str">
        <f t="shared" si="7"/>
        <v/>
      </c>
      <c r="B48" t="str">
        <f t="shared" si="0"/>
        <v/>
      </c>
      <c r="C48" t="str">
        <f t="shared" si="1"/>
        <v/>
      </c>
      <c r="F48" s="2" t="str">
        <f t="shared" si="2"/>
        <v/>
      </c>
      <c r="G48" s="2" t="str">
        <f t="shared" si="3"/>
        <v/>
      </c>
      <c r="H48" s="2" t="str">
        <f t="shared" si="4"/>
        <v/>
      </c>
      <c r="I48" s="2" t="str">
        <f t="shared" si="5"/>
        <v/>
      </c>
      <c r="J48" s="2" t="str">
        <f t="shared" si="6"/>
        <v/>
      </c>
    </row>
    <row r="49" spans="1:10">
      <c r="A49" t="str">
        <f t="shared" si="7"/>
        <v/>
      </c>
      <c r="B49" t="str">
        <f t="shared" si="0"/>
        <v/>
      </c>
      <c r="C49" t="str">
        <f t="shared" si="1"/>
        <v/>
      </c>
      <c r="F49" s="2" t="str">
        <f t="shared" si="2"/>
        <v/>
      </c>
      <c r="G49" s="2" t="str">
        <f t="shared" si="3"/>
        <v/>
      </c>
      <c r="H49" s="2" t="str">
        <f t="shared" si="4"/>
        <v/>
      </c>
      <c r="I49" s="2" t="str">
        <f t="shared" si="5"/>
        <v/>
      </c>
      <c r="J49" s="2" t="str">
        <f t="shared" si="6"/>
        <v/>
      </c>
    </row>
    <row r="50" spans="1:10">
      <c r="A50" t="str">
        <f t="shared" si="7"/>
        <v/>
      </c>
      <c r="B50" t="str">
        <f t="shared" si="0"/>
        <v/>
      </c>
      <c r="C50" t="str">
        <f t="shared" si="1"/>
        <v/>
      </c>
      <c r="F50" s="2" t="str">
        <f t="shared" si="2"/>
        <v/>
      </c>
      <c r="G50" s="2" t="str">
        <f t="shared" si="3"/>
        <v/>
      </c>
      <c r="H50" s="2" t="str">
        <f t="shared" si="4"/>
        <v/>
      </c>
      <c r="I50" s="2" t="str">
        <f t="shared" si="5"/>
        <v/>
      </c>
      <c r="J50" s="2" t="str">
        <f t="shared" si="6"/>
        <v/>
      </c>
    </row>
    <row r="51" spans="1:10">
      <c r="A51" t="str">
        <f t="shared" si="7"/>
        <v/>
      </c>
      <c r="B51" t="str">
        <f t="shared" si="0"/>
        <v/>
      </c>
      <c r="C51" t="str">
        <f t="shared" si="1"/>
        <v/>
      </c>
      <c r="F51" s="2" t="str">
        <f t="shared" si="2"/>
        <v/>
      </c>
      <c r="G51" s="2" t="str">
        <f t="shared" si="3"/>
        <v/>
      </c>
      <c r="H51" s="2" t="str">
        <f t="shared" si="4"/>
        <v/>
      </c>
      <c r="I51" s="2" t="str">
        <f t="shared" si="5"/>
        <v/>
      </c>
      <c r="J51" s="2" t="str">
        <f t="shared" si="6"/>
        <v/>
      </c>
    </row>
    <row r="52" spans="1:10">
      <c r="A52" t="str">
        <f t="shared" si="7"/>
        <v/>
      </c>
      <c r="B52" t="str">
        <f t="shared" si="0"/>
        <v/>
      </c>
      <c r="C52" t="str">
        <f t="shared" si="1"/>
        <v/>
      </c>
      <c r="F52" s="2" t="str">
        <f t="shared" si="2"/>
        <v/>
      </c>
      <c r="G52" s="2" t="str">
        <f t="shared" si="3"/>
        <v/>
      </c>
      <c r="H52" s="2" t="str">
        <f t="shared" si="4"/>
        <v/>
      </c>
      <c r="I52" s="2" t="str">
        <f t="shared" si="5"/>
        <v/>
      </c>
      <c r="J52" s="2" t="str">
        <f t="shared" si="6"/>
        <v/>
      </c>
    </row>
    <row r="53" spans="1:10">
      <c r="A53" t="str">
        <f t="shared" si="7"/>
        <v/>
      </c>
      <c r="B53" t="str">
        <f t="shared" si="0"/>
        <v/>
      </c>
      <c r="C53" t="str">
        <f t="shared" si="1"/>
        <v/>
      </c>
      <c r="F53" s="2" t="str">
        <f t="shared" si="2"/>
        <v/>
      </c>
      <c r="G53" s="2" t="str">
        <f t="shared" si="3"/>
        <v/>
      </c>
      <c r="H53" s="2" t="str">
        <f t="shared" si="4"/>
        <v/>
      </c>
      <c r="I53" s="2" t="str">
        <f t="shared" si="5"/>
        <v/>
      </c>
      <c r="J53" s="2" t="str">
        <f t="shared" si="6"/>
        <v/>
      </c>
    </row>
    <row r="54" spans="1:10">
      <c r="A54" t="str">
        <f t="shared" si="7"/>
        <v/>
      </c>
      <c r="B54" t="str">
        <f t="shared" si="0"/>
        <v/>
      </c>
      <c r="C54" t="str">
        <f t="shared" si="1"/>
        <v/>
      </c>
      <c r="F54" s="2" t="str">
        <f t="shared" si="2"/>
        <v/>
      </c>
      <c r="G54" s="2" t="str">
        <f t="shared" si="3"/>
        <v/>
      </c>
      <c r="H54" s="2" t="str">
        <f t="shared" si="4"/>
        <v/>
      </c>
      <c r="I54" s="2" t="str">
        <f t="shared" si="5"/>
        <v/>
      </c>
      <c r="J54" s="2" t="str">
        <f t="shared" si="6"/>
        <v/>
      </c>
    </row>
    <row r="55" spans="1:10">
      <c r="A55" t="str">
        <f t="shared" si="7"/>
        <v/>
      </c>
      <c r="B55" t="str">
        <f t="shared" si="0"/>
        <v/>
      </c>
      <c r="C55" t="str">
        <f t="shared" si="1"/>
        <v/>
      </c>
      <c r="F55" s="2" t="str">
        <f t="shared" si="2"/>
        <v/>
      </c>
      <c r="G55" s="2" t="str">
        <f t="shared" si="3"/>
        <v/>
      </c>
      <c r="H55" s="2" t="str">
        <f t="shared" si="4"/>
        <v/>
      </c>
      <c r="I55" s="2" t="str">
        <f t="shared" si="5"/>
        <v/>
      </c>
      <c r="J55" s="2" t="str">
        <f t="shared" si="6"/>
        <v/>
      </c>
    </row>
    <row r="56" spans="1:10">
      <c r="A56" t="str">
        <f t="shared" si="7"/>
        <v/>
      </c>
      <c r="B56" t="str">
        <f t="shared" si="0"/>
        <v/>
      </c>
      <c r="C56" t="str">
        <f t="shared" si="1"/>
        <v/>
      </c>
      <c r="F56" s="2" t="str">
        <f t="shared" si="2"/>
        <v/>
      </c>
      <c r="G56" s="2" t="str">
        <f t="shared" si="3"/>
        <v/>
      </c>
      <c r="H56" s="2" t="str">
        <f t="shared" si="4"/>
        <v/>
      </c>
      <c r="I56" s="2" t="str">
        <f t="shared" si="5"/>
        <v/>
      </c>
      <c r="J56" s="2" t="str">
        <f t="shared" si="6"/>
        <v/>
      </c>
    </row>
    <row r="57" spans="1:10">
      <c r="A57" t="str">
        <f t="shared" si="7"/>
        <v/>
      </c>
      <c r="B57" t="str">
        <f t="shared" si="0"/>
        <v/>
      </c>
      <c r="C57" t="str">
        <f t="shared" si="1"/>
        <v/>
      </c>
      <c r="F57" s="2" t="str">
        <f t="shared" si="2"/>
        <v/>
      </c>
      <c r="G57" s="2" t="str">
        <f t="shared" si="3"/>
        <v/>
      </c>
      <c r="H57" s="2" t="str">
        <f t="shared" si="4"/>
        <v/>
      </c>
      <c r="I57" s="2" t="str">
        <f t="shared" si="5"/>
        <v/>
      </c>
      <c r="J57" s="2" t="str">
        <f t="shared" si="6"/>
        <v/>
      </c>
    </row>
    <row r="58" spans="1:10">
      <c r="A58" t="str">
        <f t="shared" si="7"/>
        <v/>
      </c>
      <c r="B58" t="str">
        <f t="shared" si="0"/>
        <v/>
      </c>
      <c r="C58" t="str">
        <f t="shared" si="1"/>
        <v/>
      </c>
      <c r="F58" s="2" t="str">
        <f t="shared" si="2"/>
        <v/>
      </c>
      <c r="G58" s="2" t="str">
        <f t="shared" si="3"/>
        <v/>
      </c>
      <c r="H58" s="2" t="str">
        <f t="shared" si="4"/>
        <v/>
      </c>
      <c r="I58" s="2" t="str">
        <f t="shared" si="5"/>
        <v/>
      </c>
      <c r="J58" s="2" t="str">
        <f t="shared" si="6"/>
        <v/>
      </c>
    </row>
    <row r="59" spans="1:10">
      <c r="A59" t="str">
        <f t="shared" si="7"/>
        <v/>
      </c>
      <c r="B59" t="str">
        <f t="shared" si="0"/>
        <v/>
      </c>
      <c r="C59" t="str">
        <f t="shared" si="1"/>
        <v/>
      </c>
      <c r="F59" s="2" t="str">
        <f t="shared" si="2"/>
        <v/>
      </c>
      <c r="G59" s="2" t="str">
        <f t="shared" si="3"/>
        <v/>
      </c>
      <c r="H59" s="2" t="str">
        <f t="shared" si="4"/>
        <v/>
      </c>
      <c r="I59" s="2" t="str">
        <f t="shared" si="5"/>
        <v/>
      </c>
      <c r="J59" s="2" t="str">
        <f t="shared" si="6"/>
        <v/>
      </c>
    </row>
    <row r="60" spans="1:10">
      <c r="A60" t="str">
        <f t="shared" si="7"/>
        <v/>
      </c>
      <c r="B60" t="str">
        <f t="shared" si="0"/>
        <v/>
      </c>
      <c r="C60" t="str">
        <f t="shared" si="1"/>
        <v/>
      </c>
      <c r="F60" s="2" t="str">
        <f t="shared" si="2"/>
        <v/>
      </c>
      <c r="G60" s="2" t="str">
        <f t="shared" si="3"/>
        <v/>
      </c>
      <c r="H60" s="2" t="str">
        <f t="shared" si="4"/>
        <v/>
      </c>
      <c r="I60" s="2" t="str">
        <f t="shared" si="5"/>
        <v/>
      </c>
      <c r="J60" s="2" t="str">
        <f t="shared" si="6"/>
        <v/>
      </c>
    </row>
    <row r="61" spans="1:10">
      <c r="A61" t="str">
        <f t="shared" si="7"/>
        <v/>
      </c>
      <c r="B61" t="str">
        <f t="shared" si="0"/>
        <v/>
      </c>
      <c r="C61" t="str">
        <f t="shared" si="1"/>
        <v/>
      </c>
      <c r="F61" s="2" t="str">
        <f t="shared" si="2"/>
        <v/>
      </c>
      <c r="G61" s="2" t="str">
        <f t="shared" si="3"/>
        <v/>
      </c>
      <c r="H61" s="2" t="str">
        <f t="shared" si="4"/>
        <v/>
      </c>
      <c r="I61" s="2" t="str">
        <f t="shared" si="5"/>
        <v/>
      </c>
      <c r="J61" s="2" t="str">
        <f t="shared" si="6"/>
        <v/>
      </c>
    </row>
    <row r="62" spans="1:10">
      <c r="A62" t="str">
        <f t="shared" si="7"/>
        <v/>
      </c>
      <c r="B62" t="str">
        <f t="shared" si="0"/>
        <v/>
      </c>
      <c r="C62" t="str">
        <f t="shared" si="1"/>
        <v/>
      </c>
      <c r="F62" s="2" t="str">
        <f t="shared" si="2"/>
        <v/>
      </c>
      <c r="G62" s="2" t="str">
        <f t="shared" si="3"/>
        <v/>
      </c>
      <c r="H62" s="2" t="str">
        <f t="shared" si="4"/>
        <v/>
      </c>
      <c r="I62" s="2" t="str">
        <f t="shared" si="5"/>
        <v/>
      </c>
      <c r="J62" s="2" t="str">
        <f t="shared" si="6"/>
        <v/>
      </c>
    </row>
    <row r="63" spans="1:10">
      <c r="A63" t="str">
        <f t="shared" si="7"/>
        <v/>
      </c>
      <c r="B63" t="str">
        <f t="shared" si="0"/>
        <v/>
      </c>
      <c r="C63" t="str">
        <f t="shared" si="1"/>
        <v/>
      </c>
      <c r="F63" s="2" t="str">
        <f t="shared" si="2"/>
        <v/>
      </c>
      <c r="G63" s="2" t="str">
        <f t="shared" si="3"/>
        <v/>
      </c>
      <c r="H63" s="2" t="str">
        <f t="shared" si="4"/>
        <v/>
      </c>
      <c r="I63" s="2" t="str">
        <f t="shared" si="5"/>
        <v/>
      </c>
      <c r="J63" s="2" t="str">
        <f t="shared" si="6"/>
        <v/>
      </c>
    </row>
    <row r="64" spans="1:10">
      <c r="A64" t="str">
        <f t="shared" si="7"/>
        <v/>
      </c>
      <c r="B64" t="str">
        <f t="shared" si="0"/>
        <v/>
      </c>
      <c r="C64" t="str">
        <f t="shared" si="1"/>
        <v/>
      </c>
      <c r="F64" s="2" t="str">
        <f t="shared" si="2"/>
        <v/>
      </c>
      <c r="G64" s="2" t="str">
        <f t="shared" si="3"/>
        <v/>
      </c>
      <c r="H64" s="2" t="str">
        <f t="shared" si="4"/>
        <v/>
      </c>
      <c r="I64" s="2" t="str">
        <f t="shared" si="5"/>
        <v/>
      </c>
      <c r="J64" s="2" t="str">
        <f t="shared" si="6"/>
        <v/>
      </c>
    </row>
    <row r="65" spans="1:10">
      <c r="A65" t="str">
        <f t="shared" si="7"/>
        <v/>
      </c>
      <c r="B65" t="str">
        <f t="shared" si="0"/>
        <v/>
      </c>
      <c r="C65" t="str">
        <f t="shared" si="1"/>
        <v/>
      </c>
      <c r="F65" s="2" t="str">
        <f t="shared" si="2"/>
        <v/>
      </c>
      <c r="G65" s="2" t="str">
        <f t="shared" si="3"/>
        <v/>
      </c>
      <c r="H65" s="2" t="str">
        <f t="shared" si="4"/>
        <v/>
      </c>
      <c r="I65" s="2" t="str">
        <f t="shared" si="5"/>
        <v/>
      </c>
      <c r="J65" s="2" t="str">
        <f t="shared" si="6"/>
        <v/>
      </c>
    </row>
    <row r="66" spans="1:10">
      <c r="A66" t="str">
        <f t="shared" si="7"/>
        <v/>
      </c>
      <c r="B66" t="str">
        <f t="shared" si="0"/>
        <v/>
      </c>
      <c r="C66" t="str">
        <f t="shared" si="1"/>
        <v/>
      </c>
      <c r="F66" s="2" t="str">
        <f t="shared" si="2"/>
        <v/>
      </c>
      <c r="G66" s="2" t="str">
        <f t="shared" si="3"/>
        <v/>
      </c>
      <c r="H66" s="2" t="str">
        <f t="shared" si="4"/>
        <v/>
      </c>
      <c r="I66" s="2" t="str">
        <f t="shared" si="5"/>
        <v/>
      </c>
      <c r="J66" s="2" t="str">
        <f t="shared" si="6"/>
        <v/>
      </c>
    </row>
    <row r="67" spans="1:10">
      <c r="A67" t="str">
        <f t="shared" si="7"/>
        <v/>
      </c>
      <c r="B67" t="str">
        <f t="shared" si="0"/>
        <v/>
      </c>
      <c r="C67" t="str">
        <f t="shared" si="1"/>
        <v/>
      </c>
      <c r="F67" s="2" t="str">
        <f t="shared" si="2"/>
        <v/>
      </c>
      <c r="G67" s="2" t="str">
        <f t="shared" si="3"/>
        <v/>
      </c>
      <c r="H67" s="2" t="str">
        <f t="shared" si="4"/>
        <v/>
      </c>
      <c r="I67" s="2" t="str">
        <f t="shared" si="5"/>
        <v/>
      </c>
      <c r="J67" s="2" t="str">
        <f t="shared" si="6"/>
        <v/>
      </c>
    </row>
    <row r="68" spans="1:10">
      <c r="A68" t="str">
        <f t="shared" si="7"/>
        <v/>
      </c>
      <c r="B68" t="str">
        <f t="shared" si="0"/>
        <v/>
      </c>
      <c r="C68" t="str">
        <f t="shared" si="1"/>
        <v/>
      </c>
      <c r="F68" s="2" t="str">
        <f t="shared" si="2"/>
        <v/>
      </c>
      <c r="G68" s="2" t="str">
        <f t="shared" si="3"/>
        <v/>
      </c>
      <c r="H68" s="2" t="str">
        <f t="shared" si="4"/>
        <v/>
      </c>
      <c r="I68" s="2" t="str">
        <f t="shared" si="5"/>
        <v/>
      </c>
      <c r="J68" s="2" t="str">
        <f t="shared" si="6"/>
        <v/>
      </c>
    </row>
    <row r="69" spans="1:10">
      <c r="A69" t="str">
        <f t="shared" si="7"/>
        <v/>
      </c>
      <c r="B69" t="str">
        <f t="shared" si="0"/>
        <v/>
      </c>
      <c r="C69" t="str">
        <f t="shared" si="1"/>
        <v/>
      </c>
      <c r="F69" s="2" t="str">
        <f t="shared" si="2"/>
        <v/>
      </c>
      <c r="G69" s="2" t="str">
        <f t="shared" si="3"/>
        <v/>
      </c>
      <c r="H69" s="2" t="str">
        <f t="shared" si="4"/>
        <v/>
      </c>
      <c r="I69" s="2" t="str">
        <f t="shared" si="5"/>
        <v/>
      </c>
      <c r="J69" s="2" t="str">
        <f t="shared" si="6"/>
        <v/>
      </c>
    </row>
    <row r="70" spans="1:10">
      <c r="A70" t="str">
        <f t="shared" si="7"/>
        <v/>
      </c>
      <c r="B70" t="str">
        <f t="shared" ref="B70:B105" si="8">IF(A70="","",(FACT($B$1)/(FACT(A70)*FACT($B$1-A70))))</f>
        <v/>
      </c>
      <c r="C70" t="str">
        <f t="shared" ref="C70:C105" si="9">IF(A70="","",B70*POWER($B$2,A70)*POWER(1-$B$2,$B$1-A70))</f>
        <v/>
      </c>
      <c r="F70" s="2" t="str">
        <f t="shared" ref="F70:F105" si="10">IF(A70="","",C70)</f>
        <v/>
      </c>
      <c r="G70" s="2" t="str">
        <f t="shared" ref="G70:G105" si="11">IF(A70="","",A70*C70)</f>
        <v/>
      </c>
      <c r="H70" s="2" t="str">
        <f t="shared" ref="H70:H105" si="12">IF(A70="","",A70-$H$1)</f>
        <v/>
      </c>
      <c r="I70" s="2" t="str">
        <f t="shared" ref="I70:I105" si="13">IF(A70="","",POWER(H70,2))</f>
        <v/>
      </c>
      <c r="J70" s="2" t="str">
        <f t="shared" ref="J70:J105" si="14">IF(A70="","",I70*F70)</f>
        <v/>
      </c>
    </row>
    <row r="71" spans="1:10">
      <c r="A71" t="str">
        <f t="shared" ref="A71:A105" si="15">IF(A70="","",IF(A70+1&gt;$B$1,"",A70+1))</f>
        <v/>
      </c>
      <c r="B71" t="str">
        <f t="shared" si="8"/>
        <v/>
      </c>
      <c r="C71" t="str">
        <f t="shared" si="9"/>
        <v/>
      </c>
      <c r="F71" s="2" t="str">
        <f t="shared" si="10"/>
        <v/>
      </c>
      <c r="G71" s="2" t="str">
        <f t="shared" si="11"/>
        <v/>
      </c>
      <c r="H71" s="2" t="str">
        <f t="shared" si="12"/>
        <v/>
      </c>
      <c r="I71" s="2" t="str">
        <f t="shared" si="13"/>
        <v/>
      </c>
      <c r="J71" s="2" t="str">
        <f t="shared" si="14"/>
        <v/>
      </c>
    </row>
    <row r="72" spans="1:10">
      <c r="A72" t="str">
        <f t="shared" si="15"/>
        <v/>
      </c>
      <c r="B72" t="str">
        <f t="shared" si="8"/>
        <v/>
      </c>
      <c r="C72" t="str">
        <f t="shared" si="9"/>
        <v/>
      </c>
      <c r="F72" s="2" t="str">
        <f t="shared" si="10"/>
        <v/>
      </c>
      <c r="G72" s="2" t="str">
        <f t="shared" si="11"/>
        <v/>
      </c>
      <c r="H72" s="2" t="str">
        <f t="shared" si="12"/>
        <v/>
      </c>
      <c r="I72" s="2" t="str">
        <f t="shared" si="13"/>
        <v/>
      </c>
      <c r="J72" s="2" t="str">
        <f t="shared" si="14"/>
        <v/>
      </c>
    </row>
    <row r="73" spans="1:10">
      <c r="A73" t="str">
        <f t="shared" si="15"/>
        <v/>
      </c>
      <c r="B73" t="str">
        <f t="shared" si="8"/>
        <v/>
      </c>
      <c r="C73" t="str">
        <f t="shared" si="9"/>
        <v/>
      </c>
      <c r="F73" s="2" t="str">
        <f t="shared" si="10"/>
        <v/>
      </c>
      <c r="G73" s="2" t="str">
        <f t="shared" si="11"/>
        <v/>
      </c>
      <c r="H73" s="2" t="str">
        <f t="shared" si="12"/>
        <v/>
      </c>
      <c r="I73" s="2" t="str">
        <f t="shared" si="13"/>
        <v/>
      </c>
      <c r="J73" s="2" t="str">
        <f t="shared" si="14"/>
        <v/>
      </c>
    </row>
    <row r="74" spans="1:10">
      <c r="A74" t="str">
        <f t="shared" si="15"/>
        <v/>
      </c>
      <c r="B74" t="str">
        <f t="shared" si="8"/>
        <v/>
      </c>
      <c r="C74" t="str">
        <f t="shared" si="9"/>
        <v/>
      </c>
      <c r="F74" s="2" t="str">
        <f t="shared" si="10"/>
        <v/>
      </c>
      <c r="G74" s="2" t="str">
        <f t="shared" si="11"/>
        <v/>
      </c>
      <c r="H74" s="2" t="str">
        <f t="shared" si="12"/>
        <v/>
      </c>
      <c r="I74" s="2" t="str">
        <f t="shared" si="13"/>
        <v/>
      </c>
      <c r="J74" s="2" t="str">
        <f t="shared" si="14"/>
        <v/>
      </c>
    </row>
    <row r="75" spans="1:10">
      <c r="A75" t="str">
        <f t="shared" si="15"/>
        <v/>
      </c>
      <c r="B75" t="str">
        <f t="shared" si="8"/>
        <v/>
      </c>
      <c r="C75" t="str">
        <f t="shared" si="9"/>
        <v/>
      </c>
      <c r="F75" s="2" t="str">
        <f t="shared" si="10"/>
        <v/>
      </c>
      <c r="G75" s="2" t="str">
        <f t="shared" si="11"/>
        <v/>
      </c>
      <c r="H75" s="2" t="str">
        <f t="shared" si="12"/>
        <v/>
      </c>
      <c r="I75" s="2" t="str">
        <f t="shared" si="13"/>
        <v/>
      </c>
      <c r="J75" s="2" t="str">
        <f t="shared" si="14"/>
        <v/>
      </c>
    </row>
    <row r="76" spans="1:10">
      <c r="A76" t="str">
        <f t="shared" si="15"/>
        <v/>
      </c>
      <c r="B76" t="str">
        <f t="shared" si="8"/>
        <v/>
      </c>
      <c r="C76" t="str">
        <f t="shared" si="9"/>
        <v/>
      </c>
      <c r="F76" s="2" t="str">
        <f t="shared" si="10"/>
        <v/>
      </c>
      <c r="G76" s="2" t="str">
        <f t="shared" si="11"/>
        <v/>
      </c>
      <c r="H76" s="2" t="str">
        <f t="shared" si="12"/>
        <v/>
      </c>
      <c r="I76" s="2" t="str">
        <f t="shared" si="13"/>
        <v/>
      </c>
      <c r="J76" s="2" t="str">
        <f t="shared" si="14"/>
        <v/>
      </c>
    </row>
    <row r="77" spans="1:10">
      <c r="A77" t="str">
        <f t="shared" si="15"/>
        <v/>
      </c>
      <c r="B77" t="str">
        <f t="shared" si="8"/>
        <v/>
      </c>
      <c r="C77" t="str">
        <f t="shared" si="9"/>
        <v/>
      </c>
      <c r="F77" s="2" t="str">
        <f t="shared" si="10"/>
        <v/>
      </c>
      <c r="G77" s="2" t="str">
        <f t="shared" si="11"/>
        <v/>
      </c>
      <c r="H77" s="2" t="str">
        <f t="shared" si="12"/>
        <v/>
      </c>
      <c r="I77" s="2" t="str">
        <f t="shared" si="13"/>
        <v/>
      </c>
      <c r="J77" s="2" t="str">
        <f t="shared" si="14"/>
        <v/>
      </c>
    </row>
    <row r="78" spans="1:10">
      <c r="A78" t="str">
        <f t="shared" si="15"/>
        <v/>
      </c>
      <c r="B78" t="str">
        <f t="shared" si="8"/>
        <v/>
      </c>
      <c r="C78" t="str">
        <f t="shared" si="9"/>
        <v/>
      </c>
      <c r="F78" s="2" t="str">
        <f t="shared" si="10"/>
        <v/>
      </c>
      <c r="G78" s="2" t="str">
        <f t="shared" si="11"/>
        <v/>
      </c>
      <c r="H78" s="2" t="str">
        <f t="shared" si="12"/>
        <v/>
      </c>
      <c r="I78" s="2" t="str">
        <f t="shared" si="13"/>
        <v/>
      </c>
      <c r="J78" s="2" t="str">
        <f t="shared" si="14"/>
        <v/>
      </c>
    </row>
    <row r="79" spans="1:10">
      <c r="A79" t="str">
        <f t="shared" si="15"/>
        <v/>
      </c>
      <c r="B79" t="str">
        <f t="shared" si="8"/>
        <v/>
      </c>
      <c r="C79" t="str">
        <f t="shared" si="9"/>
        <v/>
      </c>
      <c r="F79" s="2" t="str">
        <f t="shared" si="10"/>
        <v/>
      </c>
      <c r="G79" s="2" t="str">
        <f t="shared" si="11"/>
        <v/>
      </c>
      <c r="H79" s="2" t="str">
        <f t="shared" si="12"/>
        <v/>
      </c>
      <c r="I79" s="2" t="str">
        <f t="shared" si="13"/>
        <v/>
      </c>
      <c r="J79" s="2" t="str">
        <f t="shared" si="14"/>
        <v/>
      </c>
    </row>
    <row r="80" spans="1:10">
      <c r="A80" t="str">
        <f t="shared" si="15"/>
        <v/>
      </c>
      <c r="B80" t="str">
        <f t="shared" si="8"/>
        <v/>
      </c>
      <c r="C80" t="str">
        <f t="shared" si="9"/>
        <v/>
      </c>
      <c r="F80" s="2" t="str">
        <f t="shared" si="10"/>
        <v/>
      </c>
      <c r="G80" s="2" t="str">
        <f t="shared" si="11"/>
        <v/>
      </c>
      <c r="H80" s="2" t="str">
        <f t="shared" si="12"/>
        <v/>
      </c>
      <c r="I80" s="2" t="str">
        <f t="shared" si="13"/>
        <v/>
      </c>
      <c r="J80" s="2" t="str">
        <f t="shared" si="14"/>
        <v/>
      </c>
    </row>
    <row r="81" spans="1:10">
      <c r="A81" t="str">
        <f t="shared" si="15"/>
        <v/>
      </c>
      <c r="B81" t="str">
        <f t="shared" si="8"/>
        <v/>
      </c>
      <c r="C81" t="str">
        <f t="shared" si="9"/>
        <v/>
      </c>
      <c r="F81" s="2" t="str">
        <f t="shared" si="10"/>
        <v/>
      </c>
      <c r="G81" s="2" t="str">
        <f t="shared" si="11"/>
        <v/>
      </c>
      <c r="H81" s="2" t="str">
        <f t="shared" si="12"/>
        <v/>
      </c>
      <c r="I81" s="2" t="str">
        <f t="shared" si="13"/>
        <v/>
      </c>
      <c r="J81" s="2" t="str">
        <f t="shared" si="14"/>
        <v/>
      </c>
    </row>
    <row r="82" spans="1:10">
      <c r="A82" t="str">
        <f t="shared" si="15"/>
        <v/>
      </c>
      <c r="B82" t="str">
        <f t="shared" si="8"/>
        <v/>
      </c>
      <c r="C82" t="str">
        <f t="shared" si="9"/>
        <v/>
      </c>
      <c r="F82" s="2" t="str">
        <f t="shared" si="10"/>
        <v/>
      </c>
      <c r="G82" s="2" t="str">
        <f t="shared" si="11"/>
        <v/>
      </c>
      <c r="H82" s="2" t="str">
        <f t="shared" si="12"/>
        <v/>
      </c>
      <c r="I82" s="2" t="str">
        <f t="shared" si="13"/>
        <v/>
      </c>
      <c r="J82" s="2" t="str">
        <f t="shared" si="14"/>
        <v/>
      </c>
    </row>
    <row r="83" spans="1:10">
      <c r="A83" t="str">
        <f t="shared" si="15"/>
        <v/>
      </c>
      <c r="B83" t="str">
        <f t="shared" si="8"/>
        <v/>
      </c>
      <c r="C83" t="str">
        <f t="shared" si="9"/>
        <v/>
      </c>
      <c r="F83" s="2" t="str">
        <f t="shared" si="10"/>
        <v/>
      </c>
      <c r="G83" s="2" t="str">
        <f t="shared" si="11"/>
        <v/>
      </c>
      <c r="H83" s="2" t="str">
        <f t="shared" si="12"/>
        <v/>
      </c>
      <c r="I83" s="2" t="str">
        <f t="shared" si="13"/>
        <v/>
      </c>
      <c r="J83" s="2" t="str">
        <f t="shared" si="14"/>
        <v/>
      </c>
    </row>
    <row r="84" spans="1:10">
      <c r="A84" t="str">
        <f t="shared" si="15"/>
        <v/>
      </c>
      <c r="B84" t="str">
        <f t="shared" si="8"/>
        <v/>
      </c>
      <c r="C84" t="str">
        <f t="shared" si="9"/>
        <v/>
      </c>
      <c r="F84" s="2" t="str">
        <f t="shared" si="10"/>
        <v/>
      </c>
      <c r="G84" s="2" t="str">
        <f t="shared" si="11"/>
        <v/>
      </c>
      <c r="H84" s="2" t="str">
        <f t="shared" si="12"/>
        <v/>
      </c>
      <c r="I84" s="2" t="str">
        <f t="shared" si="13"/>
        <v/>
      </c>
      <c r="J84" s="2" t="str">
        <f t="shared" si="14"/>
        <v/>
      </c>
    </row>
    <row r="85" spans="1:10">
      <c r="A85" t="str">
        <f t="shared" si="15"/>
        <v/>
      </c>
      <c r="B85" t="str">
        <f t="shared" si="8"/>
        <v/>
      </c>
      <c r="C85" t="str">
        <f t="shared" si="9"/>
        <v/>
      </c>
      <c r="F85" s="2" t="str">
        <f t="shared" si="10"/>
        <v/>
      </c>
      <c r="G85" s="2" t="str">
        <f t="shared" si="11"/>
        <v/>
      </c>
      <c r="H85" s="2" t="str">
        <f t="shared" si="12"/>
        <v/>
      </c>
      <c r="I85" s="2" t="str">
        <f t="shared" si="13"/>
        <v/>
      </c>
      <c r="J85" s="2" t="str">
        <f t="shared" si="14"/>
        <v/>
      </c>
    </row>
    <row r="86" spans="1:10">
      <c r="A86" t="str">
        <f t="shared" si="15"/>
        <v/>
      </c>
      <c r="B86" t="str">
        <f t="shared" si="8"/>
        <v/>
      </c>
      <c r="C86" t="str">
        <f t="shared" si="9"/>
        <v/>
      </c>
      <c r="F86" s="2" t="str">
        <f t="shared" si="10"/>
        <v/>
      </c>
      <c r="G86" s="2" t="str">
        <f t="shared" si="11"/>
        <v/>
      </c>
      <c r="H86" s="2" t="str">
        <f t="shared" si="12"/>
        <v/>
      </c>
      <c r="I86" s="2" t="str">
        <f t="shared" si="13"/>
        <v/>
      </c>
      <c r="J86" s="2" t="str">
        <f t="shared" si="14"/>
        <v/>
      </c>
    </row>
    <row r="87" spans="1:10">
      <c r="A87" t="str">
        <f t="shared" si="15"/>
        <v/>
      </c>
      <c r="B87" t="str">
        <f t="shared" si="8"/>
        <v/>
      </c>
      <c r="C87" t="str">
        <f t="shared" si="9"/>
        <v/>
      </c>
      <c r="F87" s="2" t="str">
        <f t="shared" si="10"/>
        <v/>
      </c>
      <c r="G87" s="2" t="str">
        <f t="shared" si="11"/>
        <v/>
      </c>
      <c r="H87" s="2" t="str">
        <f t="shared" si="12"/>
        <v/>
      </c>
      <c r="I87" s="2" t="str">
        <f t="shared" si="13"/>
        <v/>
      </c>
      <c r="J87" s="2" t="str">
        <f t="shared" si="14"/>
        <v/>
      </c>
    </row>
    <row r="88" spans="1:10">
      <c r="A88" t="str">
        <f t="shared" si="15"/>
        <v/>
      </c>
      <c r="B88" t="str">
        <f t="shared" si="8"/>
        <v/>
      </c>
      <c r="C88" t="str">
        <f t="shared" si="9"/>
        <v/>
      </c>
      <c r="F88" s="2" t="str">
        <f t="shared" si="10"/>
        <v/>
      </c>
      <c r="G88" s="2" t="str">
        <f t="shared" si="11"/>
        <v/>
      </c>
      <c r="H88" s="2" t="str">
        <f t="shared" si="12"/>
        <v/>
      </c>
      <c r="I88" s="2" t="str">
        <f t="shared" si="13"/>
        <v/>
      </c>
      <c r="J88" s="2" t="str">
        <f t="shared" si="14"/>
        <v/>
      </c>
    </row>
    <row r="89" spans="1:10">
      <c r="A89" t="str">
        <f t="shared" si="15"/>
        <v/>
      </c>
      <c r="B89" t="str">
        <f t="shared" si="8"/>
        <v/>
      </c>
      <c r="C89" t="str">
        <f t="shared" si="9"/>
        <v/>
      </c>
      <c r="F89" s="2" t="str">
        <f t="shared" si="10"/>
        <v/>
      </c>
      <c r="G89" s="2" t="str">
        <f t="shared" si="11"/>
        <v/>
      </c>
      <c r="H89" s="2" t="str">
        <f t="shared" si="12"/>
        <v/>
      </c>
      <c r="I89" s="2" t="str">
        <f t="shared" si="13"/>
        <v/>
      </c>
      <c r="J89" s="2" t="str">
        <f t="shared" si="14"/>
        <v/>
      </c>
    </row>
    <row r="90" spans="1:10">
      <c r="A90" t="str">
        <f t="shared" si="15"/>
        <v/>
      </c>
      <c r="B90" t="str">
        <f t="shared" si="8"/>
        <v/>
      </c>
      <c r="C90" t="str">
        <f t="shared" si="9"/>
        <v/>
      </c>
      <c r="F90" s="2" t="str">
        <f t="shared" si="10"/>
        <v/>
      </c>
      <c r="G90" s="2" t="str">
        <f t="shared" si="11"/>
        <v/>
      </c>
      <c r="H90" s="2" t="str">
        <f t="shared" si="12"/>
        <v/>
      </c>
      <c r="I90" s="2" t="str">
        <f t="shared" si="13"/>
        <v/>
      </c>
      <c r="J90" s="2" t="str">
        <f t="shared" si="14"/>
        <v/>
      </c>
    </row>
    <row r="91" spans="1:10">
      <c r="A91" t="str">
        <f t="shared" si="15"/>
        <v/>
      </c>
      <c r="B91" t="str">
        <f t="shared" si="8"/>
        <v/>
      </c>
      <c r="C91" t="str">
        <f t="shared" si="9"/>
        <v/>
      </c>
      <c r="F91" s="2" t="str">
        <f t="shared" si="10"/>
        <v/>
      </c>
      <c r="G91" s="2" t="str">
        <f t="shared" si="11"/>
        <v/>
      </c>
      <c r="H91" s="2" t="str">
        <f t="shared" si="12"/>
        <v/>
      </c>
      <c r="I91" s="2" t="str">
        <f t="shared" si="13"/>
        <v/>
      </c>
      <c r="J91" s="2" t="str">
        <f t="shared" si="14"/>
        <v/>
      </c>
    </row>
    <row r="92" spans="1:10">
      <c r="A92" t="str">
        <f t="shared" si="15"/>
        <v/>
      </c>
      <c r="B92" t="str">
        <f t="shared" si="8"/>
        <v/>
      </c>
      <c r="C92" t="str">
        <f t="shared" si="9"/>
        <v/>
      </c>
      <c r="F92" s="2" t="str">
        <f t="shared" si="10"/>
        <v/>
      </c>
      <c r="G92" s="2" t="str">
        <f t="shared" si="11"/>
        <v/>
      </c>
      <c r="H92" s="2" t="str">
        <f t="shared" si="12"/>
        <v/>
      </c>
      <c r="I92" s="2" t="str">
        <f t="shared" si="13"/>
        <v/>
      </c>
      <c r="J92" s="2" t="str">
        <f t="shared" si="14"/>
        <v/>
      </c>
    </row>
    <row r="93" spans="1:10">
      <c r="A93" t="str">
        <f t="shared" si="15"/>
        <v/>
      </c>
      <c r="B93" t="str">
        <f t="shared" si="8"/>
        <v/>
      </c>
      <c r="C93" t="str">
        <f t="shared" si="9"/>
        <v/>
      </c>
      <c r="F93" s="2" t="str">
        <f t="shared" si="10"/>
        <v/>
      </c>
      <c r="G93" s="2" t="str">
        <f t="shared" si="11"/>
        <v/>
      </c>
      <c r="H93" s="2" t="str">
        <f t="shared" si="12"/>
        <v/>
      </c>
      <c r="I93" s="2" t="str">
        <f t="shared" si="13"/>
        <v/>
      </c>
      <c r="J93" s="2" t="str">
        <f t="shared" si="14"/>
        <v/>
      </c>
    </row>
    <row r="94" spans="1:10">
      <c r="A94" t="str">
        <f t="shared" si="15"/>
        <v/>
      </c>
      <c r="B94" t="str">
        <f t="shared" si="8"/>
        <v/>
      </c>
      <c r="C94" t="str">
        <f t="shared" si="9"/>
        <v/>
      </c>
      <c r="F94" s="2" t="str">
        <f t="shared" si="10"/>
        <v/>
      </c>
      <c r="G94" s="2" t="str">
        <f t="shared" si="11"/>
        <v/>
      </c>
      <c r="H94" s="2" t="str">
        <f t="shared" si="12"/>
        <v/>
      </c>
      <c r="I94" s="2" t="str">
        <f t="shared" si="13"/>
        <v/>
      </c>
      <c r="J94" s="2" t="str">
        <f t="shared" si="14"/>
        <v/>
      </c>
    </row>
    <row r="95" spans="1:10">
      <c r="A95" t="str">
        <f t="shared" si="15"/>
        <v/>
      </c>
      <c r="B95" t="str">
        <f t="shared" si="8"/>
        <v/>
      </c>
      <c r="C95" t="str">
        <f t="shared" si="9"/>
        <v/>
      </c>
      <c r="F95" s="2" t="str">
        <f t="shared" si="10"/>
        <v/>
      </c>
      <c r="G95" s="2" t="str">
        <f t="shared" si="11"/>
        <v/>
      </c>
      <c r="H95" s="2" t="str">
        <f t="shared" si="12"/>
        <v/>
      </c>
      <c r="I95" s="2" t="str">
        <f t="shared" si="13"/>
        <v/>
      </c>
      <c r="J95" s="2" t="str">
        <f t="shared" si="14"/>
        <v/>
      </c>
    </row>
    <row r="96" spans="1:10">
      <c r="A96" t="str">
        <f t="shared" si="15"/>
        <v/>
      </c>
      <c r="B96" t="str">
        <f t="shared" si="8"/>
        <v/>
      </c>
      <c r="C96" t="str">
        <f t="shared" si="9"/>
        <v/>
      </c>
      <c r="F96" s="2" t="str">
        <f t="shared" si="10"/>
        <v/>
      </c>
      <c r="G96" s="2" t="str">
        <f t="shared" si="11"/>
        <v/>
      </c>
      <c r="H96" s="2" t="str">
        <f t="shared" si="12"/>
        <v/>
      </c>
      <c r="I96" s="2" t="str">
        <f t="shared" si="13"/>
        <v/>
      </c>
      <c r="J96" s="2" t="str">
        <f t="shared" si="14"/>
        <v/>
      </c>
    </row>
    <row r="97" spans="1:10">
      <c r="A97" t="str">
        <f t="shared" si="15"/>
        <v/>
      </c>
      <c r="B97" t="str">
        <f t="shared" si="8"/>
        <v/>
      </c>
      <c r="C97" t="str">
        <f t="shared" si="9"/>
        <v/>
      </c>
      <c r="F97" s="2" t="str">
        <f t="shared" si="10"/>
        <v/>
      </c>
      <c r="G97" s="2" t="str">
        <f t="shared" si="11"/>
        <v/>
      </c>
      <c r="H97" s="2" t="str">
        <f t="shared" si="12"/>
        <v/>
      </c>
      <c r="I97" s="2" t="str">
        <f t="shared" si="13"/>
        <v/>
      </c>
      <c r="J97" s="2" t="str">
        <f t="shared" si="14"/>
        <v/>
      </c>
    </row>
    <row r="98" spans="1:10">
      <c r="A98" t="str">
        <f t="shared" si="15"/>
        <v/>
      </c>
      <c r="B98" t="str">
        <f t="shared" si="8"/>
        <v/>
      </c>
      <c r="C98" t="str">
        <f t="shared" si="9"/>
        <v/>
      </c>
      <c r="F98" s="2" t="str">
        <f t="shared" si="10"/>
        <v/>
      </c>
      <c r="G98" s="2" t="str">
        <f t="shared" si="11"/>
        <v/>
      </c>
      <c r="H98" s="2" t="str">
        <f t="shared" si="12"/>
        <v/>
      </c>
      <c r="I98" s="2" t="str">
        <f t="shared" si="13"/>
        <v/>
      </c>
      <c r="J98" s="2" t="str">
        <f t="shared" si="14"/>
        <v/>
      </c>
    </row>
    <row r="99" spans="1:10">
      <c r="A99" t="str">
        <f t="shared" si="15"/>
        <v/>
      </c>
      <c r="B99" t="str">
        <f t="shared" si="8"/>
        <v/>
      </c>
      <c r="C99" t="str">
        <f t="shared" si="9"/>
        <v/>
      </c>
      <c r="F99" s="2" t="str">
        <f t="shared" si="10"/>
        <v/>
      </c>
      <c r="G99" s="2" t="str">
        <f t="shared" si="11"/>
        <v/>
      </c>
      <c r="H99" s="2" t="str">
        <f t="shared" si="12"/>
        <v/>
      </c>
      <c r="I99" s="2" t="str">
        <f t="shared" si="13"/>
        <v/>
      </c>
      <c r="J99" s="2" t="str">
        <f t="shared" si="14"/>
        <v/>
      </c>
    </row>
    <row r="100" spans="1:10">
      <c r="A100" t="str">
        <f t="shared" si="15"/>
        <v/>
      </c>
      <c r="B100" t="str">
        <f t="shared" si="8"/>
        <v/>
      </c>
      <c r="C100" t="str">
        <f t="shared" si="9"/>
        <v/>
      </c>
      <c r="F100" s="2" t="str">
        <f t="shared" si="10"/>
        <v/>
      </c>
      <c r="G100" s="2" t="str">
        <f t="shared" si="11"/>
        <v/>
      </c>
      <c r="H100" s="2" t="str">
        <f t="shared" si="12"/>
        <v/>
      </c>
      <c r="I100" s="2" t="str">
        <f t="shared" si="13"/>
        <v/>
      </c>
      <c r="J100" s="2" t="str">
        <f t="shared" si="14"/>
        <v/>
      </c>
    </row>
    <row r="101" spans="1:10">
      <c r="A101" t="str">
        <f t="shared" si="15"/>
        <v/>
      </c>
      <c r="B101" t="str">
        <f t="shared" si="8"/>
        <v/>
      </c>
      <c r="C101" t="str">
        <f t="shared" si="9"/>
        <v/>
      </c>
      <c r="F101" s="2" t="str">
        <f t="shared" si="10"/>
        <v/>
      </c>
      <c r="G101" s="2" t="str">
        <f t="shared" si="11"/>
        <v/>
      </c>
      <c r="H101" s="2" t="str">
        <f t="shared" si="12"/>
        <v/>
      </c>
      <c r="I101" s="2" t="str">
        <f t="shared" si="13"/>
        <v/>
      </c>
      <c r="J101" s="2" t="str">
        <f t="shared" si="14"/>
        <v/>
      </c>
    </row>
    <row r="102" spans="1:10">
      <c r="A102" t="str">
        <f t="shared" si="15"/>
        <v/>
      </c>
      <c r="B102" t="str">
        <f t="shared" si="8"/>
        <v/>
      </c>
      <c r="C102" t="str">
        <f t="shared" si="9"/>
        <v/>
      </c>
      <c r="F102" s="2" t="str">
        <f t="shared" si="10"/>
        <v/>
      </c>
      <c r="G102" s="2" t="str">
        <f t="shared" si="11"/>
        <v/>
      </c>
      <c r="H102" s="2" t="str">
        <f t="shared" si="12"/>
        <v/>
      </c>
      <c r="I102" s="2" t="str">
        <f t="shared" si="13"/>
        <v/>
      </c>
      <c r="J102" s="2" t="str">
        <f t="shared" si="14"/>
        <v/>
      </c>
    </row>
    <row r="103" spans="1:10">
      <c r="A103" t="str">
        <f t="shared" si="15"/>
        <v/>
      </c>
      <c r="B103" t="str">
        <f t="shared" si="8"/>
        <v/>
      </c>
      <c r="C103" t="str">
        <f t="shared" si="9"/>
        <v/>
      </c>
      <c r="F103" s="2" t="str">
        <f t="shared" si="10"/>
        <v/>
      </c>
      <c r="G103" s="2" t="str">
        <f t="shared" si="11"/>
        <v/>
      </c>
      <c r="H103" s="2" t="str">
        <f t="shared" si="12"/>
        <v/>
      </c>
      <c r="I103" s="2" t="str">
        <f t="shared" si="13"/>
        <v/>
      </c>
      <c r="J103" s="2" t="str">
        <f t="shared" si="14"/>
        <v/>
      </c>
    </row>
    <row r="104" spans="1:10">
      <c r="A104" t="str">
        <f t="shared" si="15"/>
        <v/>
      </c>
      <c r="B104" t="str">
        <f t="shared" si="8"/>
        <v/>
      </c>
      <c r="C104" t="str">
        <f t="shared" si="9"/>
        <v/>
      </c>
      <c r="F104" s="2" t="str">
        <f t="shared" si="10"/>
        <v/>
      </c>
      <c r="G104" s="2" t="str">
        <f t="shared" si="11"/>
        <v/>
      </c>
      <c r="H104" s="2" t="str">
        <f t="shared" si="12"/>
        <v/>
      </c>
      <c r="I104" s="2" t="str">
        <f t="shared" si="13"/>
        <v/>
      </c>
      <c r="J104" s="2" t="str">
        <f t="shared" si="14"/>
        <v/>
      </c>
    </row>
    <row r="105" spans="1:10">
      <c r="A105" t="str">
        <f t="shared" si="15"/>
        <v/>
      </c>
      <c r="B105" t="str">
        <f t="shared" si="8"/>
        <v/>
      </c>
      <c r="C105" t="str">
        <f t="shared" si="9"/>
        <v/>
      </c>
      <c r="F105" s="2" t="str">
        <f t="shared" si="10"/>
        <v/>
      </c>
      <c r="G105" s="2" t="str">
        <f t="shared" si="11"/>
        <v/>
      </c>
      <c r="H105" s="2" t="str">
        <f t="shared" si="12"/>
        <v/>
      </c>
      <c r="I105" s="2" t="str">
        <f t="shared" si="13"/>
        <v/>
      </c>
      <c r="J105" s="2" t="str">
        <f t="shared" si="14"/>
        <v/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5"/>
  <sheetViews>
    <sheetView workbookViewId="0">
      <selection activeCell="D16" sqref="D16"/>
    </sheetView>
  </sheetViews>
  <sheetFormatPr defaultRowHeight="15"/>
  <cols>
    <col min="2" max="2" width="17.140625" customWidth="1"/>
    <col min="3" max="3" width="18.5703125" customWidth="1"/>
    <col min="6" max="6" width="11.5703125" bestFit="1" customWidth="1"/>
    <col min="9" max="9" width="20.140625" customWidth="1"/>
    <col min="10" max="10" width="16.140625" customWidth="1"/>
  </cols>
  <sheetData>
    <row r="1" spans="1:10">
      <c r="A1" t="s">
        <v>3</v>
      </c>
      <c r="B1">
        <v>2.6150000000000002</v>
      </c>
      <c r="D1" t="s">
        <v>11</v>
      </c>
      <c r="E1">
        <f>SUM(B5:B105)</f>
        <v>1.0000000000000002</v>
      </c>
      <c r="I1" t="s">
        <v>17</v>
      </c>
      <c r="J1" s="2">
        <f>SUM(G5:G105)</f>
        <v>2.6149999999999993</v>
      </c>
    </row>
    <row r="2" spans="1:10">
      <c r="I2" t="s">
        <v>18</v>
      </c>
      <c r="J2" s="2">
        <f>SUM(J5:J105)</f>
        <v>2.6149999999999993</v>
      </c>
    </row>
    <row r="3" spans="1:10" ht="15.75" thickBot="1"/>
    <row r="4" spans="1:10" ht="17.25" customHeight="1" thickBot="1">
      <c r="A4" t="s">
        <v>0</v>
      </c>
      <c r="B4" t="s">
        <v>1</v>
      </c>
      <c r="F4" s="1" t="s">
        <v>1</v>
      </c>
      <c r="G4" s="1" t="s">
        <v>2</v>
      </c>
      <c r="H4" s="1" t="s">
        <v>14</v>
      </c>
      <c r="I4" s="1" t="s">
        <v>15</v>
      </c>
      <c r="J4" s="1" t="s">
        <v>16</v>
      </c>
    </row>
    <row r="5" spans="1:10">
      <c r="A5">
        <v>0</v>
      </c>
      <c r="B5" s="3">
        <f t="shared" ref="B5:B36" si="0">POWER($B$1,A5)*EXP(-$B$1)/FACT(A5)</f>
        <v>7.3167788695982214E-2</v>
      </c>
      <c r="D5">
        <f>7466*B5</f>
        <v>546.27071040420321</v>
      </c>
      <c r="F5" s="3">
        <f>B5</f>
        <v>7.3167788695982214E-2</v>
      </c>
      <c r="G5">
        <f>A5*B5</f>
        <v>0</v>
      </c>
      <c r="H5">
        <f t="shared" ref="H5:H36" si="1">A5-$B$1</f>
        <v>-2.6150000000000002</v>
      </c>
      <c r="I5">
        <f>POWER(H5,2)</f>
        <v>6.8382250000000013</v>
      </c>
      <c r="J5">
        <f>I5*F5</f>
        <v>0.50033780185558308</v>
      </c>
    </row>
    <row r="6" spans="1:10">
      <c r="A6">
        <f>A5+1</f>
        <v>1</v>
      </c>
      <c r="B6" s="3">
        <f t="shared" si="0"/>
        <v>0.1913337674399935</v>
      </c>
      <c r="D6">
        <f t="shared" ref="D6:D16" si="2">7466*B6</f>
        <v>1428.4979077069916</v>
      </c>
      <c r="F6" s="3">
        <f t="shared" ref="F6:F69" si="3">B6</f>
        <v>0.1913337674399935</v>
      </c>
      <c r="G6">
        <f t="shared" ref="G6:G69" si="4">A6*B6</f>
        <v>0.1913337674399935</v>
      </c>
      <c r="H6">
        <f t="shared" si="1"/>
        <v>-1.6150000000000002</v>
      </c>
      <c r="I6">
        <f t="shared" ref="I6:I69" si="5">POWER(H6,2)</f>
        <v>2.6082250000000009</v>
      </c>
      <c r="J6">
        <f t="shared" ref="J6:J69" si="6">I6*F6</f>
        <v>0.49904151558117721</v>
      </c>
    </row>
    <row r="7" spans="1:10">
      <c r="A7">
        <f t="shared" ref="A7:A19" si="7">A6+1</f>
        <v>2</v>
      </c>
      <c r="B7" s="3">
        <f t="shared" si="0"/>
        <v>0.25016890092779154</v>
      </c>
      <c r="D7">
        <f t="shared" si="2"/>
        <v>1867.7610143268917</v>
      </c>
      <c r="F7" s="3">
        <f t="shared" si="3"/>
        <v>0.25016890092779154</v>
      </c>
      <c r="G7">
        <f t="shared" si="4"/>
        <v>0.50033780185558308</v>
      </c>
      <c r="H7">
        <f t="shared" si="1"/>
        <v>-0.61500000000000021</v>
      </c>
      <c r="I7">
        <f t="shared" si="5"/>
        <v>0.37822500000000026</v>
      </c>
      <c r="J7">
        <f t="shared" si="6"/>
        <v>9.4620132553414019E-2</v>
      </c>
    </row>
    <row r="8" spans="1:10">
      <c r="A8">
        <f t="shared" si="7"/>
        <v>3</v>
      </c>
      <c r="B8" s="3">
        <f t="shared" si="0"/>
        <v>0.21806389197539164</v>
      </c>
      <c r="D8">
        <f t="shared" si="2"/>
        <v>1628.065017488274</v>
      </c>
      <c r="F8" s="3">
        <f t="shared" si="3"/>
        <v>0.21806389197539164</v>
      </c>
      <c r="G8">
        <f t="shared" si="4"/>
        <v>0.65419167592617489</v>
      </c>
      <c r="H8">
        <f t="shared" si="1"/>
        <v>0.38499999999999979</v>
      </c>
      <c r="I8">
        <f t="shared" si="5"/>
        <v>0.14822499999999983</v>
      </c>
      <c r="J8">
        <f t="shared" si="6"/>
        <v>3.2322520388052389E-2</v>
      </c>
    </row>
    <row r="9" spans="1:10">
      <c r="A9">
        <f t="shared" si="7"/>
        <v>4</v>
      </c>
      <c r="B9" s="3">
        <f t="shared" si="0"/>
        <v>0.14255926937891231</v>
      </c>
      <c r="D9">
        <f t="shared" si="2"/>
        <v>1064.3475051829594</v>
      </c>
      <c r="F9" s="3">
        <f t="shared" si="3"/>
        <v>0.14255926937891231</v>
      </c>
      <c r="G9">
        <f t="shared" si="4"/>
        <v>0.57023707751564923</v>
      </c>
      <c r="H9">
        <f t="shared" si="1"/>
        <v>1.3849999999999998</v>
      </c>
      <c r="I9">
        <f t="shared" si="5"/>
        <v>1.9182249999999994</v>
      </c>
      <c r="J9">
        <f t="shared" si="6"/>
        <v>0.27346075450436397</v>
      </c>
    </row>
    <row r="10" spans="1:10">
      <c r="A10">
        <f t="shared" si="7"/>
        <v>5</v>
      </c>
      <c r="B10" s="3">
        <f t="shared" si="0"/>
        <v>7.4558497885171146E-2</v>
      </c>
      <c r="D10">
        <f t="shared" si="2"/>
        <v>556.65374521068782</v>
      </c>
      <c r="F10" s="3">
        <f t="shared" si="3"/>
        <v>7.4558497885171146E-2</v>
      </c>
      <c r="G10">
        <f t="shared" si="4"/>
        <v>0.37279248942585574</v>
      </c>
      <c r="H10">
        <f t="shared" si="1"/>
        <v>2.3849999999999998</v>
      </c>
      <c r="I10">
        <f t="shared" si="5"/>
        <v>5.6882249999999992</v>
      </c>
      <c r="J10">
        <f t="shared" si="6"/>
        <v>0.42410551163287757</v>
      </c>
    </row>
    <row r="11" spans="1:10">
      <c r="A11">
        <f t="shared" si="7"/>
        <v>6</v>
      </c>
      <c r="B11" s="3">
        <f t="shared" si="0"/>
        <v>3.2495078661620422E-2</v>
      </c>
      <c r="D11">
        <f t="shared" si="2"/>
        <v>242.60825728765806</v>
      </c>
      <c r="F11" s="3">
        <f t="shared" si="3"/>
        <v>3.2495078661620422E-2</v>
      </c>
      <c r="G11">
        <f t="shared" si="4"/>
        <v>0.19497047196972253</v>
      </c>
      <c r="H11">
        <f t="shared" si="1"/>
        <v>3.3849999999999998</v>
      </c>
      <c r="I11">
        <f t="shared" si="5"/>
        <v>11.458224999999999</v>
      </c>
      <c r="J11">
        <f t="shared" si="6"/>
        <v>0.37233592269754562</v>
      </c>
    </row>
    <row r="12" spans="1:10">
      <c r="A12">
        <f t="shared" si="7"/>
        <v>7</v>
      </c>
      <c r="B12" s="3">
        <f t="shared" si="0"/>
        <v>1.2139232957162488E-2</v>
      </c>
      <c r="D12">
        <f t="shared" si="2"/>
        <v>90.631513258175133</v>
      </c>
      <c r="F12" s="3">
        <f t="shared" si="3"/>
        <v>1.2139232957162488E-2</v>
      </c>
      <c r="G12">
        <f t="shared" si="4"/>
        <v>8.4974630700137416E-2</v>
      </c>
      <c r="H12">
        <f t="shared" si="1"/>
        <v>4.3849999999999998</v>
      </c>
      <c r="I12">
        <f t="shared" si="5"/>
        <v>19.228224999999998</v>
      </c>
      <c r="J12">
        <f t="shared" si="6"/>
        <v>0.23341590262773565</v>
      </c>
    </row>
    <row r="13" spans="1:10">
      <c r="A13">
        <f t="shared" si="7"/>
        <v>8</v>
      </c>
      <c r="B13" s="3">
        <f t="shared" si="0"/>
        <v>3.9680117728724887E-3</v>
      </c>
      <c r="D13">
        <f t="shared" si="2"/>
        <v>29.625175896266001</v>
      </c>
      <c r="F13" s="3">
        <f t="shared" si="3"/>
        <v>3.9680117728724887E-3</v>
      </c>
      <c r="G13">
        <f t="shared" si="4"/>
        <v>3.1744094182979909E-2</v>
      </c>
      <c r="H13">
        <f t="shared" si="1"/>
        <v>5.3849999999999998</v>
      </c>
      <c r="I13">
        <f t="shared" si="5"/>
        <v>28.998224999999998</v>
      </c>
      <c r="J13">
        <f t="shared" si="6"/>
        <v>0.11506529819240531</v>
      </c>
    </row>
    <row r="14" spans="1:10">
      <c r="A14">
        <f t="shared" si="7"/>
        <v>9</v>
      </c>
      <c r="B14" s="3">
        <f t="shared" si="0"/>
        <v>1.152927865117951E-3</v>
      </c>
      <c r="C14">
        <f>B14*7746</f>
        <v>8.930579243203649</v>
      </c>
      <c r="D14">
        <f t="shared" si="2"/>
        <v>8.6077594409706215</v>
      </c>
      <c r="F14" s="3">
        <f t="shared" si="3"/>
        <v>1.152927865117951E-3</v>
      </c>
      <c r="G14">
        <f t="shared" si="4"/>
        <v>1.0376350786061559E-2</v>
      </c>
      <c r="H14">
        <f t="shared" si="1"/>
        <v>6.3849999999999998</v>
      </c>
      <c r="I14">
        <f t="shared" si="5"/>
        <v>40.768224999999994</v>
      </c>
      <c r="J14">
        <f t="shared" si="6"/>
        <v>4.7002822613898272E-2</v>
      </c>
    </row>
    <row r="15" spans="1:10">
      <c r="A15">
        <f t="shared" si="7"/>
        <v>10</v>
      </c>
      <c r="B15" s="3">
        <f t="shared" si="0"/>
        <v>3.0149063672834422E-4</v>
      </c>
      <c r="C15">
        <f>B15*7746</f>
        <v>2.3353464720977541</v>
      </c>
      <c r="D15">
        <f t="shared" si="2"/>
        <v>2.2509290938138178</v>
      </c>
      <c r="F15" s="3">
        <f t="shared" si="3"/>
        <v>3.0149063672834422E-4</v>
      </c>
      <c r="G15">
        <f t="shared" si="4"/>
        <v>3.0149063672834423E-3</v>
      </c>
      <c r="H15">
        <f t="shared" si="1"/>
        <v>7.3849999999999998</v>
      </c>
      <c r="I15">
        <f t="shared" si="5"/>
        <v>54.538224999999997</v>
      </c>
      <c r="J15">
        <f t="shared" si="6"/>
        <v>1.6442764181283698E-2</v>
      </c>
    </row>
    <row r="16" spans="1:10">
      <c r="A16">
        <f t="shared" si="7"/>
        <v>11</v>
      </c>
      <c r="B16" s="3">
        <f t="shared" si="0"/>
        <v>7.1672546822238193E-5</v>
      </c>
      <c r="C16">
        <f>1/B16</f>
        <v>13952.343600684288</v>
      </c>
      <c r="D16">
        <f t="shared" si="2"/>
        <v>0.53510723457483034</v>
      </c>
      <c r="F16" s="3">
        <f t="shared" si="3"/>
        <v>7.1672546822238193E-5</v>
      </c>
      <c r="G16">
        <f t="shared" si="4"/>
        <v>7.8839801504462011E-4</v>
      </c>
      <c r="H16">
        <f t="shared" si="1"/>
        <v>8.3849999999999998</v>
      </c>
      <c r="I16">
        <f t="shared" si="5"/>
        <v>70.308224999999993</v>
      </c>
      <c r="J16">
        <f t="shared" si="6"/>
        <v>5.0391695483009572E-3</v>
      </c>
    </row>
    <row r="17" spans="1:10">
      <c r="A17">
        <f t="shared" si="7"/>
        <v>12</v>
      </c>
      <c r="B17" s="3">
        <f t="shared" si="0"/>
        <v>1.5618642495012741E-5</v>
      </c>
      <c r="C17">
        <f>C16/380</f>
        <v>36.716693686011283</v>
      </c>
      <c r="F17" s="3">
        <f t="shared" si="3"/>
        <v>1.5618642495012741E-5</v>
      </c>
      <c r="G17">
        <f t="shared" si="4"/>
        <v>1.8742370994015287E-4</v>
      </c>
      <c r="H17">
        <f t="shared" si="1"/>
        <v>9.3849999999999998</v>
      </c>
      <c r="I17">
        <f t="shared" si="5"/>
        <v>88.078224999999989</v>
      </c>
      <c r="J17">
        <f t="shared" si="6"/>
        <v>1.3756623078702934E-3</v>
      </c>
    </row>
    <row r="18" spans="1:10">
      <c r="A18">
        <f t="shared" si="7"/>
        <v>13</v>
      </c>
      <c r="B18" s="3">
        <f t="shared" si="0"/>
        <v>3.1417500095737174E-6</v>
      </c>
      <c r="F18" s="3">
        <f t="shared" si="3"/>
        <v>3.1417500095737174E-6</v>
      </c>
      <c r="G18">
        <f t="shared" si="4"/>
        <v>4.0842750124458323E-5</v>
      </c>
      <c r="H18">
        <f t="shared" si="1"/>
        <v>10.385</v>
      </c>
      <c r="I18">
        <f t="shared" si="5"/>
        <v>107.848225</v>
      </c>
      <c r="J18">
        <f t="shared" si="6"/>
        <v>3.3883216192625844E-4</v>
      </c>
    </row>
    <row r="19" spans="1:10">
      <c r="A19">
        <f t="shared" si="7"/>
        <v>14</v>
      </c>
      <c r="B19" s="3">
        <f t="shared" si="0"/>
        <v>5.8683401964537652E-7</v>
      </c>
      <c r="F19" s="3">
        <f t="shared" si="3"/>
        <v>5.8683401964537652E-7</v>
      </c>
      <c r="G19">
        <f t="shared" si="4"/>
        <v>8.2156762750352717E-6</v>
      </c>
      <c r="H19">
        <f t="shared" si="1"/>
        <v>11.385</v>
      </c>
      <c r="I19">
        <f t="shared" si="5"/>
        <v>129.618225</v>
      </c>
      <c r="J19">
        <f t="shared" si="6"/>
        <v>7.6064383996048835E-5</v>
      </c>
    </row>
    <row r="20" spans="1:10">
      <c r="A20">
        <f t="shared" ref="A20:A83" si="8">A19+1</f>
        <v>15</v>
      </c>
      <c r="B20" s="3">
        <f t="shared" si="0"/>
        <v>1.023047307581773E-7</v>
      </c>
      <c r="F20" s="3">
        <f t="shared" si="3"/>
        <v>1.023047307581773E-7</v>
      </c>
      <c r="G20">
        <f t="shared" si="4"/>
        <v>1.5345709613726595E-6</v>
      </c>
      <c r="H20">
        <f t="shared" si="1"/>
        <v>12.385</v>
      </c>
      <c r="I20">
        <f t="shared" si="5"/>
        <v>153.38822500000001</v>
      </c>
      <c r="J20">
        <f t="shared" si="6"/>
        <v>1.5692341060099719E-5</v>
      </c>
    </row>
    <row r="21" spans="1:10">
      <c r="A21">
        <f t="shared" si="8"/>
        <v>16</v>
      </c>
      <c r="B21" s="3">
        <f t="shared" si="0"/>
        <v>1.6720429433289604E-8</v>
      </c>
      <c r="F21" s="3">
        <f t="shared" si="3"/>
        <v>1.6720429433289604E-8</v>
      </c>
      <c r="G21">
        <f t="shared" si="4"/>
        <v>2.6752687093263366E-7</v>
      </c>
      <c r="H21">
        <f t="shared" si="1"/>
        <v>13.385</v>
      </c>
      <c r="I21">
        <f t="shared" si="5"/>
        <v>179.15822499999999</v>
      </c>
      <c r="J21">
        <f t="shared" si="6"/>
        <v>2.9956024585059213E-6</v>
      </c>
    </row>
    <row r="22" spans="1:10">
      <c r="A22">
        <f t="shared" si="8"/>
        <v>17</v>
      </c>
      <c r="B22" s="3">
        <f t="shared" si="0"/>
        <v>2.5719954687089598E-9</v>
      </c>
      <c r="F22" s="3">
        <f t="shared" si="3"/>
        <v>2.5719954687089598E-9</v>
      </c>
      <c r="G22">
        <f t="shared" si="4"/>
        <v>4.3723922968052313E-8</v>
      </c>
      <c r="H22">
        <f t="shared" si="1"/>
        <v>14.385</v>
      </c>
      <c r="I22">
        <f t="shared" si="5"/>
        <v>206.928225</v>
      </c>
      <c r="J22">
        <f t="shared" si="6"/>
        <v>5.3221845704798812E-7</v>
      </c>
    </row>
    <row r="23" spans="1:10">
      <c r="A23">
        <f t="shared" si="8"/>
        <v>18</v>
      </c>
      <c r="B23" s="3">
        <f t="shared" si="0"/>
        <v>3.7365378614855181E-10</v>
      </c>
      <c r="F23" s="3">
        <f t="shared" si="3"/>
        <v>3.7365378614855181E-10</v>
      </c>
      <c r="G23">
        <f t="shared" si="4"/>
        <v>6.7257681506739328E-9</v>
      </c>
      <c r="H23">
        <f t="shared" si="1"/>
        <v>15.385</v>
      </c>
      <c r="I23">
        <f t="shared" si="5"/>
        <v>236.69822499999998</v>
      </c>
      <c r="J23">
        <f t="shared" si="6"/>
        <v>8.8443187945891787E-8</v>
      </c>
    </row>
    <row r="24" spans="1:10">
      <c r="A24">
        <f t="shared" si="8"/>
        <v>19</v>
      </c>
      <c r="B24" s="3">
        <f t="shared" si="0"/>
        <v>5.1426560567287523E-11</v>
      </c>
      <c r="F24" s="3">
        <f t="shared" si="3"/>
        <v>5.1426560567287523E-11</v>
      </c>
      <c r="G24">
        <f t="shared" si="4"/>
        <v>9.7710465077846288E-10</v>
      </c>
      <c r="H24">
        <f t="shared" si="1"/>
        <v>16.384999999999998</v>
      </c>
      <c r="I24">
        <f t="shared" si="5"/>
        <v>268.46822499999996</v>
      </c>
      <c r="J24">
        <f t="shared" si="6"/>
        <v>1.3806397433354672E-8</v>
      </c>
    </row>
    <row r="25" spans="1:10">
      <c r="A25">
        <f t="shared" si="8"/>
        <v>20</v>
      </c>
      <c r="B25" s="3">
        <f t="shared" si="0"/>
        <v>6.7240227941728432E-12</v>
      </c>
      <c r="F25" s="3">
        <f t="shared" si="3"/>
        <v>6.7240227941728432E-12</v>
      </c>
      <c r="G25">
        <f t="shared" si="4"/>
        <v>1.3448045588345686E-10</v>
      </c>
      <c r="H25">
        <f t="shared" si="1"/>
        <v>17.384999999999998</v>
      </c>
      <c r="I25">
        <f t="shared" si="5"/>
        <v>302.23822499999994</v>
      </c>
      <c r="J25">
        <f t="shared" si="6"/>
        <v>2.03225671417034E-9</v>
      </c>
    </row>
    <row r="26" spans="1:10">
      <c r="A26">
        <f t="shared" si="8"/>
        <v>21</v>
      </c>
      <c r="B26" s="3">
        <f t="shared" si="0"/>
        <v>8.3730093365533289E-13</v>
      </c>
      <c r="F26" s="3">
        <f t="shared" si="3"/>
        <v>8.3730093365533289E-13</v>
      </c>
      <c r="G26">
        <f t="shared" si="4"/>
        <v>1.7583319606761991E-11</v>
      </c>
      <c r="H26">
        <f t="shared" si="1"/>
        <v>18.384999999999998</v>
      </c>
      <c r="I26">
        <f t="shared" si="5"/>
        <v>338.00822499999992</v>
      </c>
      <c r="J26">
        <f t="shared" si="6"/>
        <v>2.8301460237568175E-10</v>
      </c>
    </row>
    <row r="27" spans="1:10">
      <c r="A27">
        <f t="shared" si="8"/>
        <v>22</v>
      </c>
      <c r="B27" s="3">
        <f t="shared" si="0"/>
        <v>9.952463370494069E-14</v>
      </c>
      <c r="F27" s="3">
        <f t="shared" si="3"/>
        <v>9.952463370494069E-14</v>
      </c>
      <c r="G27">
        <f t="shared" si="4"/>
        <v>2.1895419415086953E-12</v>
      </c>
      <c r="H27">
        <f t="shared" si="1"/>
        <v>19.384999999999998</v>
      </c>
      <c r="I27">
        <f t="shared" si="5"/>
        <v>375.77822499999991</v>
      </c>
      <c r="J27">
        <f t="shared" si="6"/>
        <v>3.7399190197417774E-11</v>
      </c>
    </row>
    <row r="28" spans="1:10">
      <c r="A28">
        <f t="shared" si="8"/>
        <v>23</v>
      </c>
      <c r="B28" s="3">
        <f t="shared" si="0"/>
        <v>1.131551813645304E-14</v>
      </c>
      <c r="F28" s="3">
        <f t="shared" si="3"/>
        <v>1.131551813645304E-14</v>
      </c>
      <c r="G28">
        <f t="shared" si="4"/>
        <v>2.6025691713841991E-13</v>
      </c>
      <c r="H28">
        <f t="shared" si="1"/>
        <v>20.384999999999998</v>
      </c>
      <c r="I28">
        <f t="shared" si="5"/>
        <v>415.54822499999995</v>
      </c>
      <c r="J28">
        <f t="shared" si="6"/>
        <v>4.7021434765583683E-12</v>
      </c>
    </row>
    <row r="29" spans="1:10">
      <c r="A29">
        <f t="shared" si="8"/>
        <v>24</v>
      </c>
      <c r="B29" s="3">
        <f t="shared" si="0"/>
        <v>1.2329199969510295E-15</v>
      </c>
      <c r="F29" s="3">
        <f t="shared" si="3"/>
        <v>1.2329199969510295E-15</v>
      </c>
      <c r="G29">
        <f t="shared" si="4"/>
        <v>2.9590079926824708E-14</v>
      </c>
      <c r="H29">
        <f t="shared" si="1"/>
        <v>21.384999999999998</v>
      </c>
      <c r="I29">
        <f t="shared" si="5"/>
        <v>457.31822499999993</v>
      </c>
      <c r="J29">
        <f t="shared" si="6"/>
        <v>5.6383678457265013E-13</v>
      </c>
    </row>
    <row r="30" spans="1:10">
      <c r="A30">
        <f t="shared" si="8"/>
        <v>25</v>
      </c>
      <c r="B30" s="3">
        <f t="shared" si="0"/>
        <v>1.289634316810777E-16</v>
      </c>
      <c r="F30" s="3">
        <f t="shared" si="3"/>
        <v>1.289634316810777E-16</v>
      </c>
      <c r="G30">
        <f t="shared" si="4"/>
        <v>3.2240857920269425E-15</v>
      </c>
      <c r="H30">
        <f t="shared" si="1"/>
        <v>22.384999999999998</v>
      </c>
      <c r="I30">
        <f t="shared" si="5"/>
        <v>501.08822499999991</v>
      </c>
      <c r="J30">
        <f t="shared" si="6"/>
        <v>6.4622057070979983E-14</v>
      </c>
    </row>
    <row r="31" spans="1:10">
      <c r="A31">
        <f t="shared" si="8"/>
        <v>26</v>
      </c>
      <c r="B31" s="3">
        <f t="shared" si="0"/>
        <v>1.2970745147923774E-17</v>
      </c>
      <c r="F31" s="3">
        <f t="shared" si="3"/>
        <v>1.2970745147923774E-17</v>
      </c>
      <c r="G31">
        <f t="shared" si="4"/>
        <v>3.3723937384601813E-16</v>
      </c>
      <c r="H31">
        <f t="shared" si="1"/>
        <v>23.384999999999998</v>
      </c>
      <c r="I31">
        <f t="shared" si="5"/>
        <v>546.85822499999995</v>
      </c>
      <c r="J31">
        <f t="shared" si="6"/>
        <v>7.0931586685209573E-15</v>
      </c>
    </row>
    <row r="32" spans="1:10">
      <c r="A32">
        <f t="shared" si="8"/>
        <v>27</v>
      </c>
      <c r="B32" s="3">
        <f t="shared" si="0"/>
        <v>1.25624068747484E-18</v>
      </c>
      <c r="F32" s="3">
        <f t="shared" si="3"/>
        <v>1.25624068747484E-18</v>
      </c>
      <c r="G32">
        <f t="shared" si="4"/>
        <v>3.391849856182068E-17</v>
      </c>
      <c r="H32">
        <f t="shared" si="1"/>
        <v>24.384999999999998</v>
      </c>
      <c r="I32">
        <f t="shared" si="5"/>
        <v>594.62822499999993</v>
      </c>
      <c r="J32">
        <f t="shared" si="6"/>
        <v>7.469961701659438E-16</v>
      </c>
    </row>
    <row r="33" spans="1:10">
      <c r="A33">
        <f t="shared" si="8"/>
        <v>28</v>
      </c>
      <c r="B33" s="3">
        <f t="shared" si="0"/>
        <v>1.1732390706238241E-19</v>
      </c>
      <c r="F33" s="3">
        <f t="shared" si="3"/>
        <v>1.1732390706238241E-19</v>
      </c>
      <c r="G33">
        <f t="shared" si="4"/>
        <v>3.2850693977467076E-18</v>
      </c>
      <c r="H33">
        <f t="shared" si="1"/>
        <v>25.384999999999998</v>
      </c>
      <c r="I33">
        <f t="shared" si="5"/>
        <v>644.39822499999991</v>
      </c>
      <c r="J33">
        <f t="shared" si="6"/>
        <v>7.5603317461064173E-17</v>
      </c>
    </row>
    <row r="34" spans="1:10">
      <c r="A34">
        <f t="shared" si="8"/>
        <v>29</v>
      </c>
      <c r="B34" s="3">
        <f t="shared" si="0"/>
        <v>1.0579379895452759E-20</v>
      </c>
      <c r="F34" s="3">
        <f t="shared" si="3"/>
        <v>1.0579379895452759E-20</v>
      </c>
      <c r="G34">
        <f t="shared" si="4"/>
        <v>3.0680201696813004E-19</v>
      </c>
      <c r="H34">
        <f t="shared" si="1"/>
        <v>26.384999999999998</v>
      </c>
      <c r="I34">
        <f t="shared" si="5"/>
        <v>696.16822499999989</v>
      </c>
      <c r="J34">
        <f t="shared" si="6"/>
        <v>7.3650281234180319E-18</v>
      </c>
    </row>
    <row r="35" spans="1:10">
      <c r="A35">
        <f t="shared" si="8"/>
        <v>30</v>
      </c>
      <c r="B35" s="3">
        <f t="shared" si="0"/>
        <v>9.2216928088696529E-22</v>
      </c>
      <c r="F35" s="3">
        <f t="shared" si="3"/>
        <v>9.2216928088696529E-22</v>
      </c>
      <c r="G35">
        <f t="shared" si="4"/>
        <v>2.7665078426608956E-20</v>
      </c>
      <c r="H35">
        <f t="shared" si="1"/>
        <v>27.384999999999998</v>
      </c>
      <c r="I35">
        <f t="shared" si="5"/>
        <v>749.93822499999987</v>
      </c>
      <c r="J35">
        <f t="shared" si="6"/>
        <v>6.9156999365789705E-19</v>
      </c>
    </row>
    <row r="36" spans="1:10">
      <c r="A36">
        <f t="shared" si="8"/>
        <v>31</v>
      </c>
      <c r="B36" s="3">
        <f t="shared" si="0"/>
        <v>7.7789440952239164E-23</v>
      </c>
      <c r="F36" s="3">
        <f t="shared" si="3"/>
        <v>7.7789440952239164E-23</v>
      </c>
      <c r="G36">
        <f t="shared" si="4"/>
        <v>2.411472669519414E-21</v>
      </c>
      <c r="H36">
        <f t="shared" si="1"/>
        <v>28.384999999999998</v>
      </c>
      <c r="I36">
        <f t="shared" si="5"/>
        <v>805.70822499999986</v>
      </c>
      <c r="J36">
        <f t="shared" si="6"/>
        <v>6.2675592393370912E-20</v>
      </c>
    </row>
    <row r="37" spans="1:10">
      <c r="A37">
        <f t="shared" si="8"/>
        <v>32</v>
      </c>
      <c r="B37" s="3">
        <f t="shared" ref="B37:B68" si="9">POWER($B$1,A37)*EXP(-$B$1)/FACT(A37)</f>
        <v>6.3568558778157958E-24</v>
      </c>
      <c r="F37" s="3">
        <f t="shared" si="3"/>
        <v>6.3568558778157958E-24</v>
      </c>
      <c r="G37">
        <f t="shared" si="4"/>
        <v>2.0341938809010547E-22</v>
      </c>
      <c r="H37">
        <f t="shared" ref="H37:H68" si="10">A37-$B$1</f>
        <v>29.384999999999998</v>
      </c>
      <c r="I37">
        <f t="shared" si="5"/>
        <v>863.47822499999984</v>
      </c>
      <c r="J37">
        <f t="shared" si="6"/>
        <v>5.489006629957199E-21</v>
      </c>
    </row>
    <row r="38" spans="1:10">
      <c r="A38">
        <f t="shared" si="8"/>
        <v>33</v>
      </c>
      <c r="B38" s="3">
        <f t="shared" si="9"/>
        <v>5.0373267031782737E-25</v>
      </c>
      <c r="F38" s="3">
        <f t="shared" si="3"/>
        <v>5.0373267031782737E-25</v>
      </c>
      <c r="G38">
        <f t="shared" si="4"/>
        <v>1.6623178120488303E-23</v>
      </c>
      <c r="H38">
        <f t="shared" si="10"/>
        <v>30.384999999999998</v>
      </c>
      <c r="I38">
        <f t="shared" si="5"/>
        <v>923.24822499999993</v>
      </c>
      <c r="J38">
        <f t="shared" si="6"/>
        <v>4.6507029374544428E-22</v>
      </c>
    </row>
    <row r="39" spans="1:10">
      <c r="A39">
        <f t="shared" si="8"/>
        <v>34</v>
      </c>
      <c r="B39" s="3">
        <f t="shared" si="9"/>
        <v>3.8742968614150576E-26</v>
      </c>
      <c r="F39" s="3">
        <f t="shared" si="3"/>
        <v>3.8742968614150576E-26</v>
      </c>
      <c r="G39">
        <f t="shared" si="4"/>
        <v>1.3172609328811195E-24</v>
      </c>
      <c r="H39">
        <f t="shared" si="10"/>
        <v>31.384999999999998</v>
      </c>
      <c r="I39">
        <f t="shared" si="5"/>
        <v>985.01822499999992</v>
      </c>
      <c r="J39">
        <f t="shared" si="6"/>
        <v>3.8162530175541309E-23</v>
      </c>
    </row>
    <row r="40" spans="1:10">
      <c r="A40">
        <f t="shared" si="8"/>
        <v>35</v>
      </c>
      <c r="B40" s="3">
        <f t="shared" si="9"/>
        <v>2.8946532264572501E-27</v>
      </c>
      <c r="F40" s="3">
        <f t="shared" si="3"/>
        <v>2.8946532264572501E-27</v>
      </c>
      <c r="G40">
        <f t="shared" si="4"/>
        <v>1.0131286292600375E-25</v>
      </c>
      <c r="H40">
        <f t="shared" si="10"/>
        <v>32.384999999999998</v>
      </c>
      <c r="I40">
        <f t="shared" si="5"/>
        <v>1048.7882249999998</v>
      </c>
      <c r="J40">
        <f t="shared" si="6"/>
        <v>3.0358782193666218E-24</v>
      </c>
    </row>
    <row r="41" spans="1:10">
      <c r="A41">
        <f t="shared" si="8"/>
        <v>36</v>
      </c>
      <c r="B41" s="3">
        <f t="shared" si="9"/>
        <v>2.1026439408849183E-28</v>
      </c>
      <c r="F41" s="3">
        <f t="shared" si="3"/>
        <v>2.1026439408849183E-28</v>
      </c>
      <c r="G41">
        <f t="shared" si="4"/>
        <v>7.5695181871857066E-27</v>
      </c>
      <c r="H41">
        <f t="shared" si="10"/>
        <v>33.384999999999998</v>
      </c>
      <c r="I41">
        <f t="shared" si="5"/>
        <v>1114.5582249999998</v>
      </c>
      <c r="J41">
        <f t="shared" si="6"/>
        <v>2.343519098559699E-25</v>
      </c>
    </row>
    <row r="42" spans="1:10">
      <c r="A42">
        <f t="shared" si="8"/>
        <v>37</v>
      </c>
      <c r="B42" s="3">
        <f t="shared" si="9"/>
        <v>1.4860578122740713E-29</v>
      </c>
      <c r="F42" s="3">
        <f t="shared" si="3"/>
        <v>1.4860578122740713E-29</v>
      </c>
      <c r="G42">
        <f t="shared" si="4"/>
        <v>5.498413905414064E-28</v>
      </c>
      <c r="H42">
        <f t="shared" si="10"/>
        <v>34.384999999999998</v>
      </c>
      <c r="I42">
        <f t="shared" si="5"/>
        <v>1182.328225</v>
      </c>
      <c r="J42">
        <f t="shared" si="6"/>
        <v>1.7570080954333858E-26</v>
      </c>
    </row>
    <row r="43" spans="1:10">
      <c r="A43">
        <f t="shared" si="8"/>
        <v>38</v>
      </c>
      <c r="B43" s="3">
        <f t="shared" si="9"/>
        <v>1.0226424155517624E-30</v>
      </c>
      <c r="F43" s="3">
        <f t="shared" si="3"/>
        <v>1.0226424155517624E-30</v>
      </c>
      <c r="G43">
        <f t="shared" si="4"/>
        <v>3.8860411790966971E-29</v>
      </c>
      <c r="H43">
        <f t="shared" si="10"/>
        <v>35.384999999999998</v>
      </c>
      <c r="I43">
        <f t="shared" si="5"/>
        <v>1252.098225</v>
      </c>
      <c r="J43">
        <f t="shared" si="6"/>
        <v>1.280448753322074E-27</v>
      </c>
    </row>
    <row r="44" spans="1:10">
      <c r="A44">
        <f t="shared" si="8"/>
        <v>39</v>
      </c>
      <c r="B44" s="3">
        <f t="shared" si="9"/>
        <v>6.8569485042765601E-32</v>
      </c>
      <c r="F44" s="3">
        <f t="shared" si="3"/>
        <v>6.8569485042765601E-32</v>
      </c>
      <c r="G44">
        <f t="shared" si="4"/>
        <v>2.6742099166678583E-30</v>
      </c>
      <c r="H44">
        <f t="shared" si="10"/>
        <v>36.384999999999998</v>
      </c>
      <c r="I44">
        <f t="shared" si="5"/>
        <v>1323.8682249999999</v>
      </c>
      <c r="J44">
        <f t="shared" si="6"/>
        <v>9.0776962452730136E-29</v>
      </c>
    </row>
    <row r="45" spans="1:10">
      <c r="A45">
        <f t="shared" si="8"/>
        <v>40</v>
      </c>
      <c r="B45" s="3">
        <f t="shared" si="9"/>
        <v>4.4827300846708005E-33</v>
      </c>
      <c r="F45" s="3">
        <f t="shared" si="3"/>
        <v>4.4827300846708005E-33</v>
      </c>
      <c r="G45">
        <f t="shared" si="4"/>
        <v>1.7930920338683202E-31</v>
      </c>
      <c r="H45">
        <f t="shared" si="10"/>
        <v>37.384999999999998</v>
      </c>
      <c r="I45">
        <f t="shared" si="5"/>
        <v>1397.6382249999999</v>
      </c>
      <c r="J45">
        <f t="shared" si="6"/>
        <v>6.265234918693397E-30</v>
      </c>
    </row>
    <row r="46" spans="1:10">
      <c r="A46">
        <f t="shared" si="8"/>
        <v>41</v>
      </c>
      <c r="B46" s="3">
        <f t="shared" si="9"/>
        <v>2.8591071149790611E-34</v>
      </c>
      <c r="F46" s="3">
        <f t="shared" si="3"/>
        <v>2.8591071149790611E-34</v>
      </c>
      <c r="G46">
        <f t="shared" si="4"/>
        <v>1.172233917141415E-32</v>
      </c>
      <c r="H46">
        <f t="shared" si="10"/>
        <v>38.384999999999998</v>
      </c>
      <c r="I46">
        <f t="shared" si="5"/>
        <v>1473.4082249999999</v>
      </c>
      <c r="J46">
        <f t="shared" si="6"/>
        <v>4.2126319393661688E-31</v>
      </c>
    </row>
    <row r="47" spans="1:10">
      <c r="A47">
        <f t="shared" si="8"/>
        <v>42</v>
      </c>
      <c r="B47" s="3">
        <f t="shared" si="9"/>
        <v>1.7801345489691054E-35</v>
      </c>
      <c r="F47" s="3">
        <f t="shared" si="3"/>
        <v>1.7801345489691054E-35</v>
      </c>
      <c r="G47">
        <f t="shared" si="4"/>
        <v>7.4765651056702428E-34</v>
      </c>
      <c r="H47">
        <f t="shared" si="10"/>
        <v>39.384999999999998</v>
      </c>
      <c r="I47">
        <f t="shared" si="5"/>
        <v>1551.1782249999999</v>
      </c>
      <c r="J47">
        <f t="shared" si="6"/>
        <v>2.7613059499310723E-32</v>
      </c>
    </row>
    <row r="48" spans="1:10">
      <c r="A48">
        <f t="shared" si="8"/>
        <v>43</v>
      </c>
      <c r="B48" s="3">
        <f t="shared" si="9"/>
        <v>1.0825701966405142E-36</v>
      </c>
      <c r="F48" s="3">
        <f t="shared" si="3"/>
        <v>1.0825701966405142E-36</v>
      </c>
      <c r="G48">
        <f t="shared" si="4"/>
        <v>4.6550518455542112E-35</v>
      </c>
      <c r="H48">
        <f t="shared" si="10"/>
        <v>40.384999999999998</v>
      </c>
      <c r="I48">
        <f t="shared" si="5"/>
        <v>1630.9482249999999</v>
      </c>
      <c r="J48">
        <f t="shared" si="6"/>
        <v>1.7656159406487473E-33</v>
      </c>
    </row>
    <row r="49" spans="1:10">
      <c r="A49">
        <f t="shared" si="8"/>
        <v>44</v>
      </c>
      <c r="B49" s="3">
        <f t="shared" si="9"/>
        <v>6.433911509579419E-38</v>
      </c>
      <c r="F49" s="3">
        <f t="shared" si="3"/>
        <v>6.433911509579419E-38</v>
      </c>
      <c r="G49">
        <f t="shared" si="4"/>
        <v>2.8309210642149445E-36</v>
      </c>
      <c r="H49">
        <f t="shared" si="10"/>
        <v>41.384999999999998</v>
      </c>
      <c r="I49">
        <f t="shared" si="5"/>
        <v>1712.7182249999998</v>
      </c>
      <c r="J49">
        <f t="shared" si="6"/>
        <v>1.1019477500493933E-34</v>
      </c>
    </row>
    <row r="50" spans="1:10">
      <c r="A50">
        <f t="shared" si="8"/>
        <v>45</v>
      </c>
      <c r="B50" s="3">
        <f t="shared" si="9"/>
        <v>3.738817466122264E-39</v>
      </c>
      <c r="F50" s="3">
        <f t="shared" si="3"/>
        <v>3.738817466122264E-39</v>
      </c>
      <c r="G50">
        <f t="shared" si="4"/>
        <v>1.6824678597550189E-37</v>
      </c>
      <c r="H50">
        <f t="shared" si="10"/>
        <v>42.384999999999998</v>
      </c>
      <c r="I50">
        <f t="shared" si="5"/>
        <v>1796.4882249999998</v>
      </c>
      <c r="J50">
        <f t="shared" si="6"/>
        <v>6.7167415533129835E-36</v>
      </c>
    </row>
    <row r="51" spans="1:10">
      <c r="A51">
        <f t="shared" si="8"/>
        <v>46</v>
      </c>
      <c r="B51" s="3">
        <f t="shared" si="9"/>
        <v>2.1254364508499394E-40</v>
      </c>
      <c r="F51" s="3">
        <f t="shared" si="3"/>
        <v>2.1254364508499394E-40</v>
      </c>
      <c r="G51">
        <f t="shared" si="4"/>
        <v>9.7770076739097211E-39</v>
      </c>
      <c r="H51">
        <f t="shared" si="10"/>
        <v>43.384999999999998</v>
      </c>
      <c r="I51">
        <f t="shared" si="5"/>
        <v>1882.2582249999998</v>
      </c>
      <c r="J51">
        <f t="shared" si="6"/>
        <v>4.0006202413271066E-37</v>
      </c>
    </row>
    <row r="52" spans="1:10">
      <c r="A52">
        <f t="shared" si="8"/>
        <v>47</v>
      </c>
      <c r="B52" s="3">
        <f t="shared" si="9"/>
        <v>1.1825566636111891E-41</v>
      </c>
      <c r="F52" s="3">
        <f t="shared" si="3"/>
        <v>1.1825566636111891E-41</v>
      </c>
      <c r="G52">
        <f t="shared" si="4"/>
        <v>5.5580163189725886E-40</v>
      </c>
      <c r="H52">
        <f t="shared" si="10"/>
        <v>44.384999999999998</v>
      </c>
      <c r="I52">
        <f t="shared" si="5"/>
        <v>1970.0282249999998</v>
      </c>
      <c r="J52">
        <f t="shared" si="6"/>
        <v>2.3296700049758727E-38</v>
      </c>
    </row>
    <row r="53" spans="1:10">
      <c r="A53">
        <f t="shared" si="8"/>
        <v>48</v>
      </c>
      <c r="B53" s="3">
        <f t="shared" si="9"/>
        <v>6.4424701569651301E-43</v>
      </c>
      <c r="F53" s="3">
        <f t="shared" si="3"/>
        <v>6.4424701569651301E-43</v>
      </c>
      <c r="G53">
        <f t="shared" si="4"/>
        <v>3.0923856753432625E-41</v>
      </c>
      <c r="H53">
        <f t="shared" si="10"/>
        <v>45.384999999999998</v>
      </c>
      <c r="I53">
        <f t="shared" si="5"/>
        <v>2059.798225</v>
      </c>
      <c r="J53">
        <f t="shared" si="6"/>
        <v>1.3270188593932247E-39</v>
      </c>
    </row>
    <row r="54" spans="1:10">
      <c r="A54">
        <f t="shared" si="8"/>
        <v>49</v>
      </c>
      <c r="B54" s="3">
        <f t="shared" si="9"/>
        <v>3.4381754000946538E-44</v>
      </c>
      <c r="F54" s="3">
        <f t="shared" si="3"/>
        <v>3.4381754000946538E-44</v>
      </c>
      <c r="G54">
        <f t="shared" si="4"/>
        <v>1.6847059460463804E-42</v>
      </c>
      <c r="H54">
        <f t="shared" si="10"/>
        <v>46.384999999999998</v>
      </c>
      <c r="I54">
        <f t="shared" si="5"/>
        <v>2151.568225</v>
      </c>
      <c r="J54">
        <f t="shared" si="6"/>
        <v>7.3974689428203195E-41</v>
      </c>
    </row>
    <row r="55" spans="1:10">
      <c r="A55">
        <f t="shared" si="8"/>
        <v>50</v>
      </c>
      <c r="B55" s="3">
        <f t="shared" si="9"/>
        <v>1.7981657342495048E-45</v>
      </c>
      <c r="F55" s="3">
        <f t="shared" si="3"/>
        <v>1.7981657342495048E-45</v>
      </c>
      <c r="G55">
        <f t="shared" si="4"/>
        <v>8.9908286712475247E-44</v>
      </c>
      <c r="H55">
        <f t="shared" si="10"/>
        <v>47.384999999999998</v>
      </c>
      <c r="I55">
        <f t="shared" si="5"/>
        <v>2245.338225</v>
      </c>
      <c r="J55">
        <f t="shared" si="6"/>
        <v>4.0374902579956047E-42</v>
      </c>
    </row>
    <row r="56" spans="1:10">
      <c r="A56">
        <f t="shared" si="8"/>
        <v>51</v>
      </c>
      <c r="B56" s="3">
        <f t="shared" si="9"/>
        <v>9.22000665698521E-47</v>
      </c>
      <c r="F56" s="3">
        <f t="shared" si="3"/>
        <v>9.22000665698521E-47</v>
      </c>
      <c r="G56">
        <f t="shared" si="4"/>
        <v>4.7022033950624571E-45</v>
      </c>
      <c r="H56">
        <f t="shared" si="10"/>
        <v>48.384999999999998</v>
      </c>
      <c r="I56">
        <f t="shared" si="5"/>
        <v>2341.1082249999999</v>
      </c>
      <c r="J56">
        <f t="shared" si="6"/>
        <v>2.158503341922283E-43</v>
      </c>
    </row>
    <row r="57" spans="1:10">
      <c r="A57">
        <f t="shared" si="8"/>
        <v>52</v>
      </c>
      <c r="B57" s="3">
        <f t="shared" si="9"/>
        <v>4.6365995015415987E-48</v>
      </c>
      <c r="F57" s="3">
        <f t="shared" si="3"/>
        <v>4.6365995015415987E-48</v>
      </c>
      <c r="G57">
        <f t="shared" si="4"/>
        <v>2.4110317408016315E-46</v>
      </c>
      <c r="H57">
        <f t="shared" si="10"/>
        <v>49.384999999999998</v>
      </c>
      <c r="I57">
        <f t="shared" si="5"/>
        <v>2438.8782249999999</v>
      </c>
      <c r="J57">
        <f t="shared" si="6"/>
        <v>1.130810156235566E-44</v>
      </c>
    </row>
    <row r="58" spans="1:10">
      <c r="A58">
        <f t="shared" si="8"/>
        <v>53</v>
      </c>
      <c r="B58" s="3">
        <f t="shared" si="9"/>
        <v>2.2876806974587339E-49</v>
      </c>
      <c r="F58" s="3">
        <f t="shared" si="3"/>
        <v>2.2876806974587339E-49</v>
      </c>
      <c r="G58">
        <f t="shared" si="4"/>
        <v>1.212470769653129E-47</v>
      </c>
      <c r="H58">
        <f t="shared" si="10"/>
        <v>50.384999999999998</v>
      </c>
      <c r="I58">
        <f t="shared" si="5"/>
        <v>2538.6482249999999</v>
      </c>
      <c r="J58">
        <f t="shared" si="6"/>
        <v>5.8076165419703769E-46</v>
      </c>
    </row>
    <row r="59" spans="1:10">
      <c r="A59">
        <f t="shared" si="8"/>
        <v>54</v>
      </c>
      <c r="B59" s="3">
        <f t="shared" si="9"/>
        <v>1.1078305599730721E-50</v>
      </c>
      <c r="F59" s="3">
        <f t="shared" si="3"/>
        <v>1.1078305599730721E-50</v>
      </c>
      <c r="G59">
        <f t="shared" si="4"/>
        <v>5.9822850238545892E-49</v>
      </c>
      <c r="H59">
        <f t="shared" si="10"/>
        <v>51.384999999999998</v>
      </c>
      <c r="I59">
        <f t="shared" si="5"/>
        <v>2640.4182249999999</v>
      </c>
      <c r="J59">
        <f t="shared" si="6"/>
        <v>2.9251360007648547E-47</v>
      </c>
    </row>
    <row r="60" spans="1:10">
      <c r="A60">
        <f t="shared" si="8"/>
        <v>55</v>
      </c>
      <c r="B60" s="3">
        <f t="shared" si="9"/>
        <v>5.2672307533265183E-52</v>
      </c>
      <c r="F60" s="3">
        <f t="shared" si="3"/>
        <v>5.2672307533265183E-52</v>
      </c>
      <c r="G60">
        <f t="shared" si="4"/>
        <v>2.8969769143295849E-50</v>
      </c>
      <c r="H60">
        <f t="shared" si="10"/>
        <v>52.384999999999998</v>
      </c>
      <c r="I60">
        <f t="shared" si="5"/>
        <v>2744.1882249999999</v>
      </c>
      <c r="J60">
        <f t="shared" si="6"/>
        <v>1.4454272611636511E-48</v>
      </c>
    </row>
    <row r="61" spans="1:10">
      <c r="A61">
        <f t="shared" si="8"/>
        <v>56</v>
      </c>
      <c r="B61" s="3">
        <f t="shared" si="9"/>
        <v>2.4596086464194362E-53</v>
      </c>
      <c r="F61" s="3">
        <f t="shared" si="3"/>
        <v>2.4596086464194362E-53</v>
      </c>
      <c r="G61">
        <f t="shared" si="4"/>
        <v>1.3773808419948842E-51</v>
      </c>
      <c r="H61">
        <f t="shared" si="10"/>
        <v>53.384999999999998</v>
      </c>
      <c r="I61">
        <f t="shared" si="5"/>
        <v>2849.9582249999999</v>
      </c>
      <c r="J61">
        <f t="shared" si="6"/>
        <v>7.0097818921441889E-50</v>
      </c>
    </row>
    <row r="62" spans="1:10">
      <c r="A62">
        <f t="shared" si="8"/>
        <v>57</v>
      </c>
      <c r="B62" s="3">
        <f t="shared" si="9"/>
        <v>1.1283994053310213E-54</v>
      </c>
      <c r="F62" s="3">
        <f t="shared" si="3"/>
        <v>1.1283994053310213E-54</v>
      </c>
      <c r="G62">
        <f t="shared" si="4"/>
        <v>6.4318766103868218E-53</v>
      </c>
      <c r="H62">
        <f t="shared" si="10"/>
        <v>54.384999999999998</v>
      </c>
      <c r="I62">
        <f t="shared" si="5"/>
        <v>2957.7282249999998</v>
      </c>
      <c r="J62">
        <f t="shared" si="6"/>
        <v>3.3374987702207769E-51</v>
      </c>
    </row>
    <row r="63" spans="1:10">
      <c r="A63">
        <f t="shared" si="8"/>
        <v>58</v>
      </c>
      <c r="B63" s="3">
        <f t="shared" si="9"/>
        <v>5.087524905070037E-56</v>
      </c>
      <c r="F63" s="3">
        <f t="shared" si="3"/>
        <v>5.087524905070037E-56</v>
      </c>
      <c r="G63">
        <f t="shared" si="4"/>
        <v>2.9507644449406215E-54</v>
      </c>
      <c r="H63">
        <f t="shared" si="10"/>
        <v>55.384999999999998</v>
      </c>
      <c r="I63">
        <f t="shared" si="5"/>
        <v>3067.4982249999998</v>
      </c>
      <c r="J63">
        <f t="shared" si="6"/>
        <v>1.5605973615945632E-52</v>
      </c>
    </row>
    <row r="64" spans="1:10">
      <c r="A64">
        <f t="shared" si="8"/>
        <v>59</v>
      </c>
      <c r="B64" s="3">
        <f t="shared" si="9"/>
        <v>2.2548945130098558E-57</v>
      </c>
      <c r="F64" s="3">
        <f t="shared" si="3"/>
        <v>2.2548945130098558E-57</v>
      </c>
      <c r="G64">
        <f t="shared" si="4"/>
        <v>1.330387762675815E-55</v>
      </c>
      <c r="H64">
        <f t="shared" si="10"/>
        <v>56.384999999999998</v>
      </c>
      <c r="I64">
        <f t="shared" si="5"/>
        <v>3179.2682249999998</v>
      </c>
      <c r="J64">
        <f t="shared" si="6"/>
        <v>7.1689144759390825E-54</v>
      </c>
    </row>
    <row r="65" spans="1:10">
      <c r="A65">
        <f t="shared" si="8"/>
        <v>60</v>
      </c>
      <c r="B65" s="3">
        <f t="shared" si="9"/>
        <v>9.8275819192012909E-59</v>
      </c>
      <c r="F65" s="3">
        <f t="shared" si="3"/>
        <v>9.8275819192012909E-59</v>
      </c>
      <c r="G65">
        <f t="shared" si="4"/>
        <v>5.8965491515207751E-57</v>
      </c>
      <c r="H65">
        <f t="shared" si="10"/>
        <v>57.384999999999998</v>
      </c>
      <c r="I65">
        <f t="shared" si="5"/>
        <v>3293.0382249999998</v>
      </c>
      <c r="J65">
        <f t="shared" si="6"/>
        <v>3.2362602919248711E-55</v>
      </c>
    </row>
    <row r="66" spans="1:10">
      <c r="A66">
        <f t="shared" si="8"/>
        <v>61</v>
      </c>
      <c r="B66" s="3">
        <f t="shared" si="9"/>
        <v>4.212971593231374E-60</v>
      </c>
      <c r="F66" s="3">
        <f t="shared" si="3"/>
        <v>4.212971593231374E-60</v>
      </c>
      <c r="G66">
        <f t="shared" si="4"/>
        <v>2.5699126718711382E-58</v>
      </c>
      <c r="H66">
        <f t="shared" si="10"/>
        <v>58.384999999999998</v>
      </c>
      <c r="I66">
        <f t="shared" si="5"/>
        <v>3408.8082249999998</v>
      </c>
      <c r="J66">
        <f t="shared" si="6"/>
        <v>1.4361212218698461E-56</v>
      </c>
    </row>
    <row r="67" spans="1:10">
      <c r="A67">
        <f t="shared" si="8"/>
        <v>62</v>
      </c>
      <c r="B67" s="3">
        <f t="shared" si="9"/>
        <v>1.776922696177426E-61</v>
      </c>
      <c r="F67" s="3">
        <f t="shared" si="3"/>
        <v>1.776922696177426E-61</v>
      </c>
      <c r="G67">
        <f t="shared" si="4"/>
        <v>1.1016920716300041E-59</v>
      </c>
      <c r="H67">
        <f t="shared" si="10"/>
        <v>59.384999999999998</v>
      </c>
      <c r="I67">
        <f t="shared" si="5"/>
        <v>3526.5782249999997</v>
      </c>
      <c r="J67">
        <f t="shared" si="6"/>
        <v>6.2664568878476007E-58</v>
      </c>
    </row>
    <row r="68" spans="1:10">
      <c r="A68">
        <f t="shared" si="8"/>
        <v>63</v>
      </c>
      <c r="B68" s="3">
        <f t="shared" si="9"/>
        <v>7.3756394452443967E-63</v>
      </c>
      <c r="F68" s="3">
        <f t="shared" si="3"/>
        <v>7.3756394452443967E-63</v>
      </c>
      <c r="G68">
        <f t="shared" si="4"/>
        <v>4.64665285050397E-61</v>
      </c>
      <c r="H68">
        <f t="shared" si="10"/>
        <v>60.384999999999998</v>
      </c>
      <c r="I68">
        <f t="shared" si="5"/>
        <v>3646.3482249999997</v>
      </c>
      <c r="J68">
        <f t="shared" si="6"/>
        <v>2.6894149799406888E-59</v>
      </c>
    </row>
    <row r="69" spans="1:10">
      <c r="A69">
        <f t="shared" si="8"/>
        <v>64</v>
      </c>
      <c r="B69" s="3">
        <f t="shared" ref="B69:B100" si="11">POWER($B$1,A69)*EXP(-$B$1)/FACT(A69)</f>
        <v>3.0136401795803281E-64</v>
      </c>
      <c r="F69" s="3">
        <f t="shared" si="3"/>
        <v>3.0136401795803281E-64</v>
      </c>
      <c r="G69">
        <f t="shared" si="4"/>
        <v>1.92872971493141E-62</v>
      </c>
      <c r="H69">
        <f t="shared" ref="H69:H105" si="12">A69-$B$1</f>
        <v>61.384999999999998</v>
      </c>
      <c r="I69">
        <f t="shared" si="5"/>
        <v>3768.1182249999997</v>
      </c>
      <c r="J69">
        <f t="shared" si="6"/>
        <v>1.1355752484268907E-60</v>
      </c>
    </row>
    <row r="70" spans="1:10">
      <c r="A70">
        <f t="shared" si="8"/>
        <v>65</v>
      </c>
      <c r="B70" s="3">
        <f t="shared" si="11"/>
        <v>1.2124106260927008E-65</v>
      </c>
      <c r="F70" s="3">
        <f t="shared" ref="F70:F105" si="13">B70</f>
        <v>1.2124106260927008E-65</v>
      </c>
      <c r="G70">
        <f t="shared" ref="G70:G105" si="14">A70*B70</f>
        <v>7.8806690696025556E-64</v>
      </c>
      <c r="H70">
        <f t="shared" si="12"/>
        <v>62.384999999999998</v>
      </c>
      <c r="I70">
        <f t="shared" ref="I70:I105" si="15">POWER(H70,2)</f>
        <v>3891.8882249999997</v>
      </c>
      <c r="J70">
        <f t="shared" ref="J70:J105" si="16">I70*F70</f>
        <v>4.7185666395550599E-62</v>
      </c>
    </row>
    <row r="71" spans="1:10">
      <c r="A71">
        <f t="shared" si="8"/>
        <v>66</v>
      </c>
      <c r="B71" s="3">
        <f t="shared" si="11"/>
        <v>4.8037178594430499E-67</v>
      </c>
      <c r="F71" s="3">
        <f t="shared" si="13"/>
        <v>4.8037178594430499E-67</v>
      </c>
      <c r="G71">
        <f t="shared" si="14"/>
        <v>3.1704537872324128E-65</v>
      </c>
      <c r="H71">
        <f t="shared" si="12"/>
        <v>63.384999999999998</v>
      </c>
      <c r="I71">
        <f t="shared" si="15"/>
        <v>4017.6582249999997</v>
      </c>
      <c r="J71">
        <f t="shared" si="16"/>
        <v>1.9299696568570763E-63</v>
      </c>
    </row>
    <row r="72" spans="1:10">
      <c r="A72">
        <f t="shared" si="8"/>
        <v>67</v>
      </c>
      <c r="B72" s="3">
        <f t="shared" si="11"/>
        <v>1.874883910812473E-68</v>
      </c>
      <c r="F72" s="3">
        <f t="shared" si="13"/>
        <v>1.874883910812473E-68</v>
      </c>
      <c r="G72">
        <f t="shared" si="14"/>
        <v>1.256172220244357E-66</v>
      </c>
      <c r="H72">
        <f t="shared" si="12"/>
        <v>64.385000000000005</v>
      </c>
      <c r="I72">
        <f t="shared" si="15"/>
        <v>4145.4282250000006</v>
      </c>
      <c r="J72">
        <f t="shared" si="16"/>
        <v>7.7721966824804101E-65</v>
      </c>
    </row>
    <row r="73" spans="1:10">
      <c r="A73">
        <f t="shared" si="8"/>
        <v>68</v>
      </c>
      <c r="B73" s="3">
        <f t="shared" si="11"/>
        <v>7.2100315099626799E-70</v>
      </c>
      <c r="F73" s="3">
        <f t="shared" si="13"/>
        <v>7.2100315099626799E-70</v>
      </c>
      <c r="G73">
        <f t="shared" si="14"/>
        <v>4.9028214267746223E-68</v>
      </c>
      <c r="H73">
        <f t="shared" si="12"/>
        <v>65.385000000000005</v>
      </c>
      <c r="I73">
        <f t="shared" si="15"/>
        <v>4275.198225000001</v>
      </c>
      <c r="J73">
        <f t="shared" si="16"/>
        <v>3.0824313913586527E-66</v>
      </c>
    </row>
    <row r="74" spans="1:10">
      <c r="A74">
        <f t="shared" si="8"/>
        <v>69</v>
      </c>
      <c r="B74" s="3">
        <f t="shared" si="11"/>
        <v>2.7324974490655668E-71</v>
      </c>
      <c r="F74" s="3">
        <f t="shared" si="13"/>
        <v>2.7324974490655668E-71</v>
      </c>
      <c r="G74">
        <f t="shared" si="14"/>
        <v>1.8854232398552412E-69</v>
      </c>
      <c r="H74">
        <f t="shared" si="12"/>
        <v>66.385000000000005</v>
      </c>
      <c r="I74">
        <f t="shared" si="15"/>
        <v>4406.9682250000005</v>
      </c>
      <c r="J74">
        <f t="shared" si="16"/>
        <v>1.204202943292551E-67</v>
      </c>
    </row>
    <row r="75" spans="1:10">
      <c r="A75">
        <f t="shared" si="8"/>
        <v>70</v>
      </c>
      <c r="B75" s="3">
        <f t="shared" si="11"/>
        <v>1.020782975615208E-72</v>
      </c>
      <c r="F75" s="3">
        <f t="shared" si="13"/>
        <v>1.020782975615208E-72</v>
      </c>
      <c r="G75">
        <f t="shared" si="14"/>
        <v>7.1454808293064557E-71</v>
      </c>
      <c r="H75">
        <f t="shared" si="12"/>
        <v>67.385000000000005</v>
      </c>
      <c r="I75">
        <f t="shared" si="15"/>
        <v>4540.738225000001</v>
      </c>
      <c r="J75">
        <f t="shared" si="16"/>
        <v>4.6351082768052186E-69</v>
      </c>
    </row>
    <row r="76" spans="1:10">
      <c r="A76">
        <f t="shared" si="8"/>
        <v>71</v>
      </c>
      <c r="B76" s="3">
        <f t="shared" si="11"/>
        <v>3.7596443397658717E-74</v>
      </c>
      <c r="F76" s="3">
        <f t="shared" si="13"/>
        <v>3.7596443397658717E-74</v>
      </c>
      <c r="G76">
        <f t="shared" si="14"/>
        <v>2.6693474812337691E-72</v>
      </c>
      <c r="H76">
        <f t="shared" si="12"/>
        <v>68.385000000000005</v>
      </c>
      <c r="I76">
        <f t="shared" si="15"/>
        <v>4676.5082250000005</v>
      </c>
      <c r="J76">
        <f t="shared" si="16"/>
        <v>1.7582007677989796E-70</v>
      </c>
    </row>
    <row r="77" spans="1:10">
      <c r="A77">
        <f t="shared" si="8"/>
        <v>72</v>
      </c>
      <c r="B77" s="3">
        <f t="shared" si="11"/>
        <v>1.3654819372899653E-75</v>
      </c>
      <c r="F77" s="3">
        <f t="shared" si="13"/>
        <v>1.3654819372899653E-75</v>
      </c>
      <c r="G77">
        <f t="shared" si="14"/>
        <v>9.8314699484877495E-74</v>
      </c>
      <c r="H77">
        <f t="shared" si="12"/>
        <v>69.385000000000005</v>
      </c>
      <c r="I77">
        <f t="shared" si="15"/>
        <v>4814.2782250000009</v>
      </c>
      <c r="J77">
        <f t="shared" si="16"/>
        <v>6.573809957325897E-72</v>
      </c>
    </row>
    <row r="78" spans="1:10">
      <c r="A78">
        <f t="shared" si="8"/>
        <v>73</v>
      </c>
      <c r="B78" s="3">
        <f t="shared" si="11"/>
        <v>4.8914181726209037E-77</v>
      </c>
      <c r="F78" s="3">
        <f t="shared" si="13"/>
        <v>4.8914181726209037E-77</v>
      </c>
      <c r="G78">
        <f t="shared" si="14"/>
        <v>3.5707352660132595E-75</v>
      </c>
      <c r="H78">
        <f t="shared" si="12"/>
        <v>70.385000000000005</v>
      </c>
      <c r="I78">
        <f t="shared" si="15"/>
        <v>4954.0482250000005</v>
      </c>
      <c r="J78">
        <f t="shared" si="16"/>
        <v>2.4232321515805334E-73</v>
      </c>
    </row>
    <row r="79" spans="1:10">
      <c r="A79">
        <f t="shared" si="8"/>
        <v>74</v>
      </c>
      <c r="B79" s="3">
        <f t="shared" si="11"/>
        <v>1.7285214218113065E-78</v>
      </c>
      <c r="F79" s="3">
        <f t="shared" si="13"/>
        <v>1.7285214218113065E-78</v>
      </c>
      <c r="G79">
        <f t="shared" si="14"/>
        <v>1.2791058521403668E-76</v>
      </c>
      <c r="H79">
        <f t="shared" si="12"/>
        <v>71.385000000000005</v>
      </c>
      <c r="I79">
        <f t="shared" si="15"/>
        <v>5095.8182250000009</v>
      </c>
      <c r="J79">
        <f t="shared" si="16"/>
        <v>8.80823096356897E-75</v>
      </c>
    </row>
    <row r="80" spans="1:10">
      <c r="A80">
        <f t="shared" si="8"/>
        <v>75</v>
      </c>
      <c r="B80" s="3">
        <f t="shared" si="11"/>
        <v>6.0267780240487556E-80</v>
      </c>
      <c r="F80" s="3">
        <f t="shared" si="13"/>
        <v>6.0267780240487556E-80</v>
      </c>
      <c r="G80">
        <f t="shared" si="14"/>
        <v>4.5200835180365671E-78</v>
      </c>
      <c r="H80">
        <f t="shared" si="12"/>
        <v>72.385000000000005</v>
      </c>
      <c r="I80">
        <f t="shared" si="15"/>
        <v>5239.5882250000004</v>
      </c>
      <c r="J80">
        <f t="shared" si="16"/>
        <v>3.1577835169494629E-76</v>
      </c>
    </row>
    <row r="81" spans="1:10">
      <c r="A81">
        <f t="shared" si="8"/>
        <v>76</v>
      </c>
      <c r="B81" s="3">
        <f t="shared" si="11"/>
        <v>2.0736874385378289E-81</v>
      </c>
      <c r="F81" s="3">
        <f t="shared" si="13"/>
        <v>2.0736874385378289E-81</v>
      </c>
      <c r="G81">
        <f t="shared" si="14"/>
        <v>1.5760024532887499E-79</v>
      </c>
      <c r="H81">
        <f t="shared" si="12"/>
        <v>73.385000000000005</v>
      </c>
      <c r="I81">
        <f t="shared" si="15"/>
        <v>5385.3582250000009</v>
      </c>
      <c r="J81">
        <f t="shared" si="16"/>
        <v>1.1167549703208881E-77</v>
      </c>
    </row>
    <row r="82" spans="1:10">
      <c r="A82">
        <f t="shared" si="8"/>
        <v>77</v>
      </c>
      <c r="B82" s="3">
        <f t="shared" si="11"/>
        <v>7.0424579893200294E-83</v>
      </c>
      <c r="F82" s="3">
        <f t="shared" si="13"/>
        <v>7.0424579893200294E-83</v>
      </c>
      <c r="G82">
        <f t="shared" si="14"/>
        <v>5.4226926517764223E-81</v>
      </c>
      <c r="H82">
        <f t="shared" si="12"/>
        <v>74.385000000000005</v>
      </c>
      <c r="I82">
        <f t="shared" si="15"/>
        <v>5533.1282250000004</v>
      </c>
      <c r="J82">
        <f t="shared" si="16"/>
        <v>3.8966823074083409E-79</v>
      </c>
    </row>
    <row r="83" spans="1:10">
      <c r="A83">
        <f t="shared" si="8"/>
        <v>78</v>
      </c>
      <c r="B83" s="3">
        <f t="shared" si="11"/>
        <v>2.3610291848810114E-84</v>
      </c>
      <c r="F83" s="3">
        <f t="shared" si="13"/>
        <v>2.3610291848810114E-84</v>
      </c>
      <c r="G83">
        <f t="shared" si="14"/>
        <v>1.8416027642071889E-82</v>
      </c>
      <c r="H83">
        <f t="shared" si="12"/>
        <v>75.385000000000005</v>
      </c>
      <c r="I83">
        <f t="shared" si="15"/>
        <v>5682.8982250000008</v>
      </c>
      <c r="J83">
        <f t="shared" si="16"/>
        <v>1.3417488563933498E-80</v>
      </c>
    </row>
    <row r="84" spans="1:10">
      <c r="A84">
        <f t="shared" ref="A84:A105" si="17">A83+1</f>
        <v>79</v>
      </c>
      <c r="B84" s="3">
        <f t="shared" si="11"/>
        <v>7.8153054664099237E-86</v>
      </c>
      <c r="F84" s="3">
        <f t="shared" si="13"/>
        <v>7.8153054664099237E-86</v>
      </c>
      <c r="G84">
        <f t="shared" si="14"/>
        <v>6.1740913184638401E-84</v>
      </c>
      <c r="H84">
        <f t="shared" si="12"/>
        <v>76.385000000000005</v>
      </c>
      <c r="I84">
        <f t="shared" si="15"/>
        <v>5834.6682250000003</v>
      </c>
      <c r="J84">
        <f t="shared" si="16"/>
        <v>4.5599714473530788E-82</v>
      </c>
    </row>
    <row r="85" spans="1:10">
      <c r="A85">
        <f t="shared" si="17"/>
        <v>80</v>
      </c>
      <c r="B85" s="3">
        <f t="shared" si="11"/>
        <v>2.5546279743327458E-87</v>
      </c>
      <c r="F85" s="3">
        <f t="shared" si="13"/>
        <v>2.5546279743327458E-87</v>
      </c>
      <c r="G85">
        <f t="shared" si="14"/>
        <v>2.0437023794661968E-85</v>
      </c>
      <c r="H85">
        <f t="shared" si="12"/>
        <v>77.385000000000005</v>
      </c>
      <c r="I85">
        <f t="shared" si="15"/>
        <v>5988.4382250000008</v>
      </c>
      <c r="J85">
        <f t="shared" si="16"/>
        <v>1.5298231812148536E-83</v>
      </c>
    </row>
    <row r="86" spans="1:10">
      <c r="A86">
        <f t="shared" si="17"/>
        <v>81</v>
      </c>
      <c r="B86" s="3">
        <f t="shared" si="11"/>
        <v>8.247348336889048E-89</v>
      </c>
      <c r="F86" s="3">
        <f t="shared" si="13"/>
        <v>8.247348336889048E-89</v>
      </c>
      <c r="G86">
        <f t="shared" si="14"/>
        <v>6.6803521528801291E-87</v>
      </c>
      <c r="H86">
        <f t="shared" si="12"/>
        <v>78.385000000000005</v>
      </c>
      <c r="I86">
        <f t="shared" si="15"/>
        <v>6144.2082250000012</v>
      </c>
      <c r="J86">
        <f t="shared" si="16"/>
        <v>5.0673425485953767E-85</v>
      </c>
    </row>
    <row r="87" spans="1:10">
      <c r="A87">
        <f t="shared" si="17"/>
        <v>82</v>
      </c>
      <c r="B87" s="3">
        <f t="shared" si="11"/>
        <v>2.6300995001176656E-90</v>
      </c>
      <c r="F87" s="3">
        <f t="shared" si="13"/>
        <v>2.6300995001176656E-90</v>
      </c>
      <c r="G87">
        <f t="shared" si="14"/>
        <v>2.1566815900964859E-88</v>
      </c>
      <c r="H87">
        <f t="shared" si="12"/>
        <v>79.385000000000005</v>
      </c>
      <c r="I87">
        <f t="shared" si="15"/>
        <v>6301.9782250000007</v>
      </c>
      <c r="J87">
        <f t="shared" si="16"/>
        <v>1.6574829779324914E-86</v>
      </c>
    </row>
    <row r="88" spans="1:10">
      <c r="A88">
        <f t="shared" si="17"/>
        <v>83</v>
      </c>
      <c r="B88" s="3">
        <f t="shared" si="11"/>
        <v>8.2863978226598738E-92</v>
      </c>
      <c r="F88" s="3">
        <f t="shared" si="13"/>
        <v>8.2863978226598738E-92</v>
      </c>
      <c r="G88">
        <f t="shared" si="14"/>
        <v>6.8777101928076948E-90</v>
      </c>
      <c r="H88">
        <f t="shared" si="12"/>
        <v>80.385000000000005</v>
      </c>
      <c r="I88">
        <f t="shared" si="15"/>
        <v>6461.7482250000012</v>
      </c>
      <c r="J88">
        <f t="shared" si="16"/>
        <v>5.3544616422216314E-88</v>
      </c>
    </row>
    <row r="89" spans="1:10">
      <c r="A89">
        <f t="shared" si="17"/>
        <v>84</v>
      </c>
      <c r="B89" s="3">
        <f t="shared" si="11"/>
        <v>2.5796345602685211E-93</v>
      </c>
      <c r="F89" s="3">
        <f t="shared" si="13"/>
        <v>2.5796345602685211E-93</v>
      </c>
      <c r="G89">
        <f t="shared" si="14"/>
        <v>2.1668930306255577E-91</v>
      </c>
      <c r="H89">
        <f t="shared" si="12"/>
        <v>81.385000000000005</v>
      </c>
      <c r="I89">
        <f t="shared" si="15"/>
        <v>6623.5182250000007</v>
      </c>
      <c r="J89">
        <f t="shared" si="16"/>
        <v>1.7086256523778413E-89</v>
      </c>
    </row>
    <row r="90" spans="1:10">
      <c r="A90">
        <f t="shared" si="17"/>
        <v>85</v>
      </c>
      <c r="B90" s="3">
        <f t="shared" si="11"/>
        <v>7.9361698530613974E-95</v>
      </c>
      <c r="F90" s="3">
        <f t="shared" si="13"/>
        <v>7.9361698530613974E-95</v>
      </c>
      <c r="G90">
        <f t="shared" si="14"/>
        <v>6.7457443751021879E-93</v>
      </c>
      <c r="H90">
        <f t="shared" si="12"/>
        <v>82.385000000000005</v>
      </c>
      <c r="I90">
        <f t="shared" si="15"/>
        <v>6787.2882250000011</v>
      </c>
      <c r="J90">
        <f t="shared" si="16"/>
        <v>5.3865072195283613E-91</v>
      </c>
    </row>
    <row r="91" spans="1:10">
      <c r="A91">
        <f t="shared" si="17"/>
        <v>86</v>
      </c>
      <c r="B91" s="3">
        <f t="shared" si="11"/>
        <v>2.4131493215994811E-96</v>
      </c>
      <c r="F91" s="3">
        <f t="shared" si="13"/>
        <v>2.4131493215994811E-96</v>
      </c>
      <c r="G91">
        <f t="shared" si="14"/>
        <v>2.0753084165755537E-94</v>
      </c>
      <c r="H91">
        <f t="shared" si="12"/>
        <v>83.385000000000005</v>
      </c>
      <c r="I91">
        <f t="shared" si="15"/>
        <v>6953.0582250000007</v>
      </c>
      <c r="J91">
        <f t="shared" si="16"/>
        <v>1.6778767738700443E-92</v>
      </c>
    </row>
    <row r="92" spans="1:10">
      <c r="A92">
        <f t="shared" si="17"/>
        <v>87</v>
      </c>
      <c r="B92" s="3">
        <f t="shared" si="11"/>
        <v>7.2533166390605162E-98</v>
      </c>
      <c r="F92" s="3">
        <f t="shared" si="13"/>
        <v>7.2533166390605162E-98</v>
      </c>
      <c r="G92">
        <f t="shared" si="14"/>
        <v>6.310385475982649E-96</v>
      </c>
      <c r="H92">
        <f t="shared" si="12"/>
        <v>84.385000000000005</v>
      </c>
      <c r="I92">
        <f t="shared" si="15"/>
        <v>7120.8282250000011</v>
      </c>
      <c r="J92">
        <f t="shared" si="16"/>
        <v>5.1649621848284272E-94</v>
      </c>
    </row>
    <row r="93" spans="1:10">
      <c r="A93">
        <f t="shared" si="17"/>
        <v>88</v>
      </c>
      <c r="B93" s="3">
        <f t="shared" si="11"/>
        <v>2.1553889785390058E-99</v>
      </c>
      <c r="F93" s="3">
        <f t="shared" si="13"/>
        <v>2.1553889785390058E-99</v>
      </c>
      <c r="G93">
        <f t="shared" si="14"/>
        <v>1.896742301114325E-97</v>
      </c>
      <c r="H93">
        <f t="shared" si="12"/>
        <v>85.385000000000005</v>
      </c>
      <c r="I93">
        <f t="shared" si="15"/>
        <v>7290.5982250000006</v>
      </c>
      <c r="J93">
        <f t="shared" si="16"/>
        <v>1.5714075061121039E-95</v>
      </c>
    </row>
    <row r="94" spans="1:10">
      <c r="A94">
        <f t="shared" si="17"/>
        <v>89</v>
      </c>
      <c r="B94" s="3">
        <f t="shared" si="11"/>
        <v>6.3329687403140414E-101</v>
      </c>
      <c r="F94" s="3">
        <f t="shared" si="13"/>
        <v>6.3329687403140414E-101</v>
      </c>
      <c r="G94">
        <f t="shared" si="14"/>
        <v>5.6363421788794971E-99</v>
      </c>
      <c r="H94">
        <f t="shared" si="12"/>
        <v>86.385000000000005</v>
      </c>
      <c r="I94">
        <f t="shared" si="15"/>
        <v>7462.3682250000011</v>
      </c>
      <c r="J94">
        <f t="shared" si="16"/>
        <v>4.725894469763779E-97</v>
      </c>
    </row>
    <row r="95" spans="1:10">
      <c r="A95">
        <f t="shared" si="17"/>
        <v>90</v>
      </c>
      <c r="B95" s="3">
        <f t="shared" si="11"/>
        <v>1.840079250657915E-102</v>
      </c>
      <c r="F95" s="3">
        <f t="shared" si="13"/>
        <v>1.840079250657915E-102</v>
      </c>
      <c r="G95">
        <f t="shared" si="14"/>
        <v>1.6560713255921235E-100</v>
      </c>
      <c r="H95">
        <f t="shared" si="12"/>
        <v>87.385000000000005</v>
      </c>
      <c r="I95">
        <f t="shared" si="15"/>
        <v>7636.1382250000006</v>
      </c>
      <c r="J95">
        <f t="shared" si="16"/>
        <v>1.4051099502978263E-98</v>
      </c>
    </row>
    <row r="96" spans="1:10">
      <c r="A96">
        <f t="shared" si="17"/>
        <v>91</v>
      </c>
      <c r="B96" s="3">
        <f t="shared" si="11"/>
        <v>5.2877002642532344E-104</v>
      </c>
      <c r="F96" s="3">
        <f t="shared" si="13"/>
        <v>5.2877002642532344E-104</v>
      </c>
      <c r="G96">
        <f t="shared" si="14"/>
        <v>4.8118072404704431E-102</v>
      </c>
      <c r="H96">
        <f t="shared" si="12"/>
        <v>88.385000000000005</v>
      </c>
      <c r="I96">
        <f t="shared" si="15"/>
        <v>7811.908225000001</v>
      </c>
      <c r="J96">
        <f t="shared" si="16"/>
        <v>4.130702918565452E-100</v>
      </c>
    </row>
    <row r="97" spans="1:10">
      <c r="A97">
        <f t="shared" si="17"/>
        <v>92</v>
      </c>
      <c r="B97" s="3">
        <f t="shared" si="11"/>
        <v>1.5029713251111105E-105</v>
      </c>
      <c r="F97" s="3">
        <f t="shared" si="13"/>
        <v>1.5029713251111105E-105</v>
      </c>
      <c r="G97">
        <f t="shared" si="14"/>
        <v>1.3827336191022217E-103</v>
      </c>
      <c r="H97">
        <f t="shared" si="12"/>
        <v>89.385000000000005</v>
      </c>
      <c r="I97">
        <f t="shared" si="15"/>
        <v>7989.6782250000006</v>
      </c>
      <c r="J97">
        <f t="shared" si="16"/>
        <v>1.2008257269039637E-101</v>
      </c>
    </row>
    <row r="98" spans="1:10">
      <c r="A98">
        <f t="shared" si="17"/>
        <v>93</v>
      </c>
      <c r="B98" s="3">
        <f t="shared" si="11"/>
        <v>4.2260967905005976E-107</v>
      </c>
      <c r="F98" s="3">
        <f t="shared" si="13"/>
        <v>4.2260967905005976E-107</v>
      </c>
      <c r="G98">
        <f t="shared" si="14"/>
        <v>3.9302700151655555E-105</v>
      </c>
      <c r="H98">
        <f t="shared" si="12"/>
        <v>90.385000000000005</v>
      </c>
      <c r="I98">
        <f t="shared" si="15"/>
        <v>8169.448225000001</v>
      </c>
      <c r="J98">
        <f t="shared" si="16"/>
        <v>3.4524878923833309E-103</v>
      </c>
    </row>
    <row r="99" spans="1:10">
      <c r="A99">
        <f t="shared" si="17"/>
        <v>94</v>
      </c>
      <c r="B99" s="3">
        <f t="shared" si="11"/>
        <v>1.1756641603360705E-108</v>
      </c>
      <c r="F99" s="3">
        <f t="shared" si="13"/>
        <v>1.1756641603360705E-108</v>
      </c>
      <c r="G99">
        <f t="shared" si="14"/>
        <v>1.1051243107159064E-106</v>
      </c>
      <c r="H99">
        <f t="shared" si="12"/>
        <v>91.385000000000005</v>
      </c>
      <c r="I99">
        <f t="shared" si="15"/>
        <v>8351.2182250000005</v>
      </c>
      <c r="J99">
        <f t="shared" si="16"/>
        <v>9.8182279622779154E-105</v>
      </c>
    </row>
    <row r="100" spans="1:10">
      <c r="A100">
        <f t="shared" si="17"/>
        <v>95</v>
      </c>
      <c r="B100" s="3">
        <f t="shared" si="11"/>
        <v>3.2361702939777081E-110</v>
      </c>
      <c r="F100" s="3">
        <f t="shared" si="13"/>
        <v>3.2361702939777081E-110</v>
      </c>
      <c r="G100">
        <f t="shared" si="14"/>
        <v>3.0743617792788226E-108</v>
      </c>
      <c r="H100">
        <f t="shared" si="12"/>
        <v>92.385000000000005</v>
      </c>
      <c r="I100">
        <f t="shared" si="15"/>
        <v>8534.988225000001</v>
      </c>
      <c r="J100">
        <f t="shared" si="16"/>
        <v>2.7620675353194528E-106</v>
      </c>
    </row>
    <row r="101" spans="1:10">
      <c r="A101">
        <f t="shared" si="17"/>
        <v>96</v>
      </c>
      <c r="B101" s="3">
        <f t="shared" ref="B101:B105" si="18">POWER($B$1,A101)*EXP(-$B$1)/FACT(A101)</f>
        <v>8.8151930403663696E-112</v>
      </c>
      <c r="F101" s="3">
        <f t="shared" si="13"/>
        <v>8.8151930403663696E-112</v>
      </c>
      <c r="G101">
        <f t="shared" si="14"/>
        <v>8.4625853187517154E-110</v>
      </c>
      <c r="H101">
        <f t="shared" si="12"/>
        <v>93.385000000000005</v>
      </c>
      <c r="I101">
        <f t="shared" si="15"/>
        <v>8720.7582250000014</v>
      </c>
      <c r="J101">
        <f t="shared" si="16"/>
        <v>7.6875167211737792E-108</v>
      </c>
    </row>
    <row r="102" spans="1:10">
      <c r="A102">
        <f t="shared" si="17"/>
        <v>97</v>
      </c>
      <c r="B102" s="3">
        <f t="shared" si="18"/>
        <v>2.3764669897482507E-113</v>
      </c>
      <c r="F102" s="3">
        <f t="shared" si="13"/>
        <v>2.3764669897482507E-113</v>
      </c>
      <c r="G102">
        <f t="shared" si="14"/>
        <v>2.3051729800558031E-111</v>
      </c>
      <c r="H102">
        <f t="shared" si="12"/>
        <v>94.385000000000005</v>
      </c>
      <c r="I102">
        <f t="shared" si="15"/>
        <v>8908.5282250000018</v>
      </c>
      <c r="J102">
        <f t="shared" si="16"/>
        <v>2.1170823253953082E-109</v>
      </c>
    </row>
    <row r="103" spans="1:10">
      <c r="A103">
        <f t="shared" si="17"/>
        <v>98</v>
      </c>
      <c r="B103" s="3">
        <f t="shared" si="18"/>
        <v>6.3412869165221221E-115</v>
      </c>
      <c r="F103" s="3">
        <f t="shared" si="13"/>
        <v>6.3412869165221221E-115</v>
      </c>
      <c r="G103">
        <f t="shared" si="14"/>
        <v>6.2144611781916797E-113</v>
      </c>
      <c r="H103">
        <f t="shared" si="12"/>
        <v>95.385000000000005</v>
      </c>
      <c r="I103">
        <f t="shared" si="15"/>
        <v>9098.2982250000005</v>
      </c>
      <c r="J103">
        <f t="shared" si="16"/>
        <v>5.769491949680895E-111</v>
      </c>
    </row>
    <row r="104" spans="1:10">
      <c r="A104">
        <f t="shared" si="17"/>
        <v>99</v>
      </c>
      <c r="B104" s="3">
        <f t="shared" si="18"/>
        <v>1.6749964936066012E-116</v>
      </c>
      <c r="F104" s="3">
        <f t="shared" si="13"/>
        <v>1.6749964936066012E-116</v>
      </c>
      <c r="G104">
        <f t="shared" si="14"/>
        <v>1.6582465286705352E-114</v>
      </c>
      <c r="H104">
        <f t="shared" si="12"/>
        <v>96.385000000000005</v>
      </c>
      <c r="I104">
        <f t="shared" si="15"/>
        <v>9290.0682250000009</v>
      </c>
      <c r="J104">
        <f t="shared" si="16"/>
        <v>1.5560831702241103E-112</v>
      </c>
    </row>
    <row r="105" spans="1:10">
      <c r="A105">
        <f t="shared" si="17"/>
        <v>100</v>
      </c>
      <c r="B105" s="3">
        <f t="shared" si="18"/>
        <v>4.3801158307812611E-118</v>
      </c>
      <c r="F105" s="3">
        <f t="shared" si="13"/>
        <v>4.3801158307812611E-118</v>
      </c>
      <c r="G105">
        <f t="shared" si="14"/>
        <v>4.3801158307812613E-116</v>
      </c>
      <c r="H105">
        <f t="shared" si="12"/>
        <v>97.385000000000005</v>
      </c>
      <c r="I105">
        <f t="shared" si="15"/>
        <v>9483.8382250000013</v>
      </c>
      <c r="J105">
        <f t="shared" si="16"/>
        <v>4.1540309945890963E-114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Six sided die</vt:lpstr>
      <vt:lpstr>Binomial</vt:lpstr>
      <vt:lpstr>Poisson</vt:lpstr>
      <vt:lpstr>Sheet1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2011-07-17T20:41:03Z</dcterms:created>
  <dcterms:modified xsi:type="dcterms:W3CDTF">2012-03-02T00:01:25Z</dcterms:modified>
</cp:coreProperties>
</file>