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Data\Simulation - Copie\xpulp_instruction_extensions\"/>
    </mc:Choice>
  </mc:AlternateContent>
  <xr:revisionPtr revIDLastSave="0" documentId="13_ncr:1_{7BEE8F50-D7EC-4F6A-A43E-CE46F9B31F7C}" xr6:coauthVersionLast="47" xr6:coauthVersionMax="47" xr10:uidLastSave="{00000000-0000-0000-0000-000000000000}"/>
  <bookViews>
    <workbookView xWindow="51480" yWindow="5250" windowWidth="29040" windowHeight="15840" activeTab="1" xr2:uid="{00000000-000D-0000-FFFF-FFFF00000000}"/>
  </bookViews>
  <sheets>
    <sheet name="ReadMe" sheetId="2" r:id="rId1"/>
    <sheet name="XPULP_ALU" sheetId="1" r:id="rId2"/>
    <sheet name="DONOTDELETE"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9" i="1" l="1"/>
  <c r="J62" i="1"/>
  <c r="J65" i="1"/>
  <c r="J68" i="1"/>
  <c r="J71" i="1"/>
  <c r="J74" i="1"/>
  <c r="J77" i="1"/>
  <c r="J80" i="1"/>
  <c r="J81" i="1"/>
  <c r="J78" i="1"/>
  <c r="J79" i="1"/>
  <c r="J76" i="1"/>
  <c r="J73" i="1"/>
  <c r="J75" i="1"/>
  <c r="J72" i="1"/>
  <c r="J69" i="1"/>
  <c r="J70" i="1"/>
  <c r="J67" i="1"/>
  <c r="J66" i="1"/>
  <c r="J63" i="1"/>
  <c r="J64" i="1"/>
  <c r="J61" i="1"/>
  <c r="J60" i="1"/>
  <c r="J57" i="1"/>
  <c r="J58" i="1"/>
  <c r="J55" i="1"/>
  <c r="J52" i="1"/>
  <c r="J54" i="1"/>
  <c r="J51" i="1"/>
  <c r="J49" i="1"/>
  <c r="J48" i="1"/>
  <c r="J46" i="1"/>
  <c r="J45" i="1"/>
  <c r="J43" i="1"/>
  <c r="J42" i="1"/>
  <c r="J40" i="1"/>
  <c r="J39" i="1"/>
  <c r="J37" i="1"/>
  <c r="J34" i="1"/>
  <c r="J33" i="1"/>
  <c r="J32" i="1"/>
  <c r="J30" i="1"/>
  <c r="J27" i="1"/>
  <c r="J2" i="1"/>
  <c r="J4" i="1"/>
  <c r="J6" i="1"/>
  <c r="J8" i="1"/>
  <c r="J10" i="1"/>
  <c r="J12" i="1"/>
  <c r="J14" i="1"/>
  <c r="J16" i="1"/>
  <c r="J18" i="1"/>
  <c r="J20" i="1"/>
  <c r="J22" i="1"/>
  <c r="J3" i="1"/>
  <c r="J5" i="1"/>
  <c r="J7" i="1"/>
  <c r="J9" i="1"/>
  <c r="J11" i="1"/>
  <c r="J13" i="1"/>
  <c r="J15" i="1"/>
  <c r="J17" i="1"/>
  <c r="J19" i="1"/>
  <c r="J21" i="1"/>
  <c r="J23" i="1"/>
  <c r="J26" i="1"/>
  <c r="J29" i="1"/>
  <c r="J31" i="1"/>
  <c r="J36" i="1"/>
  <c r="J24" i="1"/>
</calcChain>
</file>

<file path=xl/sharedStrings.xml><?xml version="1.0" encoding="utf-8"?>
<sst xmlns="http://schemas.openxmlformats.org/spreadsheetml/2006/main" count="747" uniqueCount="200">
  <si>
    <t>Requirement Location</t>
  </si>
  <si>
    <t>Feature</t>
  </si>
  <si>
    <t>Sub Feature</t>
  </si>
  <si>
    <t>Feature Description</t>
  </si>
  <si>
    <t>Verification Goal</t>
  </si>
  <si>
    <t>Pass/Fail Criteria</t>
  </si>
  <si>
    <t>Test Type</t>
  </si>
  <si>
    <t>Coverage Method</t>
  </si>
  <si>
    <t>CV32E40P: User Manual
Revision 85d49f34
(16 July, 2020)</t>
  </si>
  <si>
    <t>Directed Self-Checking</t>
  </si>
  <si>
    <t>Self Checking Test</t>
  </si>
  <si>
    <t>XPULP General ALU</t>
  </si>
  <si>
    <t>p.abs rD, rs1</t>
  </si>
  <si>
    <t>p.slet rD, rs1, rs2</t>
  </si>
  <si>
    <t>p.sletu rD, rs1, rs2</t>
  </si>
  <si>
    <t>p.min rD, rs1, rs2</t>
  </si>
  <si>
    <t>p.minu rD, rs1, rs2</t>
  </si>
  <si>
    <t>p.max rD, rs1, rs2</t>
  </si>
  <si>
    <t>p.maxu rD, rs1, rs2</t>
  </si>
  <si>
    <t>p.exths rD, rs1</t>
  </si>
  <si>
    <t>p.exthz rD, rs1</t>
  </si>
  <si>
    <t>p.extbs rD, rs1</t>
  </si>
  <si>
    <t>p.extbz rD, rs1</t>
  </si>
  <si>
    <t>p.clip rD, rs1, ls2</t>
  </si>
  <si>
    <t>p.clipr rD, rs1, rs2</t>
  </si>
  <si>
    <t>p.clipu rD, rs1, ls2</t>
  </si>
  <si>
    <t>p.clipur rD, rs1, rs2</t>
  </si>
  <si>
    <t>p.addN rs1, rs2, ls3</t>
  </si>
  <si>
    <t>p.adduN rD, rs1, rs2, ls3</t>
  </si>
  <si>
    <t>p.addRN rD, rs1, rs2, ls3</t>
  </si>
  <si>
    <t>p.adduRN rD, rs1, rs2, ls3</t>
  </si>
  <si>
    <t>p.addNr rD, rs1, rs2</t>
  </si>
  <si>
    <t>p.adduNr rD, rs1, rs2</t>
  </si>
  <si>
    <t>p.adduRNr rD, rs1, rs2</t>
  </si>
  <si>
    <t>p.addRNr rD, rs1, rs2</t>
  </si>
  <si>
    <t>p.subN rD, rs1, rs2, ls3</t>
  </si>
  <si>
    <t>p.subuN rD, rs1, rs2, ls3</t>
  </si>
  <si>
    <t>p.subRN rD, rs1, rs2, ls3</t>
  </si>
  <si>
    <t>p.subuRN rD, rs1, rs2, ls3</t>
  </si>
  <si>
    <t>p.subNr rD, rs1, rs2</t>
  </si>
  <si>
    <t>p.subuNr rD, rs1, rs2</t>
  </si>
  <si>
    <t>p.subRNr rD, rs1, rs2</t>
  </si>
  <si>
    <t>p.subuRNr rD, rs1, rs2</t>
  </si>
  <si>
    <t>If rs1 is negative, rD = -rs1, else rD = rs1</t>
  </si>
  <si>
    <t>if rs1 &lt;= rs2, rD = 1, else rD = 0
Comparison is signed</t>
  </si>
  <si>
    <t>If rs1&lt;= rs2, rD = 1, else rD = 0
Comparison is unsigned</t>
  </si>
  <si>
    <t>if rs1&lt;rs2, rD = rs1, else rD = rs2
Comparison is signed</t>
  </si>
  <si>
    <t>if rs1&lt;rs2, rD = rs1, else rD = rs2
Comparison is unsigned</t>
  </si>
  <si>
    <t>if rs1&lt;rs2, rD = rs2, else rD = rs1
Comparison is signed</t>
  </si>
  <si>
    <t>if rs1&lt;rs2, rD = rs2, else rD = rs1
Comparison is unsigned</t>
  </si>
  <si>
    <t>rD = Sext(rs1[15:0])</t>
  </si>
  <si>
    <t>rD = Zext(rs1[15:0])</t>
  </si>
  <si>
    <t>rD = Sext(rs1[7:0])</t>
  </si>
  <si>
    <t>rD = Zext(rs1[7:0])</t>
  </si>
  <si>
    <t xml:space="preserve">rD = -(2^(ls2-1) if rs1&lt;=-(2^(ls2-1)). Else if , rs1&gt;=2^(ls2-1)-1 then rD = 2^(ls2-1)-1. Else rD = rs1 </t>
  </si>
  <si>
    <t>rD = -(rs2+1) if rs1&lt;=-(rs2+1). Else if , rs1&gt;=rs2 then rD = rs2. Else rD = rs1</t>
  </si>
  <si>
    <t>If rs1&lt;=0, rD = 0. Else if rs1&gt;=2^(ls2-1)-1 then 
rD = 2^(ls2-1)-1. Else rD=rs1</t>
  </si>
  <si>
    <t>If rs1&lt;=0, rD = 0. Else if rs1&gt;=rs2 then rD = rs2. Else rD=rs1</t>
  </si>
  <si>
    <t>rD is set to rs1 plus rs2, right shifted ls3 times
Note: This operation is signed
rD = (rs1 + rs2) &gt;&gt;&gt; Is3</t>
  </si>
  <si>
    <t>rD is set to rs1 plus rs2, right shifted ls3 times
Note: This operation is unsigned
rD = (rs1 + rs2) &gt;&gt; Is3</t>
  </si>
  <si>
    <t>rD is set to rs1 plus rs2, right shifted ls3 times and rounded up. Note: This operation is signed
rD = (rs1 + rs2) &gt;&gt;&gt; Is3</t>
  </si>
  <si>
    <t>rD is set to rs1 plus rs2, right shifted ls3 times and rounded up. Note: This operation is unsigned
rD = (rs1 + rs2) &gt;&gt; Is3</t>
  </si>
  <si>
    <t>rD is set to rD plus rs1, right shifted rs2[4:0] times
Note: This operation is signed
rD = (rD + rs1) &gt;&gt;&gt; rs2[4:0]</t>
  </si>
  <si>
    <t>rD is set to rD plus rs1, right shifted rs2[4:0] times
Note: This operation is unsigned
rD = (rD + rs1) &gt;&gt;&gt; rs2[4:0]</t>
  </si>
  <si>
    <t>rD is set to rD plus rs1, right shifted rs2[4:0] times and rounded up. Note: This operation is signed
rD = (rD + rs1) &gt;&gt;&gt; rs2[4:0]</t>
  </si>
  <si>
    <t>rD is set to rD plus rs1, right shifted rs2[4:0] times and rounded up. Note: This operation is unsigned
rD = (rD + rs1) &gt;&gt;&gt; rs2[4:0]</t>
  </si>
  <si>
    <t>rD is set to rs1 minus rs2, right shifted ls3 times
Note: This operation is signed
rD = (rs1 - rs2) &gt;&gt;&gt; Is3</t>
  </si>
  <si>
    <t>rD is set to rs1 minus rs2, right shifted ls3 times
Note: This operation is unsigned
rD = (rs1 - rs2) &gt;&gt; Is3</t>
  </si>
  <si>
    <t>rD is set to rs1 minus rs2, right shifted ls3 times and rounded up. Note: This operation is signed
rD = (rs1 - rs2) &gt;&gt;&gt; Is3</t>
  </si>
  <si>
    <t>rD is set to rs1 minus rs2, right shifted ls3 times and rounded up. Note: This operation is unsigned
rD = (rs1 - rs2) &gt;&gt; Is3</t>
  </si>
  <si>
    <t>rD is set to rD minus rs1, right shifted rs2[4:0] times
Note: This operation is signed
rD = (rD - rs1) &gt;&gt;&gt; rs2[4:0]</t>
  </si>
  <si>
    <t>rD is set to rD minus rs1, right shifted rs2[4:0] times
Note: This operation is unsigned
rD = (rD - rs1) &gt;&gt;&gt; rs2[4:0]</t>
  </si>
  <si>
    <t>rD is set to rD minus rs1, right shifted rs2[4:0] times and rounded up. Note: This operation is signed
rD = (rD - rs1) &gt;&gt;&gt; rs2[4:0]</t>
  </si>
  <si>
    <t>rD is set to rD minus rs1, right shifted rs2[4:0] times and rounded up. Note: This operation is unsigned
rD = (rD - rs1) &gt;&gt;&gt; rs2[4:0]</t>
  </si>
  <si>
    <t>Test Coverage</t>
  </si>
  <si>
    <t>Limited testing of randomized scenarios, including tests where rs1 is positive and negative</t>
  </si>
  <si>
    <t>Limited testing of randomized scenarios, and testing where rs1=rs2</t>
  </si>
  <si>
    <t>Limited testing of randomized scenarios, including tests where rs1[15:0] is both negative and positive</t>
  </si>
  <si>
    <t>Limited testing of randomized scenarios, including tests where rs1[7:0] is both negative and positive</t>
  </si>
  <si>
    <t>Limited testing of randomized scenarios, including tests where rs1&gt;2^(ls2-1),
rs1&lt;-(2^(ls2-1)), and
-(2^(ls2-1))&lt;rs1&lt;2^(ls2-1)</t>
  </si>
  <si>
    <t>Limited testing of randomized scenarios, including tests where rs1&gt;rs2, rs1&lt;-(rs2+1)
-(rs2+1)&lt;rs1&lt;rs2</t>
  </si>
  <si>
    <t>Limited testing of randomized scenarios, including tests where rs1&gt;2^(ls2-1),
rs1&lt;0, and
0&lt;rs1&lt;2^(ls2-1)</t>
  </si>
  <si>
    <t>Limited testing of randomized scenarios, including tests where rs1&gt;rs2, rs1&lt;0, 
0&lt;rs1&lt;rs2</t>
  </si>
  <si>
    <t>Limited testing of randomized scenarios, including tests where (rs2+rs1)&lt;0 and (rs1+rs2)&gt;0, and with a variety of ls3 values</t>
  </si>
  <si>
    <t>Limited testing of randomized scenarios, including tests where (rs2+rs1)&lt;0 and (rs1+rs2)&gt;0, as well as scenarios where rounding does and does not occur, and with a variety of ls3 values</t>
  </si>
  <si>
    <t>Limited testing of randomized scenarios, with a variety of ls3 values</t>
  </si>
  <si>
    <t>Limited testing of randomized scenarios, including tests where rounding does and does not occur, and with a variety of ls3 values</t>
  </si>
  <si>
    <t>Limited testing of randomized scenarios, including tests where rounding does and does not occur, and with a variety of rs2[4:0] values</t>
  </si>
  <si>
    <t>Limited testing of randomized scenarios, including tests where (rD + rs1)&lt;0 and (rD + rs1)&gt;0, as well as scenarios where rounding does and does not occur, and with a variety of rs2[4:0] values</t>
  </si>
  <si>
    <t>Limited testing of randomized scenarios, with a variety of rs2[4:0] values</t>
  </si>
  <si>
    <t>Limited testing of randomized scenarios, including tests where (rD + rs1)&lt;0 and (rD + rs1)&gt;0, and with a variety of rs2[4:0] values</t>
  </si>
  <si>
    <t>Limited testing of randomized scenarios, including tests where (rs2-rs1)&lt;0 and (rs1-rs2)&gt;0, as well as scenarios where rounding does and does not occur, and with a variety of ls3 values</t>
  </si>
  <si>
    <t>Limited testing of randomized scenarios, including tests where (rD - rs1)&lt;0 and (rD - rs1)&gt;0, and with a variety of rs2[4:0] values</t>
  </si>
  <si>
    <t>Limited testing of randomized scenarios, including tests where (rD - rs1)&lt;0 and (rD - rs1)&gt;0, as well as scenarios where rounding does and does not occur, and with a variety of rs2[4:0] values</t>
  </si>
  <si>
    <t>Below are plans for CV32E40P v1</t>
  </si>
  <si>
    <t>Link to Coverage</t>
  </si>
  <si>
    <t>CV.ABS</t>
  </si>
  <si>
    <t>cv.abs rD, rs1
rD = rs1 &lt; 0 ? -rs1 : rs1</t>
  </si>
  <si>
    <t xml:space="preserve">Register operands 
All possible rs1 registers are used.
All possible rs2 registers are used.
All possible rD registers are used.
All possible register combinations where first operand is the destination register of the previous instruction  
All possible register combinations where second operand is the destination register of the previous instruction
</t>
  </si>
  <si>
    <t>Check against RM</t>
  </si>
  <si>
    <t>Constrained-Random</t>
  </si>
  <si>
    <t>Functional Coverage</t>
  </si>
  <si>
    <t>coverage:
All bits of rs1 are toggled 
All bits of rs2 are toggled 
All bits of rD are toggled</t>
  </si>
  <si>
    <t>CV.SLET</t>
  </si>
  <si>
    <t>cv.slet rD, rs1, rs2
rD = rs1 &lt;= rs2 ? 1 : 0
Note: Comparison is signed.</t>
  </si>
  <si>
    <t>CV.MIN</t>
  </si>
  <si>
    <t>cv.min rD, rs1, rs2
rD = rs1 &lt; rs2 ? rs1 : rs2
Note: Comparison is signed.</t>
  </si>
  <si>
    <t xml:space="preserve">Register operands 
All possible rs1 registers are used.
All possible rD registers are used.
All possible register combinations where first operand is the destination register of the previous instruction  
</t>
  </si>
  <si>
    <t>coverage:
All bits of rs1 are toggled 
All bits of rD are toggled</t>
  </si>
  <si>
    <t>cv.max rD, rs1, rs2
rD = rs1 &lt; rs2 ? rs2 : rs1
Note: Comparison is signed.</t>
  </si>
  <si>
    <t>CV.SLETU</t>
  </si>
  <si>
    <t>cv.sletu rD, rs1, rs2
rD = rs1 &lt;= rs2 ? 1 : 0
Note: Comparison is unsigned.</t>
  </si>
  <si>
    <t>CV.MINU</t>
  </si>
  <si>
    <t>cv.minu rD, rs1, rs2
rD = rs1 &lt; rs2 ? rs1 : rs2
Note: Comparison is unsigned.</t>
  </si>
  <si>
    <t>CV.MAXU</t>
  </si>
  <si>
    <t>cv.maxu rD, rs1, rs2
rD = rs1 &lt; rs2 ? rs2 : rs1
Note: Comparison is unsigned.</t>
  </si>
  <si>
    <t>CV.MAX</t>
  </si>
  <si>
    <t>CV.EXTHS</t>
  </si>
  <si>
    <t>CV.EXTHZ</t>
  </si>
  <si>
    <t>CV.EXTBS</t>
  </si>
  <si>
    <t>CV.EXTBZ</t>
  </si>
  <si>
    <t>cv.exths rD, rs1
rD = Sext(rs1[15:0])</t>
  </si>
  <si>
    <t>cv.exthz rD, rs1
rD = Zext(rs1[15:0])</t>
  </si>
  <si>
    <t>cv.extbs rD, rs1
rD = Sext(rs1[7:0])</t>
  </si>
  <si>
    <t>cv.extbz rD, rs1
rD = Zext(rs1[7:0])</t>
  </si>
  <si>
    <t>CV.CLIP</t>
  </si>
  <si>
    <t>CV.CLIPU</t>
  </si>
  <si>
    <t>CV.CLIPR</t>
  </si>
  <si>
    <t>CV.CLIPUR</t>
  </si>
  <si>
    <t>CV.ADDN</t>
  </si>
  <si>
    <t xml:space="preserve">Register operands 
All possible rs1 registers are used.
All possible rD registers are used.
All possible register combinations where first operand is the destination register of the previous instruction  
</t>
  </si>
  <si>
    <t>coverage:
All bits of rs1 are toggled 
All bits of Is2 are toggled 
All bits of rD are toggled</t>
  </si>
  <si>
    <t>cv.clip rD, rs1, Is2
if rs1 &lt;= -2^(Is2-1), rD = -2^(Is2-1),            
else if rs1 &gt;= 2^(Is2-1)-1, rD = 2^(Is2-1)-1,
else rD = rs1
Note: If ls2 is equal to 0, -2^(Is2-1) is equivalent to -1 while (2^(Is2-1)-1) is equivalent to 0.</t>
  </si>
  <si>
    <t>cv.clipu rD, rs1, Is2	
if rs1 &lt;= 0, rD = 0,
else if rs1 &gt;= 2^(Is2-1)-1, rD = 2^(Is2-1)-1,
else rD = rs1
Note: If ls2 is equal to 0, (2^(Is2-1)-1) is equivalent to 0.</t>
  </si>
  <si>
    <t>cv.clipr rD, rs1, rs2	
if rs1 &lt;= -(rs2+1), rD = -(rs2+1),
else if rs1 &gt;=rs2, rD = rs2,
else rD = rs1</t>
  </si>
  <si>
    <t>cv.clipur rD, rs1, rs2	
if rs1 &lt;= 0, rD = 0,
else if rs1 &gt;= rs2, rD = rs2,
else rD = rs1</t>
  </si>
  <si>
    <t>Input Values:
Is2 is 0, 1, 31</t>
  </si>
  <si>
    <t>CV.ADDUN</t>
  </si>
  <si>
    <t>Input Values:
Is3 is 0, 1, 31</t>
  </si>
  <si>
    <t>coverage:
All bits of rs1 are toggled 
All bits of rs2 are toggled 
All bits of Is3 are toggled 
All bits of rD are toggled</t>
  </si>
  <si>
    <t>CV.ADDRN</t>
  </si>
  <si>
    <t>CV.ADDURN</t>
  </si>
  <si>
    <t>cv.addRN rD, rs1, rs2, Is3	
rD = (rs1 + rs2 + 2^(Is3-1)) &gt;&gt;&gt; Is3
Note: Arithmetic shift right.
If Is3 is equal to 0, 2^(Is3-1) is equivalent to 0.</t>
  </si>
  <si>
    <t>cv.adduRN rD, rs1, rs2, Is3	
rD = (rs1 + rs2 + 2^(Is3-1))) &gt;&gt; Is3
Note: Logical shift right.
If Is3 is equal to 0, 2^(Is3-1) is equivalent to 0.</t>
  </si>
  <si>
    <t>CV.SUBN</t>
  </si>
  <si>
    <t>CV.SUBUN</t>
  </si>
  <si>
    <t>CV.SUBRN</t>
  </si>
  <si>
    <t>CV.SUBURN</t>
  </si>
  <si>
    <t>cv.subRN rD, rs1, rs2, Is3	
rD = (rs1 - rs2 + 2^(Is3-1)) &gt;&gt;&gt; Is3
Note: Arithmetic shift right.
If Is3 is equal to 0, 2^(Is3-1) is equivalent to 0.</t>
  </si>
  <si>
    <t>cv.subuRN rD, rs1, rs2, Is3	
rD = (rs1 - rs2 + 2^(Is3-1))) &gt;&gt; Is3
Note: Logical shift right.
If Is3 is equal to 0, 2^(Is3-1) is equivalent to 0.</t>
  </si>
  <si>
    <t>CV.ADDNR</t>
  </si>
  <si>
    <t xml:space="preserve">cv.addNr rD, rs1, rs2	
rD = (rD + rs1) &gt;&gt;&gt; rs2[4:0]
Note: Arithmetic shift right.
</t>
  </si>
  <si>
    <t>CV.ADDUNR</t>
  </si>
  <si>
    <t xml:space="preserve">cv.adduNr rD, rs1, rs2	
rD = (rD + rs1) &gt;&gt;&gt; rs2[4:0]
Note: Logic shift right.
</t>
  </si>
  <si>
    <t>CV.ADDRNR</t>
  </si>
  <si>
    <t>coverage:
All bits of rs1 are toggled 
All bits of rs2 are toggled 
All bits of rs2 are toggled 
All bits of rD are toggled</t>
  </si>
  <si>
    <t>Input Values:
rs2[4:0] is 0, 1, 31</t>
  </si>
  <si>
    <t>CV.ADDURNR</t>
  </si>
  <si>
    <t>CV.SUBNR</t>
  </si>
  <si>
    <t>CV.SUBUNR</t>
  </si>
  <si>
    <t>CV.SUBRNR</t>
  </si>
  <si>
    <t>CV.SUBURNR</t>
  </si>
  <si>
    <t>cv.addN rD, rs1, rs2, Is3	
rD = (rs1 + rs2) &gt;&gt;&gt; Is3
Note: Arithmetic shift right.
Setting Is3 to 1 replaces former cv.avg.</t>
  </si>
  <si>
    <t>cv.adduN rD, rs1, rs2, Is3	
rD = (rs1 + rs2) &gt;&gt; Is3
Note: Logical shift right.
Setting Is3 to 1 replaces former cv.avg.</t>
  </si>
  <si>
    <t>cv.subN rD, rs1, rs2, Is3	
rD = (rs1 - rs2) &gt;&gt;&gt; Is3
Note: Arithmetic shift right.
Setting Is3 to 1 replaces former cv.avg.</t>
  </si>
  <si>
    <t>cv.subuN rD, rs1, rs2, Is3	
rD = (rs1 - rs2) &gt;&gt; Is3
Note: Logical shift right.
Setting Is3 to 1 replaces former cv.avg.</t>
  </si>
  <si>
    <t>RV32Xpulp General ALU operations</t>
  </si>
  <si>
    <t>cv.addRNr rD, rs1, rs2
rD = (rD + rs1 + 2^(rs2[4:0]-1)) &gt;&gt;&gt; rs2[4:0]
Note: Arithmetic shift right.
If rs2[4:0] is equal to 0, 2^(rs2[4:0]-1) is equivalent to 0.</t>
  </si>
  <si>
    <t>cv.adduRNr rD, rs1, rs2	
rD = (rD + rs1 + 2^(rs2[4:0]-1))) &gt;&gt; rs2[4:0]
Note: Logical shift right.
If rs2[4:0] is equal to 0, 2^(rs2[4:0]-1) is equivalent to 0.</t>
  </si>
  <si>
    <t>cv.subNr rD, rs1, rs2
rD = (rD - rs1) &gt;&gt;&gt; rs2[4:0]
Note: Arithmetic shift right.
Setting rs2[4:0] to 1 replaces former cv.avg.</t>
  </si>
  <si>
    <t>cv.subuNr rD, rs1, rs2	
rD = (rD - rs1) &gt;&gt; rs2[4:0]
Note: Logical shift right.
Setting rs2[4:0] to 1 replaces former cv.avg.</t>
  </si>
  <si>
    <t>cv.subRNr rD, rs1, rs2	
rD = (rD - rs1 + 2^(rs2[4:0]-1)) &gt;&gt;&gt; rs2[4:0]
Note: Arithmetic shift right.
If Is3 is equal to 0, 2^(Is3-1) is equivalent to 0.</t>
  </si>
  <si>
    <t>cv.subuRNr rD, rs1, rs2
rD = (rD - rs1 + 2^(rs2[4:0]-1))) &gt;&gt; rs2[4:0]
Note: Logical shift right.
If rs2[4:0] is equal to 0, 2^(rs2[4:0]-1) is equivalent to 0.</t>
  </si>
  <si>
    <t>Related Test Program(s)</t>
  </si>
  <si>
    <t>corev_rand_pulp_instr_test
pulp_general_alu</t>
  </si>
  <si>
    <t xml:space="preserve">Please also refer to the corresponding Formal Verification Plans to have a complete view on what is verified. </t>
  </si>
  <si>
    <t>RISC-V Compliance</t>
  </si>
  <si>
    <t>Testcase</t>
  </si>
  <si>
    <t>Signature Check</t>
  </si>
  <si>
    <t>OpenHW Compliance</t>
  </si>
  <si>
    <t>Assertion Coverage</t>
  </si>
  <si>
    <t>Assertion Check</t>
  </si>
  <si>
    <t>Directed Non-Self-Checking</t>
  </si>
  <si>
    <t>Code Coverage</t>
  </si>
  <si>
    <t>Any/All</t>
  </si>
  <si>
    <t>N/A</t>
  </si>
  <si>
    <t>Other</t>
  </si>
  <si>
    <t>ENV capability, not specific test</t>
  </si>
  <si>
    <t>CG: RISCV_coverage_pkg.RISCV_coverage__1.INSTR_cg.cp_rs1
CG: RISCV_coverage_pkg.RISCV_coverage__1.INSTR_cg.cp_gpr_hazard[RAW_HAZARD]
CG: RISCV_coverage_pkg.RISCV_coverage__1.INSTR_cg.cp_rd</t>
  </si>
  <si>
    <t>CG: RISCV_coverage_pkg.RISCV_coverage__1.INSTR_cg.cp_rd_toggle
CG: RISCV_coverage_pkg.RISCV_coverage__1.INSTR_cg.cp_rs1_toggle</t>
  </si>
  <si>
    <t>CG: RISCV_coverage_pkg.RISCV_coverage__1.INSTR_cg.cp_rs2</t>
  </si>
  <si>
    <t>CG: RISCV_coverage_pkg.RISCV_coverage__1.INSTR_cg.cp_rs2_toggle</t>
  </si>
  <si>
    <t xml:space="preserve">CG: RISCV_coverage_pkg.RISCV_coverage__1.INSTR_cg.cp_rs2_maxvals.zeros
CG: RISCV_coverage_pkg.RISCV_coverage__1.INSTR_cg.cp_rs2_maxvals.one
CG: RISCV_coverage_pkg.RISCV_coverage__1.INSTR_cg.cp_rs2_maxvals.ones
</t>
  </si>
  <si>
    <t xml:space="preserve">cover all the missing feature that formal verification was not able to verify for various reasons (complexity, run time, …) </t>
  </si>
  <si>
    <t>Comments</t>
  </si>
  <si>
    <t>Immediate value coverage is missing from Reference Model Coverage Package.</t>
  </si>
  <si>
    <t xml:space="preserve">Some information in this verification plan are meant to be complementary to formal verification verification plans, in order to </t>
  </si>
  <si>
    <t>CV32E40P User Manual - Chapter 7.5.4 General ALU operations</t>
  </si>
  <si>
    <t xml:space="preserve">Toggle is not a requirement of CV32E40Pv2 verification, but the corresponding coverage from the Reference Model Coverage Package exists and is given for reference purposes only.
Immediate toggle coverage is missing from Reference Model Coverage Package.
</t>
  </si>
  <si>
    <t>Toggle is not a requirement of CV32E40Pv2 verification, but the corresponding coverage from the Reference Model Coverage Package exists and is given for reference purposes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</si>
</sst>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rgb="FF000000"/>
      <name val="DejaVu Sans"/>
      <family val="2"/>
      <charset val="1"/>
    </font>
    <font>
      <sz val="11"/>
      <color rgb="FF000000"/>
      <name val="Calibri"/>
      <family val="2"/>
      <charset val="1"/>
    </font>
    <font>
      <sz val="11"/>
      <color theme="0"/>
      <name val="Calibri"/>
      <family val="2"/>
      <scheme val="minor"/>
    </font>
    <font>
      <b/>
      <sz val="11"/>
      <color rgb="FF000000"/>
      <name val="Calibri"/>
      <family val="2"/>
      <scheme val="minor"/>
    </font>
    <font>
      <sz val="11"/>
      <color rgb="FF000000"/>
      <name val="Calibri"/>
      <family val="2"/>
      <scheme val="minor"/>
    </font>
    <font>
      <b/>
      <sz val="11"/>
      <color rgb="FF000000"/>
      <name val="Calibri"/>
      <family val="2"/>
      <charset val="1"/>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2">
    <xf numFmtId="0" fontId="0" fillId="0" borderId="0"/>
    <xf numFmtId="0" fontId="2" fillId="0" borderId="0"/>
  </cellStyleXfs>
  <cellXfs count="28">
    <xf numFmtId="0" fontId="0" fillId="0" borderId="0" xfId="0"/>
    <xf numFmtId="0" fontId="3" fillId="2" borderId="0" xfId="0" applyFont="1" applyFill="1" applyAlignment="1">
      <alignment vertical="top"/>
    </xf>
    <xf numFmtId="0" fontId="0" fillId="2" borderId="0" xfId="0" applyFill="1" applyAlignment="1">
      <alignment horizontal="left" vertical="top" wrapText="1"/>
    </xf>
    <xf numFmtId="0" fontId="0" fillId="2" borderId="0" xfId="0" applyFill="1" applyAlignment="1">
      <alignment vertical="top" wrapText="1"/>
    </xf>
    <xf numFmtId="0" fontId="4" fillId="0" borderId="0" xfId="0" applyFont="1" applyAlignment="1">
      <alignment horizontal="center" vertical="top" wrapText="1"/>
    </xf>
    <xf numFmtId="0" fontId="4" fillId="0" borderId="0" xfId="0" applyFont="1" applyAlignment="1">
      <alignment horizontal="left" vertical="top" wrapText="1"/>
    </xf>
    <xf numFmtId="0" fontId="4" fillId="0" borderId="0" xfId="0" applyFont="1" applyAlignment="1">
      <alignment vertical="top"/>
    </xf>
    <xf numFmtId="0" fontId="5" fillId="0" borderId="0" xfId="0" applyFont="1" applyAlignment="1">
      <alignment vertical="top"/>
    </xf>
    <xf numFmtId="0" fontId="5" fillId="0" borderId="0" xfId="0" applyFont="1" applyAlignment="1">
      <alignment horizontal="left" vertical="top" wrapText="1"/>
    </xf>
    <xf numFmtId="0" fontId="5" fillId="0" borderId="0" xfId="0" applyFont="1" applyAlignment="1">
      <alignment vertical="top" wrapText="1"/>
    </xf>
    <xf numFmtId="0" fontId="5" fillId="0" borderId="0" xfId="1" applyFont="1" applyAlignment="1">
      <alignment horizontal="center" vertical="top" wrapText="1"/>
    </xf>
    <xf numFmtId="0" fontId="0" fillId="0" borderId="0" xfId="0" applyAlignment="1">
      <alignment vertical="top"/>
    </xf>
    <xf numFmtId="0" fontId="0" fillId="0" borderId="0" xfId="0" applyAlignment="1">
      <alignment vertical="top" wrapText="1"/>
    </xf>
    <xf numFmtId="0" fontId="5" fillId="0" borderId="0" xfId="1" applyFont="1" applyAlignment="1">
      <alignment horizontal="left" vertical="top" wrapText="1"/>
    </xf>
    <xf numFmtId="0" fontId="1" fillId="0" borderId="0" xfId="1"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4" fillId="0" borderId="0" xfId="0" applyFont="1" applyAlignment="1">
      <alignment horizontal="left" vertical="top"/>
    </xf>
    <xf numFmtId="0" fontId="2" fillId="0" borderId="0" xfId="1"/>
    <xf numFmtId="0" fontId="6" fillId="0" borderId="0" xfId="1" applyFont="1" applyAlignment="1">
      <alignment horizontal="center"/>
    </xf>
    <xf numFmtId="0" fontId="6" fillId="0" borderId="0" xfId="1" applyFont="1"/>
    <xf numFmtId="0" fontId="2" fillId="0" borderId="0" xfId="1" applyAlignment="1">
      <alignment vertical="top" wrapText="1"/>
    </xf>
    <xf numFmtId="0" fontId="0" fillId="0" borderId="0" xfId="0" applyAlignment="1">
      <alignment horizontal="left"/>
    </xf>
    <xf numFmtId="0" fontId="4" fillId="0" borderId="0" xfId="0" applyFont="1" applyAlignment="1">
      <alignment vertical="top" wrapText="1"/>
    </xf>
    <xf numFmtId="0" fontId="2" fillId="0" borderId="0" xfId="1" applyAlignment="1">
      <alignment wrapText="1"/>
    </xf>
    <xf numFmtId="0" fontId="5" fillId="0" borderId="0" xfId="0" applyFont="1" applyAlignment="1">
      <alignment horizontal="left" vertical="top" wrapText="1"/>
    </xf>
    <xf numFmtId="0" fontId="5" fillId="0" borderId="0" xfId="1" applyFont="1" applyAlignment="1">
      <alignment horizontal="center" vertical="top" wrapText="1"/>
    </xf>
    <xf numFmtId="0" fontId="5" fillId="0" borderId="0" xfId="1" applyFont="1" applyAlignment="1">
      <alignment horizontal="left"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B1FF-A2ED-4243-B908-D2806A334478}">
  <dimension ref="A1:A3"/>
  <sheetViews>
    <sheetView workbookViewId="0">
      <selection activeCell="A26" sqref="A26"/>
    </sheetView>
  </sheetViews>
  <sheetFormatPr baseColWidth="10" defaultRowHeight="15" x14ac:dyDescent="0.25"/>
  <cols>
    <col min="1" max="1" width="114.85546875" style="18" customWidth="1"/>
    <col min="2" max="16384" width="11.42578125" style="18"/>
  </cols>
  <sheetData>
    <row r="1" spans="1:1" x14ac:dyDescent="0.25">
      <c r="A1" s="18" t="s">
        <v>196</v>
      </c>
    </row>
    <row r="2" spans="1:1" x14ac:dyDescent="0.25">
      <c r="A2" s="18" t="s">
        <v>193</v>
      </c>
    </row>
    <row r="3" spans="1:1" x14ac:dyDescent="0.25">
      <c r="A3" s="18" t="s">
        <v>175</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0"/>
  <sheetViews>
    <sheetView tabSelected="1" topLeftCell="D15" zoomScale="85" zoomScaleNormal="85" workbookViewId="0">
      <selection activeCell="F1" sqref="F1:F1048576"/>
    </sheetView>
  </sheetViews>
  <sheetFormatPr baseColWidth="10" defaultColWidth="9.140625" defaultRowHeight="15" x14ac:dyDescent="0.25"/>
  <cols>
    <col min="1" max="1" width="22.140625" style="11" customWidth="1"/>
    <col min="2" max="2" width="22.140625" style="11" bestFit="1" customWidth="1"/>
    <col min="3" max="3" width="23.28515625" style="11" bestFit="1" customWidth="1"/>
    <col min="4" max="4" width="51.140625" style="16" bestFit="1" customWidth="1"/>
    <col min="5" max="5" width="41.28515625" style="11" customWidth="1"/>
    <col min="6" max="6" width="26.42578125" style="22" bestFit="1" customWidth="1"/>
    <col min="7" max="7" width="21.7109375" style="11" customWidth="1"/>
    <col min="8" max="8" width="21.5703125" style="11" bestFit="1" customWidth="1"/>
    <col min="9" max="9" width="22.85546875" style="11" customWidth="1"/>
    <col min="10" max="10" width="84.140625" style="12" customWidth="1"/>
    <col min="11" max="11" width="49.85546875" style="11" customWidth="1"/>
    <col min="12" max="16384" width="9.140625" style="11"/>
  </cols>
  <sheetData>
    <row r="1" spans="1:11" s="7" customFormat="1" x14ac:dyDescent="0.25">
      <c r="A1" s="4" t="s">
        <v>0</v>
      </c>
      <c r="B1" s="5" t="s">
        <v>1</v>
      </c>
      <c r="C1" s="5" t="s">
        <v>2</v>
      </c>
      <c r="D1" s="5" t="s">
        <v>3</v>
      </c>
      <c r="E1" s="5" t="s">
        <v>4</v>
      </c>
      <c r="F1" s="17" t="s">
        <v>173</v>
      </c>
      <c r="G1" s="5" t="s">
        <v>5</v>
      </c>
      <c r="H1" s="5" t="s">
        <v>6</v>
      </c>
      <c r="I1" s="6" t="s">
        <v>7</v>
      </c>
      <c r="J1" s="23" t="s">
        <v>95</v>
      </c>
      <c r="K1" s="23" t="s">
        <v>194</v>
      </c>
    </row>
    <row r="2" spans="1:11" ht="120" x14ac:dyDescent="0.25">
      <c r="A2" s="26" t="s">
        <v>197</v>
      </c>
      <c r="B2" s="26" t="s">
        <v>166</v>
      </c>
      <c r="C2" s="26" t="s">
        <v>96</v>
      </c>
      <c r="D2" s="27" t="s">
        <v>97</v>
      </c>
      <c r="E2" s="8" t="s">
        <v>107</v>
      </c>
      <c r="F2" s="25" t="s">
        <v>174</v>
      </c>
      <c r="G2" s="9" t="s">
        <v>99</v>
      </c>
      <c r="H2" s="8" t="s">
        <v>100</v>
      </c>
      <c r="I2" s="9" t="s">
        <v>101</v>
      </c>
      <c r="J2" s="13" t="str">
        <f>SUBSTITUTE(DONOTDELETE!$A$14,"INSTR",SUBSTITUTE(LOWER($C2),".","_")) &amp; IF(ISNUMBER(SEARCH("rs2",$D2)),CHAR(10) &amp; SUBSTITUTE(DONOTDELETE!$A$17,"INSTR",SUBSTITUTE(LOWER($C2),".","_")),"")</f>
        <v>CG: RISCV_coverage_pkg.RISCV_coverage__1.cv_abs_cg.cp_rs1
CG: RISCV_coverage_pkg.RISCV_coverage__1.cv_abs_cg.cp_gpr_hazard[RAW_HAZARD]
CG: RISCV_coverage_pkg.RISCV_coverage__1.cv_abs_cg.cp_rd</v>
      </c>
    </row>
    <row r="3" spans="1:11" ht="60" x14ac:dyDescent="0.25">
      <c r="A3" s="26"/>
      <c r="B3" s="26"/>
      <c r="C3" s="26"/>
      <c r="D3" s="27"/>
      <c r="E3" s="8" t="s">
        <v>108</v>
      </c>
      <c r="F3" s="25"/>
      <c r="G3" s="9" t="s">
        <v>99</v>
      </c>
      <c r="H3" s="8" t="s">
        <v>100</v>
      </c>
      <c r="I3" s="9" t="s">
        <v>101</v>
      </c>
      <c r="J3" s="13" t="str">
        <f>SUBSTITUTE(DONOTDELETE!$A$15,"INSTR",SUBSTITUTE(IF(ISBLANK($C2),LOWER($C1),LOWER($C2)),".","_")) &amp; IF(ISNUMBER(SEARCH("rs2",IF(ISBLANK($D2),$D1,$D2))),CHAR(10) &amp; SUBSTITUTE(DONOTDELETE!$A$18,"INSTR",SUBSTITUTE(IF(ISBLANK($C2),LOWER($C1),LOWER($C2)),".","_")),"")</f>
        <v>CG: RISCV_coverage_pkg.RISCV_coverage__1.cv_abs_cg.cp_rd_toggle
CG: RISCV_coverage_pkg.RISCV_coverage__1.cv_abs_cg.cp_rs1_toggle</v>
      </c>
      <c r="K3" s="12" t="s">
        <v>199</v>
      </c>
    </row>
    <row r="4" spans="1:11" ht="180" x14ac:dyDescent="0.25">
      <c r="A4" s="26"/>
      <c r="B4" s="26"/>
      <c r="C4" s="26" t="s">
        <v>103</v>
      </c>
      <c r="D4" s="27" t="s">
        <v>104</v>
      </c>
      <c r="E4" s="8" t="s">
        <v>98</v>
      </c>
      <c r="F4" s="25" t="s">
        <v>174</v>
      </c>
      <c r="G4" s="9" t="s">
        <v>99</v>
      </c>
      <c r="H4" s="8" t="s">
        <v>100</v>
      </c>
      <c r="I4" s="9" t="s">
        <v>101</v>
      </c>
      <c r="J4" s="13" t="str">
        <f>SUBSTITUTE(DONOTDELETE!$A$14,"INSTR",SUBSTITUTE(LOWER($C4),".","_")) &amp; IF(ISNUMBER(SEARCH("rs2",$D4)),CHAR(10) &amp; SUBSTITUTE(DONOTDELETE!$A$17,"INSTR",SUBSTITUTE(LOWER($C4),".","_")),"")</f>
        <v>CG: RISCV_coverage_pkg.RISCV_coverage__1.cv_slet_cg.cp_rs1
CG: RISCV_coverage_pkg.RISCV_coverage__1.cv_slet_cg.cp_gpr_hazard[RAW_HAZARD]
CG: RISCV_coverage_pkg.RISCV_coverage__1.cv_slet_cg.cp_rd
CG: RISCV_coverage_pkg.RISCV_coverage__1.cv_slet_cg.cp_rs2</v>
      </c>
    </row>
    <row r="5" spans="1:11" ht="75" x14ac:dyDescent="0.25">
      <c r="A5" s="26"/>
      <c r="B5" s="26"/>
      <c r="C5" s="26"/>
      <c r="D5" s="27"/>
      <c r="E5" s="8" t="s">
        <v>102</v>
      </c>
      <c r="F5" s="25"/>
      <c r="G5" s="9" t="s">
        <v>99</v>
      </c>
      <c r="H5" s="8" t="s">
        <v>100</v>
      </c>
      <c r="I5" s="9" t="s">
        <v>101</v>
      </c>
      <c r="J5" s="13" t="str">
        <f>SUBSTITUTE(DONOTDELETE!$A$15,"INSTR",SUBSTITUTE(IF(ISBLANK($C4),LOWER($C3),LOWER($C4)),".","_")) &amp; IF(ISNUMBER(SEARCH("rs2",IF(ISBLANK($D4),$D3,$D4))),CHAR(10) &amp; SUBSTITUTE(DONOTDELETE!$A$18,"INSTR",SUBSTITUTE(IF(ISBLANK($C4),LOWER($C3),LOWER($C4)),".","_")),"")</f>
        <v>CG: RISCV_coverage_pkg.RISCV_coverage__1.cv_slet_cg.cp_rd_toggle
CG: RISCV_coverage_pkg.RISCV_coverage__1.cv_slet_cg.cp_rs1_toggle
CG: RISCV_coverage_pkg.RISCV_coverage__1.cv_slet_cg.cp_rs2_toggle</v>
      </c>
      <c r="K5" s="12" t="s">
        <v>199</v>
      </c>
    </row>
    <row r="6" spans="1:11" ht="180" x14ac:dyDescent="0.25">
      <c r="A6" s="26"/>
      <c r="B6" s="26"/>
      <c r="C6" s="26" t="s">
        <v>110</v>
      </c>
      <c r="D6" s="27" t="s">
        <v>111</v>
      </c>
      <c r="E6" s="8" t="s">
        <v>98</v>
      </c>
      <c r="F6" s="25" t="s">
        <v>174</v>
      </c>
      <c r="G6" s="9" t="s">
        <v>99</v>
      </c>
      <c r="H6" s="8" t="s">
        <v>100</v>
      </c>
      <c r="I6" s="9" t="s">
        <v>101</v>
      </c>
      <c r="J6" s="13" t="str">
        <f>SUBSTITUTE(DONOTDELETE!$A$14,"INSTR",SUBSTITUTE(LOWER($C6),".","_")) &amp; IF(ISNUMBER(SEARCH("rs2",$D6)),CHAR(10) &amp; SUBSTITUTE(DONOTDELETE!$A$17,"INSTR",SUBSTITUTE(LOWER($C6),".","_")),"")</f>
        <v>CG: RISCV_coverage_pkg.RISCV_coverage__1.cv_sletu_cg.cp_rs1
CG: RISCV_coverage_pkg.RISCV_coverage__1.cv_sletu_cg.cp_gpr_hazard[RAW_HAZARD]
CG: RISCV_coverage_pkg.RISCV_coverage__1.cv_sletu_cg.cp_rd
CG: RISCV_coverage_pkg.RISCV_coverage__1.cv_sletu_cg.cp_rs2</v>
      </c>
    </row>
    <row r="7" spans="1:11" ht="75" x14ac:dyDescent="0.25">
      <c r="A7" s="26"/>
      <c r="B7" s="26"/>
      <c r="C7" s="26"/>
      <c r="D7" s="27"/>
      <c r="E7" s="8" t="s">
        <v>102</v>
      </c>
      <c r="F7" s="25"/>
      <c r="G7" s="9" t="s">
        <v>99</v>
      </c>
      <c r="H7" s="8" t="s">
        <v>100</v>
      </c>
      <c r="I7" s="9" t="s">
        <v>101</v>
      </c>
      <c r="J7" s="13" t="str">
        <f>SUBSTITUTE(DONOTDELETE!$A$15,"INSTR",SUBSTITUTE(IF(ISBLANK($C6),LOWER($C5),LOWER($C6)),".","_")) &amp; IF(ISNUMBER(SEARCH("rs2",IF(ISBLANK($D6),$D5,$D6))),CHAR(10) &amp; SUBSTITUTE(DONOTDELETE!$A$18,"INSTR",SUBSTITUTE(IF(ISBLANK($C6),LOWER($C5),LOWER($C6)),".","_")),"")</f>
        <v>CG: RISCV_coverage_pkg.RISCV_coverage__1.cv_sletu_cg.cp_rd_toggle
CG: RISCV_coverage_pkg.RISCV_coverage__1.cv_sletu_cg.cp_rs1_toggle
CG: RISCV_coverage_pkg.RISCV_coverage__1.cv_sletu_cg.cp_rs2_toggle</v>
      </c>
      <c r="K7" s="12" t="s">
        <v>199</v>
      </c>
    </row>
    <row r="8" spans="1:11" ht="180" x14ac:dyDescent="0.25">
      <c r="A8" s="26"/>
      <c r="B8" s="26"/>
      <c r="C8" s="26" t="s">
        <v>105</v>
      </c>
      <c r="D8" s="27" t="s">
        <v>106</v>
      </c>
      <c r="E8" s="8" t="s">
        <v>98</v>
      </c>
      <c r="F8" s="25" t="s">
        <v>174</v>
      </c>
      <c r="G8" s="9" t="s">
        <v>99</v>
      </c>
      <c r="H8" s="8" t="s">
        <v>100</v>
      </c>
      <c r="I8" s="9" t="s">
        <v>101</v>
      </c>
      <c r="J8" s="13" t="str">
        <f>SUBSTITUTE(DONOTDELETE!$A$14,"INSTR",SUBSTITUTE(LOWER($C8),".","_")) &amp; IF(ISNUMBER(SEARCH("rs2",$D8)),CHAR(10) &amp; SUBSTITUTE(DONOTDELETE!$A$17,"INSTR",SUBSTITUTE(LOWER($C8),".","_")),"")</f>
        <v>CG: RISCV_coverage_pkg.RISCV_coverage__1.cv_min_cg.cp_rs1
CG: RISCV_coverage_pkg.RISCV_coverage__1.cv_min_cg.cp_gpr_hazard[RAW_HAZARD]
CG: RISCV_coverage_pkg.RISCV_coverage__1.cv_min_cg.cp_rd
CG: RISCV_coverage_pkg.RISCV_coverage__1.cv_min_cg.cp_rs2</v>
      </c>
    </row>
    <row r="9" spans="1:11" ht="75" x14ac:dyDescent="0.25">
      <c r="A9" s="26"/>
      <c r="B9" s="26"/>
      <c r="C9" s="26"/>
      <c r="D9" s="27"/>
      <c r="E9" s="8" t="s">
        <v>102</v>
      </c>
      <c r="F9" s="25"/>
      <c r="G9" s="9" t="s">
        <v>99</v>
      </c>
      <c r="H9" s="8" t="s">
        <v>100</v>
      </c>
      <c r="I9" s="9" t="s">
        <v>101</v>
      </c>
      <c r="J9" s="13" t="str">
        <f>SUBSTITUTE(DONOTDELETE!$A$15,"INSTR",SUBSTITUTE(IF(ISBLANK($C8),LOWER($C7),LOWER($C8)),".","_")) &amp; IF(ISNUMBER(SEARCH("rs2",IF(ISBLANK($D8),$D7,$D8))),CHAR(10) &amp; SUBSTITUTE(DONOTDELETE!$A$18,"INSTR",SUBSTITUTE(IF(ISBLANK($C8),LOWER($C7),LOWER($C8)),".","_")),"")</f>
        <v>CG: RISCV_coverage_pkg.RISCV_coverage__1.cv_min_cg.cp_rd_toggle
CG: RISCV_coverage_pkg.RISCV_coverage__1.cv_min_cg.cp_rs1_toggle
CG: RISCV_coverage_pkg.RISCV_coverage__1.cv_min_cg.cp_rs2_toggle</v>
      </c>
      <c r="K9" s="12" t="s">
        <v>199</v>
      </c>
    </row>
    <row r="10" spans="1:11" ht="180" x14ac:dyDescent="0.25">
      <c r="A10" s="26"/>
      <c r="B10" s="26"/>
      <c r="C10" s="26" t="s">
        <v>112</v>
      </c>
      <c r="D10" s="27" t="s">
        <v>113</v>
      </c>
      <c r="E10" s="8" t="s">
        <v>98</v>
      </c>
      <c r="F10" s="25" t="s">
        <v>174</v>
      </c>
      <c r="G10" s="9" t="s">
        <v>99</v>
      </c>
      <c r="H10" s="8" t="s">
        <v>100</v>
      </c>
      <c r="I10" s="9" t="s">
        <v>101</v>
      </c>
      <c r="J10" s="13" t="str">
        <f>SUBSTITUTE(DONOTDELETE!$A$14,"INSTR",SUBSTITUTE(LOWER($C10),".","_")) &amp; IF(ISNUMBER(SEARCH("rs2",$D10)),CHAR(10) &amp; SUBSTITUTE(DONOTDELETE!$A$17,"INSTR",SUBSTITUTE(LOWER($C10),".","_")),"")</f>
        <v>CG: RISCV_coverage_pkg.RISCV_coverage__1.cv_minu_cg.cp_rs1
CG: RISCV_coverage_pkg.RISCV_coverage__1.cv_minu_cg.cp_gpr_hazard[RAW_HAZARD]
CG: RISCV_coverage_pkg.RISCV_coverage__1.cv_minu_cg.cp_rd
CG: RISCV_coverage_pkg.RISCV_coverage__1.cv_minu_cg.cp_rs2</v>
      </c>
    </row>
    <row r="11" spans="1:11" ht="75" x14ac:dyDescent="0.25">
      <c r="A11" s="26"/>
      <c r="B11" s="26"/>
      <c r="C11" s="26"/>
      <c r="D11" s="27"/>
      <c r="E11" s="8" t="s">
        <v>102</v>
      </c>
      <c r="F11" s="25"/>
      <c r="G11" s="9" t="s">
        <v>99</v>
      </c>
      <c r="H11" s="8" t="s">
        <v>100</v>
      </c>
      <c r="I11" s="9" t="s">
        <v>101</v>
      </c>
      <c r="J11" s="13" t="str">
        <f>SUBSTITUTE(DONOTDELETE!$A$15,"INSTR",SUBSTITUTE(IF(ISBLANK($C10),LOWER($C9),LOWER($C10)),".","_")) &amp; IF(ISNUMBER(SEARCH("rs2",IF(ISBLANK($D10),$D9,$D10))),CHAR(10) &amp; SUBSTITUTE(DONOTDELETE!$A$18,"INSTR",SUBSTITUTE(IF(ISBLANK($C10),LOWER($C9),LOWER($C10)),".","_")),"")</f>
        <v>CG: RISCV_coverage_pkg.RISCV_coverage__1.cv_minu_cg.cp_rd_toggle
CG: RISCV_coverage_pkg.RISCV_coverage__1.cv_minu_cg.cp_rs1_toggle
CG: RISCV_coverage_pkg.RISCV_coverage__1.cv_minu_cg.cp_rs2_toggle</v>
      </c>
      <c r="K11" s="12" t="s">
        <v>199</v>
      </c>
    </row>
    <row r="12" spans="1:11" ht="180" x14ac:dyDescent="0.25">
      <c r="A12" s="26"/>
      <c r="B12" s="26"/>
      <c r="C12" s="26" t="s">
        <v>116</v>
      </c>
      <c r="D12" s="27" t="s">
        <v>109</v>
      </c>
      <c r="E12" s="8" t="s">
        <v>98</v>
      </c>
      <c r="F12" s="25" t="s">
        <v>174</v>
      </c>
      <c r="G12" s="9" t="s">
        <v>99</v>
      </c>
      <c r="H12" s="8" t="s">
        <v>100</v>
      </c>
      <c r="I12" s="9" t="s">
        <v>101</v>
      </c>
      <c r="J12" s="13" t="str">
        <f>SUBSTITUTE(DONOTDELETE!$A$14,"INSTR",SUBSTITUTE(LOWER($C12),".","_")) &amp; IF(ISNUMBER(SEARCH("rs2",$D12)),CHAR(10) &amp; SUBSTITUTE(DONOTDELETE!$A$17,"INSTR",SUBSTITUTE(LOWER($C12),".","_")),"")</f>
        <v>CG: RISCV_coverage_pkg.RISCV_coverage__1.cv_max_cg.cp_rs1
CG: RISCV_coverage_pkg.RISCV_coverage__1.cv_max_cg.cp_gpr_hazard[RAW_HAZARD]
CG: RISCV_coverage_pkg.RISCV_coverage__1.cv_max_cg.cp_rd
CG: RISCV_coverage_pkg.RISCV_coverage__1.cv_max_cg.cp_rs2</v>
      </c>
    </row>
    <row r="13" spans="1:11" ht="75" x14ac:dyDescent="0.25">
      <c r="A13" s="26"/>
      <c r="B13" s="26"/>
      <c r="C13" s="26"/>
      <c r="D13" s="27"/>
      <c r="E13" s="8" t="s">
        <v>102</v>
      </c>
      <c r="F13" s="25"/>
      <c r="G13" s="9" t="s">
        <v>99</v>
      </c>
      <c r="H13" s="8" t="s">
        <v>100</v>
      </c>
      <c r="I13" s="9" t="s">
        <v>101</v>
      </c>
      <c r="J13" s="13" t="str">
        <f>SUBSTITUTE(DONOTDELETE!$A$15,"INSTR",SUBSTITUTE(IF(ISBLANK($C12),LOWER($C11),LOWER($C12)),".","_")) &amp; IF(ISNUMBER(SEARCH("rs2",IF(ISBLANK($D12),$D11,$D12))),CHAR(10) &amp; SUBSTITUTE(DONOTDELETE!$A$18,"INSTR",SUBSTITUTE(IF(ISBLANK($C12),LOWER($C11),LOWER($C12)),".","_")),"")</f>
        <v>CG: RISCV_coverage_pkg.RISCV_coverage__1.cv_max_cg.cp_rd_toggle
CG: RISCV_coverage_pkg.RISCV_coverage__1.cv_max_cg.cp_rs1_toggle
CG: RISCV_coverage_pkg.RISCV_coverage__1.cv_max_cg.cp_rs2_toggle</v>
      </c>
      <c r="K13" s="12" t="s">
        <v>199</v>
      </c>
    </row>
    <row r="14" spans="1:11" ht="180" x14ac:dyDescent="0.25">
      <c r="A14" s="26"/>
      <c r="B14" s="26"/>
      <c r="C14" s="26" t="s">
        <v>114</v>
      </c>
      <c r="D14" s="27" t="s">
        <v>115</v>
      </c>
      <c r="E14" s="8" t="s">
        <v>98</v>
      </c>
      <c r="F14" s="25" t="s">
        <v>174</v>
      </c>
      <c r="G14" s="9" t="s">
        <v>99</v>
      </c>
      <c r="H14" s="8" t="s">
        <v>100</v>
      </c>
      <c r="I14" s="9" t="s">
        <v>101</v>
      </c>
      <c r="J14" s="13" t="str">
        <f>SUBSTITUTE(DONOTDELETE!$A$14,"INSTR",SUBSTITUTE(LOWER($C14),".","_")) &amp; IF(ISNUMBER(SEARCH("rs2",$D14)),CHAR(10) &amp; SUBSTITUTE(DONOTDELETE!$A$17,"INSTR",SUBSTITUTE(LOWER($C14),".","_")),"")</f>
        <v>CG: RISCV_coverage_pkg.RISCV_coverage__1.cv_maxu_cg.cp_rs1
CG: RISCV_coverage_pkg.RISCV_coverage__1.cv_maxu_cg.cp_gpr_hazard[RAW_HAZARD]
CG: RISCV_coverage_pkg.RISCV_coverage__1.cv_maxu_cg.cp_rd
CG: RISCV_coverage_pkg.RISCV_coverage__1.cv_maxu_cg.cp_rs2</v>
      </c>
    </row>
    <row r="15" spans="1:11" ht="75" x14ac:dyDescent="0.25">
      <c r="A15" s="26"/>
      <c r="B15" s="26"/>
      <c r="C15" s="26"/>
      <c r="D15" s="27"/>
      <c r="E15" s="8" t="s">
        <v>102</v>
      </c>
      <c r="F15" s="25"/>
      <c r="G15" s="9" t="s">
        <v>99</v>
      </c>
      <c r="H15" s="8" t="s">
        <v>100</v>
      </c>
      <c r="I15" s="9" t="s">
        <v>101</v>
      </c>
      <c r="J15" s="13" t="str">
        <f>SUBSTITUTE(DONOTDELETE!$A$15,"INSTR",SUBSTITUTE(IF(ISBLANK($C14),LOWER($C13),LOWER($C14)),".","_")) &amp; IF(ISNUMBER(SEARCH("rs2",IF(ISBLANK($D14),$D13,$D14))),CHAR(10) &amp; SUBSTITUTE(DONOTDELETE!$A$18,"INSTR",SUBSTITUTE(IF(ISBLANK($C14),LOWER($C13),LOWER($C14)),".","_")),"")</f>
        <v>CG: RISCV_coverage_pkg.RISCV_coverage__1.cv_maxu_cg.cp_rd_toggle
CG: RISCV_coverage_pkg.RISCV_coverage__1.cv_maxu_cg.cp_rs1_toggle
CG: RISCV_coverage_pkg.RISCV_coverage__1.cv_maxu_cg.cp_rs2_toggle</v>
      </c>
      <c r="K15" s="12" t="s">
        <v>199</v>
      </c>
    </row>
    <row r="16" spans="1:11" ht="120" x14ac:dyDescent="0.25">
      <c r="A16" s="26"/>
      <c r="B16" s="26"/>
      <c r="C16" s="26" t="s">
        <v>117</v>
      </c>
      <c r="D16" s="27" t="s">
        <v>121</v>
      </c>
      <c r="E16" s="8" t="s">
        <v>107</v>
      </c>
      <c r="F16" s="25" t="s">
        <v>174</v>
      </c>
      <c r="G16" s="9" t="s">
        <v>99</v>
      </c>
      <c r="H16" s="8" t="s">
        <v>100</v>
      </c>
      <c r="I16" s="9" t="s">
        <v>101</v>
      </c>
      <c r="J16" s="13" t="str">
        <f>SUBSTITUTE(DONOTDELETE!$A$14,"INSTR",SUBSTITUTE(LOWER($C16),".","_")) &amp; IF(ISNUMBER(SEARCH("rs2",$D16)),CHAR(10) &amp; SUBSTITUTE(DONOTDELETE!$A$17,"INSTR",SUBSTITUTE(LOWER($C16),".","_")),"")</f>
        <v>CG: RISCV_coverage_pkg.RISCV_coverage__1.cv_exths_cg.cp_rs1
CG: RISCV_coverage_pkg.RISCV_coverage__1.cv_exths_cg.cp_gpr_hazard[RAW_HAZARD]
CG: RISCV_coverage_pkg.RISCV_coverage__1.cv_exths_cg.cp_rd</v>
      </c>
    </row>
    <row r="17" spans="1:11" ht="60" x14ac:dyDescent="0.25">
      <c r="A17" s="26"/>
      <c r="B17" s="26"/>
      <c r="C17" s="26"/>
      <c r="D17" s="27"/>
      <c r="E17" s="8" t="s">
        <v>108</v>
      </c>
      <c r="F17" s="25"/>
      <c r="G17" s="9" t="s">
        <v>99</v>
      </c>
      <c r="H17" s="8" t="s">
        <v>100</v>
      </c>
      <c r="I17" s="9" t="s">
        <v>101</v>
      </c>
      <c r="J17" s="13" t="str">
        <f>SUBSTITUTE(DONOTDELETE!$A$15,"INSTR",SUBSTITUTE(IF(ISBLANK($C16),LOWER($C15),LOWER($C16)),".","_")) &amp; IF(ISNUMBER(SEARCH("rs2",IF(ISBLANK($D16),$D15,$D16))),CHAR(10) &amp; SUBSTITUTE(DONOTDELETE!$A$18,"INSTR",SUBSTITUTE(IF(ISBLANK($C16),LOWER($C15),LOWER($C16)),".","_")),"")</f>
        <v>CG: RISCV_coverage_pkg.RISCV_coverage__1.cv_exths_cg.cp_rd_toggle
CG: RISCV_coverage_pkg.RISCV_coverage__1.cv_exths_cg.cp_rs1_toggle</v>
      </c>
      <c r="K17" s="12" t="s">
        <v>199</v>
      </c>
    </row>
    <row r="18" spans="1:11" ht="120" x14ac:dyDescent="0.25">
      <c r="A18" s="26"/>
      <c r="B18" s="26"/>
      <c r="C18" s="26" t="s">
        <v>118</v>
      </c>
      <c r="D18" s="27" t="s">
        <v>122</v>
      </c>
      <c r="E18" s="8" t="s">
        <v>107</v>
      </c>
      <c r="F18" s="25" t="s">
        <v>174</v>
      </c>
      <c r="G18" s="9" t="s">
        <v>99</v>
      </c>
      <c r="H18" s="8" t="s">
        <v>100</v>
      </c>
      <c r="I18" s="9" t="s">
        <v>101</v>
      </c>
      <c r="J18" s="13" t="str">
        <f>SUBSTITUTE(DONOTDELETE!$A$14,"INSTR",SUBSTITUTE(LOWER($C18),".","_")) &amp; IF(ISNUMBER(SEARCH("rs2",$D18)),CHAR(10) &amp; SUBSTITUTE(DONOTDELETE!$A$17,"INSTR",SUBSTITUTE(LOWER($C18),".","_")),"")</f>
        <v>CG: RISCV_coverage_pkg.RISCV_coverage__1.cv_exthz_cg.cp_rs1
CG: RISCV_coverage_pkg.RISCV_coverage__1.cv_exthz_cg.cp_gpr_hazard[RAW_HAZARD]
CG: RISCV_coverage_pkg.RISCV_coverage__1.cv_exthz_cg.cp_rd</v>
      </c>
    </row>
    <row r="19" spans="1:11" ht="60" x14ac:dyDescent="0.25">
      <c r="A19" s="26"/>
      <c r="B19" s="26"/>
      <c r="C19" s="26"/>
      <c r="D19" s="27"/>
      <c r="E19" s="8" t="s">
        <v>108</v>
      </c>
      <c r="F19" s="25"/>
      <c r="G19" s="9" t="s">
        <v>99</v>
      </c>
      <c r="H19" s="8" t="s">
        <v>100</v>
      </c>
      <c r="I19" s="9" t="s">
        <v>101</v>
      </c>
      <c r="J19" s="13" t="str">
        <f>SUBSTITUTE(DONOTDELETE!$A$15,"INSTR",SUBSTITUTE(IF(ISBLANK($C18),LOWER($C17),LOWER($C18)),".","_")) &amp; IF(ISNUMBER(SEARCH("rs2",IF(ISBLANK($D18),$D17,$D18))),CHAR(10) &amp; SUBSTITUTE(DONOTDELETE!$A$18,"INSTR",SUBSTITUTE(IF(ISBLANK($C18),LOWER($C17),LOWER($C18)),".","_")),"")</f>
        <v>CG: RISCV_coverage_pkg.RISCV_coverage__1.cv_exthz_cg.cp_rd_toggle
CG: RISCV_coverage_pkg.RISCV_coverage__1.cv_exthz_cg.cp_rs1_toggle</v>
      </c>
      <c r="K19" s="12" t="s">
        <v>199</v>
      </c>
    </row>
    <row r="20" spans="1:11" ht="120" x14ac:dyDescent="0.25">
      <c r="A20" s="26"/>
      <c r="B20" s="26"/>
      <c r="C20" s="26" t="s">
        <v>119</v>
      </c>
      <c r="D20" s="27" t="s">
        <v>123</v>
      </c>
      <c r="E20" s="8" t="s">
        <v>107</v>
      </c>
      <c r="F20" s="25" t="s">
        <v>174</v>
      </c>
      <c r="G20" s="9" t="s">
        <v>99</v>
      </c>
      <c r="H20" s="8" t="s">
        <v>100</v>
      </c>
      <c r="I20" s="9" t="s">
        <v>101</v>
      </c>
      <c r="J20" s="13" t="str">
        <f>SUBSTITUTE(DONOTDELETE!$A$14,"INSTR",SUBSTITUTE(LOWER($C20),".","_")) &amp; IF(ISNUMBER(SEARCH("rs2",$D20)),CHAR(10) &amp; SUBSTITUTE(DONOTDELETE!$A$17,"INSTR",SUBSTITUTE(LOWER($C20),".","_")),"")</f>
        <v>CG: RISCV_coverage_pkg.RISCV_coverage__1.cv_extbs_cg.cp_rs1
CG: RISCV_coverage_pkg.RISCV_coverage__1.cv_extbs_cg.cp_gpr_hazard[RAW_HAZARD]
CG: RISCV_coverage_pkg.RISCV_coverage__1.cv_extbs_cg.cp_rd</v>
      </c>
    </row>
    <row r="21" spans="1:11" ht="60" x14ac:dyDescent="0.25">
      <c r="A21" s="26"/>
      <c r="B21" s="26"/>
      <c r="C21" s="26"/>
      <c r="D21" s="27"/>
      <c r="E21" s="8" t="s">
        <v>108</v>
      </c>
      <c r="F21" s="25"/>
      <c r="G21" s="9" t="s">
        <v>99</v>
      </c>
      <c r="H21" s="8" t="s">
        <v>100</v>
      </c>
      <c r="I21" s="9" t="s">
        <v>101</v>
      </c>
      <c r="J21" s="13" t="str">
        <f>SUBSTITUTE(DONOTDELETE!$A$15,"INSTR",SUBSTITUTE(IF(ISBLANK($C20),LOWER($C19),LOWER($C20)),".","_")) &amp; IF(ISNUMBER(SEARCH("rs2",IF(ISBLANK($D20),$D19,$D20))),CHAR(10) &amp; SUBSTITUTE(DONOTDELETE!$A$18,"INSTR",SUBSTITUTE(IF(ISBLANK($C20),LOWER($C19),LOWER($C20)),".","_")),"")</f>
        <v>CG: RISCV_coverage_pkg.RISCV_coverage__1.cv_extbs_cg.cp_rd_toggle
CG: RISCV_coverage_pkg.RISCV_coverage__1.cv_extbs_cg.cp_rs1_toggle</v>
      </c>
      <c r="K21" s="12" t="s">
        <v>199</v>
      </c>
    </row>
    <row r="22" spans="1:11" ht="120" x14ac:dyDescent="0.25">
      <c r="A22" s="26"/>
      <c r="B22" s="26"/>
      <c r="C22" s="26" t="s">
        <v>120</v>
      </c>
      <c r="D22" s="27" t="s">
        <v>124</v>
      </c>
      <c r="E22" s="8" t="s">
        <v>107</v>
      </c>
      <c r="F22" s="25" t="s">
        <v>174</v>
      </c>
      <c r="G22" s="9" t="s">
        <v>99</v>
      </c>
      <c r="H22" s="8" t="s">
        <v>100</v>
      </c>
      <c r="I22" s="9" t="s">
        <v>101</v>
      </c>
      <c r="J22" s="13" t="str">
        <f>SUBSTITUTE(DONOTDELETE!$A$14,"INSTR",SUBSTITUTE(LOWER($C22),".","_")) &amp; IF(ISNUMBER(SEARCH("rs2",$D22)),CHAR(10) &amp; SUBSTITUTE(DONOTDELETE!$A$17,"INSTR",SUBSTITUTE(LOWER($C22),".","_")),"")</f>
        <v>CG: RISCV_coverage_pkg.RISCV_coverage__1.cv_extbz_cg.cp_rs1
CG: RISCV_coverage_pkg.RISCV_coverage__1.cv_extbz_cg.cp_gpr_hazard[RAW_HAZARD]
CG: RISCV_coverage_pkg.RISCV_coverage__1.cv_extbz_cg.cp_rd</v>
      </c>
    </row>
    <row r="23" spans="1:11" ht="60" x14ac:dyDescent="0.25">
      <c r="A23" s="26"/>
      <c r="B23" s="26"/>
      <c r="C23" s="26"/>
      <c r="D23" s="27"/>
      <c r="E23" s="8" t="s">
        <v>108</v>
      </c>
      <c r="F23" s="25"/>
      <c r="G23" s="9" t="s">
        <v>99</v>
      </c>
      <c r="H23" s="8" t="s">
        <v>100</v>
      </c>
      <c r="I23" s="9" t="s">
        <v>101</v>
      </c>
      <c r="J23" s="13" t="str">
        <f>SUBSTITUTE(DONOTDELETE!$A$15,"INSTR",SUBSTITUTE(IF(ISBLANK($C22),LOWER($C21),LOWER($C22)),".","_")) &amp; IF(ISNUMBER(SEARCH("rs2",IF(ISBLANK($D22),$D21,$D22))),CHAR(10) &amp; SUBSTITUTE(DONOTDELETE!$A$18,"INSTR",SUBSTITUTE(IF(ISBLANK($C22),LOWER($C21),LOWER($C22)),".","_")),"")</f>
        <v>CG: RISCV_coverage_pkg.RISCV_coverage__1.cv_extbz_cg.cp_rd_toggle
CG: RISCV_coverage_pkg.RISCV_coverage__1.cv_extbz_cg.cp_rs1_toggle</v>
      </c>
      <c r="K23" s="12" t="s">
        <v>199</v>
      </c>
    </row>
    <row r="24" spans="1:11" ht="135" x14ac:dyDescent="0.25">
      <c r="A24" s="26"/>
      <c r="B24" s="26"/>
      <c r="C24" s="26" t="s">
        <v>125</v>
      </c>
      <c r="D24" s="27" t="s">
        <v>132</v>
      </c>
      <c r="E24" s="8" t="s">
        <v>130</v>
      </c>
      <c r="F24" s="25" t="s">
        <v>174</v>
      </c>
      <c r="G24" s="9" t="s">
        <v>99</v>
      </c>
      <c r="H24" s="8" t="s">
        <v>100</v>
      </c>
      <c r="I24" s="9" t="s">
        <v>101</v>
      </c>
      <c r="J24" s="13" t="str">
        <f>SUBSTITUTE(DONOTDELETE!$A$14,"INSTR",SUBSTITUTE(LOWER($C24),".","_")) &amp; IF(ISNUMBER(SEARCH("rs2",$D24)),CHAR(10) &amp; SUBSTITUTE(DONOTDELETE!$A$17,"INSTR",SUBSTITUTE(LOWER($C24),".","_")),"")</f>
        <v>CG: RISCV_coverage_pkg.RISCV_coverage__1.cv_clip_cg.cp_rs1
CG: RISCV_coverage_pkg.RISCV_coverage__1.cv_clip_cg.cp_gpr_hazard[RAW_HAZARD]
CG: RISCV_coverage_pkg.RISCV_coverage__1.cv_clip_cg.cp_rd</v>
      </c>
    </row>
    <row r="25" spans="1:11" ht="45" x14ac:dyDescent="0.25">
      <c r="A25" s="26"/>
      <c r="B25" s="26"/>
      <c r="C25" s="26"/>
      <c r="D25" s="27"/>
      <c r="E25" s="8" t="s">
        <v>136</v>
      </c>
      <c r="F25" s="25"/>
      <c r="G25" s="9" t="s">
        <v>99</v>
      </c>
      <c r="H25" s="8" t="s">
        <v>100</v>
      </c>
      <c r="I25" s="9" t="s">
        <v>101</v>
      </c>
      <c r="K25" s="12" t="s">
        <v>195</v>
      </c>
    </row>
    <row r="26" spans="1:11" ht="105" x14ac:dyDescent="0.25">
      <c r="A26" s="26"/>
      <c r="B26" s="26"/>
      <c r="C26" s="26"/>
      <c r="D26" s="27"/>
      <c r="E26" s="8" t="s">
        <v>131</v>
      </c>
      <c r="F26" s="25"/>
      <c r="G26" s="9" t="s">
        <v>99</v>
      </c>
      <c r="H26" s="8" t="s">
        <v>100</v>
      </c>
      <c r="I26" s="9" t="s">
        <v>101</v>
      </c>
      <c r="J26" s="13" t="str">
        <f>SUBSTITUTE(DONOTDELETE!$A$15,"INSTR",SUBSTITUTE(IF(ISBLANK($C25),LOWER($C24),LOWER($C25)),".","_")) &amp; IF(ISNUMBER(SEARCH("rs2",IF(ISBLANK($D25),$D24,$D25))),CHAR(10) &amp; SUBSTITUTE(DONOTDELETE!$A$18,"INSTR",SUBSTITUTE(IF(ISBLANK($C25),LOWER($C24),LOWER($C25)),".","_")),"")</f>
        <v>CG: RISCV_coverage_pkg.RISCV_coverage__1.cv_clip_cg.cp_rd_toggle
CG: RISCV_coverage_pkg.RISCV_coverage__1.cv_clip_cg.cp_rs1_toggle</v>
      </c>
      <c r="K26" s="12" t="s">
        <v>198</v>
      </c>
    </row>
    <row r="27" spans="1:11" ht="135" x14ac:dyDescent="0.25">
      <c r="A27" s="26"/>
      <c r="B27" s="26"/>
      <c r="C27" s="26" t="s">
        <v>126</v>
      </c>
      <c r="D27" s="27" t="s">
        <v>133</v>
      </c>
      <c r="E27" s="8" t="s">
        <v>130</v>
      </c>
      <c r="F27" s="25" t="s">
        <v>174</v>
      </c>
      <c r="G27" s="9" t="s">
        <v>99</v>
      </c>
      <c r="H27" s="8" t="s">
        <v>100</v>
      </c>
      <c r="I27" s="9" t="s">
        <v>101</v>
      </c>
      <c r="J27" s="13" t="str">
        <f>SUBSTITUTE(DONOTDELETE!$A$14,"INSTR",SUBSTITUTE(LOWER($C27),".","_")) &amp; IF(ISNUMBER(SEARCH("rs2",$D27)),CHAR(10) &amp; SUBSTITUTE(DONOTDELETE!$A$17,"INSTR",SUBSTITUTE(LOWER($C27),".","_")),"")</f>
        <v>CG: RISCV_coverage_pkg.RISCV_coverage__1.cv_clipu_cg.cp_rs1
CG: RISCV_coverage_pkg.RISCV_coverage__1.cv_clipu_cg.cp_gpr_hazard[RAW_HAZARD]
CG: RISCV_coverage_pkg.RISCV_coverage__1.cv_clipu_cg.cp_rd</v>
      </c>
    </row>
    <row r="28" spans="1:11" ht="45" x14ac:dyDescent="0.25">
      <c r="A28" s="26"/>
      <c r="B28" s="26"/>
      <c r="C28" s="26"/>
      <c r="D28" s="27"/>
      <c r="E28" s="8" t="s">
        <v>136</v>
      </c>
      <c r="F28" s="25"/>
      <c r="G28" s="9" t="s">
        <v>99</v>
      </c>
      <c r="H28" s="8" t="s">
        <v>100</v>
      </c>
      <c r="I28" s="9" t="s">
        <v>101</v>
      </c>
      <c r="K28" s="12" t="s">
        <v>195</v>
      </c>
    </row>
    <row r="29" spans="1:11" ht="105" x14ac:dyDescent="0.25">
      <c r="A29" s="26"/>
      <c r="B29" s="26"/>
      <c r="C29" s="26"/>
      <c r="D29" s="27"/>
      <c r="E29" s="8" t="s">
        <v>131</v>
      </c>
      <c r="F29" s="25"/>
      <c r="G29" s="9" t="s">
        <v>99</v>
      </c>
      <c r="H29" s="8" t="s">
        <v>100</v>
      </c>
      <c r="I29" s="9" t="s">
        <v>101</v>
      </c>
      <c r="J29" s="13" t="str">
        <f>SUBSTITUTE(DONOTDELETE!$A$15,"INSTR",SUBSTITUTE(IF(ISBLANK($C28),LOWER($C27),LOWER($C28)),".","_")) &amp; IF(ISNUMBER(SEARCH("rs2",IF(ISBLANK($D28),$D27,$D28))),CHAR(10) &amp; SUBSTITUTE(DONOTDELETE!$A$18,"INSTR",SUBSTITUTE(IF(ISBLANK($C28),LOWER($C27),LOWER($C28)),".","_")),"")</f>
        <v>CG: RISCV_coverage_pkg.RISCV_coverage__1.cv_clipu_cg.cp_rd_toggle
CG: RISCV_coverage_pkg.RISCV_coverage__1.cv_clipu_cg.cp_rs1_toggle</v>
      </c>
      <c r="K29" s="12" t="s">
        <v>198</v>
      </c>
    </row>
    <row r="30" spans="1:11" ht="180" x14ac:dyDescent="0.25">
      <c r="A30" s="26"/>
      <c r="B30" s="26"/>
      <c r="C30" s="26" t="s">
        <v>127</v>
      </c>
      <c r="D30" s="27" t="s">
        <v>134</v>
      </c>
      <c r="E30" s="8" t="s">
        <v>98</v>
      </c>
      <c r="F30" s="25" t="s">
        <v>174</v>
      </c>
      <c r="G30" s="9" t="s">
        <v>99</v>
      </c>
      <c r="H30" s="8" t="s">
        <v>100</v>
      </c>
      <c r="I30" s="9" t="s">
        <v>101</v>
      </c>
      <c r="J30" s="13" t="str">
        <f>SUBSTITUTE(DONOTDELETE!$A$14,"INSTR",SUBSTITUTE(LOWER($C30),".","_")) &amp; IF(ISNUMBER(SEARCH("rs2",$D30)),CHAR(10) &amp; SUBSTITUTE(DONOTDELETE!$A$17,"INSTR",SUBSTITUTE(LOWER($C30),".","_")),"")</f>
        <v>CG: RISCV_coverage_pkg.RISCV_coverage__1.cv_clipr_cg.cp_rs1
CG: RISCV_coverage_pkg.RISCV_coverage__1.cv_clipr_cg.cp_gpr_hazard[RAW_HAZARD]
CG: RISCV_coverage_pkg.RISCV_coverage__1.cv_clipr_cg.cp_rd
CG: RISCV_coverage_pkg.RISCV_coverage__1.cv_clipr_cg.cp_rs2</v>
      </c>
    </row>
    <row r="31" spans="1:11" ht="75" x14ac:dyDescent="0.25">
      <c r="A31" s="26"/>
      <c r="B31" s="26"/>
      <c r="C31" s="26"/>
      <c r="D31" s="27"/>
      <c r="E31" s="8" t="s">
        <v>102</v>
      </c>
      <c r="F31" s="25"/>
      <c r="G31" s="9" t="s">
        <v>99</v>
      </c>
      <c r="H31" s="8" t="s">
        <v>100</v>
      </c>
      <c r="I31" s="9" t="s">
        <v>101</v>
      </c>
      <c r="J31" s="13" t="str">
        <f>SUBSTITUTE(DONOTDELETE!$A$15,"INSTR",SUBSTITUTE(IF(ISBLANK($C30),LOWER($C29),LOWER($C30)),".","_")) &amp; IF(ISNUMBER(SEARCH("rs2",IF(ISBLANK($D30),$D29,$D30))),CHAR(10) &amp; SUBSTITUTE(DONOTDELETE!$A$18,"INSTR",SUBSTITUTE(IF(ISBLANK($C30),LOWER($C29),LOWER($C30)),".","_")),"")</f>
        <v>CG: RISCV_coverage_pkg.RISCV_coverage__1.cv_clipr_cg.cp_rd_toggle
CG: RISCV_coverage_pkg.RISCV_coverage__1.cv_clipr_cg.cp_rs1_toggle
CG: RISCV_coverage_pkg.RISCV_coverage__1.cv_clipr_cg.cp_rs2_toggle</v>
      </c>
      <c r="K31" s="12" t="s">
        <v>199</v>
      </c>
    </row>
    <row r="32" spans="1:11" ht="180" x14ac:dyDescent="0.25">
      <c r="A32" s="26"/>
      <c r="B32" s="26"/>
      <c r="C32" s="26" t="s">
        <v>128</v>
      </c>
      <c r="D32" s="27" t="s">
        <v>135</v>
      </c>
      <c r="E32" s="8" t="s">
        <v>98</v>
      </c>
      <c r="F32" s="25" t="s">
        <v>174</v>
      </c>
      <c r="G32" s="9" t="s">
        <v>99</v>
      </c>
      <c r="H32" s="8" t="s">
        <v>100</v>
      </c>
      <c r="I32" s="9" t="s">
        <v>101</v>
      </c>
      <c r="J32" s="13" t="str">
        <f>SUBSTITUTE(DONOTDELETE!$A$14,"INSTR",SUBSTITUTE(LOWER($C32),".","_")) &amp; IF(ISNUMBER(SEARCH("rs2",$D32)),CHAR(10) &amp; SUBSTITUTE(DONOTDELETE!$A$17,"INSTR",SUBSTITUTE(LOWER($C32),".","_")),"")</f>
        <v>CG: RISCV_coverage_pkg.RISCV_coverage__1.cv_clipur_cg.cp_rs1
CG: RISCV_coverage_pkg.RISCV_coverage__1.cv_clipur_cg.cp_gpr_hazard[RAW_HAZARD]
CG: RISCV_coverage_pkg.RISCV_coverage__1.cv_clipur_cg.cp_rd
CG: RISCV_coverage_pkg.RISCV_coverage__1.cv_clipur_cg.cp_rs2</v>
      </c>
    </row>
    <row r="33" spans="1:11" ht="75" x14ac:dyDescent="0.25">
      <c r="A33" s="26"/>
      <c r="B33" s="26"/>
      <c r="C33" s="26"/>
      <c r="D33" s="27"/>
      <c r="E33" s="8" t="s">
        <v>102</v>
      </c>
      <c r="F33" s="25"/>
      <c r="G33" s="9" t="s">
        <v>99</v>
      </c>
      <c r="H33" s="8" t="s">
        <v>100</v>
      </c>
      <c r="I33" s="9" t="s">
        <v>101</v>
      </c>
      <c r="J33" s="13" t="str">
        <f>SUBSTITUTE(DONOTDELETE!$A$15,"INSTR",SUBSTITUTE(IF(ISBLANK($C32),LOWER($C31),LOWER($C32)),".","_")) &amp; IF(ISNUMBER(SEARCH("rs2",IF(ISBLANK($D32),$D31,$D32))),CHAR(10) &amp; SUBSTITUTE(DONOTDELETE!$A$18,"INSTR",SUBSTITUTE(IF(ISBLANK($C32),LOWER($C31),LOWER($C32)),".","_")),"")</f>
        <v>CG: RISCV_coverage_pkg.RISCV_coverage__1.cv_clipur_cg.cp_rd_toggle
CG: RISCV_coverage_pkg.RISCV_coverage__1.cv_clipur_cg.cp_rs1_toggle
CG: RISCV_coverage_pkg.RISCV_coverage__1.cv_clipur_cg.cp_rs2_toggle</v>
      </c>
      <c r="K33" s="12" t="s">
        <v>199</v>
      </c>
    </row>
    <row r="34" spans="1:11" ht="180" x14ac:dyDescent="0.25">
      <c r="A34" s="26"/>
      <c r="B34" s="26"/>
      <c r="C34" s="26" t="s">
        <v>129</v>
      </c>
      <c r="D34" s="27" t="s">
        <v>162</v>
      </c>
      <c r="E34" s="8" t="s">
        <v>98</v>
      </c>
      <c r="F34" s="25" t="s">
        <v>174</v>
      </c>
      <c r="G34" s="9" t="s">
        <v>99</v>
      </c>
      <c r="H34" s="8" t="s">
        <v>100</v>
      </c>
      <c r="I34" s="9" t="s">
        <v>101</v>
      </c>
      <c r="J34" s="13" t="str">
        <f>SUBSTITUTE(DONOTDELETE!$A$14,"INSTR",SUBSTITUTE(LOWER($C34),".","_")) &amp; IF(ISNUMBER(SEARCH("rs2",$D34)),CHAR(10) &amp; SUBSTITUTE(DONOTDELETE!$A$17,"INSTR",SUBSTITUTE(LOWER($C34),".","_")),"")</f>
        <v>CG: RISCV_coverage_pkg.RISCV_coverage__1.cv_addn_cg.cp_rs1
CG: RISCV_coverage_pkg.RISCV_coverage__1.cv_addn_cg.cp_gpr_hazard[RAW_HAZARD]
CG: RISCV_coverage_pkg.RISCV_coverage__1.cv_addn_cg.cp_rd
CG: RISCV_coverage_pkg.RISCV_coverage__1.cv_addn_cg.cp_rs2</v>
      </c>
    </row>
    <row r="35" spans="1:11" ht="45" x14ac:dyDescent="0.25">
      <c r="A35" s="26"/>
      <c r="B35" s="26"/>
      <c r="C35" s="26"/>
      <c r="D35" s="27"/>
      <c r="E35" s="8" t="s">
        <v>138</v>
      </c>
      <c r="F35" s="25"/>
      <c r="G35" s="9" t="s">
        <v>99</v>
      </c>
      <c r="H35" s="8" t="s">
        <v>100</v>
      </c>
      <c r="I35" s="9" t="s">
        <v>101</v>
      </c>
      <c r="K35" s="12" t="s">
        <v>195</v>
      </c>
    </row>
    <row r="36" spans="1:11" ht="105" x14ac:dyDescent="0.25">
      <c r="A36" s="26"/>
      <c r="B36" s="26"/>
      <c r="C36" s="26"/>
      <c r="D36" s="27"/>
      <c r="E36" s="8" t="s">
        <v>139</v>
      </c>
      <c r="F36" s="25"/>
      <c r="G36" s="9" t="s">
        <v>99</v>
      </c>
      <c r="H36" s="8" t="s">
        <v>100</v>
      </c>
      <c r="I36" s="9" t="s">
        <v>101</v>
      </c>
      <c r="J36" s="13" t="str">
        <f>SUBSTITUTE(DONOTDELETE!$A$15,"INSTR",SUBSTITUTE(IF(ISBLANK($C35),LOWER($C34),LOWER($C35)),".","_")) &amp; IF(ISNUMBER(SEARCH("rs2",IF(ISBLANK($D35),$D34,$D35))),CHAR(10) &amp; SUBSTITUTE(DONOTDELETE!$A$18,"INSTR",SUBSTITUTE(IF(ISBLANK($C35),LOWER($C34),LOWER($C35)),".","_")),"")</f>
        <v>CG: RISCV_coverage_pkg.RISCV_coverage__1.cv_addn_cg.cp_rd_toggle
CG: RISCV_coverage_pkg.RISCV_coverage__1.cv_addn_cg.cp_rs1_toggle
CG: RISCV_coverage_pkg.RISCV_coverage__1.cv_addn_cg.cp_rs2_toggle</v>
      </c>
      <c r="K36" s="12" t="s">
        <v>198</v>
      </c>
    </row>
    <row r="37" spans="1:11" ht="180" x14ac:dyDescent="0.25">
      <c r="A37" s="26"/>
      <c r="B37" s="26"/>
      <c r="C37" s="26" t="s">
        <v>137</v>
      </c>
      <c r="D37" s="27" t="s">
        <v>163</v>
      </c>
      <c r="E37" s="8" t="s">
        <v>98</v>
      </c>
      <c r="F37" s="25" t="s">
        <v>174</v>
      </c>
      <c r="G37" s="9" t="s">
        <v>99</v>
      </c>
      <c r="H37" s="8" t="s">
        <v>100</v>
      </c>
      <c r="I37" s="9" t="s">
        <v>101</v>
      </c>
      <c r="J37" s="13" t="str">
        <f>SUBSTITUTE(DONOTDELETE!$A$14,"INSTR",SUBSTITUTE(LOWER($C37),".","_")) &amp; IF(ISNUMBER(SEARCH("rs2",$D37)),CHAR(10) &amp; SUBSTITUTE(DONOTDELETE!$A$17,"INSTR",SUBSTITUTE(LOWER($C37),".","_")),"")</f>
        <v>CG: RISCV_coverage_pkg.RISCV_coverage__1.cv_addun_cg.cp_rs1
CG: RISCV_coverage_pkg.RISCV_coverage__1.cv_addun_cg.cp_gpr_hazard[RAW_HAZARD]
CG: RISCV_coverage_pkg.RISCV_coverage__1.cv_addun_cg.cp_rd
CG: RISCV_coverage_pkg.RISCV_coverage__1.cv_addun_cg.cp_rs2</v>
      </c>
    </row>
    <row r="38" spans="1:11" ht="45" x14ac:dyDescent="0.25">
      <c r="A38" s="26"/>
      <c r="B38" s="26"/>
      <c r="C38" s="26"/>
      <c r="D38" s="27"/>
      <c r="E38" s="8" t="s">
        <v>138</v>
      </c>
      <c r="F38" s="25"/>
      <c r="G38" s="9" t="s">
        <v>99</v>
      </c>
      <c r="H38" s="8" t="s">
        <v>100</v>
      </c>
      <c r="I38" s="9" t="s">
        <v>101</v>
      </c>
      <c r="K38" s="12" t="s">
        <v>195</v>
      </c>
    </row>
    <row r="39" spans="1:11" ht="105" x14ac:dyDescent="0.25">
      <c r="A39" s="26"/>
      <c r="B39" s="26"/>
      <c r="C39" s="26"/>
      <c r="D39" s="27"/>
      <c r="E39" s="8" t="s">
        <v>139</v>
      </c>
      <c r="F39" s="25"/>
      <c r="G39" s="9" t="s">
        <v>99</v>
      </c>
      <c r="H39" s="8" t="s">
        <v>100</v>
      </c>
      <c r="I39" s="9" t="s">
        <v>101</v>
      </c>
      <c r="J39" s="13" t="str">
        <f>SUBSTITUTE(DONOTDELETE!$A$15,"INSTR",SUBSTITUTE(IF(ISBLANK($C38),LOWER($C37),LOWER($C38)),".","_")) &amp; IF(ISNUMBER(SEARCH("rs2",IF(ISBLANK($D38),$D37,$D38))),CHAR(10) &amp; SUBSTITUTE(DONOTDELETE!$A$18,"INSTR",SUBSTITUTE(IF(ISBLANK($C38),LOWER($C37),LOWER($C38)),".","_")),"")</f>
        <v>CG: RISCV_coverage_pkg.RISCV_coverage__1.cv_addun_cg.cp_rd_toggle
CG: RISCV_coverage_pkg.RISCV_coverage__1.cv_addun_cg.cp_rs1_toggle
CG: RISCV_coverage_pkg.RISCV_coverage__1.cv_addun_cg.cp_rs2_toggle</v>
      </c>
      <c r="K39" s="12" t="s">
        <v>198</v>
      </c>
    </row>
    <row r="40" spans="1:11" ht="180" x14ac:dyDescent="0.25">
      <c r="A40" s="26"/>
      <c r="B40" s="26"/>
      <c r="C40" s="26" t="s">
        <v>140</v>
      </c>
      <c r="D40" s="27" t="s">
        <v>142</v>
      </c>
      <c r="E40" s="8" t="s">
        <v>98</v>
      </c>
      <c r="F40" s="25" t="s">
        <v>174</v>
      </c>
      <c r="G40" s="9" t="s">
        <v>99</v>
      </c>
      <c r="H40" s="8" t="s">
        <v>100</v>
      </c>
      <c r="I40" s="9" t="s">
        <v>101</v>
      </c>
      <c r="J40" s="13" t="str">
        <f>SUBSTITUTE(DONOTDELETE!$A$14,"INSTR",SUBSTITUTE(LOWER($C40),".","_")) &amp; IF(ISNUMBER(SEARCH("rs2",$D40)),CHAR(10) &amp; SUBSTITUTE(DONOTDELETE!$A$17,"INSTR",SUBSTITUTE(LOWER($C40),".","_")),"")</f>
        <v>CG: RISCV_coverage_pkg.RISCV_coverage__1.cv_addrn_cg.cp_rs1
CG: RISCV_coverage_pkg.RISCV_coverage__1.cv_addrn_cg.cp_gpr_hazard[RAW_HAZARD]
CG: RISCV_coverage_pkg.RISCV_coverage__1.cv_addrn_cg.cp_rd
CG: RISCV_coverage_pkg.RISCV_coverage__1.cv_addrn_cg.cp_rs2</v>
      </c>
    </row>
    <row r="41" spans="1:11" ht="45" x14ac:dyDescent="0.25">
      <c r="A41" s="26"/>
      <c r="B41" s="26"/>
      <c r="C41" s="26"/>
      <c r="D41" s="27"/>
      <c r="E41" s="8" t="s">
        <v>138</v>
      </c>
      <c r="F41" s="25"/>
      <c r="G41" s="9" t="s">
        <v>99</v>
      </c>
      <c r="H41" s="8" t="s">
        <v>100</v>
      </c>
      <c r="I41" s="9" t="s">
        <v>101</v>
      </c>
      <c r="K41" s="12" t="s">
        <v>195</v>
      </c>
    </row>
    <row r="42" spans="1:11" ht="105" x14ac:dyDescent="0.25">
      <c r="A42" s="26"/>
      <c r="B42" s="26"/>
      <c r="C42" s="26"/>
      <c r="D42" s="27"/>
      <c r="E42" s="8" t="s">
        <v>139</v>
      </c>
      <c r="F42" s="25"/>
      <c r="G42" s="9" t="s">
        <v>99</v>
      </c>
      <c r="H42" s="8" t="s">
        <v>100</v>
      </c>
      <c r="I42" s="9" t="s">
        <v>101</v>
      </c>
      <c r="J42" s="13" t="str">
        <f>SUBSTITUTE(DONOTDELETE!$A$15,"INSTR",SUBSTITUTE(IF(ISBLANK($C41),LOWER($C40),LOWER($C41)),".","_")) &amp; IF(ISNUMBER(SEARCH("rs2",IF(ISBLANK($D41),$D40,$D41))),CHAR(10) &amp; SUBSTITUTE(DONOTDELETE!$A$18,"INSTR",SUBSTITUTE(IF(ISBLANK($C41),LOWER($C40),LOWER($C41)),".","_")),"")</f>
        <v>CG: RISCV_coverage_pkg.RISCV_coverage__1.cv_addrn_cg.cp_rd_toggle
CG: RISCV_coverage_pkg.RISCV_coverage__1.cv_addrn_cg.cp_rs1_toggle
CG: RISCV_coverage_pkg.RISCV_coverage__1.cv_addrn_cg.cp_rs2_toggle</v>
      </c>
      <c r="K42" s="12" t="s">
        <v>198</v>
      </c>
    </row>
    <row r="43" spans="1:11" ht="180" x14ac:dyDescent="0.25">
      <c r="A43" s="26"/>
      <c r="B43" s="26"/>
      <c r="C43" s="26" t="s">
        <v>141</v>
      </c>
      <c r="D43" s="27" t="s">
        <v>143</v>
      </c>
      <c r="E43" s="8" t="s">
        <v>98</v>
      </c>
      <c r="F43" s="25" t="s">
        <v>174</v>
      </c>
      <c r="G43" s="9" t="s">
        <v>99</v>
      </c>
      <c r="H43" s="8" t="s">
        <v>100</v>
      </c>
      <c r="I43" s="9" t="s">
        <v>101</v>
      </c>
      <c r="J43" s="13" t="str">
        <f>SUBSTITUTE(DONOTDELETE!$A$14,"INSTR",SUBSTITUTE(LOWER($C43),".","_")) &amp; IF(ISNUMBER(SEARCH("rs2",$D43)),CHAR(10) &amp; SUBSTITUTE(DONOTDELETE!$A$17,"INSTR",SUBSTITUTE(LOWER($C43),".","_")),"")</f>
        <v>CG: RISCV_coverage_pkg.RISCV_coverage__1.cv_addurn_cg.cp_rs1
CG: RISCV_coverage_pkg.RISCV_coverage__1.cv_addurn_cg.cp_gpr_hazard[RAW_HAZARD]
CG: RISCV_coverage_pkg.RISCV_coverage__1.cv_addurn_cg.cp_rd
CG: RISCV_coverage_pkg.RISCV_coverage__1.cv_addurn_cg.cp_rs2</v>
      </c>
    </row>
    <row r="44" spans="1:11" ht="45" x14ac:dyDescent="0.25">
      <c r="A44" s="26"/>
      <c r="B44" s="26"/>
      <c r="C44" s="26"/>
      <c r="D44" s="27"/>
      <c r="E44" s="8" t="s">
        <v>138</v>
      </c>
      <c r="F44" s="25"/>
      <c r="G44" s="9" t="s">
        <v>99</v>
      </c>
      <c r="H44" s="8" t="s">
        <v>100</v>
      </c>
      <c r="I44" s="9" t="s">
        <v>101</v>
      </c>
      <c r="K44" s="12" t="s">
        <v>195</v>
      </c>
    </row>
    <row r="45" spans="1:11" ht="105" x14ac:dyDescent="0.25">
      <c r="A45" s="26"/>
      <c r="B45" s="26"/>
      <c r="C45" s="26"/>
      <c r="D45" s="27"/>
      <c r="E45" s="8" t="s">
        <v>139</v>
      </c>
      <c r="F45" s="25"/>
      <c r="G45" s="9" t="s">
        <v>99</v>
      </c>
      <c r="H45" s="8" t="s">
        <v>100</v>
      </c>
      <c r="I45" s="9" t="s">
        <v>101</v>
      </c>
      <c r="J45" s="13" t="str">
        <f>SUBSTITUTE(DONOTDELETE!$A$15,"INSTR",SUBSTITUTE(IF(ISBLANK($C44),LOWER($C43),LOWER($C44)),".","_")) &amp; IF(ISNUMBER(SEARCH("rs2",IF(ISBLANK($D44),$D43,$D44))),CHAR(10) &amp; SUBSTITUTE(DONOTDELETE!$A$18,"INSTR",SUBSTITUTE(IF(ISBLANK($C44),LOWER($C43),LOWER($C44)),".","_")),"")</f>
        <v>CG: RISCV_coverage_pkg.RISCV_coverage__1.cv_addurn_cg.cp_rd_toggle
CG: RISCV_coverage_pkg.RISCV_coverage__1.cv_addurn_cg.cp_rs1_toggle
CG: RISCV_coverage_pkg.RISCV_coverage__1.cv_addurn_cg.cp_rs2_toggle</v>
      </c>
      <c r="K45" s="12" t="s">
        <v>198</v>
      </c>
    </row>
    <row r="46" spans="1:11" ht="180" x14ac:dyDescent="0.25">
      <c r="A46" s="26"/>
      <c r="B46" s="26"/>
      <c r="C46" s="26" t="s">
        <v>144</v>
      </c>
      <c r="D46" s="27" t="s">
        <v>164</v>
      </c>
      <c r="E46" s="8" t="s">
        <v>98</v>
      </c>
      <c r="F46" s="25" t="s">
        <v>174</v>
      </c>
      <c r="G46" s="9" t="s">
        <v>99</v>
      </c>
      <c r="H46" s="8" t="s">
        <v>100</v>
      </c>
      <c r="I46" s="9" t="s">
        <v>101</v>
      </c>
      <c r="J46" s="13" t="str">
        <f>SUBSTITUTE(DONOTDELETE!$A$14,"INSTR",SUBSTITUTE(LOWER($C46),".","_")) &amp; IF(ISNUMBER(SEARCH("rs2",$D46)),CHAR(10) &amp; SUBSTITUTE(DONOTDELETE!$A$17,"INSTR",SUBSTITUTE(LOWER($C46),".","_")),"")</f>
        <v>CG: RISCV_coverage_pkg.RISCV_coverage__1.cv_subn_cg.cp_rs1
CG: RISCV_coverage_pkg.RISCV_coverage__1.cv_subn_cg.cp_gpr_hazard[RAW_HAZARD]
CG: RISCV_coverage_pkg.RISCV_coverage__1.cv_subn_cg.cp_rd
CG: RISCV_coverage_pkg.RISCV_coverage__1.cv_subn_cg.cp_rs2</v>
      </c>
    </row>
    <row r="47" spans="1:11" ht="45" x14ac:dyDescent="0.25">
      <c r="A47" s="26"/>
      <c r="B47" s="26"/>
      <c r="C47" s="26"/>
      <c r="D47" s="27"/>
      <c r="E47" s="8" t="s">
        <v>138</v>
      </c>
      <c r="F47" s="25"/>
      <c r="G47" s="9" t="s">
        <v>99</v>
      </c>
      <c r="H47" s="8" t="s">
        <v>100</v>
      </c>
      <c r="I47" s="9" t="s">
        <v>101</v>
      </c>
      <c r="K47" s="12" t="s">
        <v>195</v>
      </c>
    </row>
    <row r="48" spans="1:11" ht="105" x14ac:dyDescent="0.25">
      <c r="A48" s="26"/>
      <c r="B48" s="26"/>
      <c r="C48" s="26"/>
      <c r="D48" s="27"/>
      <c r="E48" s="8" t="s">
        <v>139</v>
      </c>
      <c r="F48" s="25"/>
      <c r="G48" s="9" t="s">
        <v>99</v>
      </c>
      <c r="H48" s="8" t="s">
        <v>100</v>
      </c>
      <c r="I48" s="9" t="s">
        <v>101</v>
      </c>
      <c r="J48" s="13" t="str">
        <f>SUBSTITUTE(DONOTDELETE!$A$15,"INSTR",SUBSTITUTE(IF(ISBLANK($C47),LOWER($C46),LOWER($C47)),".","_")) &amp; IF(ISNUMBER(SEARCH("rs2",IF(ISBLANK($D47),$D46,$D47))),CHAR(10) &amp; SUBSTITUTE(DONOTDELETE!$A$18,"INSTR",SUBSTITUTE(IF(ISBLANK($C47),LOWER($C46),LOWER($C47)),".","_")),"")</f>
        <v>CG: RISCV_coverage_pkg.RISCV_coverage__1.cv_subn_cg.cp_rd_toggle
CG: RISCV_coverage_pkg.RISCV_coverage__1.cv_subn_cg.cp_rs1_toggle
CG: RISCV_coverage_pkg.RISCV_coverage__1.cv_subn_cg.cp_rs2_toggle</v>
      </c>
      <c r="K48" s="12" t="s">
        <v>198</v>
      </c>
    </row>
    <row r="49" spans="1:11" ht="180" x14ac:dyDescent="0.25">
      <c r="A49" s="26"/>
      <c r="B49" s="26"/>
      <c r="C49" s="26" t="s">
        <v>145</v>
      </c>
      <c r="D49" s="27" t="s">
        <v>165</v>
      </c>
      <c r="E49" s="8" t="s">
        <v>98</v>
      </c>
      <c r="F49" s="25" t="s">
        <v>174</v>
      </c>
      <c r="G49" s="9" t="s">
        <v>99</v>
      </c>
      <c r="H49" s="8" t="s">
        <v>100</v>
      </c>
      <c r="I49" s="9" t="s">
        <v>101</v>
      </c>
      <c r="J49" s="13" t="str">
        <f>SUBSTITUTE(DONOTDELETE!$A$14,"INSTR",SUBSTITUTE(LOWER($C49),".","_")) &amp; IF(ISNUMBER(SEARCH("rs2",$D49)),CHAR(10) &amp; SUBSTITUTE(DONOTDELETE!$A$17,"INSTR",SUBSTITUTE(LOWER($C49),".","_")),"")</f>
        <v>CG: RISCV_coverage_pkg.RISCV_coverage__1.cv_subun_cg.cp_rs1
CG: RISCV_coverage_pkg.RISCV_coverage__1.cv_subun_cg.cp_gpr_hazard[RAW_HAZARD]
CG: RISCV_coverage_pkg.RISCV_coverage__1.cv_subun_cg.cp_rd
CG: RISCV_coverage_pkg.RISCV_coverage__1.cv_subun_cg.cp_rs2</v>
      </c>
    </row>
    <row r="50" spans="1:11" ht="45" x14ac:dyDescent="0.25">
      <c r="A50" s="26"/>
      <c r="B50" s="26"/>
      <c r="C50" s="26"/>
      <c r="D50" s="27"/>
      <c r="E50" s="8" t="s">
        <v>138</v>
      </c>
      <c r="F50" s="25"/>
      <c r="G50" s="9" t="s">
        <v>99</v>
      </c>
      <c r="H50" s="8" t="s">
        <v>100</v>
      </c>
      <c r="I50" s="9" t="s">
        <v>101</v>
      </c>
      <c r="K50" s="12" t="s">
        <v>195</v>
      </c>
    </row>
    <row r="51" spans="1:11" ht="105" x14ac:dyDescent="0.25">
      <c r="A51" s="26"/>
      <c r="B51" s="26"/>
      <c r="C51" s="26"/>
      <c r="D51" s="27"/>
      <c r="E51" s="8" t="s">
        <v>139</v>
      </c>
      <c r="F51" s="25"/>
      <c r="G51" s="9" t="s">
        <v>99</v>
      </c>
      <c r="H51" s="8" t="s">
        <v>100</v>
      </c>
      <c r="I51" s="9" t="s">
        <v>101</v>
      </c>
      <c r="J51" s="13" t="str">
        <f>SUBSTITUTE(DONOTDELETE!$A$15,"INSTR",SUBSTITUTE(IF(ISBLANK($C50),LOWER($C49),LOWER($C50)),".","_")) &amp; IF(ISNUMBER(SEARCH("rs2",IF(ISBLANK($D50),$D49,$D50))),CHAR(10) &amp; SUBSTITUTE(DONOTDELETE!$A$18,"INSTR",SUBSTITUTE(IF(ISBLANK($C50),LOWER($C49),LOWER($C50)),".","_")),"")</f>
        <v>CG: RISCV_coverage_pkg.RISCV_coverage__1.cv_subun_cg.cp_rd_toggle
CG: RISCV_coverage_pkg.RISCV_coverage__1.cv_subun_cg.cp_rs1_toggle
CG: RISCV_coverage_pkg.RISCV_coverage__1.cv_subun_cg.cp_rs2_toggle</v>
      </c>
      <c r="K51" s="12" t="s">
        <v>198</v>
      </c>
    </row>
    <row r="52" spans="1:11" ht="180" x14ac:dyDescent="0.25">
      <c r="A52" s="26"/>
      <c r="B52" s="26"/>
      <c r="C52" s="26" t="s">
        <v>146</v>
      </c>
      <c r="D52" s="27" t="s">
        <v>148</v>
      </c>
      <c r="E52" s="8" t="s">
        <v>98</v>
      </c>
      <c r="F52" s="25" t="s">
        <v>174</v>
      </c>
      <c r="G52" s="9" t="s">
        <v>99</v>
      </c>
      <c r="H52" s="8" t="s">
        <v>100</v>
      </c>
      <c r="I52" s="9" t="s">
        <v>101</v>
      </c>
      <c r="J52" s="13" t="str">
        <f>SUBSTITUTE(DONOTDELETE!$A$14,"INSTR",SUBSTITUTE(LOWER($C52),".","_")) &amp; IF(ISNUMBER(SEARCH("rs2",$D52)),CHAR(10) &amp; SUBSTITUTE(DONOTDELETE!$A$17,"INSTR",SUBSTITUTE(LOWER($C52),".","_")),"")</f>
        <v>CG: RISCV_coverage_pkg.RISCV_coverage__1.cv_subrn_cg.cp_rs1
CG: RISCV_coverage_pkg.RISCV_coverage__1.cv_subrn_cg.cp_gpr_hazard[RAW_HAZARD]
CG: RISCV_coverage_pkg.RISCV_coverage__1.cv_subrn_cg.cp_rd
CG: RISCV_coverage_pkg.RISCV_coverage__1.cv_subrn_cg.cp_rs2</v>
      </c>
    </row>
    <row r="53" spans="1:11" ht="45" x14ac:dyDescent="0.25">
      <c r="A53" s="26"/>
      <c r="B53" s="26"/>
      <c r="C53" s="26"/>
      <c r="D53" s="27"/>
      <c r="E53" s="8" t="s">
        <v>138</v>
      </c>
      <c r="F53" s="25"/>
      <c r="G53" s="9" t="s">
        <v>99</v>
      </c>
      <c r="H53" s="8" t="s">
        <v>100</v>
      </c>
      <c r="I53" s="9" t="s">
        <v>101</v>
      </c>
      <c r="K53" s="12" t="s">
        <v>195</v>
      </c>
    </row>
    <row r="54" spans="1:11" ht="105" x14ac:dyDescent="0.25">
      <c r="A54" s="26"/>
      <c r="B54" s="26"/>
      <c r="C54" s="26"/>
      <c r="D54" s="27"/>
      <c r="E54" s="8" t="s">
        <v>139</v>
      </c>
      <c r="F54" s="25"/>
      <c r="G54" s="9" t="s">
        <v>99</v>
      </c>
      <c r="H54" s="8" t="s">
        <v>100</v>
      </c>
      <c r="I54" s="9" t="s">
        <v>101</v>
      </c>
      <c r="J54" s="13" t="str">
        <f>SUBSTITUTE(DONOTDELETE!$A$15,"INSTR",SUBSTITUTE(IF(ISBLANK($C53),LOWER($C52),LOWER($C53)),".","_")) &amp; IF(ISNUMBER(SEARCH("rs2",IF(ISBLANK($D53),$D52,$D53))),CHAR(10) &amp; SUBSTITUTE(DONOTDELETE!$A$18,"INSTR",SUBSTITUTE(IF(ISBLANK($C53),LOWER($C52),LOWER($C53)),".","_")),"")</f>
        <v>CG: RISCV_coverage_pkg.RISCV_coverage__1.cv_subrn_cg.cp_rd_toggle
CG: RISCV_coverage_pkg.RISCV_coverage__1.cv_subrn_cg.cp_rs1_toggle
CG: RISCV_coverage_pkg.RISCV_coverage__1.cv_subrn_cg.cp_rs2_toggle</v>
      </c>
      <c r="K54" s="12" t="s">
        <v>198</v>
      </c>
    </row>
    <row r="55" spans="1:11" ht="180" x14ac:dyDescent="0.25">
      <c r="A55" s="26"/>
      <c r="B55" s="26"/>
      <c r="C55" s="26" t="s">
        <v>147</v>
      </c>
      <c r="D55" s="27" t="s">
        <v>149</v>
      </c>
      <c r="E55" s="8" t="s">
        <v>98</v>
      </c>
      <c r="F55" s="25" t="s">
        <v>174</v>
      </c>
      <c r="G55" s="9" t="s">
        <v>99</v>
      </c>
      <c r="H55" s="8" t="s">
        <v>100</v>
      </c>
      <c r="I55" s="9" t="s">
        <v>101</v>
      </c>
      <c r="J55" s="13" t="str">
        <f>SUBSTITUTE(DONOTDELETE!$A$14,"INSTR",SUBSTITUTE(LOWER($C55),".","_")) &amp; IF(ISNUMBER(SEARCH("rs2",$D55)),CHAR(10) &amp; SUBSTITUTE(DONOTDELETE!$A$17,"INSTR",SUBSTITUTE(LOWER($C55),".","_")),"")</f>
        <v>CG: RISCV_coverage_pkg.RISCV_coverage__1.cv_suburn_cg.cp_rs1
CG: RISCV_coverage_pkg.RISCV_coverage__1.cv_suburn_cg.cp_gpr_hazard[RAW_HAZARD]
CG: RISCV_coverage_pkg.RISCV_coverage__1.cv_suburn_cg.cp_rd
CG: RISCV_coverage_pkg.RISCV_coverage__1.cv_suburn_cg.cp_rs2</v>
      </c>
    </row>
    <row r="56" spans="1:11" ht="45" x14ac:dyDescent="0.25">
      <c r="A56" s="26"/>
      <c r="B56" s="26"/>
      <c r="C56" s="26"/>
      <c r="D56" s="27"/>
      <c r="E56" s="8" t="s">
        <v>138</v>
      </c>
      <c r="F56" s="25"/>
      <c r="G56" s="9" t="s">
        <v>99</v>
      </c>
      <c r="H56" s="8" t="s">
        <v>100</v>
      </c>
      <c r="I56" s="9" t="s">
        <v>101</v>
      </c>
      <c r="K56" s="12" t="s">
        <v>195</v>
      </c>
    </row>
    <row r="57" spans="1:11" ht="105" x14ac:dyDescent="0.25">
      <c r="A57" s="26"/>
      <c r="B57" s="26"/>
      <c r="C57" s="26"/>
      <c r="D57" s="27"/>
      <c r="E57" s="8" t="s">
        <v>139</v>
      </c>
      <c r="F57" s="25"/>
      <c r="G57" s="9" t="s">
        <v>99</v>
      </c>
      <c r="H57" s="8" t="s">
        <v>100</v>
      </c>
      <c r="I57" s="9" t="s">
        <v>101</v>
      </c>
      <c r="J57" s="13" t="str">
        <f>SUBSTITUTE(DONOTDELETE!$A$15,"INSTR",SUBSTITUTE(IF(ISBLANK($C56),LOWER($C55),LOWER($C56)),".","_")) &amp; IF(ISNUMBER(SEARCH("rs2",IF(ISBLANK($D56),$D55,$D56))),CHAR(10) &amp; SUBSTITUTE(DONOTDELETE!$A$18,"INSTR",SUBSTITUTE(IF(ISBLANK($C56),LOWER($C55),LOWER($C56)),".","_")),"")</f>
        <v>CG: RISCV_coverage_pkg.RISCV_coverage__1.cv_suburn_cg.cp_rd_toggle
CG: RISCV_coverage_pkg.RISCV_coverage__1.cv_suburn_cg.cp_rs1_toggle
CG: RISCV_coverage_pkg.RISCV_coverage__1.cv_suburn_cg.cp_rs2_toggle</v>
      </c>
      <c r="K57" s="12" t="s">
        <v>198</v>
      </c>
    </row>
    <row r="58" spans="1:11" ht="180" x14ac:dyDescent="0.25">
      <c r="A58" s="26"/>
      <c r="B58" s="26"/>
      <c r="C58" s="26" t="s">
        <v>150</v>
      </c>
      <c r="D58" s="27" t="s">
        <v>151</v>
      </c>
      <c r="E58" s="8" t="s">
        <v>98</v>
      </c>
      <c r="F58" s="25" t="s">
        <v>174</v>
      </c>
      <c r="G58" s="9" t="s">
        <v>99</v>
      </c>
      <c r="H58" s="8" t="s">
        <v>100</v>
      </c>
      <c r="I58" s="9" t="s">
        <v>101</v>
      </c>
      <c r="J58" s="13" t="str">
        <f>SUBSTITUTE(DONOTDELETE!$A$14,"INSTR",SUBSTITUTE(LOWER($C58),".","_")) &amp; IF(ISNUMBER(SEARCH("rs2",$D58)),CHAR(10) &amp; SUBSTITUTE(DONOTDELETE!$A$17,"INSTR",SUBSTITUTE(LOWER($C58),".","_")),"")</f>
        <v>CG: RISCV_coverage_pkg.RISCV_coverage__1.cv_addnr_cg.cp_rs1
CG: RISCV_coverage_pkg.RISCV_coverage__1.cv_addnr_cg.cp_gpr_hazard[RAW_HAZARD]
CG: RISCV_coverage_pkg.RISCV_coverage__1.cv_addnr_cg.cp_rd
CG: RISCV_coverage_pkg.RISCV_coverage__1.cv_addnr_cg.cp_rs2</v>
      </c>
    </row>
    <row r="59" spans="1:11" ht="75" x14ac:dyDescent="0.25">
      <c r="A59" s="26"/>
      <c r="B59" s="26"/>
      <c r="C59" s="26"/>
      <c r="D59" s="27"/>
      <c r="E59" s="8" t="s">
        <v>156</v>
      </c>
      <c r="F59" s="25"/>
      <c r="G59" s="9" t="s">
        <v>99</v>
      </c>
      <c r="H59" s="8" t="s">
        <v>100</v>
      </c>
      <c r="I59" s="9" t="s">
        <v>101</v>
      </c>
      <c r="J59" s="12" t="str">
        <f>SUBSTITUTE(DONOTDELETE!$A$20,"INSTR",SUBSTITUTE(LOWER($C58),".","_"))</f>
        <v xml:space="preserve">CG: RISCV_coverage_pkg.RISCV_coverage__1.cv_addnr_cg.cp_rs2_maxvals.zeros
CG: RISCV_coverage_pkg.RISCV_coverage__1.cv_addnr_cg.cp_rs2_maxvals.one
CG: RISCV_coverage_pkg.RISCV_coverage__1.cv_addnr_cg.cp_rs2_maxvals.ones
</v>
      </c>
    </row>
    <row r="60" spans="1:11" ht="75" x14ac:dyDescent="0.25">
      <c r="A60" s="26"/>
      <c r="B60" s="26"/>
      <c r="C60" s="26"/>
      <c r="D60" s="27"/>
      <c r="E60" s="8" t="s">
        <v>102</v>
      </c>
      <c r="F60" s="25"/>
      <c r="G60" s="9" t="s">
        <v>99</v>
      </c>
      <c r="H60" s="8" t="s">
        <v>100</v>
      </c>
      <c r="I60" s="9" t="s">
        <v>101</v>
      </c>
      <c r="J60" s="13" t="str">
        <f>SUBSTITUTE(DONOTDELETE!$A$15,"INSTR",SUBSTITUTE(IF(ISBLANK($C59),LOWER($C58),LOWER($C59)),".","_")) &amp; IF(ISNUMBER(SEARCH("rs2",IF(ISBLANK($D59),$D58,$D59))),CHAR(10) &amp; SUBSTITUTE(DONOTDELETE!$A$18,"INSTR",SUBSTITUTE(IF(ISBLANK($C59),LOWER($C58),LOWER($C59)),".","_")),"")</f>
        <v>CG: RISCV_coverage_pkg.RISCV_coverage__1.cv_addnr_cg.cp_rd_toggle
CG: RISCV_coverage_pkg.RISCV_coverage__1.cv_addnr_cg.cp_rs1_toggle
CG: RISCV_coverage_pkg.RISCV_coverage__1.cv_addnr_cg.cp_rs2_toggle</v>
      </c>
      <c r="K60" s="12" t="s">
        <v>199</v>
      </c>
    </row>
    <row r="61" spans="1:11" ht="180" x14ac:dyDescent="0.25">
      <c r="A61" s="26"/>
      <c r="B61" s="26"/>
      <c r="C61" s="26" t="s">
        <v>152</v>
      </c>
      <c r="D61" s="27" t="s">
        <v>153</v>
      </c>
      <c r="E61" s="8" t="s">
        <v>98</v>
      </c>
      <c r="F61" s="25" t="s">
        <v>174</v>
      </c>
      <c r="G61" s="9" t="s">
        <v>99</v>
      </c>
      <c r="H61" s="8" t="s">
        <v>100</v>
      </c>
      <c r="I61" s="9" t="s">
        <v>101</v>
      </c>
      <c r="J61" s="13" t="str">
        <f>SUBSTITUTE(DONOTDELETE!$A$14,"INSTR",SUBSTITUTE(LOWER($C61),".","_")) &amp; IF(ISNUMBER(SEARCH("rs2",$D61)),CHAR(10) &amp; SUBSTITUTE(DONOTDELETE!$A$17,"INSTR",SUBSTITUTE(LOWER($C61),".","_")),"")</f>
        <v>CG: RISCV_coverage_pkg.RISCV_coverage__1.cv_addunr_cg.cp_rs1
CG: RISCV_coverage_pkg.RISCV_coverage__1.cv_addunr_cg.cp_gpr_hazard[RAW_HAZARD]
CG: RISCV_coverage_pkg.RISCV_coverage__1.cv_addunr_cg.cp_rd
CG: RISCV_coverage_pkg.RISCV_coverage__1.cv_addunr_cg.cp_rs2</v>
      </c>
    </row>
    <row r="62" spans="1:11" ht="75" x14ac:dyDescent="0.25">
      <c r="A62" s="26"/>
      <c r="B62" s="26"/>
      <c r="C62" s="26"/>
      <c r="D62" s="27"/>
      <c r="E62" s="8" t="s">
        <v>156</v>
      </c>
      <c r="F62" s="25"/>
      <c r="G62" s="9" t="s">
        <v>99</v>
      </c>
      <c r="H62" s="8" t="s">
        <v>100</v>
      </c>
      <c r="I62" s="9" t="s">
        <v>101</v>
      </c>
      <c r="J62" s="12" t="str">
        <f>SUBSTITUTE(DONOTDELETE!$A$20,"INSTR",SUBSTITUTE(LOWER($C61),".","_"))</f>
        <v xml:space="preserve">CG: RISCV_coverage_pkg.RISCV_coverage__1.cv_addunr_cg.cp_rs2_maxvals.zeros
CG: RISCV_coverage_pkg.RISCV_coverage__1.cv_addunr_cg.cp_rs2_maxvals.one
CG: RISCV_coverage_pkg.RISCV_coverage__1.cv_addunr_cg.cp_rs2_maxvals.ones
</v>
      </c>
    </row>
    <row r="63" spans="1:11" ht="75" x14ac:dyDescent="0.25">
      <c r="A63" s="26"/>
      <c r="B63" s="26"/>
      <c r="C63" s="26"/>
      <c r="D63" s="27"/>
      <c r="E63" s="8" t="s">
        <v>102</v>
      </c>
      <c r="F63" s="25"/>
      <c r="G63" s="9" t="s">
        <v>99</v>
      </c>
      <c r="H63" s="8" t="s">
        <v>100</v>
      </c>
      <c r="I63" s="9" t="s">
        <v>101</v>
      </c>
      <c r="J63" s="13" t="str">
        <f>SUBSTITUTE(DONOTDELETE!$A$15,"INSTR",SUBSTITUTE(IF(ISBLANK($C62),LOWER($C61),LOWER($C62)),".","_")) &amp; IF(ISNUMBER(SEARCH("rs2",IF(ISBLANK($D62),$D61,$D62))),CHAR(10) &amp; SUBSTITUTE(DONOTDELETE!$A$18,"INSTR",SUBSTITUTE(IF(ISBLANK($C62),LOWER($C61),LOWER($C62)),".","_")),"")</f>
        <v>CG: RISCV_coverage_pkg.RISCV_coverage__1.cv_addunr_cg.cp_rd_toggle
CG: RISCV_coverage_pkg.RISCV_coverage__1.cv_addunr_cg.cp_rs1_toggle
CG: RISCV_coverage_pkg.RISCV_coverage__1.cv_addunr_cg.cp_rs2_toggle</v>
      </c>
      <c r="K63" s="12" t="s">
        <v>199</v>
      </c>
    </row>
    <row r="64" spans="1:11" ht="180" x14ac:dyDescent="0.25">
      <c r="A64" s="26"/>
      <c r="B64" s="26"/>
      <c r="C64" s="26" t="s">
        <v>154</v>
      </c>
      <c r="D64" s="27" t="s">
        <v>167</v>
      </c>
      <c r="E64" s="8" t="s">
        <v>98</v>
      </c>
      <c r="F64" s="25" t="s">
        <v>174</v>
      </c>
      <c r="G64" s="9" t="s">
        <v>99</v>
      </c>
      <c r="H64" s="8" t="s">
        <v>100</v>
      </c>
      <c r="I64" s="9" t="s">
        <v>101</v>
      </c>
      <c r="J64" s="13" t="str">
        <f>SUBSTITUTE(DONOTDELETE!$A$14,"INSTR",SUBSTITUTE(LOWER($C64),".","_")) &amp; IF(ISNUMBER(SEARCH("rs2",$D64)),CHAR(10) &amp; SUBSTITUTE(DONOTDELETE!$A$17,"INSTR",SUBSTITUTE(LOWER($C64),".","_")),"")</f>
        <v>CG: RISCV_coverage_pkg.RISCV_coverage__1.cv_addrnr_cg.cp_rs1
CG: RISCV_coverage_pkg.RISCV_coverage__1.cv_addrnr_cg.cp_gpr_hazard[RAW_HAZARD]
CG: RISCV_coverage_pkg.RISCV_coverage__1.cv_addrnr_cg.cp_rd
CG: RISCV_coverage_pkg.RISCV_coverage__1.cv_addrnr_cg.cp_rs2</v>
      </c>
    </row>
    <row r="65" spans="1:11" ht="75" x14ac:dyDescent="0.25">
      <c r="A65" s="26"/>
      <c r="B65" s="26"/>
      <c r="C65" s="26"/>
      <c r="D65" s="27"/>
      <c r="E65" s="8" t="s">
        <v>156</v>
      </c>
      <c r="F65" s="25"/>
      <c r="G65" s="9" t="s">
        <v>99</v>
      </c>
      <c r="H65" s="8" t="s">
        <v>100</v>
      </c>
      <c r="I65" s="9" t="s">
        <v>101</v>
      </c>
      <c r="J65" s="12" t="str">
        <f>SUBSTITUTE(DONOTDELETE!$A$20,"INSTR",SUBSTITUTE(LOWER($C64),".","_"))</f>
        <v xml:space="preserve">CG: RISCV_coverage_pkg.RISCV_coverage__1.cv_addrnr_cg.cp_rs2_maxvals.zeros
CG: RISCV_coverage_pkg.RISCV_coverage__1.cv_addrnr_cg.cp_rs2_maxvals.one
CG: RISCV_coverage_pkg.RISCV_coverage__1.cv_addrnr_cg.cp_rs2_maxvals.ones
</v>
      </c>
    </row>
    <row r="66" spans="1:11" ht="90" x14ac:dyDescent="0.25">
      <c r="A66" s="26"/>
      <c r="B66" s="26"/>
      <c r="C66" s="26"/>
      <c r="D66" s="27"/>
      <c r="E66" s="8" t="s">
        <v>155</v>
      </c>
      <c r="F66" s="25"/>
      <c r="G66" s="9" t="s">
        <v>99</v>
      </c>
      <c r="H66" s="8" t="s">
        <v>100</v>
      </c>
      <c r="I66" s="9" t="s">
        <v>101</v>
      </c>
      <c r="J66" s="13" t="str">
        <f>SUBSTITUTE(DONOTDELETE!$A$15,"INSTR",SUBSTITUTE(IF(ISBLANK($C65),LOWER($C64),LOWER($C65)),".","_")) &amp; IF(ISNUMBER(SEARCH("rs2",IF(ISBLANK($D65),$D64,$D65))),CHAR(10) &amp; SUBSTITUTE(DONOTDELETE!$A$18,"INSTR",SUBSTITUTE(IF(ISBLANK($C65),LOWER($C64),LOWER($C65)),".","_")),"")</f>
        <v>CG: RISCV_coverage_pkg.RISCV_coverage__1.cv_addrnr_cg.cp_rd_toggle
CG: RISCV_coverage_pkg.RISCV_coverage__1.cv_addrnr_cg.cp_rs1_toggle
CG: RISCV_coverage_pkg.RISCV_coverage__1.cv_addrnr_cg.cp_rs2_toggle</v>
      </c>
      <c r="K66" s="12" t="s">
        <v>199</v>
      </c>
    </row>
    <row r="67" spans="1:11" ht="180" x14ac:dyDescent="0.25">
      <c r="A67" s="26"/>
      <c r="B67" s="26"/>
      <c r="C67" s="26" t="s">
        <v>157</v>
      </c>
      <c r="D67" s="27" t="s">
        <v>168</v>
      </c>
      <c r="E67" s="8" t="s">
        <v>98</v>
      </c>
      <c r="F67" s="25" t="s">
        <v>174</v>
      </c>
      <c r="G67" s="9" t="s">
        <v>99</v>
      </c>
      <c r="H67" s="8" t="s">
        <v>100</v>
      </c>
      <c r="I67" s="9" t="s">
        <v>101</v>
      </c>
      <c r="J67" s="13" t="str">
        <f>SUBSTITUTE(DONOTDELETE!$A$14,"INSTR",SUBSTITUTE(LOWER($C67),".","_")) &amp; IF(ISNUMBER(SEARCH("rs2",$D67)),CHAR(10) &amp; SUBSTITUTE(DONOTDELETE!$A$17,"INSTR",SUBSTITUTE(LOWER($C67),".","_")),"")</f>
        <v>CG: RISCV_coverage_pkg.RISCV_coverage__1.cv_addurnr_cg.cp_rs1
CG: RISCV_coverage_pkg.RISCV_coverage__1.cv_addurnr_cg.cp_gpr_hazard[RAW_HAZARD]
CG: RISCV_coverage_pkg.RISCV_coverage__1.cv_addurnr_cg.cp_rd
CG: RISCV_coverage_pkg.RISCV_coverage__1.cv_addurnr_cg.cp_rs2</v>
      </c>
    </row>
    <row r="68" spans="1:11" ht="75" x14ac:dyDescent="0.25">
      <c r="A68" s="26"/>
      <c r="B68" s="26"/>
      <c r="C68" s="26"/>
      <c r="D68" s="27"/>
      <c r="E68" s="8" t="s">
        <v>156</v>
      </c>
      <c r="F68" s="25"/>
      <c r="G68" s="9" t="s">
        <v>99</v>
      </c>
      <c r="H68" s="8" t="s">
        <v>100</v>
      </c>
      <c r="I68" s="9" t="s">
        <v>101</v>
      </c>
      <c r="J68" s="12" t="str">
        <f>SUBSTITUTE(DONOTDELETE!$A$20,"INSTR",SUBSTITUTE(LOWER($C67),".","_"))</f>
        <v xml:space="preserve">CG: RISCV_coverage_pkg.RISCV_coverage__1.cv_addurnr_cg.cp_rs2_maxvals.zeros
CG: RISCV_coverage_pkg.RISCV_coverage__1.cv_addurnr_cg.cp_rs2_maxvals.one
CG: RISCV_coverage_pkg.RISCV_coverage__1.cv_addurnr_cg.cp_rs2_maxvals.ones
</v>
      </c>
    </row>
    <row r="69" spans="1:11" ht="90" x14ac:dyDescent="0.25">
      <c r="A69" s="26"/>
      <c r="B69" s="26"/>
      <c r="C69" s="26"/>
      <c r="D69" s="27"/>
      <c r="E69" s="8" t="s">
        <v>155</v>
      </c>
      <c r="F69" s="25"/>
      <c r="G69" s="9" t="s">
        <v>99</v>
      </c>
      <c r="H69" s="8" t="s">
        <v>100</v>
      </c>
      <c r="I69" s="9" t="s">
        <v>101</v>
      </c>
      <c r="J69" s="13" t="str">
        <f>SUBSTITUTE(DONOTDELETE!$A$15,"INSTR",SUBSTITUTE(IF(ISBLANK($C68),LOWER($C67),LOWER($C68)),".","_")) &amp; IF(ISNUMBER(SEARCH("rs2",IF(ISBLANK($D68),$D67,$D68))),CHAR(10) &amp; SUBSTITUTE(DONOTDELETE!$A$18,"INSTR",SUBSTITUTE(IF(ISBLANK($C68),LOWER($C67),LOWER($C68)),".","_")),"")</f>
        <v>CG: RISCV_coverage_pkg.RISCV_coverage__1.cv_addurnr_cg.cp_rd_toggle
CG: RISCV_coverage_pkg.RISCV_coverage__1.cv_addurnr_cg.cp_rs1_toggle
CG: RISCV_coverage_pkg.RISCV_coverage__1.cv_addurnr_cg.cp_rs2_toggle</v>
      </c>
      <c r="K69" s="12" t="s">
        <v>199</v>
      </c>
    </row>
    <row r="70" spans="1:11" ht="180" x14ac:dyDescent="0.25">
      <c r="A70" s="26"/>
      <c r="B70" s="26"/>
      <c r="C70" s="26" t="s">
        <v>158</v>
      </c>
      <c r="D70" s="27" t="s">
        <v>169</v>
      </c>
      <c r="E70" s="8" t="s">
        <v>98</v>
      </c>
      <c r="F70" s="25" t="s">
        <v>174</v>
      </c>
      <c r="G70" s="9" t="s">
        <v>99</v>
      </c>
      <c r="H70" s="8" t="s">
        <v>100</v>
      </c>
      <c r="I70" s="9" t="s">
        <v>101</v>
      </c>
      <c r="J70" s="13" t="str">
        <f>SUBSTITUTE(DONOTDELETE!$A$14,"INSTR",SUBSTITUTE(LOWER($C70),".","_")) &amp; IF(ISNUMBER(SEARCH("rs2",$D70)),CHAR(10) &amp; SUBSTITUTE(DONOTDELETE!$A$17,"INSTR",SUBSTITUTE(LOWER($C70),".","_")),"")</f>
        <v>CG: RISCV_coverage_pkg.RISCV_coverage__1.cv_subnr_cg.cp_rs1
CG: RISCV_coverage_pkg.RISCV_coverage__1.cv_subnr_cg.cp_gpr_hazard[RAW_HAZARD]
CG: RISCV_coverage_pkg.RISCV_coverage__1.cv_subnr_cg.cp_rd
CG: RISCV_coverage_pkg.RISCV_coverage__1.cv_subnr_cg.cp_rs2</v>
      </c>
    </row>
    <row r="71" spans="1:11" ht="75" x14ac:dyDescent="0.25">
      <c r="A71" s="26"/>
      <c r="B71" s="26"/>
      <c r="C71" s="26"/>
      <c r="D71" s="27"/>
      <c r="E71" s="8" t="s">
        <v>156</v>
      </c>
      <c r="F71" s="25"/>
      <c r="G71" s="9" t="s">
        <v>99</v>
      </c>
      <c r="H71" s="8" t="s">
        <v>100</v>
      </c>
      <c r="I71" s="9" t="s">
        <v>101</v>
      </c>
      <c r="J71" s="12" t="str">
        <f>SUBSTITUTE(DONOTDELETE!$A$20,"INSTR",SUBSTITUTE(LOWER($C70),".","_"))</f>
        <v xml:space="preserve">CG: RISCV_coverage_pkg.RISCV_coverage__1.cv_subnr_cg.cp_rs2_maxvals.zeros
CG: RISCV_coverage_pkg.RISCV_coverage__1.cv_subnr_cg.cp_rs2_maxvals.one
CG: RISCV_coverage_pkg.RISCV_coverage__1.cv_subnr_cg.cp_rs2_maxvals.ones
</v>
      </c>
    </row>
    <row r="72" spans="1:11" ht="90" x14ac:dyDescent="0.25">
      <c r="A72" s="26"/>
      <c r="B72" s="26"/>
      <c r="C72" s="26"/>
      <c r="D72" s="27"/>
      <c r="E72" s="8" t="s">
        <v>155</v>
      </c>
      <c r="F72" s="25"/>
      <c r="G72" s="9" t="s">
        <v>99</v>
      </c>
      <c r="H72" s="8" t="s">
        <v>100</v>
      </c>
      <c r="I72" s="9" t="s">
        <v>101</v>
      </c>
      <c r="J72" s="13" t="str">
        <f>SUBSTITUTE(DONOTDELETE!$A$15,"INSTR",SUBSTITUTE(IF(ISBLANK($C71),LOWER($C70),LOWER($C71)),".","_")) &amp; IF(ISNUMBER(SEARCH("rs2",IF(ISBLANK($D71),$D70,$D71))),CHAR(10) &amp; SUBSTITUTE(DONOTDELETE!$A$18,"INSTR",SUBSTITUTE(IF(ISBLANK($C71),LOWER($C70),LOWER($C71)),".","_")),"")</f>
        <v>CG: RISCV_coverage_pkg.RISCV_coverage__1.cv_subnr_cg.cp_rd_toggle
CG: RISCV_coverage_pkg.RISCV_coverage__1.cv_subnr_cg.cp_rs1_toggle
CG: RISCV_coverage_pkg.RISCV_coverage__1.cv_subnr_cg.cp_rs2_toggle</v>
      </c>
      <c r="K72" s="12" t="s">
        <v>199</v>
      </c>
    </row>
    <row r="73" spans="1:11" ht="180" x14ac:dyDescent="0.25">
      <c r="A73" s="26"/>
      <c r="B73" s="26"/>
      <c r="C73" s="26" t="s">
        <v>159</v>
      </c>
      <c r="D73" s="27" t="s">
        <v>170</v>
      </c>
      <c r="E73" s="8" t="s">
        <v>98</v>
      </c>
      <c r="F73" s="25" t="s">
        <v>174</v>
      </c>
      <c r="G73" s="9" t="s">
        <v>99</v>
      </c>
      <c r="H73" s="8" t="s">
        <v>100</v>
      </c>
      <c r="I73" s="9" t="s">
        <v>101</v>
      </c>
      <c r="J73" s="13" t="str">
        <f>SUBSTITUTE(DONOTDELETE!$A$14,"INSTR",SUBSTITUTE(LOWER($C73),".","_")) &amp; IF(ISNUMBER(SEARCH("rs2",$D73)),CHAR(10) &amp; SUBSTITUTE(DONOTDELETE!$A$17,"INSTR",SUBSTITUTE(LOWER($C73),".","_")),"")</f>
        <v>CG: RISCV_coverage_pkg.RISCV_coverage__1.cv_subunr_cg.cp_rs1
CG: RISCV_coverage_pkg.RISCV_coverage__1.cv_subunr_cg.cp_gpr_hazard[RAW_HAZARD]
CG: RISCV_coverage_pkg.RISCV_coverage__1.cv_subunr_cg.cp_rd
CG: RISCV_coverage_pkg.RISCV_coverage__1.cv_subunr_cg.cp_rs2</v>
      </c>
    </row>
    <row r="74" spans="1:11" ht="75" x14ac:dyDescent="0.25">
      <c r="A74" s="26"/>
      <c r="B74" s="26"/>
      <c r="C74" s="26"/>
      <c r="D74" s="27"/>
      <c r="E74" s="8" t="s">
        <v>156</v>
      </c>
      <c r="F74" s="25"/>
      <c r="G74" s="9" t="s">
        <v>99</v>
      </c>
      <c r="H74" s="8" t="s">
        <v>100</v>
      </c>
      <c r="I74" s="9" t="s">
        <v>101</v>
      </c>
      <c r="J74" s="12" t="str">
        <f>SUBSTITUTE(DONOTDELETE!$A$20,"INSTR",SUBSTITUTE(LOWER($C73),".","_"))</f>
        <v xml:space="preserve">CG: RISCV_coverage_pkg.RISCV_coverage__1.cv_subunr_cg.cp_rs2_maxvals.zeros
CG: RISCV_coverage_pkg.RISCV_coverage__1.cv_subunr_cg.cp_rs2_maxvals.one
CG: RISCV_coverage_pkg.RISCV_coverage__1.cv_subunr_cg.cp_rs2_maxvals.ones
</v>
      </c>
    </row>
    <row r="75" spans="1:11" ht="90" x14ac:dyDescent="0.25">
      <c r="A75" s="26"/>
      <c r="B75" s="26"/>
      <c r="C75" s="26"/>
      <c r="D75" s="27"/>
      <c r="E75" s="8" t="s">
        <v>155</v>
      </c>
      <c r="F75" s="25"/>
      <c r="G75" s="9" t="s">
        <v>99</v>
      </c>
      <c r="H75" s="8" t="s">
        <v>100</v>
      </c>
      <c r="I75" s="9" t="s">
        <v>101</v>
      </c>
      <c r="J75" s="13" t="str">
        <f>SUBSTITUTE(DONOTDELETE!$A$15,"INSTR",SUBSTITUTE(IF(ISBLANK($C74),LOWER($C73),LOWER($C74)),".","_")) &amp; IF(ISNUMBER(SEARCH("rs2",IF(ISBLANK($D74),$D73,$D74))),CHAR(10) &amp; SUBSTITUTE(DONOTDELETE!$A$18,"INSTR",SUBSTITUTE(IF(ISBLANK($C74),LOWER($C73),LOWER($C74)),".","_")),"")</f>
        <v>CG: RISCV_coverage_pkg.RISCV_coverage__1.cv_subunr_cg.cp_rd_toggle
CG: RISCV_coverage_pkg.RISCV_coverage__1.cv_subunr_cg.cp_rs1_toggle
CG: RISCV_coverage_pkg.RISCV_coverage__1.cv_subunr_cg.cp_rs2_toggle</v>
      </c>
      <c r="K75" s="12" t="s">
        <v>199</v>
      </c>
    </row>
    <row r="76" spans="1:11" ht="180" x14ac:dyDescent="0.25">
      <c r="A76" s="26"/>
      <c r="B76" s="26"/>
      <c r="C76" s="26" t="s">
        <v>160</v>
      </c>
      <c r="D76" s="27" t="s">
        <v>171</v>
      </c>
      <c r="E76" s="8" t="s">
        <v>98</v>
      </c>
      <c r="F76" s="25" t="s">
        <v>174</v>
      </c>
      <c r="G76" s="9" t="s">
        <v>99</v>
      </c>
      <c r="H76" s="8" t="s">
        <v>100</v>
      </c>
      <c r="I76" s="9" t="s">
        <v>101</v>
      </c>
      <c r="J76" s="13" t="str">
        <f>SUBSTITUTE(DONOTDELETE!$A$14,"INSTR",SUBSTITUTE(LOWER($C76),".","_")) &amp; IF(ISNUMBER(SEARCH("rs2",$D76)),CHAR(10) &amp; SUBSTITUTE(DONOTDELETE!$A$17,"INSTR",SUBSTITUTE(LOWER($C76),".","_")),"")</f>
        <v>CG: RISCV_coverage_pkg.RISCV_coverage__1.cv_subrnr_cg.cp_rs1
CG: RISCV_coverage_pkg.RISCV_coverage__1.cv_subrnr_cg.cp_gpr_hazard[RAW_HAZARD]
CG: RISCV_coverage_pkg.RISCV_coverage__1.cv_subrnr_cg.cp_rd
CG: RISCV_coverage_pkg.RISCV_coverage__1.cv_subrnr_cg.cp_rs2</v>
      </c>
    </row>
    <row r="77" spans="1:11" ht="75" x14ac:dyDescent="0.25">
      <c r="A77" s="26"/>
      <c r="B77" s="26"/>
      <c r="C77" s="26"/>
      <c r="D77" s="27"/>
      <c r="E77" s="8" t="s">
        <v>156</v>
      </c>
      <c r="F77" s="25"/>
      <c r="G77" s="9" t="s">
        <v>99</v>
      </c>
      <c r="H77" s="8" t="s">
        <v>100</v>
      </c>
      <c r="I77" s="9" t="s">
        <v>101</v>
      </c>
      <c r="J77" s="12" t="str">
        <f>SUBSTITUTE(DONOTDELETE!$A$20,"INSTR",SUBSTITUTE(LOWER($C76),".","_"))</f>
        <v xml:space="preserve">CG: RISCV_coverage_pkg.RISCV_coverage__1.cv_subrnr_cg.cp_rs2_maxvals.zeros
CG: RISCV_coverage_pkg.RISCV_coverage__1.cv_subrnr_cg.cp_rs2_maxvals.one
CG: RISCV_coverage_pkg.RISCV_coverage__1.cv_subrnr_cg.cp_rs2_maxvals.ones
</v>
      </c>
    </row>
    <row r="78" spans="1:11" ht="75" x14ac:dyDescent="0.25">
      <c r="A78" s="26"/>
      <c r="B78" s="26"/>
      <c r="C78" s="26"/>
      <c r="D78" s="27"/>
      <c r="E78" s="8" t="s">
        <v>102</v>
      </c>
      <c r="F78" s="25"/>
      <c r="G78" s="9" t="s">
        <v>99</v>
      </c>
      <c r="H78" s="8" t="s">
        <v>100</v>
      </c>
      <c r="I78" s="9" t="s">
        <v>101</v>
      </c>
      <c r="J78" s="13" t="str">
        <f>SUBSTITUTE(DONOTDELETE!$A$15,"INSTR",SUBSTITUTE(IF(ISBLANK($C77),LOWER($C76),LOWER($C77)),".","_")) &amp; IF(ISNUMBER(SEARCH("rs2",IF(ISBLANK($D77),$D76,$D77))),CHAR(10) &amp; SUBSTITUTE(DONOTDELETE!$A$18,"INSTR",SUBSTITUTE(IF(ISBLANK($C77),LOWER($C76),LOWER($C77)),".","_")),"")</f>
        <v>CG: RISCV_coverage_pkg.RISCV_coverage__1.cv_subrnr_cg.cp_rd_toggle
CG: RISCV_coverage_pkg.RISCV_coverage__1.cv_subrnr_cg.cp_rs1_toggle
CG: RISCV_coverage_pkg.RISCV_coverage__1.cv_subrnr_cg.cp_rs2_toggle</v>
      </c>
      <c r="K78" s="12" t="s">
        <v>199</v>
      </c>
    </row>
    <row r="79" spans="1:11" ht="180" x14ac:dyDescent="0.25">
      <c r="A79" s="26"/>
      <c r="B79" s="26"/>
      <c r="C79" s="26" t="s">
        <v>161</v>
      </c>
      <c r="D79" s="27" t="s">
        <v>172</v>
      </c>
      <c r="E79" s="8" t="s">
        <v>98</v>
      </c>
      <c r="F79" s="25" t="s">
        <v>174</v>
      </c>
      <c r="G79" s="9" t="s">
        <v>99</v>
      </c>
      <c r="H79" s="8" t="s">
        <v>100</v>
      </c>
      <c r="I79" s="9" t="s">
        <v>101</v>
      </c>
      <c r="J79" s="13" t="str">
        <f>SUBSTITUTE(DONOTDELETE!$A$14,"INSTR",SUBSTITUTE(LOWER($C79),".","_")) &amp; IF(ISNUMBER(SEARCH("rs2",$D79)),CHAR(10) &amp; SUBSTITUTE(DONOTDELETE!$A$17,"INSTR",SUBSTITUTE(LOWER($C79),".","_")),"")</f>
        <v>CG: RISCV_coverage_pkg.RISCV_coverage__1.cv_suburnr_cg.cp_rs1
CG: RISCV_coverage_pkg.RISCV_coverage__1.cv_suburnr_cg.cp_gpr_hazard[RAW_HAZARD]
CG: RISCV_coverage_pkg.RISCV_coverage__1.cv_suburnr_cg.cp_rd
CG: RISCV_coverage_pkg.RISCV_coverage__1.cv_suburnr_cg.cp_rs2</v>
      </c>
    </row>
    <row r="80" spans="1:11" ht="75" x14ac:dyDescent="0.25">
      <c r="A80" s="26"/>
      <c r="B80" s="26"/>
      <c r="C80" s="26"/>
      <c r="D80" s="27"/>
      <c r="E80" s="8" t="s">
        <v>156</v>
      </c>
      <c r="F80" s="25"/>
      <c r="G80" s="9" t="s">
        <v>99</v>
      </c>
      <c r="H80" s="8" t="s">
        <v>100</v>
      </c>
      <c r="I80" s="9" t="s">
        <v>101</v>
      </c>
      <c r="J80" s="12" t="str">
        <f>SUBSTITUTE(DONOTDELETE!$A$20,"INSTR",SUBSTITUTE(LOWER($C79),".","_"))</f>
        <v xml:space="preserve">CG: RISCV_coverage_pkg.RISCV_coverage__1.cv_suburnr_cg.cp_rs2_maxvals.zeros
CG: RISCV_coverage_pkg.RISCV_coverage__1.cv_suburnr_cg.cp_rs2_maxvals.one
CG: RISCV_coverage_pkg.RISCV_coverage__1.cv_suburnr_cg.cp_rs2_maxvals.ones
</v>
      </c>
    </row>
    <row r="81" spans="1:11" ht="75" x14ac:dyDescent="0.25">
      <c r="A81" s="26"/>
      <c r="B81" s="26"/>
      <c r="C81" s="26"/>
      <c r="D81" s="27"/>
      <c r="E81" s="8" t="s">
        <v>102</v>
      </c>
      <c r="F81" s="25"/>
      <c r="G81" s="9" t="s">
        <v>99</v>
      </c>
      <c r="H81" s="8" t="s">
        <v>100</v>
      </c>
      <c r="I81" s="9" t="s">
        <v>101</v>
      </c>
      <c r="J81" s="13" t="str">
        <f>SUBSTITUTE(DONOTDELETE!$A$15,"INSTR",SUBSTITUTE(IF(ISBLANK($C80),LOWER($C79),LOWER($C80)),".","_")) &amp; IF(ISNUMBER(SEARCH("rs2",IF(ISBLANK($D80),$D79,$D80))),CHAR(10) &amp; SUBSTITUTE(DONOTDELETE!$A$18,"INSTR",SUBSTITUTE(IF(ISBLANK($C80),LOWER($C79),LOWER($C80)),".","_")),"")</f>
        <v>CG: RISCV_coverage_pkg.RISCV_coverage__1.cv_suburnr_cg.cp_rd_toggle
CG: RISCV_coverage_pkg.RISCV_coverage__1.cv_suburnr_cg.cp_rs1_toggle
CG: RISCV_coverage_pkg.RISCV_coverage__1.cv_suburnr_cg.cp_rs2_toggle</v>
      </c>
      <c r="K81" s="12" t="s">
        <v>199</v>
      </c>
    </row>
    <row r="82" spans="1:11" x14ac:dyDescent="0.25">
      <c r="A82" s="10"/>
      <c r="B82" s="10"/>
      <c r="D82" s="13"/>
      <c r="E82" s="8"/>
      <c r="G82" s="9"/>
      <c r="H82" s="8"/>
      <c r="I82" s="9"/>
    </row>
    <row r="83" spans="1:11" x14ac:dyDescent="0.25">
      <c r="A83" s="10"/>
      <c r="B83" s="10"/>
      <c r="D83" s="13"/>
      <c r="E83" s="8"/>
      <c r="G83" s="9"/>
      <c r="H83" s="8"/>
      <c r="I83" s="9"/>
    </row>
    <row r="84" spans="1:11" x14ac:dyDescent="0.25">
      <c r="A84" s="10"/>
      <c r="B84" s="10"/>
      <c r="D84" s="13"/>
      <c r="E84" s="8"/>
      <c r="G84" s="9"/>
      <c r="H84" s="8"/>
      <c r="I84" s="9"/>
    </row>
    <row r="85" spans="1:11" x14ac:dyDescent="0.25">
      <c r="A85" s="10"/>
      <c r="B85" s="10"/>
      <c r="D85" s="13"/>
      <c r="E85" s="8"/>
      <c r="G85" s="9"/>
      <c r="H85" s="8"/>
      <c r="I85" s="9"/>
    </row>
    <row r="86" spans="1:11" x14ac:dyDescent="0.25">
      <c r="A86" s="10"/>
      <c r="B86" s="10"/>
      <c r="D86" s="14"/>
      <c r="E86" s="8"/>
      <c r="G86" s="9"/>
      <c r="H86" s="8"/>
      <c r="I86" s="9"/>
    </row>
    <row r="87" spans="1:11" s="3" customFormat="1" x14ac:dyDescent="0.25">
      <c r="A87" s="1"/>
      <c r="B87" s="2"/>
      <c r="D87" s="2"/>
      <c r="F87" s="2"/>
    </row>
    <row r="88" spans="1:11" s="3" customFormat="1" x14ac:dyDescent="0.25">
      <c r="A88" s="1" t="s">
        <v>94</v>
      </c>
      <c r="B88" s="2"/>
      <c r="D88" s="2"/>
      <c r="F88" s="2"/>
    </row>
    <row r="89" spans="1:11" s="3" customFormat="1" x14ac:dyDescent="0.25">
      <c r="B89" s="2"/>
      <c r="D89" s="2"/>
      <c r="F89" s="2"/>
    </row>
    <row r="90" spans="1:11" ht="45" x14ac:dyDescent="0.25">
      <c r="A90" s="12" t="s">
        <v>8</v>
      </c>
      <c r="B90" s="11" t="s">
        <v>11</v>
      </c>
      <c r="C90" s="11" t="s">
        <v>12</v>
      </c>
      <c r="D90" s="15" t="s">
        <v>43</v>
      </c>
      <c r="E90" s="12" t="s">
        <v>75</v>
      </c>
      <c r="G90" s="11" t="s">
        <v>10</v>
      </c>
      <c r="H90" s="11" t="s">
        <v>9</v>
      </c>
      <c r="I90" s="11" t="s">
        <v>74</v>
      </c>
    </row>
    <row r="91" spans="1:11" ht="45" x14ac:dyDescent="0.25">
      <c r="A91" s="12" t="s">
        <v>8</v>
      </c>
      <c r="B91" s="11" t="s">
        <v>11</v>
      </c>
      <c r="C91" s="11" t="s">
        <v>13</v>
      </c>
      <c r="D91" s="15" t="s">
        <v>44</v>
      </c>
      <c r="E91" s="12" t="s">
        <v>76</v>
      </c>
      <c r="G91" s="11" t="s">
        <v>10</v>
      </c>
      <c r="H91" s="11" t="s">
        <v>9</v>
      </c>
      <c r="I91" s="11" t="s">
        <v>74</v>
      </c>
    </row>
    <row r="92" spans="1:11" ht="45" x14ac:dyDescent="0.25">
      <c r="A92" s="12" t="s">
        <v>8</v>
      </c>
      <c r="B92" s="11" t="s">
        <v>11</v>
      </c>
      <c r="C92" s="11" t="s">
        <v>14</v>
      </c>
      <c r="D92" s="15" t="s">
        <v>45</v>
      </c>
      <c r="E92" s="12" t="s">
        <v>76</v>
      </c>
      <c r="G92" s="11" t="s">
        <v>10</v>
      </c>
      <c r="H92" s="11" t="s">
        <v>9</v>
      </c>
      <c r="I92" s="11" t="s">
        <v>74</v>
      </c>
    </row>
    <row r="93" spans="1:11" ht="45" x14ac:dyDescent="0.25">
      <c r="A93" s="12" t="s">
        <v>8</v>
      </c>
      <c r="B93" s="11" t="s">
        <v>11</v>
      </c>
      <c r="C93" s="11" t="s">
        <v>15</v>
      </c>
      <c r="D93" s="15" t="s">
        <v>46</v>
      </c>
      <c r="E93" s="12" t="s">
        <v>76</v>
      </c>
      <c r="G93" s="11" t="s">
        <v>10</v>
      </c>
      <c r="H93" s="11" t="s">
        <v>9</v>
      </c>
      <c r="I93" s="11" t="s">
        <v>74</v>
      </c>
    </row>
    <row r="94" spans="1:11" ht="45" customHeight="1" x14ac:dyDescent="0.25">
      <c r="A94" s="12" t="s">
        <v>8</v>
      </c>
      <c r="B94" s="11" t="s">
        <v>11</v>
      </c>
      <c r="C94" s="11" t="s">
        <v>16</v>
      </c>
      <c r="D94" s="15" t="s">
        <v>47</v>
      </c>
      <c r="E94" s="12" t="s">
        <v>76</v>
      </c>
      <c r="G94" s="11" t="s">
        <v>10</v>
      </c>
      <c r="H94" s="11" t="s">
        <v>9</v>
      </c>
      <c r="I94" s="11" t="s">
        <v>74</v>
      </c>
    </row>
    <row r="95" spans="1:11" ht="60" customHeight="1" x14ac:dyDescent="0.25">
      <c r="A95" s="12" t="s">
        <v>8</v>
      </c>
      <c r="B95" s="11" t="s">
        <v>11</v>
      </c>
      <c r="C95" s="11" t="s">
        <v>17</v>
      </c>
      <c r="D95" s="15" t="s">
        <v>48</v>
      </c>
      <c r="E95" s="12" t="s">
        <v>76</v>
      </c>
      <c r="G95" s="11" t="s">
        <v>10</v>
      </c>
      <c r="H95" s="11" t="s">
        <v>9</v>
      </c>
      <c r="I95" s="11" t="s">
        <v>74</v>
      </c>
    </row>
    <row r="96" spans="1:11" ht="45" x14ac:dyDescent="0.25">
      <c r="A96" s="12" t="s">
        <v>8</v>
      </c>
      <c r="B96" s="11" t="s">
        <v>11</v>
      </c>
      <c r="C96" s="11" t="s">
        <v>18</v>
      </c>
      <c r="D96" s="15" t="s">
        <v>49</v>
      </c>
      <c r="E96" s="12" t="s">
        <v>76</v>
      </c>
      <c r="G96" s="11" t="s">
        <v>10</v>
      </c>
      <c r="H96" s="11" t="s">
        <v>9</v>
      </c>
      <c r="I96" s="11" t="s">
        <v>74</v>
      </c>
    </row>
    <row r="97" spans="1:9" ht="45" x14ac:dyDescent="0.25">
      <c r="A97" s="12" t="s">
        <v>8</v>
      </c>
      <c r="B97" s="11" t="s">
        <v>11</v>
      </c>
      <c r="C97" s="11" t="s">
        <v>19</v>
      </c>
      <c r="D97" s="15" t="s">
        <v>50</v>
      </c>
      <c r="E97" s="12" t="s">
        <v>77</v>
      </c>
      <c r="G97" s="11" t="s">
        <v>10</v>
      </c>
      <c r="H97" s="11" t="s">
        <v>9</v>
      </c>
      <c r="I97" s="11" t="s">
        <v>74</v>
      </c>
    </row>
    <row r="98" spans="1:9" ht="45" x14ac:dyDescent="0.25">
      <c r="A98" s="12" t="s">
        <v>8</v>
      </c>
      <c r="B98" s="11" t="s">
        <v>11</v>
      </c>
      <c r="C98" s="11" t="s">
        <v>20</v>
      </c>
      <c r="D98" s="15" t="s">
        <v>51</v>
      </c>
      <c r="E98" s="12" t="s">
        <v>77</v>
      </c>
      <c r="G98" s="11" t="s">
        <v>10</v>
      </c>
      <c r="H98" s="11" t="s">
        <v>9</v>
      </c>
      <c r="I98" s="11" t="s">
        <v>74</v>
      </c>
    </row>
    <row r="99" spans="1:9" ht="45" x14ac:dyDescent="0.25">
      <c r="A99" s="12" t="s">
        <v>8</v>
      </c>
      <c r="B99" s="11" t="s">
        <v>11</v>
      </c>
      <c r="C99" s="11" t="s">
        <v>21</v>
      </c>
      <c r="D99" s="15" t="s">
        <v>52</v>
      </c>
      <c r="E99" s="12" t="s">
        <v>78</v>
      </c>
      <c r="G99" s="11" t="s">
        <v>10</v>
      </c>
      <c r="H99" s="11" t="s">
        <v>9</v>
      </c>
      <c r="I99" s="11" t="s">
        <v>74</v>
      </c>
    </row>
    <row r="100" spans="1:9" ht="45" x14ac:dyDescent="0.25">
      <c r="A100" s="12" t="s">
        <v>8</v>
      </c>
      <c r="B100" s="11" t="s">
        <v>11</v>
      </c>
      <c r="C100" s="11" t="s">
        <v>22</v>
      </c>
      <c r="D100" s="15" t="s">
        <v>53</v>
      </c>
      <c r="E100" s="12" t="s">
        <v>78</v>
      </c>
      <c r="G100" s="11" t="s">
        <v>10</v>
      </c>
      <c r="H100" s="11" t="s">
        <v>9</v>
      </c>
      <c r="I100" s="11" t="s">
        <v>74</v>
      </c>
    </row>
    <row r="101" spans="1:9" ht="60" x14ac:dyDescent="0.25">
      <c r="A101" s="12" t="s">
        <v>8</v>
      </c>
      <c r="B101" s="11" t="s">
        <v>11</v>
      </c>
      <c r="C101" s="11" t="s">
        <v>23</v>
      </c>
      <c r="D101" s="15" t="s">
        <v>54</v>
      </c>
      <c r="E101" s="12" t="s">
        <v>79</v>
      </c>
      <c r="G101" s="11" t="s">
        <v>10</v>
      </c>
      <c r="H101" s="11" t="s">
        <v>9</v>
      </c>
      <c r="I101" s="11" t="s">
        <v>74</v>
      </c>
    </row>
    <row r="102" spans="1:9" ht="45" x14ac:dyDescent="0.25">
      <c r="A102" s="12" t="s">
        <v>8</v>
      </c>
      <c r="B102" s="11" t="s">
        <v>11</v>
      </c>
      <c r="C102" s="11" t="s">
        <v>24</v>
      </c>
      <c r="D102" s="15" t="s">
        <v>55</v>
      </c>
      <c r="E102" s="12" t="s">
        <v>80</v>
      </c>
      <c r="G102" s="11" t="s">
        <v>10</v>
      </c>
      <c r="H102" s="11" t="s">
        <v>9</v>
      </c>
      <c r="I102" s="11" t="s">
        <v>74</v>
      </c>
    </row>
    <row r="103" spans="1:9" ht="60" x14ac:dyDescent="0.25">
      <c r="A103" s="12" t="s">
        <v>8</v>
      </c>
      <c r="B103" s="11" t="s">
        <v>11</v>
      </c>
      <c r="C103" s="11" t="s">
        <v>25</v>
      </c>
      <c r="D103" s="15" t="s">
        <v>56</v>
      </c>
      <c r="E103" s="12" t="s">
        <v>81</v>
      </c>
      <c r="G103" s="11" t="s">
        <v>10</v>
      </c>
      <c r="H103" s="11" t="s">
        <v>9</v>
      </c>
      <c r="I103" s="11" t="s">
        <v>74</v>
      </c>
    </row>
    <row r="104" spans="1:9" ht="45" x14ac:dyDescent="0.25">
      <c r="A104" s="12" t="s">
        <v>8</v>
      </c>
      <c r="B104" s="11" t="s">
        <v>11</v>
      </c>
      <c r="C104" s="11" t="s">
        <v>26</v>
      </c>
      <c r="D104" s="15" t="s">
        <v>57</v>
      </c>
      <c r="E104" s="12" t="s">
        <v>82</v>
      </c>
      <c r="G104" s="11" t="s">
        <v>10</v>
      </c>
      <c r="H104" s="11" t="s">
        <v>9</v>
      </c>
      <c r="I104" s="11" t="s">
        <v>74</v>
      </c>
    </row>
    <row r="105" spans="1:9" ht="45" x14ac:dyDescent="0.25">
      <c r="A105" s="12" t="s">
        <v>8</v>
      </c>
      <c r="B105" s="11" t="s">
        <v>11</v>
      </c>
      <c r="C105" s="11" t="s">
        <v>27</v>
      </c>
      <c r="D105" s="15" t="s">
        <v>58</v>
      </c>
      <c r="E105" s="12" t="s">
        <v>83</v>
      </c>
      <c r="G105" s="11" t="s">
        <v>10</v>
      </c>
      <c r="H105" s="11" t="s">
        <v>9</v>
      </c>
      <c r="I105" s="11" t="s">
        <v>74</v>
      </c>
    </row>
    <row r="106" spans="1:9" ht="45" x14ac:dyDescent="0.25">
      <c r="A106" s="12" t="s">
        <v>8</v>
      </c>
      <c r="B106" s="11" t="s">
        <v>11</v>
      </c>
      <c r="C106" s="11" t="s">
        <v>28</v>
      </c>
      <c r="D106" s="15" t="s">
        <v>59</v>
      </c>
      <c r="E106" s="12" t="s">
        <v>85</v>
      </c>
      <c r="G106" s="11" t="s">
        <v>10</v>
      </c>
      <c r="H106" s="11" t="s">
        <v>9</v>
      </c>
      <c r="I106" s="11" t="s">
        <v>74</v>
      </c>
    </row>
    <row r="107" spans="1:9" ht="75" x14ac:dyDescent="0.25">
      <c r="A107" s="12" t="s">
        <v>8</v>
      </c>
      <c r="B107" s="11" t="s">
        <v>11</v>
      </c>
      <c r="C107" s="11" t="s">
        <v>29</v>
      </c>
      <c r="D107" s="15" t="s">
        <v>60</v>
      </c>
      <c r="E107" s="12" t="s">
        <v>84</v>
      </c>
      <c r="G107" s="11" t="s">
        <v>10</v>
      </c>
      <c r="H107" s="11" t="s">
        <v>9</v>
      </c>
      <c r="I107" s="11" t="s">
        <v>74</v>
      </c>
    </row>
    <row r="108" spans="1:9" ht="45" customHeight="1" x14ac:dyDescent="0.25">
      <c r="A108" s="12" t="s">
        <v>8</v>
      </c>
      <c r="B108" s="11" t="s">
        <v>11</v>
      </c>
      <c r="C108" s="11" t="s">
        <v>30</v>
      </c>
      <c r="D108" s="15" t="s">
        <v>61</v>
      </c>
      <c r="E108" s="12" t="s">
        <v>86</v>
      </c>
      <c r="G108" s="11" t="s">
        <v>10</v>
      </c>
      <c r="H108" s="11" t="s">
        <v>9</v>
      </c>
      <c r="I108" s="11" t="s">
        <v>74</v>
      </c>
    </row>
    <row r="109" spans="1:9" ht="45" x14ac:dyDescent="0.25">
      <c r="A109" s="12" t="s">
        <v>8</v>
      </c>
      <c r="B109" s="11" t="s">
        <v>11</v>
      </c>
      <c r="C109" s="11" t="s">
        <v>31</v>
      </c>
      <c r="D109" s="15" t="s">
        <v>62</v>
      </c>
      <c r="E109" s="12" t="s">
        <v>90</v>
      </c>
      <c r="G109" s="11" t="s">
        <v>10</v>
      </c>
      <c r="H109" s="11" t="s">
        <v>9</v>
      </c>
      <c r="I109" s="11" t="s">
        <v>74</v>
      </c>
    </row>
    <row r="110" spans="1:9" ht="45" x14ac:dyDescent="0.25">
      <c r="A110" s="12" t="s">
        <v>8</v>
      </c>
      <c r="B110" s="11" t="s">
        <v>11</v>
      </c>
      <c r="C110" s="11" t="s">
        <v>32</v>
      </c>
      <c r="D110" s="15" t="s">
        <v>63</v>
      </c>
      <c r="E110" s="12" t="s">
        <v>89</v>
      </c>
      <c r="G110" s="11" t="s">
        <v>10</v>
      </c>
      <c r="H110" s="11" t="s">
        <v>9</v>
      </c>
      <c r="I110" s="11" t="s">
        <v>74</v>
      </c>
    </row>
    <row r="111" spans="1:9" ht="75" x14ac:dyDescent="0.25">
      <c r="A111" s="12" t="s">
        <v>8</v>
      </c>
      <c r="B111" s="11" t="s">
        <v>11</v>
      </c>
      <c r="C111" s="11" t="s">
        <v>34</v>
      </c>
      <c r="D111" s="15" t="s">
        <v>64</v>
      </c>
      <c r="E111" s="12" t="s">
        <v>88</v>
      </c>
      <c r="G111" s="11" t="s">
        <v>10</v>
      </c>
      <c r="H111" s="11" t="s">
        <v>9</v>
      </c>
      <c r="I111" s="11" t="s">
        <v>74</v>
      </c>
    </row>
    <row r="112" spans="1:9" ht="60" x14ac:dyDescent="0.25">
      <c r="A112" s="12" t="s">
        <v>8</v>
      </c>
      <c r="B112" s="11" t="s">
        <v>11</v>
      </c>
      <c r="C112" s="11" t="s">
        <v>33</v>
      </c>
      <c r="D112" s="15" t="s">
        <v>65</v>
      </c>
      <c r="E112" s="12" t="s">
        <v>87</v>
      </c>
      <c r="G112" s="11" t="s">
        <v>10</v>
      </c>
      <c r="H112" s="11" t="s">
        <v>9</v>
      </c>
      <c r="I112" s="11" t="s">
        <v>74</v>
      </c>
    </row>
    <row r="113" spans="1:9" ht="45" x14ac:dyDescent="0.25">
      <c r="A113" s="12" t="s">
        <v>8</v>
      </c>
      <c r="B113" s="11" t="s">
        <v>11</v>
      </c>
      <c r="C113" s="11" t="s">
        <v>35</v>
      </c>
      <c r="D113" s="15" t="s">
        <v>66</v>
      </c>
      <c r="E113" s="12" t="s">
        <v>83</v>
      </c>
      <c r="G113" s="11" t="s">
        <v>10</v>
      </c>
      <c r="H113" s="11" t="s">
        <v>9</v>
      </c>
      <c r="I113" s="11" t="s">
        <v>74</v>
      </c>
    </row>
    <row r="114" spans="1:9" ht="45" x14ac:dyDescent="0.25">
      <c r="A114" s="12" t="s">
        <v>8</v>
      </c>
      <c r="B114" s="11" t="s">
        <v>11</v>
      </c>
      <c r="C114" s="11" t="s">
        <v>36</v>
      </c>
      <c r="D114" s="15" t="s">
        <v>67</v>
      </c>
      <c r="E114" s="12" t="s">
        <v>85</v>
      </c>
      <c r="G114" s="11" t="s">
        <v>10</v>
      </c>
      <c r="H114" s="11" t="s">
        <v>9</v>
      </c>
      <c r="I114" s="11" t="s">
        <v>74</v>
      </c>
    </row>
    <row r="115" spans="1:9" ht="75" x14ac:dyDescent="0.25">
      <c r="A115" s="12" t="s">
        <v>8</v>
      </c>
      <c r="B115" s="11" t="s">
        <v>11</v>
      </c>
      <c r="C115" s="11" t="s">
        <v>37</v>
      </c>
      <c r="D115" s="15" t="s">
        <v>68</v>
      </c>
      <c r="E115" s="12" t="s">
        <v>91</v>
      </c>
      <c r="G115" s="11" t="s">
        <v>10</v>
      </c>
      <c r="H115" s="11" t="s">
        <v>9</v>
      </c>
      <c r="I115" s="11" t="s">
        <v>74</v>
      </c>
    </row>
    <row r="116" spans="1:9" ht="60" x14ac:dyDescent="0.25">
      <c r="A116" s="12" t="s">
        <v>8</v>
      </c>
      <c r="B116" s="11" t="s">
        <v>11</v>
      </c>
      <c r="C116" s="11" t="s">
        <v>38</v>
      </c>
      <c r="D116" s="15" t="s">
        <v>69</v>
      </c>
      <c r="E116" s="12" t="s">
        <v>86</v>
      </c>
      <c r="G116" s="11" t="s">
        <v>10</v>
      </c>
      <c r="H116" s="11" t="s">
        <v>9</v>
      </c>
      <c r="I116" s="11" t="s">
        <v>74</v>
      </c>
    </row>
    <row r="117" spans="1:9" ht="45" x14ac:dyDescent="0.25">
      <c r="A117" s="12" t="s">
        <v>8</v>
      </c>
      <c r="B117" s="11" t="s">
        <v>11</v>
      </c>
      <c r="C117" s="11" t="s">
        <v>39</v>
      </c>
      <c r="D117" s="15" t="s">
        <v>70</v>
      </c>
      <c r="E117" s="12" t="s">
        <v>92</v>
      </c>
      <c r="G117" s="11" t="s">
        <v>10</v>
      </c>
      <c r="H117" s="11" t="s">
        <v>9</v>
      </c>
      <c r="I117" s="11" t="s">
        <v>74</v>
      </c>
    </row>
    <row r="118" spans="1:9" ht="45" x14ac:dyDescent="0.25">
      <c r="A118" s="12" t="s">
        <v>8</v>
      </c>
      <c r="B118" s="11" t="s">
        <v>11</v>
      </c>
      <c r="C118" s="11" t="s">
        <v>40</v>
      </c>
      <c r="D118" s="15" t="s">
        <v>71</v>
      </c>
      <c r="E118" s="12" t="s">
        <v>89</v>
      </c>
      <c r="G118" s="11" t="s">
        <v>10</v>
      </c>
      <c r="H118" s="11" t="s">
        <v>9</v>
      </c>
      <c r="I118" s="11" t="s">
        <v>74</v>
      </c>
    </row>
    <row r="119" spans="1:9" ht="75" x14ac:dyDescent="0.25">
      <c r="A119" s="12" t="s">
        <v>8</v>
      </c>
      <c r="B119" s="11" t="s">
        <v>11</v>
      </c>
      <c r="C119" s="11" t="s">
        <v>41</v>
      </c>
      <c r="D119" s="15" t="s">
        <v>72</v>
      </c>
      <c r="E119" s="12" t="s">
        <v>93</v>
      </c>
      <c r="G119" s="11" t="s">
        <v>10</v>
      </c>
      <c r="H119" s="11" t="s">
        <v>9</v>
      </c>
      <c r="I119" s="11" t="s">
        <v>74</v>
      </c>
    </row>
    <row r="120" spans="1:9" ht="60" x14ac:dyDescent="0.25">
      <c r="A120" s="12" t="s">
        <v>8</v>
      </c>
      <c r="B120" s="11" t="s">
        <v>11</v>
      </c>
      <c r="C120" s="11" t="s">
        <v>42</v>
      </c>
      <c r="D120" s="15" t="s">
        <v>73</v>
      </c>
      <c r="E120" s="12" t="s">
        <v>87</v>
      </c>
      <c r="G120" s="11" t="s">
        <v>10</v>
      </c>
      <c r="H120" s="11" t="s">
        <v>9</v>
      </c>
      <c r="I120" s="11" t="s">
        <v>74</v>
      </c>
    </row>
  </sheetData>
  <mergeCells count="95">
    <mergeCell ref="F49:F51"/>
    <mergeCell ref="F34:F36"/>
    <mergeCell ref="F37:F39"/>
    <mergeCell ref="F40:F42"/>
    <mergeCell ref="F43:F45"/>
    <mergeCell ref="F46:F48"/>
    <mergeCell ref="F22:F23"/>
    <mergeCell ref="F24:F26"/>
    <mergeCell ref="F27:F29"/>
    <mergeCell ref="F30:F31"/>
    <mergeCell ref="F32:F33"/>
    <mergeCell ref="F12:F13"/>
    <mergeCell ref="F14:F15"/>
    <mergeCell ref="F16:F17"/>
    <mergeCell ref="F18:F19"/>
    <mergeCell ref="F20:F21"/>
    <mergeCell ref="F2:F3"/>
    <mergeCell ref="F4:F5"/>
    <mergeCell ref="F6:F7"/>
    <mergeCell ref="F8:F9"/>
    <mergeCell ref="F10:F11"/>
    <mergeCell ref="A2:A81"/>
    <mergeCell ref="B2:B81"/>
    <mergeCell ref="C2:C3"/>
    <mergeCell ref="D2:D3"/>
    <mergeCell ref="C4:C5"/>
    <mergeCell ref="D4:D5"/>
    <mergeCell ref="C6:C7"/>
    <mergeCell ref="D6:D7"/>
    <mergeCell ref="C8:C9"/>
    <mergeCell ref="D8:D9"/>
    <mergeCell ref="D79:D81"/>
    <mergeCell ref="C79:C81"/>
    <mergeCell ref="C76:C78"/>
    <mergeCell ref="D76:D78"/>
    <mergeCell ref="D73:D75"/>
    <mergeCell ref="C73:C75"/>
    <mergeCell ref="D70:D72"/>
    <mergeCell ref="C70:C72"/>
    <mergeCell ref="D67:D69"/>
    <mergeCell ref="C67:C69"/>
    <mergeCell ref="D64:D66"/>
    <mergeCell ref="C64:C66"/>
    <mergeCell ref="D61:D63"/>
    <mergeCell ref="C61:C63"/>
    <mergeCell ref="D58:D60"/>
    <mergeCell ref="C58:C60"/>
    <mergeCell ref="D55:D57"/>
    <mergeCell ref="C55:C57"/>
    <mergeCell ref="D52:D54"/>
    <mergeCell ref="C52:C54"/>
    <mergeCell ref="D49:D51"/>
    <mergeCell ref="C49:C51"/>
    <mergeCell ref="D46:D48"/>
    <mergeCell ref="C46:C48"/>
    <mergeCell ref="D43:D45"/>
    <mergeCell ref="C43:C45"/>
    <mergeCell ref="D40:D42"/>
    <mergeCell ref="C40:C42"/>
    <mergeCell ref="D37:D39"/>
    <mergeCell ref="C37:C39"/>
    <mergeCell ref="D34:D36"/>
    <mergeCell ref="C34:C36"/>
    <mergeCell ref="D32:D33"/>
    <mergeCell ref="C32:C33"/>
    <mergeCell ref="D30:D31"/>
    <mergeCell ref="C30:C31"/>
    <mergeCell ref="D27:D29"/>
    <mergeCell ref="C27:C29"/>
    <mergeCell ref="D24:D26"/>
    <mergeCell ref="C24:C26"/>
    <mergeCell ref="D22:D23"/>
    <mergeCell ref="C22:C23"/>
    <mergeCell ref="C20:C21"/>
    <mergeCell ref="D20:D21"/>
    <mergeCell ref="C12:C13"/>
    <mergeCell ref="D12:D13"/>
    <mergeCell ref="D10:D11"/>
    <mergeCell ref="C10:C11"/>
    <mergeCell ref="D18:D19"/>
    <mergeCell ref="C18:C19"/>
    <mergeCell ref="C16:C17"/>
    <mergeCell ref="D16:D17"/>
    <mergeCell ref="C14:C15"/>
    <mergeCell ref="D14:D15"/>
    <mergeCell ref="F52:F54"/>
    <mergeCell ref="F55:F57"/>
    <mergeCell ref="F58:F60"/>
    <mergeCell ref="F61:F63"/>
    <mergeCell ref="F64:F66"/>
    <mergeCell ref="F67:F69"/>
    <mergeCell ref="F70:F72"/>
    <mergeCell ref="F73:F75"/>
    <mergeCell ref="F76:F78"/>
    <mergeCell ref="F79:F81"/>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E8418-88A2-4144-8CD3-1029556A5453}">
  <dimension ref="A2:E20"/>
  <sheetViews>
    <sheetView zoomScaleNormal="100" workbookViewId="0">
      <selection activeCell="A27" sqref="A27"/>
    </sheetView>
  </sheetViews>
  <sheetFormatPr baseColWidth="10" defaultColWidth="8.7109375" defaultRowHeight="15" x14ac:dyDescent="0.25"/>
  <cols>
    <col min="1" max="1" width="86" style="18" customWidth="1"/>
    <col min="2" max="2" width="8.7109375" style="18"/>
    <col min="3" max="3" width="26.140625" style="18" customWidth="1"/>
    <col min="4" max="4" width="8.7109375" style="18"/>
    <col min="5" max="5" width="19.28515625" style="18" customWidth="1"/>
    <col min="6" max="16384" width="8.7109375" style="18"/>
  </cols>
  <sheetData>
    <row r="2" spans="1:5" x14ac:dyDescent="0.25">
      <c r="A2" s="19" t="s">
        <v>5</v>
      </c>
      <c r="B2" s="20"/>
      <c r="C2" s="19" t="s">
        <v>6</v>
      </c>
      <c r="D2" s="20"/>
      <c r="E2" s="19" t="s">
        <v>7</v>
      </c>
    </row>
    <row r="3" spans="1:5" x14ac:dyDescent="0.25">
      <c r="A3" s="18" t="s">
        <v>10</v>
      </c>
      <c r="C3" s="18" t="s">
        <v>176</v>
      </c>
      <c r="E3" s="18" t="s">
        <v>177</v>
      </c>
    </row>
    <row r="4" spans="1:5" x14ac:dyDescent="0.25">
      <c r="A4" s="18" t="s">
        <v>178</v>
      </c>
      <c r="C4" s="18" t="s">
        <v>179</v>
      </c>
      <c r="E4" s="18" t="s">
        <v>101</v>
      </c>
    </row>
    <row r="5" spans="1:5" x14ac:dyDescent="0.25">
      <c r="A5" s="18" t="s">
        <v>99</v>
      </c>
      <c r="C5" s="18" t="s">
        <v>9</v>
      </c>
      <c r="E5" s="18" t="s">
        <v>180</v>
      </c>
    </row>
    <row r="6" spans="1:5" x14ac:dyDescent="0.25">
      <c r="A6" s="18" t="s">
        <v>181</v>
      </c>
      <c r="C6" s="18" t="s">
        <v>182</v>
      </c>
      <c r="E6" s="18" t="s">
        <v>183</v>
      </c>
    </row>
    <row r="7" spans="1:5" x14ac:dyDescent="0.25">
      <c r="A7" s="18" t="s">
        <v>184</v>
      </c>
      <c r="C7" s="18" t="s">
        <v>100</v>
      </c>
      <c r="E7" s="18" t="s">
        <v>185</v>
      </c>
    </row>
    <row r="8" spans="1:5" x14ac:dyDescent="0.25">
      <c r="A8" s="18" t="s">
        <v>186</v>
      </c>
      <c r="C8" s="18" t="s">
        <v>187</v>
      </c>
    </row>
    <row r="9" spans="1:5" x14ac:dyDescent="0.25">
      <c r="A9" s="18" t="s">
        <v>185</v>
      </c>
      <c r="C9" s="18" t="s">
        <v>186</v>
      </c>
    </row>
    <row r="10" spans="1:5" x14ac:dyDescent="0.25">
      <c r="C10" s="18" t="s">
        <v>185</v>
      </c>
    </row>
    <row r="14" spans="1:5" ht="45" x14ac:dyDescent="0.25">
      <c r="A14" s="13" t="s">
        <v>188</v>
      </c>
    </row>
    <row r="15" spans="1:5" ht="30" x14ac:dyDescent="0.25">
      <c r="A15" s="21" t="s">
        <v>189</v>
      </c>
    </row>
    <row r="17" spans="1:1" x14ac:dyDescent="0.25">
      <c r="A17" s="18" t="s">
        <v>190</v>
      </c>
    </row>
    <row r="18" spans="1:1" x14ac:dyDescent="0.25">
      <c r="A18" s="18" t="s">
        <v>191</v>
      </c>
    </row>
    <row r="20" spans="1:1" ht="75" x14ac:dyDescent="0.25">
      <c r="A20" s="24" t="s">
        <v>192</v>
      </c>
    </row>
  </sheetData>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CF9BE3DDC69D46817A851BEC5550B1" ma:contentTypeVersion="14" ma:contentTypeDescription="Crée un document." ma:contentTypeScope="" ma:versionID="6f429ff05de3a495de36a912eeee1367">
  <xsd:schema xmlns:xsd="http://www.w3.org/2001/XMLSchema" xmlns:xs="http://www.w3.org/2001/XMLSchema" xmlns:p="http://schemas.microsoft.com/office/2006/metadata/properties" xmlns:ns2="cbd820e2-9c8a-4c01-9a9c-6b4c26777899" xmlns:ns3="51aa521f-7cbd-47c5-afee-4a8147a04eed" targetNamespace="http://schemas.microsoft.com/office/2006/metadata/properties" ma:root="true" ma:fieldsID="8dba9ee4a9862521e056f2186065b8ec" ns2:_="" ns3:_="">
    <xsd:import namespace="cbd820e2-9c8a-4c01-9a9c-6b4c26777899"/>
    <xsd:import namespace="51aa521f-7cbd-47c5-afee-4a8147a04ee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d820e2-9c8a-4c01-9a9c-6b4c267778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alises d’images" ma:readOnly="false" ma:fieldId="{5cf76f15-5ced-4ddc-b409-7134ff3c332f}" ma:taxonomyMulti="true" ma:sspId="68bd86b6-d639-4884-9680-62e746fab3da"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aa521f-7cbd-47c5-afee-4a8147a04eed" elementFormDefault="qualified">
    <xsd:import namespace="http://schemas.microsoft.com/office/2006/documentManagement/types"/>
    <xsd:import namespace="http://schemas.microsoft.com/office/infopath/2007/PartnerControls"/>
    <xsd:element name="SharedWithUsers" ma:index="16"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Partagé avec détails" ma:internalName="SharedWithDetails" ma:readOnly="true">
      <xsd:simpleType>
        <xsd:restriction base="dms:Note">
          <xsd:maxLength value="255"/>
        </xsd:restriction>
      </xsd:simpleType>
    </xsd:element>
    <xsd:element name="TaxCatchAll" ma:index="20" nillable="true" ma:displayName="Taxonomy Catch All Column" ma:hidden="true" ma:list="{67132edb-7ad2-4046-b569-46a3488a100c}" ma:internalName="TaxCatchAll" ma:showField="CatchAllData" ma:web="51aa521f-7cbd-47c5-afee-4a8147a04ee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825C02-EF30-49B8-9EE5-D4CB7BB830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d820e2-9c8a-4c01-9a9c-6b4c26777899"/>
    <ds:schemaRef ds:uri="51aa521f-7cbd-47c5-afee-4a8147a04e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229B18-0FBD-438F-8111-DFD7A20A8FE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ReadMe</vt:lpstr>
      <vt:lpstr>XPULP_ALU</vt:lpstr>
      <vt:lpstr>DONOTDELETE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McConnell, David</dc:creator>
  <cp:lastModifiedBy>Xavier Aubert</cp:lastModifiedBy>
  <dcterms:created xsi:type="dcterms:W3CDTF">2020-07-20T16:21:23Z</dcterms:created>
  <dcterms:modified xsi:type="dcterms:W3CDTF">2024-03-12T16:37:55Z</dcterms:modified>
</cp:coreProperties>
</file>