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martinez\Desktop\_TRABAJO_FINAL\"/>
    </mc:Choice>
  </mc:AlternateContent>
  <xr:revisionPtr revIDLastSave="0" documentId="13_ncr:1_{6765B71E-5F12-472E-89E0-2D9CD2258ED7}" xr6:coauthVersionLast="47" xr6:coauthVersionMax="47" xr10:uidLastSave="{00000000-0000-0000-0000-000000000000}"/>
  <bookViews>
    <workbookView xWindow="-108" yWindow="-108" windowWidth="23256" windowHeight="12720" activeTab="1" xr2:uid="{8375404A-84C8-41D7-BC93-FEBCDAA2E288}"/>
  </bookViews>
  <sheets>
    <sheet name="info" sheetId="2" r:id="rId1"/>
    <sheet name="2000-200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N2" i="1" a="1"/>
  <c r="N2" i="1" l="1"/>
  <c r="R13" i="1"/>
  <c r="O2" i="1" a="1"/>
  <c r="O2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4" i="1"/>
  <c r="P5" i="1"/>
  <c r="P6" i="1"/>
  <c r="P7" i="1"/>
  <c r="P3" i="1"/>
  <c r="P2" i="1"/>
  <c r="S3" i="1"/>
  <c r="N3" i="1" a="1"/>
  <c r="N7" i="1" a="1"/>
  <c r="N11" i="1" a="1"/>
  <c r="N15" i="1" a="1"/>
  <c r="N19" i="1" a="1"/>
  <c r="N23" i="1" a="1"/>
  <c r="N27" i="1" a="1"/>
  <c r="N31" i="1" a="1"/>
  <c r="N35" i="1" a="1"/>
  <c r="N39" i="1" a="1"/>
  <c r="N43" i="1" a="1"/>
  <c r="N47" i="1" a="1"/>
  <c r="N51" i="1" a="1"/>
  <c r="N55" i="1" a="1"/>
  <c r="N59" i="1" a="1"/>
  <c r="N63" i="1" a="1"/>
  <c r="N67" i="1" a="1"/>
  <c r="N71" i="1" a="1"/>
  <c r="N75" i="1" a="1"/>
  <c r="N79" i="1" a="1"/>
  <c r="N83" i="1" a="1"/>
  <c r="N87" i="1" a="1"/>
  <c r="N91" i="1" a="1"/>
  <c r="N95" i="1" a="1"/>
  <c r="N99" i="1" a="1"/>
  <c r="N103" i="1" a="1"/>
  <c r="N107" i="1" a="1"/>
  <c r="N111" i="1" a="1"/>
  <c r="N115" i="1" a="1"/>
  <c r="N119" i="1" a="1"/>
  <c r="N123" i="1" a="1"/>
  <c r="N127" i="1" a="1"/>
  <c r="N131" i="1" a="1"/>
  <c r="N135" i="1" a="1"/>
  <c r="N139" i="1" a="1"/>
  <c r="N143" i="1" a="1"/>
  <c r="N147" i="1" a="1"/>
  <c r="N151" i="1" a="1"/>
  <c r="N155" i="1" a="1"/>
  <c r="N159" i="1" a="1"/>
  <c r="N163" i="1" a="1"/>
  <c r="N167" i="1" a="1"/>
  <c r="N4" i="1" a="1"/>
  <c r="N8" i="1" a="1"/>
  <c r="N12" i="1" a="1"/>
  <c r="N16" i="1" a="1"/>
  <c r="N20" i="1" a="1"/>
  <c r="N24" i="1" a="1"/>
  <c r="N28" i="1" a="1"/>
  <c r="N32" i="1" a="1"/>
  <c r="N36" i="1" a="1"/>
  <c r="N40" i="1" a="1"/>
  <c r="N44" i="1" a="1"/>
  <c r="N5" i="1" a="1"/>
  <c r="N9" i="1" a="1"/>
  <c r="N13" i="1" a="1"/>
  <c r="N17" i="1" a="1"/>
  <c r="N21" i="1" a="1"/>
  <c r="N25" i="1" a="1"/>
  <c r="N29" i="1" a="1"/>
  <c r="N33" i="1" a="1"/>
  <c r="N37" i="1" a="1"/>
  <c r="N41" i="1" a="1"/>
  <c r="N45" i="1" a="1"/>
  <c r="N49" i="1" a="1"/>
  <c r="N53" i="1" a="1"/>
  <c r="N57" i="1" a="1"/>
  <c r="N61" i="1" a="1"/>
  <c r="N65" i="1" a="1"/>
  <c r="N69" i="1" a="1"/>
  <c r="N73" i="1" a="1"/>
  <c r="N77" i="1" a="1"/>
  <c r="N81" i="1" a="1"/>
  <c r="N85" i="1" a="1"/>
  <c r="N89" i="1" a="1"/>
  <c r="N93" i="1" a="1"/>
  <c r="N97" i="1" a="1"/>
  <c r="N101" i="1" a="1"/>
  <c r="N105" i="1" a="1"/>
  <c r="N109" i="1" a="1"/>
  <c r="N113" i="1" a="1"/>
  <c r="N117" i="1" a="1"/>
  <c r="N121" i="1" a="1"/>
  <c r="N125" i="1" a="1"/>
  <c r="N129" i="1" a="1"/>
  <c r="N133" i="1" a="1"/>
  <c r="N137" i="1" a="1"/>
  <c r="N141" i="1" a="1"/>
  <c r="N145" i="1" a="1"/>
  <c r="N149" i="1" a="1"/>
  <c r="N153" i="1" a="1"/>
  <c r="N157" i="1" a="1"/>
  <c r="N52" i="1" a="1"/>
  <c r="N58" i="1" a="1"/>
  <c r="N84" i="1" a="1"/>
  <c r="N90" i="1" a="1"/>
  <c r="N116" i="1" a="1"/>
  <c r="N122" i="1" a="1"/>
  <c r="N148" i="1" a="1"/>
  <c r="N154" i="1" a="1"/>
  <c r="N175" i="1" a="1"/>
  <c r="N180" i="1" a="1"/>
  <c r="N189" i="1" a="1"/>
  <c r="N198" i="1" a="1"/>
  <c r="N207" i="1" a="1"/>
  <c r="N212" i="1" a="1"/>
  <c r="N221" i="1" a="1"/>
  <c r="N230" i="1" a="1"/>
  <c r="N239" i="1" a="1"/>
  <c r="N244" i="1" a="1"/>
  <c r="N253" i="1" a="1"/>
  <c r="N262" i="1" a="1"/>
  <c r="N271" i="1" a="1"/>
  <c r="N276" i="1" a="1"/>
  <c r="N285" i="1" a="1"/>
  <c r="N294" i="1" a="1"/>
  <c r="N303" i="1" a="1"/>
  <c r="N308" i="1" a="1"/>
  <c r="N317" i="1" a="1"/>
  <c r="N326" i="1" a="1"/>
  <c r="N335" i="1" a="1"/>
  <c r="N340" i="1" a="1"/>
  <c r="N344" i="1" a="1"/>
  <c r="N6" i="1" a="1"/>
  <c r="N14" i="1" a="1"/>
  <c r="N22" i="1" a="1"/>
  <c r="N30" i="1" a="1"/>
  <c r="N38" i="1" a="1"/>
  <c r="N46" i="1" a="1"/>
  <c r="N72" i="1" a="1"/>
  <c r="N78" i="1" a="1"/>
  <c r="N104" i="1" a="1"/>
  <c r="N110" i="1" a="1"/>
  <c r="N136" i="1" a="1"/>
  <c r="N142" i="1" a="1"/>
  <c r="N161" i="1" a="1"/>
  <c r="N166" i="1" a="1"/>
  <c r="N171" i="1" a="1"/>
  <c r="N176" i="1" a="1"/>
  <c r="N185" i="1" a="1"/>
  <c r="N194" i="1" a="1"/>
  <c r="N203" i="1" a="1"/>
  <c r="N208" i="1" a="1"/>
  <c r="N217" i="1" a="1"/>
  <c r="N226" i="1" a="1"/>
  <c r="N235" i="1" a="1"/>
  <c r="N240" i="1" a="1"/>
  <c r="N249" i="1" a="1"/>
  <c r="N258" i="1" a="1"/>
  <c r="N267" i="1" a="1"/>
  <c r="N272" i="1" a="1"/>
  <c r="N281" i="1" a="1"/>
  <c r="N290" i="1" a="1"/>
  <c r="N299" i="1" a="1"/>
  <c r="N304" i="1" a="1"/>
  <c r="N313" i="1" a="1"/>
  <c r="N322" i="1" a="1"/>
  <c r="N331" i="1" a="1"/>
  <c r="N336" i="1" a="1"/>
  <c r="N48" i="1" a="1"/>
  <c r="N54" i="1" a="1"/>
  <c r="N80" i="1" a="1"/>
  <c r="N86" i="1" a="1"/>
  <c r="N112" i="1" a="1"/>
  <c r="N118" i="1" a="1"/>
  <c r="N144" i="1" a="1"/>
  <c r="N150" i="1" a="1"/>
  <c r="N162" i="1" a="1"/>
  <c r="N168" i="1" a="1"/>
  <c r="N177" i="1" a="1"/>
  <c r="N68" i="1" a="1"/>
  <c r="N74" i="1" a="1"/>
  <c r="N100" i="1" a="1"/>
  <c r="N106" i="1" a="1"/>
  <c r="N132" i="1" a="1"/>
  <c r="N138" i="1" a="1"/>
  <c r="N173" i="1" a="1"/>
  <c r="N182" i="1" a="1"/>
  <c r="N191" i="1" a="1"/>
  <c r="N196" i="1" a="1"/>
  <c r="N205" i="1" a="1"/>
  <c r="N214" i="1" a="1"/>
  <c r="N223" i="1" a="1"/>
  <c r="N228" i="1" a="1"/>
  <c r="N237" i="1" a="1"/>
  <c r="N246" i="1" a="1"/>
  <c r="N255" i="1" a="1"/>
  <c r="N260" i="1" a="1"/>
  <c r="N10" i="1" a="1"/>
  <c r="N26" i="1" a="1"/>
  <c r="N42" i="1" a="1"/>
  <c r="N56" i="1" a="1"/>
  <c r="N94" i="1" a="1"/>
  <c r="N120" i="1" a="1"/>
  <c r="N158" i="1" a="1"/>
  <c r="N169" i="1" a="1"/>
  <c r="N178" i="1" a="1"/>
  <c r="N200" i="1" a="1"/>
  <c r="N222" i="1" a="1"/>
  <c r="N229" i="1" a="1"/>
  <c r="N243" i="1" a="1"/>
  <c r="N251" i="1" a="1"/>
  <c r="N265" i="1" a="1"/>
  <c r="N283" i="1" a="1"/>
  <c r="N289" i="1" a="1"/>
  <c r="N296" i="1" a="1"/>
  <c r="N307" i="1" a="1"/>
  <c r="N314" i="1" a="1"/>
  <c r="N320" i="1" a="1"/>
  <c r="N338" i="1" a="1"/>
  <c r="N349" i="1" a="1"/>
  <c r="N358" i="1" a="1"/>
  <c r="N367" i="1" a="1"/>
  <c r="N376" i="1" a="1"/>
  <c r="N381" i="1" a="1"/>
  <c r="N390" i="1" a="1"/>
  <c r="N399" i="1" a="1"/>
  <c r="N408" i="1" a="1"/>
  <c r="N413" i="1" a="1"/>
  <c r="N422" i="1" a="1"/>
  <c r="N431" i="1" a="1"/>
  <c r="N440" i="1" a="1"/>
  <c r="N445" i="1" a="1"/>
  <c r="N454" i="1" a="1"/>
  <c r="N463" i="1" a="1"/>
  <c r="N472" i="1" a="1"/>
  <c r="N477" i="1" a="1"/>
  <c r="N481" i="1" a="1"/>
  <c r="N485" i="1" a="1"/>
  <c r="N489" i="1" a="1"/>
  <c r="N82" i="1" a="1"/>
  <c r="N108" i="1" a="1"/>
  <c r="N146" i="1" a="1"/>
  <c r="N186" i="1" a="1"/>
  <c r="N193" i="1" a="1"/>
  <c r="N201" i="1" a="1"/>
  <c r="N215" i="1" a="1"/>
  <c r="N245" i="1" a="1"/>
  <c r="N252" i="1" a="1"/>
  <c r="N259" i="1" a="1"/>
  <c r="N278" i="1" a="1"/>
  <c r="N284" i="1" a="1"/>
  <c r="N302" i="1" a="1"/>
  <c r="N309" i="1" a="1"/>
  <c r="N327" i="1" a="1"/>
  <c r="N333" i="1" a="1"/>
  <c r="N345" i="1" a="1"/>
  <c r="N354" i="1" a="1"/>
  <c r="N363" i="1" a="1"/>
  <c r="N372" i="1" a="1"/>
  <c r="N377" i="1" a="1"/>
  <c r="N386" i="1" a="1"/>
  <c r="N395" i="1" a="1"/>
  <c r="N404" i="1" a="1"/>
  <c r="N409" i="1" a="1"/>
  <c r="N418" i="1" a="1"/>
  <c r="N427" i="1" a="1"/>
  <c r="N436" i="1" a="1"/>
  <c r="N441" i="1" a="1"/>
  <c r="N450" i="1" a="1"/>
  <c r="N459" i="1" a="1"/>
  <c r="N468" i="1" a="1"/>
  <c r="N473" i="1" a="1"/>
  <c r="N70" i="1" a="1"/>
  <c r="N96" i="1" a="1"/>
  <c r="N134" i="1" a="1"/>
  <c r="N160" i="1" a="1"/>
  <c r="N170" i="1" a="1"/>
  <c r="N179" i="1" a="1"/>
  <c r="N187" i="1" a="1"/>
  <c r="N209" i="1" a="1"/>
  <c r="N216" i="1" a="1"/>
  <c r="N224" i="1" a="1"/>
  <c r="N231" i="1" a="1"/>
  <c r="N238" i="1" a="1"/>
  <c r="N266" i="1" a="1"/>
  <c r="N273" i="1" a="1"/>
  <c r="N291" i="1" a="1"/>
  <c r="N297" i="1" a="1"/>
  <c r="N315" i="1" a="1"/>
  <c r="N321" i="1" a="1"/>
  <c r="N328" i="1" a="1"/>
  <c r="N339" i="1" a="1"/>
  <c r="N350" i="1" a="1"/>
  <c r="N359" i="1" a="1"/>
  <c r="N368" i="1" a="1"/>
  <c r="N373" i="1" a="1"/>
  <c r="N382" i="1" a="1"/>
  <c r="N391" i="1" a="1"/>
  <c r="N400" i="1" a="1"/>
  <c r="N405" i="1" a="1"/>
  <c r="N414" i="1" a="1"/>
  <c r="N423" i="1" a="1"/>
  <c r="N432" i="1" a="1"/>
  <c r="N437" i="1" a="1"/>
  <c r="N446" i="1" a="1"/>
  <c r="N455" i="1" a="1"/>
  <c r="N464" i="1" a="1"/>
  <c r="N469" i="1" a="1"/>
  <c r="N478" i="1" a="1"/>
  <c r="N482" i="1" a="1"/>
  <c r="N486" i="1" a="1"/>
  <c r="N490" i="1" a="1"/>
  <c r="N494" i="1" a="1"/>
  <c r="N498" i="1" a="1"/>
  <c r="N502" i="1" a="1"/>
  <c r="N506" i="1" a="1"/>
  <c r="N510" i="1" a="1"/>
  <c r="N514" i="1" a="1"/>
  <c r="N518" i="1" a="1"/>
  <c r="N522" i="1" a="1"/>
  <c r="N526" i="1" a="1"/>
  <c r="N530" i="1" a="1"/>
  <c r="N534" i="1" a="1"/>
  <c r="N538" i="1" a="1"/>
  <c r="N542" i="1" a="1"/>
  <c r="N546" i="1" a="1"/>
  <c r="N18" i="1" a="1"/>
  <c r="N34" i="1" a="1"/>
  <c r="N62" i="1" a="1"/>
  <c r="N88" i="1" a="1"/>
  <c r="N126" i="1" a="1"/>
  <c r="N152" i="1" a="1"/>
  <c r="N164" i="1" a="1"/>
  <c r="N204" i="1" a="1"/>
  <c r="N218" i="1" a="1"/>
  <c r="N225" i="1" a="1"/>
  <c r="N233" i="1" a="1"/>
  <c r="N247" i="1" a="1"/>
  <c r="N274" i="1" a="1"/>
  <c r="N280" i="1" a="1"/>
  <c r="N298" i="1" a="1"/>
  <c r="N305" i="1" a="1"/>
  <c r="N323" i="1" a="1"/>
  <c r="N329" i="1" a="1"/>
  <c r="N351" i="1" a="1"/>
  <c r="N360" i="1" a="1"/>
  <c r="N365" i="1" a="1"/>
  <c r="N374" i="1" a="1"/>
  <c r="N383" i="1" a="1"/>
  <c r="N392" i="1" a="1"/>
  <c r="N397" i="1" a="1"/>
  <c r="N406" i="1" a="1"/>
  <c r="N415" i="1" a="1"/>
  <c r="N424" i="1" a="1"/>
  <c r="N429" i="1" a="1"/>
  <c r="N438" i="1" a="1"/>
  <c r="N447" i="1" a="1"/>
  <c r="N456" i="1" a="1"/>
  <c r="N461" i="1" a="1"/>
  <c r="N470" i="1" a="1"/>
  <c r="N479" i="1" a="1"/>
  <c r="N483" i="1" a="1"/>
  <c r="N487" i="1" a="1"/>
  <c r="N491" i="1" a="1"/>
  <c r="N495" i="1" a="1"/>
  <c r="N499" i="1" a="1"/>
  <c r="N503" i="1" a="1"/>
  <c r="N507" i="1" a="1"/>
  <c r="N511" i="1" a="1"/>
  <c r="N515" i="1" a="1"/>
  <c r="N519" i="1" a="1"/>
  <c r="N523" i="1" a="1"/>
  <c r="N527" i="1" a="1"/>
  <c r="N531" i="1" a="1"/>
  <c r="N535" i="1" a="1"/>
  <c r="N64" i="1" a="1"/>
  <c r="N165" i="1" a="1"/>
  <c r="N183" i="1" a="1"/>
  <c r="N213" i="1" a="1"/>
  <c r="N227" i="1" a="1"/>
  <c r="N242" i="1" a="1"/>
  <c r="N282" i="1" a="1"/>
  <c r="N306" i="1" a="1"/>
  <c r="N330" i="1" a="1"/>
  <c r="N352" i="1" a="1"/>
  <c r="N389" i="1" a="1"/>
  <c r="N398" i="1" a="1"/>
  <c r="N407" i="1" a="1"/>
  <c r="N416" i="1" a="1"/>
  <c r="N453" i="1" a="1"/>
  <c r="N462" i="1" a="1"/>
  <c r="N471" i="1" a="1"/>
  <c r="N480" i="1" a="1"/>
  <c r="N488" i="1" a="1"/>
  <c r="N66" i="1" a="1"/>
  <c r="N92" i="1" a="1"/>
  <c r="N184" i="1" a="1"/>
  <c r="N199" i="1" a="1"/>
  <c r="N257" i="1" a="1"/>
  <c r="N270" i="1" a="1"/>
  <c r="N295" i="1" a="1"/>
  <c r="N319" i="1" a="1"/>
  <c r="N332" i="1" a="1"/>
  <c r="N343" i="1" a="1"/>
  <c r="N353" i="1" a="1"/>
  <c r="N362" i="1" a="1"/>
  <c r="N371" i="1" a="1"/>
  <c r="N380" i="1" a="1"/>
  <c r="N417" i="1" a="1"/>
  <c r="N426" i="1" a="1"/>
  <c r="N435" i="1" a="1"/>
  <c r="N444" i="1" a="1"/>
  <c r="N496" i="1" a="1"/>
  <c r="N98" i="1" a="1"/>
  <c r="N124" i="1" a="1"/>
  <c r="N172" i="1" a="1"/>
  <c r="N188" i="1" a="1"/>
  <c r="N202" i="1" a="1"/>
  <c r="N232" i="1" a="1"/>
  <c r="N261" i="1" a="1"/>
  <c r="N286" i="1" a="1"/>
  <c r="N310" i="1" a="1"/>
  <c r="N334" i="1" a="1"/>
  <c r="N346" i="1" a="1"/>
  <c r="N355" i="1" a="1"/>
  <c r="N364" i="1" a="1"/>
  <c r="N401" i="1" a="1"/>
  <c r="N410" i="1" a="1"/>
  <c r="N419" i="1" a="1"/>
  <c r="N428" i="1" a="1"/>
  <c r="N465" i="1" a="1"/>
  <c r="N474" i="1" a="1"/>
  <c r="N509" i="1" a="1"/>
  <c r="N516" i="1" a="1"/>
  <c r="N551" i="1" a="1"/>
  <c r="N560" i="1" a="1"/>
  <c r="N569" i="1" a="1"/>
  <c r="N574" i="1" a="1"/>
  <c r="N583" i="1" a="1"/>
  <c r="N592" i="1" a="1"/>
  <c r="N596" i="1" a="1"/>
  <c r="N600" i="1" a="1"/>
  <c r="N604" i="1" a="1"/>
  <c r="N608" i="1" a="1"/>
  <c r="N612" i="1" a="1"/>
  <c r="N616" i="1" a="1"/>
  <c r="N620" i="1" a="1"/>
  <c r="N624" i="1" a="1"/>
  <c r="N628" i="1" a="1"/>
  <c r="N632" i="1" a="1"/>
  <c r="N636" i="1" a="1"/>
  <c r="N640" i="1" a="1"/>
  <c r="N644" i="1" a="1"/>
  <c r="N648" i="1" a="1"/>
  <c r="N652" i="1" a="1"/>
  <c r="N656" i="1" a="1"/>
  <c r="N660" i="1" a="1"/>
  <c r="N664" i="1" a="1"/>
  <c r="N668" i="1" a="1"/>
  <c r="N672" i="1" a="1"/>
  <c r="N676" i="1" a="1"/>
  <c r="N680" i="1" a="1"/>
  <c r="N684" i="1" a="1"/>
  <c r="N688" i="1" a="1"/>
  <c r="N692" i="1" a="1"/>
  <c r="N696" i="1" a="1"/>
  <c r="N700" i="1" a="1"/>
  <c r="N704" i="1" a="1"/>
  <c r="N708" i="1" a="1"/>
  <c r="N712" i="1" a="1"/>
  <c r="N716" i="1" a="1"/>
  <c r="N720" i="1" a="1"/>
  <c r="N724" i="1" a="1"/>
  <c r="N728" i="1" a="1"/>
  <c r="N732" i="1" a="1"/>
  <c r="N736" i="1" a="1"/>
  <c r="N740" i="1" a="1"/>
  <c r="N744" i="1" a="1"/>
  <c r="N748" i="1" a="1"/>
  <c r="N752" i="1" a="1"/>
  <c r="N756" i="1" a="1"/>
  <c r="N760" i="1" a="1"/>
  <c r="N764" i="1" a="1"/>
  <c r="N768" i="1" a="1"/>
  <c r="N772" i="1" a="1"/>
  <c r="N776" i="1" a="1"/>
  <c r="N780" i="1" a="1"/>
  <c r="N784" i="1" a="1"/>
  <c r="N788" i="1" a="1"/>
  <c r="N792" i="1" a="1"/>
  <c r="N796" i="1" a="1"/>
  <c r="N800" i="1" a="1"/>
  <c r="N804" i="1" a="1"/>
  <c r="N808" i="1" a="1"/>
  <c r="N812" i="1" a="1"/>
  <c r="N816" i="1" a="1"/>
  <c r="N820" i="1" a="1"/>
  <c r="N824" i="1" a="1"/>
  <c r="N828" i="1" a="1"/>
  <c r="N832" i="1" a="1"/>
  <c r="N836" i="1" a="1"/>
  <c r="N840" i="1" a="1"/>
  <c r="N50" i="1" a="1"/>
  <c r="N76" i="1" a="1"/>
  <c r="N174" i="1" a="1"/>
  <c r="N190" i="1" a="1"/>
  <c r="N219" i="1" a="1"/>
  <c r="N248" i="1" a="1"/>
  <c r="N263" i="1" a="1"/>
  <c r="N287" i="1" a="1"/>
  <c r="N300" i="1" a="1"/>
  <c r="N311" i="1" a="1"/>
  <c r="N324" i="1" a="1"/>
  <c r="N347" i="1" a="1"/>
  <c r="N356" i="1" a="1"/>
  <c r="N393" i="1" a="1"/>
  <c r="N402" i="1" a="1"/>
  <c r="N411" i="1" a="1"/>
  <c r="N420" i="1" a="1"/>
  <c r="N457" i="1" a="1"/>
  <c r="N466" i="1" a="1"/>
  <c r="N475" i="1" a="1"/>
  <c r="N497" i="1" a="1"/>
  <c r="N504" i="1" a="1"/>
  <c r="N529" i="1" a="1"/>
  <c r="N536" i="1" a="1"/>
  <c r="N541" i="1" a="1"/>
  <c r="N547" i="1" a="1"/>
  <c r="N556" i="1" a="1"/>
  <c r="N565" i="1" a="1"/>
  <c r="N570" i="1" a="1"/>
  <c r="N579" i="1" a="1"/>
  <c r="N588" i="1" a="1"/>
  <c r="N765" i="1" a="1"/>
  <c r="N102" i="1" a="1"/>
  <c r="N128" i="1" a="1"/>
  <c r="N220" i="1" a="1"/>
  <c r="N234" i="1" a="1"/>
  <c r="N264" i="1" a="1"/>
  <c r="N275" i="1" a="1"/>
  <c r="N288" i="1" a="1"/>
  <c r="N312" i="1" a="1"/>
  <c r="N337" i="1" a="1"/>
  <c r="N357" i="1" a="1"/>
  <c r="N366" i="1" a="1"/>
  <c r="N375" i="1" a="1"/>
  <c r="N384" i="1" a="1"/>
  <c r="N421" i="1" a="1"/>
  <c r="N430" i="1" a="1"/>
  <c r="N439" i="1" a="1"/>
  <c r="N448" i="1" a="1"/>
  <c r="N484" i="1" a="1"/>
  <c r="N492" i="1" a="1"/>
  <c r="N517" i="1" a="1"/>
  <c r="N524" i="1" a="1"/>
  <c r="N552" i="1" a="1"/>
  <c r="N561" i="1" a="1"/>
  <c r="N566" i="1" a="1"/>
  <c r="N575" i="1" a="1"/>
  <c r="N584" i="1" a="1"/>
  <c r="N593" i="1" a="1"/>
  <c r="N597" i="1" a="1"/>
  <c r="N601" i="1" a="1"/>
  <c r="N605" i="1" a="1"/>
  <c r="N609" i="1" a="1"/>
  <c r="N613" i="1" a="1"/>
  <c r="N617" i="1" a="1"/>
  <c r="N621" i="1" a="1"/>
  <c r="N625" i="1" a="1"/>
  <c r="N629" i="1" a="1"/>
  <c r="N633" i="1" a="1"/>
  <c r="N637" i="1" a="1"/>
  <c r="N641" i="1" a="1"/>
  <c r="N645" i="1" a="1"/>
  <c r="N649" i="1" a="1"/>
  <c r="N653" i="1" a="1"/>
  <c r="N657" i="1" a="1"/>
  <c r="N661" i="1" a="1"/>
  <c r="N665" i="1" a="1"/>
  <c r="N669" i="1" a="1"/>
  <c r="N673" i="1" a="1"/>
  <c r="N677" i="1" a="1"/>
  <c r="N681" i="1" a="1"/>
  <c r="N685" i="1" a="1"/>
  <c r="N689" i="1" a="1"/>
  <c r="N693" i="1" a="1"/>
  <c r="N697" i="1" a="1"/>
  <c r="N701" i="1" a="1"/>
  <c r="N705" i="1" a="1"/>
  <c r="N709" i="1" a="1"/>
  <c r="N713" i="1" a="1"/>
  <c r="N717" i="1" a="1"/>
  <c r="N721" i="1" a="1"/>
  <c r="N725" i="1" a="1"/>
  <c r="N729" i="1" a="1"/>
  <c r="N733" i="1" a="1"/>
  <c r="N737" i="1" a="1"/>
  <c r="N741" i="1" a="1"/>
  <c r="N745" i="1" a="1"/>
  <c r="N749" i="1" a="1"/>
  <c r="N753" i="1" a="1"/>
  <c r="N757" i="1" a="1"/>
  <c r="N761" i="1" a="1"/>
  <c r="N769" i="1" a="1"/>
  <c r="N773" i="1" a="1"/>
  <c r="N777" i="1" a="1"/>
  <c r="N781" i="1" a="1"/>
  <c r="N60" i="1" a="1"/>
  <c r="N181" i="1" a="1"/>
  <c r="N195" i="1" a="1"/>
  <c r="N210" i="1" a="1"/>
  <c r="N254" i="1" a="1"/>
  <c r="N268" i="1" a="1"/>
  <c r="N279" i="1" a="1"/>
  <c r="N292" i="1" a="1"/>
  <c r="N316" i="1" a="1"/>
  <c r="N341" i="1" a="1"/>
  <c r="N369" i="1" a="1"/>
  <c r="N378" i="1" a="1"/>
  <c r="N387" i="1" a="1"/>
  <c r="N396" i="1" a="1"/>
  <c r="N433" i="1" a="1"/>
  <c r="N442" i="1" a="1"/>
  <c r="N451" i="1" a="1"/>
  <c r="N460" i="1" a="1"/>
  <c r="N493" i="1" a="1"/>
  <c r="N500" i="1" a="1"/>
  <c r="N525" i="1" a="1"/>
  <c r="N532" i="1" a="1"/>
  <c r="N553" i="1" a="1"/>
  <c r="N558" i="1" a="1"/>
  <c r="N567" i="1" a="1"/>
  <c r="N576" i="1" a="1"/>
  <c r="N585" i="1" a="1"/>
  <c r="N590" i="1" a="1"/>
  <c r="N594" i="1" a="1"/>
  <c r="N598" i="1" a="1"/>
  <c r="N602" i="1" a="1"/>
  <c r="N606" i="1" a="1"/>
  <c r="N610" i="1" a="1"/>
  <c r="N614" i="1" a="1"/>
  <c r="N618" i="1" a="1"/>
  <c r="N622" i="1" a="1"/>
  <c r="N626" i="1" a="1"/>
  <c r="N630" i="1" a="1"/>
  <c r="N634" i="1" a="1"/>
  <c r="N638" i="1" a="1"/>
  <c r="N642" i="1" a="1"/>
  <c r="N646" i="1" a="1"/>
  <c r="N650" i="1" a="1"/>
  <c r="N654" i="1" a="1"/>
  <c r="N658" i="1" a="1"/>
  <c r="N662" i="1" a="1"/>
  <c r="N666" i="1" a="1"/>
  <c r="N670" i="1" a="1"/>
  <c r="N674" i="1" a="1"/>
  <c r="N678" i="1" a="1"/>
  <c r="N682" i="1" a="1"/>
  <c r="N686" i="1" a="1"/>
  <c r="N690" i="1" a="1"/>
  <c r="N694" i="1" a="1"/>
  <c r="N698" i="1" a="1"/>
  <c r="N702" i="1" a="1"/>
  <c r="N706" i="1" a="1"/>
  <c r="N710" i="1" a="1"/>
  <c r="N714" i="1" a="1"/>
  <c r="N718" i="1" a="1"/>
  <c r="N722" i="1" a="1"/>
  <c r="N726" i="1" a="1"/>
  <c r="N730" i="1" a="1"/>
  <c r="N734" i="1" a="1"/>
  <c r="N738" i="1" a="1"/>
  <c r="N742" i="1" a="1"/>
  <c r="N746" i="1" a="1"/>
  <c r="N750" i="1" a="1"/>
  <c r="N754" i="1" a="1"/>
  <c r="N758" i="1" a="1"/>
  <c r="N762" i="1" a="1"/>
  <c r="N766" i="1" a="1"/>
  <c r="N770" i="1" a="1"/>
  <c r="N774" i="1" a="1"/>
  <c r="N778" i="1" a="1"/>
  <c r="N782" i="1" a="1"/>
  <c r="N786" i="1" a="1"/>
  <c r="N790" i="1" a="1"/>
  <c r="N794" i="1" a="1"/>
  <c r="N798" i="1" a="1"/>
  <c r="N802" i="1" a="1"/>
  <c r="N806" i="1" a="1"/>
  <c r="N810" i="1" a="1"/>
  <c r="N814" i="1" a="1"/>
  <c r="N818" i="1" a="1"/>
  <c r="N822" i="1" a="1"/>
  <c r="N826" i="1" a="1"/>
  <c r="N830" i="1" a="1"/>
  <c r="N130" i="1" a="1"/>
  <c r="N206" i="1" a="1"/>
  <c r="N140" i="1" a="1"/>
  <c r="N211" i="1" a="1"/>
  <c r="N269" i="1" a="1"/>
  <c r="N318" i="1" a="1"/>
  <c r="N156" i="1" a="1"/>
  <c r="N277" i="1" a="1"/>
  <c r="N325" i="1" a="1"/>
  <c r="N403" i="1" a="1"/>
  <c r="N476" i="1" a="1"/>
  <c r="N513" i="1" a="1"/>
  <c r="N539" i="1" a="1"/>
  <c r="N549" i="1" a="1"/>
  <c r="N586" i="1" a="1"/>
  <c r="N805" i="1" a="1"/>
  <c r="N811" i="1" a="1"/>
  <c r="N846" i="1" a="1"/>
  <c r="N855" i="1" a="1"/>
  <c r="N864" i="1" a="1"/>
  <c r="N869" i="1" a="1"/>
  <c r="N878" i="1" a="1"/>
  <c r="N887" i="1" a="1"/>
  <c r="N896" i="1" a="1"/>
  <c r="N901" i="1" a="1"/>
  <c r="N910" i="1" a="1"/>
  <c r="N919" i="1" a="1"/>
  <c r="N928" i="1" a="1"/>
  <c r="N933" i="1" a="1"/>
  <c r="N942" i="1" a="1"/>
  <c r="N951" i="1" a="1"/>
  <c r="N960" i="1" a="1"/>
  <c r="N965" i="1" a="1"/>
  <c r="N974" i="1" a="1"/>
  <c r="N983" i="1" a="1"/>
  <c r="N992" i="1" a="1"/>
  <c r="N997" i="1" a="1"/>
  <c r="N1006" i="1" a="1"/>
  <c r="N1015" i="1" a="1"/>
  <c r="N1024" i="1" a="1"/>
  <c r="N1029" i="1" a="1"/>
  <c r="N1038" i="1" a="1"/>
  <c r="N1047" i="1" a="1"/>
  <c r="N1056" i="1" a="1"/>
  <c r="N1061" i="1" a="1"/>
  <c r="N1070" i="1" a="1"/>
  <c r="N1079" i="1" a="1"/>
  <c r="N1088" i="1" a="1"/>
  <c r="N1020" i="1" a="1"/>
  <c r="N370" i="1" a="1"/>
  <c r="N443" i="1" a="1"/>
  <c r="N501" i="1" a="1"/>
  <c r="N550" i="1" a="1"/>
  <c r="N559" i="1" a="1"/>
  <c r="N568" i="1" a="1"/>
  <c r="N577" i="1" a="1"/>
  <c r="N595" i="1" a="1"/>
  <c r="N603" i="1" a="1"/>
  <c r="N611" i="1" a="1"/>
  <c r="N619" i="1" a="1"/>
  <c r="N627" i="1" a="1"/>
  <c r="N635" i="1" a="1"/>
  <c r="N643" i="1" a="1"/>
  <c r="N651" i="1" a="1"/>
  <c r="N659" i="1" a="1"/>
  <c r="N667" i="1" a="1"/>
  <c r="N675" i="1" a="1"/>
  <c r="N683" i="1" a="1"/>
  <c r="N691" i="1" a="1"/>
  <c r="N699" i="1" a="1"/>
  <c r="N707" i="1" a="1"/>
  <c r="N715" i="1" a="1"/>
  <c r="N723" i="1" a="1"/>
  <c r="N731" i="1" a="1"/>
  <c r="N739" i="1" a="1"/>
  <c r="N747" i="1" a="1"/>
  <c r="N755" i="1" a="1"/>
  <c r="N763" i="1" a="1"/>
  <c r="N771" i="1" a="1"/>
  <c r="N779" i="1" a="1"/>
  <c r="N793" i="1" a="1"/>
  <c r="N799" i="1" a="1"/>
  <c r="N825" i="1" a="1"/>
  <c r="N831" i="1" a="1"/>
  <c r="N837" i="1" a="1"/>
  <c r="N842" i="1" a="1"/>
  <c r="N851" i="1" a="1"/>
  <c r="N860" i="1" a="1"/>
  <c r="N865" i="1" a="1"/>
  <c r="N874" i="1" a="1"/>
  <c r="N883" i="1" a="1"/>
  <c r="N892" i="1" a="1"/>
  <c r="N897" i="1" a="1"/>
  <c r="N906" i="1" a="1"/>
  <c r="N915" i="1" a="1"/>
  <c r="N924" i="1" a="1"/>
  <c r="N929" i="1" a="1"/>
  <c r="N938" i="1" a="1"/>
  <c r="N947" i="1" a="1"/>
  <c r="N956" i="1" a="1"/>
  <c r="N961" i="1" a="1"/>
  <c r="N970" i="1" a="1"/>
  <c r="N979" i="1" a="1"/>
  <c r="N988" i="1" a="1"/>
  <c r="N993" i="1" a="1"/>
  <c r="N1002" i="1" a="1"/>
  <c r="N1011" i="1" a="1"/>
  <c r="N1025" i="1" a="1"/>
  <c r="N236" i="1" a="1"/>
  <c r="N412" i="1" a="1"/>
  <c r="N449" i="1" a="1"/>
  <c r="N528" i="1" a="1"/>
  <c r="N540" i="1" a="1"/>
  <c r="N578" i="1" a="1"/>
  <c r="N587" i="1" a="1"/>
  <c r="N787" i="1" a="1"/>
  <c r="N813" i="1" a="1"/>
  <c r="N819" i="1" a="1"/>
  <c r="N847" i="1" a="1"/>
  <c r="N856" i="1" a="1"/>
  <c r="N861" i="1" a="1"/>
  <c r="N870" i="1" a="1"/>
  <c r="N879" i="1" a="1"/>
  <c r="N888" i="1" a="1"/>
  <c r="N893" i="1" a="1"/>
  <c r="N902" i="1" a="1"/>
  <c r="N911" i="1" a="1"/>
  <c r="N920" i="1" a="1"/>
  <c r="N925" i="1" a="1"/>
  <c r="N934" i="1" a="1"/>
  <c r="N943" i="1" a="1"/>
  <c r="N952" i="1" a="1"/>
  <c r="N957" i="1" a="1"/>
  <c r="N966" i="1" a="1"/>
  <c r="N975" i="1" a="1"/>
  <c r="N984" i="1" a="1"/>
  <c r="N989" i="1" a="1"/>
  <c r="N998" i="1" a="1"/>
  <c r="N1007" i="1" a="1"/>
  <c r="N1016" i="1" a="1"/>
  <c r="N1021" i="1" a="1"/>
  <c r="N1030" i="1" a="1"/>
  <c r="N1039" i="1" a="1"/>
  <c r="N1048" i="1" a="1"/>
  <c r="N192" i="1" a="1"/>
  <c r="N250" i="1" a="1"/>
  <c r="N301" i="1" a="1"/>
  <c r="N348" i="1" a="1"/>
  <c r="N385" i="1" a="1"/>
  <c r="N458" i="1" a="1"/>
  <c r="N520" i="1" a="1"/>
  <c r="N544" i="1" a="1"/>
  <c r="N554" i="1" a="1"/>
  <c r="N563" i="1" a="1"/>
  <c r="N572" i="1" a="1"/>
  <c r="N581" i="1" a="1"/>
  <c r="N789" i="1" a="1"/>
  <c r="N795" i="1" a="1"/>
  <c r="N821" i="1" a="1"/>
  <c r="N827" i="1" a="1"/>
  <c r="N848" i="1" a="1"/>
  <c r="N853" i="1" a="1"/>
  <c r="N862" i="1" a="1"/>
  <c r="N871" i="1" a="1"/>
  <c r="N880" i="1" a="1"/>
  <c r="N885" i="1" a="1"/>
  <c r="N894" i="1" a="1"/>
  <c r="N903" i="1" a="1"/>
  <c r="N912" i="1" a="1"/>
  <c r="N917" i="1" a="1"/>
  <c r="N926" i="1" a="1"/>
  <c r="N935" i="1" a="1"/>
  <c r="N944" i="1" a="1"/>
  <c r="N949" i="1" a="1"/>
  <c r="N958" i="1" a="1"/>
  <c r="N967" i="1" a="1"/>
  <c r="N976" i="1" a="1"/>
  <c r="N981" i="1" a="1"/>
  <c r="N990" i="1" a="1"/>
  <c r="N999" i="1" a="1"/>
  <c r="N1008" i="1" a="1"/>
  <c r="N1013" i="1" a="1"/>
  <c r="N1022" i="1" a="1"/>
  <c r="N1031" i="1" a="1"/>
  <c r="N1040" i="1" a="1"/>
  <c r="N1045" i="1" a="1"/>
  <c r="N1054" i="1" a="1"/>
  <c r="N1063" i="1" a="1"/>
  <c r="N1072" i="1" a="1"/>
  <c r="N1077" i="1" a="1"/>
  <c r="N1086" i="1" a="1"/>
  <c r="N1076" i="1" a="1"/>
  <c r="N1023" i="1" a="1"/>
  <c r="N114" i="1" a="1"/>
  <c r="N521" i="1" a="1"/>
  <c r="N950" i="1" a="1"/>
  <c r="N1046" i="1" a="1"/>
  <c r="N361" i="1" a="1"/>
  <c r="N434" i="1" a="1"/>
  <c r="N548" i="1" a="1"/>
  <c r="N791" i="1" a="1"/>
  <c r="N817" i="1" a="1"/>
  <c r="N841" i="1" a="1"/>
  <c r="N850" i="1" a="1"/>
  <c r="N859" i="1" a="1"/>
  <c r="N868" i="1" a="1"/>
  <c r="N905" i="1" a="1"/>
  <c r="N914" i="1" a="1"/>
  <c r="N923" i="1" a="1"/>
  <c r="N932" i="1" a="1"/>
  <c r="N969" i="1" a="1"/>
  <c r="N978" i="1" a="1"/>
  <c r="N987" i="1" a="1"/>
  <c r="N996" i="1" a="1"/>
  <c r="N1032" i="1" a="1"/>
  <c r="N1066" i="1" a="1"/>
  <c r="N1078" i="1" a="1"/>
  <c r="N1084" i="1" a="1"/>
  <c r="N1090" i="1" a="1"/>
  <c r="N1026" i="1" a="1"/>
  <c r="N1041" i="1" a="1"/>
  <c r="N1073" i="1" a="1"/>
  <c r="N1085" i="1" a="1"/>
  <c r="N890" i="1" a="1"/>
  <c r="N1027" i="1" a="1"/>
  <c r="N1055" i="1" a="1"/>
  <c r="N256" i="1" a="1"/>
  <c r="N467" i="1" a="1"/>
  <c r="N555" i="1" a="1"/>
  <c r="N573" i="1" a="1"/>
  <c r="N797" i="1" a="1"/>
  <c r="N845" i="1" a="1"/>
  <c r="N854" i="1" a="1"/>
  <c r="N863" i="1" a="1"/>
  <c r="N872" i="1" a="1"/>
  <c r="N909" i="1" a="1"/>
  <c r="N918" i="1" a="1"/>
  <c r="N936" i="1" a="1"/>
  <c r="N973" i="1" a="1"/>
  <c r="N1000" i="1" a="1"/>
  <c r="N1042" i="1" a="1"/>
  <c r="N1062" i="1" a="1"/>
  <c r="N1080" i="1" a="1"/>
  <c r="N1092" i="1" a="1"/>
  <c r="N866" i="1" a="1"/>
  <c r="N939" i="1" a="1"/>
  <c r="N985" i="1" a="1"/>
  <c r="N1037" i="1" a="1"/>
  <c r="N631" i="1" a="1"/>
  <c r="N679" i="1" a="1"/>
  <c r="N711" i="1" a="1"/>
  <c r="N775" i="1" a="1"/>
  <c r="N849" i="1" a="1"/>
  <c r="N931" i="1" a="1"/>
  <c r="N977" i="1" a="1"/>
  <c r="N1064" i="1" a="1"/>
  <c r="N564" i="1" a="1"/>
  <c r="N829" i="1" a="1"/>
  <c r="N895" i="1" a="1"/>
  <c r="N959" i="1" a="1"/>
  <c r="N1005" i="1" a="1"/>
  <c r="N1059" i="1" a="1"/>
  <c r="N197" i="1" a="1"/>
  <c r="N379" i="1" a="1"/>
  <c r="N452" i="1" a="1"/>
  <c r="N505" i="1" a="1"/>
  <c r="N571" i="1" a="1"/>
  <c r="N589" i="1" a="1"/>
  <c r="N807" i="1" a="1"/>
  <c r="N833" i="1" a="1"/>
  <c r="N843" i="1" a="1"/>
  <c r="N852" i="1" a="1"/>
  <c r="N889" i="1" a="1"/>
  <c r="N898" i="1" a="1"/>
  <c r="N907" i="1" a="1"/>
  <c r="N916" i="1" a="1"/>
  <c r="N953" i="1" a="1"/>
  <c r="N962" i="1" a="1"/>
  <c r="N971" i="1" a="1"/>
  <c r="N980" i="1" a="1"/>
  <c r="N1017" i="1" a="1"/>
  <c r="N1033" i="1" a="1"/>
  <c r="N1060" i="1" a="1"/>
  <c r="N1091" i="1" a="1"/>
  <c r="N908" i="1" a="1"/>
  <c r="N954" i="1" a="1"/>
  <c r="N963" i="1" a="1"/>
  <c r="N1009" i="1" a="1"/>
  <c r="N1034" i="1" a="1"/>
  <c r="N1049" i="1" a="1"/>
  <c r="N1067" i="1" a="1"/>
  <c r="N394" i="1" a="1"/>
  <c r="N991" i="1" a="1"/>
  <c r="N1068" i="1" a="1"/>
  <c r="N857" i="1" a="1"/>
  <c r="N884" i="1" a="1"/>
  <c r="N930" i="1" a="1"/>
  <c r="N1003" i="1" a="1"/>
  <c r="N1082" i="1" a="1"/>
  <c r="N425" i="1" a="1"/>
  <c r="N582" i="1" a="1"/>
  <c r="N663" i="1" a="1"/>
  <c r="N743" i="1" a="1"/>
  <c r="N858" i="1" a="1"/>
  <c r="N922" i="1" a="1"/>
  <c r="N986" i="1" a="1"/>
  <c r="N1052" i="1" a="1"/>
  <c r="N877" i="1" a="1"/>
  <c r="N941" i="1" a="1"/>
  <c r="N1053" i="1" a="1"/>
  <c r="N1083" i="1" a="1"/>
  <c r="N241" i="1" a="1"/>
  <c r="N388" i="1" a="1"/>
  <c r="N508" i="1" a="1"/>
  <c r="N533" i="1" a="1"/>
  <c r="N591" i="1" a="1"/>
  <c r="N607" i="1" a="1"/>
  <c r="N623" i="1" a="1"/>
  <c r="N639" i="1" a="1"/>
  <c r="N655" i="1" a="1"/>
  <c r="N671" i="1" a="1"/>
  <c r="N687" i="1" a="1"/>
  <c r="N703" i="1" a="1"/>
  <c r="N719" i="1" a="1"/>
  <c r="N735" i="1" a="1"/>
  <c r="N751" i="1" a="1"/>
  <c r="N767" i="1" a="1"/>
  <c r="N783" i="1" a="1"/>
  <c r="N809" i="1" a="1"/>
  <c r="N834" i="1" a="1"/>
  <c r="N844" i="1" a="1"/>
  <c r="N881" i="1" a="1"/>
  <c r="N899" i="1" a="1"/>
  <c r="N945" i="1" a="1"/>
  <c r="N972" i="1" a="1"/>
  <c r="N1018" i="1" a="1"/>
  <c r="N927" i="1" a="1"/>
  <c r="N982" i="1" a="1"/>
  <c r="N1035" i="1" a="1"/>
  <c r="N1050" i="1" a="1"/>
  <c r="N1074" i="1" a="1"/>
  <c r="N838" i="1" a="1"/>
  <c r="N948" i="1" a="1"/>
  <c r="N994" i="1" a="1"/>
  <c r="N1044" i="1" a="1"/>
  <c r="N599" i="1" a="1"/>
  <c r="N647" i="1" a="1"/>
  <c r="N727" i="1" a="1"/>
  <c r="N839" i="1" a="1"/>
  <c r="N876" i="1" a="1"/>
  <c r="N940" i="1" a="1"/>
  <c r="N1004" i="1" a="1"/>
  <c r="N886" i="1" a="1"/>
  <c r="N968" i="1" a="1"/>
  <c r="N1065" i="1" a="1"/>
  <c r="N293" i="1" a="1"/>
  <c r="N512" i="1" a="1"/>
  <c r="N537" i="1" a="1"/>
  <c r="N557" i="1" a="1"/>
  <c r="N785" i="1" a="1"/>
  <c r="N823" i="1" a="1"/>
  <c r="N835" i="1" a="1"/>
  <c r="N873" i="1" a="1"/>
  <c r="N882" i="1" a="1"/>
  <c r="N891" i="1" a="1"/>
  <c r="N900" i="1" a="1"/>
  <c r="N937" i="1" a="1"/>
  <c r="N946" i="1" a="1"/>
  <c r="N955" i="1" a="1"/>
  <c r="N964" i="1" a="1"/>
  <c r="N1001" i="1" a="1"/>
  <c r="N1010" i="1" a="1"/>
  <c r="N1019" i="1" a="1"/>
  <c r="N1028" i="1" a="1"/>
  <c r="N1036" i="1" a="1"/>
  <c r="N1043" i="1" a="1"/>
  <c r="N1057" i="1" a="1"/>
  <c r="N1069" i="1" a="1"/>
  <c r="N1075" i="1" a="1"/>
  <c r="N1081" i="1" a="1"/>
  <c r="N1087" i="1" a="1"/>
  <c r="N543" i="1" a="1"/>
  <c r="N562" i="1" a="1"/>
  <c r="N580" i="1" a="1"/>
  <c r="N801" i="1" a="1"/>
  <c r="N875" i="1" a="1"/>
  <c r="N921" i="1" a="1"/>
  <c r="N1012" i="1" a="1"/>
  <c r="N1051" i="1" a="1"/>
  <c r="N342" i="1" a="1"/>
  <c r="N615" i="1" a="1"/>
  <c r="N695" i="1" a="1"/>
  <c r="N759" i="1" a="1"/>
  <c r="N815" i="1" a="1"/>
  <c r="N867" i="1" a="1"/>
  <c r="N913" i="1" a="1"/>
  <c r="N995" i="1" a="1"/>
  <c r="N1058" i="1" a="1"/>
  <c r="N1089" i="1" a="1"/>
  <c r="N545" i="1" a="1"/>
  <c r="N803" i="1" a="1"/>
  <c r="N904" i="1" a="1"/>
  <c r="N1014" i="1" a="1"/>
  <c r="N1071" i="1" a="1"/>
  <c r="N1071" i="1" l="1"/>
  <c r="N1014" i="1"/>
  <c r="N904" i="1"/>
  <c r="N803" i="1"/>
  <c r="N545" i="1"/>
  <c r="N1089" i="1"/>
  <c r="N1058" i="1"/>
  <c r="N995" i="1"/>
  <c r="N913" i="1"/>
  <c r="N867" i="1"/>
  <c r="N815" i="1"/>
  <c r="N759" i="1"/>
  <c r="N695" i="1"/>
  <c r="N615" i="1"/>
  <c r="N342" i="1"/>
  <c r="N1051" i="1"/>
  <c r="N1012" i="1"/>
  <c r="N921" i="1"/>
  <c r="N875" i="1"/>
  <c r="N801" i="1"/>
  <c r="N580" i="1"/>
  <c r="N562" i="1"/>
  <c r="N543" i="1"/>
  <c r="N1087" i="1"/>
  <c r="N1081" i="1"/>
  <c r="N1075" i="1"/>
  <c r="N1069" i="1"/>
  <c r="N1057" i="1"/>
  <c r="N1043" i="1"/>
  <c r="N1036" i="1"/>
  <c r="N1028" i="1"/>
  <c r="N1019" i="1"/>
  <c r="N1010" i="1"/>
  <c r="N1001" i="1"/>
  <c r="N964" i="1"/>
  <c r="N955" i="1"/>
  <c r="N946" i="1"/>
  <c r="N937" i="1"/>
  <c r="N900" i="1"/>
  <c r="N891" i="1"/>
  <c r="N882" i="1"/>
  <c r="N873" i="1"/>
  <c r="N835" i="1"/>
  <c r="N823" i="1"/>
  <c r="N785" i="1"/>
  <c r="N557" i="1"/>
  <c r="N537" i="1"/>
  <c r="N512" i="1"/>
  <c r="N293" i="1"/>
  <c r="N1065" i="1"/>
  <c r="N968" i="1"/>
  <c r="N886" i="1"/>
  <c r="N1004" i="1"/>
  <c r="N940" i="1"/>
  <c r="N876" i="1"/>
  <c r="N839" i="1"/>
  <c r="N727" i="1"/>
  <c r="N647" i="1"/>
  <c r="N599" i="1"/>
  <c r="N1044" i="1"/>
  <c r="N994" i="1"/>
  <c r="N948" i="1"/>
  <c r="N838" i="1"/>
  <c r="N1074" i="1"/>
  <c r="N1050" i="1"/>
  <c r="N1035" i="1"/>
  <c r="N982" i="1"/>
  <c r="N927" i="1"/>
  <c r="N1018" i="1"/>
  <c r="N972" i="1"/>
  <c r="N945" i="1"/>
  <c r="N899" i="1"/>
  <c r="N881" i="1"/>
  <c r="N844" i="1"/>
  <c r="N834" i="1"/>
  <c r="N809" i="1"/>
  <c r="N783" i="1"/>
  <c r="N767" i="1"/>
  <c r="N751" i="1"/>
  <c r="N735" i="1"/>
  <c r="N719" i="1"/>
  <c r="N703" i="1"/>
  <c r="N687" i="1"/>
  <c r="N671" i="1"/>
  <c r="N655" i="1"/>
  <c r="N639" i="1"/>
  <c r="N623" i="1"/>
  <c r="N607" i="1"/>
  <c r="N591" i="1"/>
  <c r="N533" i="1"/>
  <c r="N508" i="1"/>
  <c r="N388" i="1"/>
  <c r="N241" i="1"/>
  <c r="N1083" i="1"/>
  <c r="N1053" i="1"/>
  <c r="N941" i="1"/>
  <c r="N877" i="1"/>
  <c r="N1052" i="1"/>
  <c r="N986" i="1"/>
  <c r="N922" i="1"/>
  <c r="N858" i="1"/>
  <c r="N743" i="1"/>
  <c r="N663" i="1"/>
  <c r="N582" i="1"/>
  <c r="N425" i="1"/>
  <c r="N1082" i="1"/>
  <c r="N1003" i="1"/>
  <c r="N930" i="1"/>
  <c r="N884" i="1"/>
  <c r="N857" i="1"/>
  <c r="N1068" i="1"/>
  <c r="N991" i="1"/>
  <c r="N394" i="1"/>
  <c r="N1067" i="1"/>
  <c r="N1049" i="1"/>
  <c r="N1034" i="1"/>
  <c r="N1009" i="1"/>
  <c r="N963" i="1"/>
  <c r="N954" i="1"/>
  <c r="N908" i="1"/>
  <c r="N1091" i="1"/>
  <c r="N1060" i="1"/>
  <c r="N1033" i="1"/>
  <c r="N1017" i="1"/>
  <c r="N980" i="1"/>
  <c r="N971" i="1"/>
  <c r="N962" i="1"/>
  <c r="N953" i="1"/>
  <c r="N916" i="1"/>
  <c r="N907" i="1"/>
  <c r="N898" i="1"/>
  <c r="N889" i="1"/>
  <c r="N852" i="1"/>
  <c r="N843" i="1"/>
  <c r="N833" i="1"/>
  <c r="N807" i="1"/>
  <c r="N589" i="1"/>
  <c r="N571" i="1"/>
  <c r="N505" i="1"/>
  <c r="N452" i="1"/>
  <c r="N379" i="1"/>
  <c r="N197" i="1"/>
  <c r="N1059" i="1"/>
  <c r="N1005" i="1"/>
  <c r="N959" i="1"/>
  <c r="N895" i="1"/>
  <c r="N829" i="1"/>
  <c r="N564" i="1"/>
  <c r="N1064" i="1"/>
  <c r="N977" i="1"/>
  <c r="N931" i="1"/>
  <c r="N849" i="1"/>
  <c r="N775" i="1"/>
  <c r="N711" i="1"/>
  <c r="N679" i="1"/>
  <c r="N631" i="1"/>
  <c r="N1037" i="1"/>
  <c r="N985" i="1"/>
  <c r="N939" i="1"/>
  <c r="N866" i="1"/>
  <c r="N1092" i="1"/>
  <c r="N1080" i="1"/>
  <c r="N1062" i="1"/>
  <c r="N1042" i="1"/>
  <c r="N1000" i="1"/>
  <c r="N973" i="1"/>
  <c r="N936" i="1"/>
  <c r="N918" i="1"/>
  <c r="N909" i="1"/>
  <c r="N872" i="1"/>
  <c r="N863" i="1"/>
  <c r="N854" i="1"/>
  <c r="N845" i="1"/>
  <c r="N797" i="1"/>
  <c r="N573" i="1"/>
  <c r="N555" i="1"/>
  <c r="N467" i="1"/>
  <c r="N256" i="1"/>
  <c r="N1055" i="1"/>
  <c r="N1027" i="1"/>
  <c r="N890" i="1"/>
  <c r="N1085" i="1"/>
  <c r="N1073" i="1"/>
  <c r="N1041" i="1"/>
  <c r="N1026" i="1"/>
  <c r="N1090" i="1"/>
  <c r="N1084" i="1"/>
  <c r="N1078" i="1"/>
  <c r="N1066" i="1"/>
  <c r="N1032" i="1"/>
  <c r="N996" i="1"/>
  <c r="N987" i="1"/>
  <c r="N978" i="1"/>
  <c r="N969" i="1"/>
  <c r="N932" i="1"/>
  <c r="N923" i="1"/>
  <c r="N914" i="1"/>
  <c r="N905" i="1"/>
  <c r="N868" i="1"/>
  <c r="N859" i="1"/>
  <c r="N850" i="1"/>
  <c r="N841" i="1"/>
  <c r="N817" i="1"/>
  <c r="N791" i="1"/>
  <c r="N548" i="1"/>
  <c r="N434" i="1"/>
  <c r="N361" i="1"/>
  <c r="N1046" i="1"/>
  <c r="N950" i="1"/>
  <c r="N521" i="1"/>
  <c r="N114" i="1"/>
  <c r="N1023" i="1"/>
  <c r="N1076" i="1"/>
  <c r="N1086" i="1"/>
  <c r="N1077" i="1"/>
  <c r="N1072" i="1"/>
  <c r="N1063" i="1"/>
  <c r="N1054" i="1"/>
  <c r="N1045" i="1"/>
  <c r="N1040" i="1"/>
  <c r="N1031" i="1"/>
  <c r="N1022" i="1"/>
  <c r="N1013" i="1"/>
  <c r="N1008" i="1"/>
  <c r="N999" i="1"/>
  <c r="N990" i="1"/>
  <c r="N981" i="1"/>
  <c r="N976" i="1"/>
  <c r="N967" i="1"/>
  <c r="N958" i="1"/>
  <c r="N949" i="1"/>
  <c r="N944" i="1"/>
  <c r="N935" i="1"/>
  <c r="N926" i="1"/>
  <c r="N917" i="1"/>
  <c r="N912" i="1"/>
  <c r="N903" i="1"/>
  <c r="N894" i="1"/>
  <c r="N885" i="1"/>
  <c r="N880" i="1"/>
  <c r="N871" i="1"/>
  <c r="N862" i="1"/>
  <c r="N853" i="1"/>
  <c r="N848" i="1"/>
  <c r="N827" i="1"/>
  <c r="N821" i="1"/>
  <c r="N795" i="1"/>
  <c r="N789" i="1"/>
  <c r="N581" i="1"/>
  <c r="N572" i="1"/>
  <c r="N563" i="1"/>
  <c r="N554" i="1"/>
  <c r="N544" i="1"/>
  <c r="N520" i="1"/>
  <c r="N458" i="1"/>
  <c r="N385" i="1"/>
  <c r="N348" i="1"/>
  <c r="N301" i="1"/>
  <c r="N250" i="1"/>
  <c r="N192" i="1"/>
  <c r="N1048" i="1"/>
  <c r="N1039" i="1"/>
  <c r="N1030" i="1"/>
  <c r="N1021" i="1"/>
  <c r="N1016" i="1"/>
  <c r="N1007" i="1"/>
  <c r="N998" i="1"/>
  <c r="N989" i="1"/>
  <c r="N984" i="1"/>
  <c r="N975" i="1"/>
  <c r="N966" i="1"/>
  <c r="N957" i="1"/>
  <c r="N952" i="1"/>
  <c r="N943" i="1"/>
  <c r="N934" i="1"/>
  <c r="N925" i="1"/>
  <c r="N920" i="1"/>
  <c r="N911" i="1"/>
  <c r="N902" i="1"/>
  <c r="N893" i="1"/>
  <c r="N888" i="1"/>
  <c r="N879" i="1"/>
  <c r="N870" i="1"/>
  <c r="N861" i="1"/>
  <c r="N856" i="1"/>
  <c r="N847" i="1"/>
  <c r="N819" i="1"/>
  <c r="N813" i="1"/>
  <c r="N787" i="1"/>
  <c r="N587" i="1"/>
  <c r="N578" i="1"/>
  <c r="N540" i="1"/>
  <c r="N528" i="1"/>
  <c r="N449" i="1"/>
  <c r="N412" i="1"/>
  <c r="N236" i="1"/>
  <c r="N1025" i="1"/>
  <c r="N1011" i="1"/>
  <c r="N1002" i="1"/>
  <c r="N993" i="1"/>
  <c r="N988" i="1"/>
  <c r="N979" i="1"/>
  <c r="N970" i="1"/>
  <c r="N961" i="1"/>
  <c r="N956" i="1"/>
  <c r="N947" i="1"/>
  <c r="N938" i="1"/>
  <c r="N929" i="1"/>
  <c r="N924" i="1"/>
  <c r="N915" i="1"/>
  <c r="N906" i="1"/>
  <c r="N897" i="1"/>
  <c r="N892" i="1"/>
  <c r="N883" i="1"/>
  <c r="N874" i="1"/>
  <c r="N865" i="1"/>
  <c r="N860" i="1"/>
  <c r="N851" i="1"/>
  <c r="N842" i="1"/>
  <c r="N837" i="1"/>
  <c r="N831" i="1"/>
  <c r="N825" i="1"/>
  <c r="N799" i="1"/>
  <c r="N793" i="1"/>
  <c r="N779" i="1"/>
  <c r="N771" i="1"/>
  <c r="N763" i="1"/>
  <c r="N755" i="1"/>
  <c r="N747" i="1"/>
  <c r="N739" i="1"/>
  <c r="N731" i="1"/>
  <c r="N723" i="1"/>
  <c r="N715" i="1"/>
  <c r="N707" i="1"/>
  <c r="N699" i="1"/>
  <c r="N691" i="1"/>
  <c r="N683" i="1"/>
  <c r="N675" i="1"/>
  <c r="N667" i="1"/>
  <c r="N659" i="1"/>
  <c r="N651" i="1"/>
  <c r="N643" i="1"/>
  <c r="N635" i="1"/>
  <c r="N627" i="1"/>
  <c r="N619" i="1"/>
  <c r="N611" i="1"/>
  <c r="N603" i="1"/>
  <c r="N595" i="1"/>
  <c r="N577" i="1"/>
  <c r="N568" i="1"/>
  <c r="N559" i="1"/>
  <c r="N550" i="1"/>
  <c r="N501" i="1"/>
  <c r="N443" i="1"/>
  <c r="N370" i="1"/>
  <c r="N1020" i="1"/>
  <c r="N1088" i="1"/>
  <c r="N1079" i="1"/>
  <c r="N1070" i="1"/>
  <c r="N1061" i="1"/>
  <c r="N1056" i="1"/>
  <c r="N1047" i="1"/>
  <c r="N1038" i="1"/>
  <c r="N1029" i="1"/>
  <c r="N1024" i="1"/>
  <c r="N1015" i="1"/>
  <c r="N1006" i="1"/>
  <c r="N997" i="1"/>
  <c r="N992" i="1"/>
  <c r="N983" i="1"/>
  <c r="N974" i="1"/>
  <c r="N965" i="1"/>
  <c r="N960" i="1"/>
  <c r="N951" i="1"/>
  <c r="N942" i="1"/>
  <c r="N933" i="1"/>
  <c r="N928" i="1"/>
  <c r="N919" i="1"/>
  <c r="N910" i="1"/>
  <c r="N901" i="1"/>
  <c r="N896" i="1"/>
  <c r="N887" i="1"/>
  <c r="N878" i="1"/>
  <c r="N869" i="1"/>
  <c r="N864" i="1"/>
  <c r="N855" i="1"/>
  <c r="N846" i="1"/>
  <c r="N811" i="1"/>
  <c r="N805" i="1"/>
  <c r="N586" i="1"/>
  <c r="N549" i="1"/>
  <c r="N539" i="1"/>
  <c r="N513" i="1"/>
  <c r="N476" i="1"/>
  <c r="N403" i="1"/>
  <c r="N325" i="1"/>
  <c r="N277" i="1"/>
  <c r="N156" i="1"/>
  <c r="N318" i="1"/>
  <c r="N269" i="1"/>
  <c r="N211" i="1"/>
  <c r="N140" i="1"/>
  <c r="N206" i="1"/>
  <c r="N130" i="1"/>
  <c r="N830" i="1"/>
  <c r="N826" i="1"/>
  <c r="N822" i="1"/>
  <c r="N818" i="1"/>
  <c r="N814" i="1"/>
  <c r="N810" i="1"/>
  <c r="N806" i="1"/>
  <c r="N802" i="1"/>
  <c r="N798" i="1"/>
  <c r="N794" i="1"/>
  <c r="N790" i="1"/>
  <c r="N786" i="1"/>
  <c r="N782" i="1"/>
  <c r="N778" i="1"/>
  <c r="N774" i="1"/>
  <c r="N770" i="1"/>
  <c r="N766" i="1"/>
  <c r="N762" i="1"/>
  <c r="N758" i="1"/>
  <c r="N754" i="1"/>
  <c r="N750" i="1"/>
  <c r="N746" i="1"/>
  <c r="N742" i="1"/>
  <c r="N738" i="1"/>
  <c r="N734" i="1"/>
  <c r="N730" i="1"/>
  <c r="N726" i="1"/>
  <c r="N722" i="1"/>
  <c r="N718" i="1"/>
  <c r="N714" i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5" i="1"/>
  <c r="N576" i="1"/>
  <c r="N567" i="1"/>
  <c r="N558" i="1"/>
  <c r="N553" i="1"/>
  <c r="N532" i="1"/>
  <c r="N525" i="1"/>
  <c r="N500" i="1"/>
  <c r="N493" i="1"/>
  <c r="N460" i="1"/>
  <c r="N451" i="1"/>
  <c r="N442" i="1"/>
  <c r="N433" i="1"/>
  <c r="N396" i="1"/>
  <c r="N387" i="1"/>
  <c r="N378" i="1"/>
  <c r="N369" i="1"/>
  <c r="N341" i="1"/>
  <c r="N316" i="1"/>
  <c r="N292" i="1"/>
  <c r="N279" i="1"/>
  <c r="N268" i="1"/>
  <c r="N254" i="1"/>
  <c r="N210" i="1"/>
  <c r="N195" i="1"/>
  <c r="N181" i="1"/>
  <c r="N60" i="1"/>
  <c r="N781" i="1"/>
  <c r="N777" i="1"/>
  <c r="N773" i="1"/>
  <c r="N769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621" i="1"/>
  <c r="N617" i="1"/>
  <c r="N613" i="1"/>
  <c r="N609" i="1"/>
  <c r="N605" i="1"/>
  <c r="N601" i="1"/>
  <c r="N597" i="1"/>
  <c r="N593" i="1"/>
  <c r="N584" i="1"/>
  <c r="N575" i="1"/>
  <c r="N566" i="1"/>
  <c r="N561" i="1"/>
  <c r="N552" i="1"/>
  <c r="N524" i="1"/>
  <c r="N517" i="1"/>
  <c r="N492" i="1"/>
  <c r="N484" i="1"/>
  <c r="N448" i="1"/>
  <c r="N439" i="1"/>
  <c r="N430" i="1"/>
  <c r="N421" i="1"/>
  <c r="N384" i="1"/>
  <c r="N375" i="1"/>
  <c r="N366" i="1"/>
  <c r="N357" i="1"/>
  <c r="N337" i="1"/>
  <c r="N312" i="1"/>
  <c r="N288" i="1"/>
  <c r="N275" i="1"/>
  <c r="N264" i="1"/>
  <c r="N234" i="1"/>
  <c r="N220" i="1"/>
  <c r="N128" i="1"/>
  <c r="N102" i="1"/>
  <c r="N765" i="1"/>
  <c r="N588" i="1"/>
  <c r="N579" i="1"/>
  <c r="N570" i="1"/>
  <c r="N565" i="1"/>
  <c r="N556" i="1"/>
  <c r="N547" i="1"/>
  <c r="N541" i="1"/>
  <c r="N536" i="1"/>
  <c r="N529" i="1"/>
  <c r="N504" i="1"/>
  <c r="N497" i="1"/>
  <c r="N475" i="1"/>
  <c r="N466" i="1"/>
  <c r="N457" i="1"/>
  <c r="N420" i="1"/>
  <c r="N411" i="1"/>
  <c r="N402" i="1"/>
  <c r="N393" i="1"/>
  <c r="N356" i="1"/>
  <c r="N347" i="1"/>
  <c r="N324" i="1"/>
  <c r="N311" i="1"/>
  <c r="N300" i="1"/>
  <c r="N287" i="1"/>
  <c r="N263" i="1"/>
  <c r="N248" i="1"/>
  <c r="N219" i="1"/>
  <c r="N190" i="1"/>
  <c r="N174" i="1"/>
  <c r="N76" i="1"/>
  <c r="N50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40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8" i="1"/>
  <c r="N684" i="1"/>
  <c r="N680" i="1"/>
  <c r="N676" i="1"/>
  <c r="N672" i="1"/>
  <c r="N668" i="1"/>
  <c r="N664" i="1"/>
  <c r="N660" i="1"/>
  <c r="N656" i="1"/>
  <c r="N652" i="1"/>
  <c r="N648" i="1"/>
  <c r="N644" i="1"/>
  <c r="N640" i="1"/>
  <c r="N636" i="1"/>
  <c r="N632" i="1"/>
  <c r="N628" i="1"/>
  <c r="N624" i="1"/>
  <c r="N620" i="1"/>
  <c r="N616" i="1"/>
  <c r="N612" i="1"/>
  <c r="N608" i="1"/>
  <c r="N604" i="1"/>
  <c r="N600" i="1"/>
  <c r="N596" i="1"/>
  <c r="N592" i="1"/>
  <c r="N583" i="1"/>
  <c r="N574" i="1"/>
  <c r="N569" i="1"/>
  <c r="N560" i="1"/>
  <c r="N551" i="1"/>
  <c r="N516" i="1"/>
  <c r="N509" i="1"/>
  <c r="N474" i="1"/>
  <c r="N465" i="1"/>
  <c r="N428" i="1"/>
  <c r="N419" i="1"/>
  <c r="N410" i="1"/>
  <c r="N401" i="1"/>
  <c r="N364" i="1"/>
  <c r="N355" i="1"/>
  <c r="N346" i="1"/>
  <c r="N334" i="1"/>
  <c r="N310" i="1"/>
  <c r="N286" i="1"/>
  <c r="N261" i="1"/>
  <c r="N232" i="1"/>
  <c r="N202" i="1"/>
  <c r="N188" i="1"/>
  <c r="N172" i="1"/>
  <c r="N124" i="1"/>
  <c r="N98" i="1"/>
  <c r="N496" i="1"/>
  <c r="N444" i="1"/>
  <c r="N435" i="1"/>
  <c r="N426" i="1"/>
  <c r="N417" i="1"/>
  <c r="N380" i="1"/>
  <c r="N371" i="1"/>
  <c r="N362" i="1"/>
  <c r="N353" i="1"/>
  <c r="N343" i="1"/>
  <c r="N332" i="1"/>
  <c r="N319" i="1"/>
  <c r="N295" i="1"/>
  <c r="N270" i="1"/>
  <c r="N257" i="1"/>
  <c r="N199" i="1"/>
  <c r="N184" i="1"/>
  <c r="N92" i="1"/>
  <c r="N66" i="1"/>
  <c r="N488" i="1"/>
  <c r="N480" i="1"/>
  <c r="N471" i="1"/>
  <c r="N462" i="1"/>
  <c r="N453" i="1"/>
  <c r="N416" i="1"/>
  <c r="N407" i="1"/>
  <c r="N398" i="1"/>
  <c r="N389" i="1"/>
  <c r="N352" i="1"/>
  <c r="N330" i="1"/>
  <c r="N306" i="1"/>
  <c r="N282" i="1"/>
  <c r="N242" i="1"/>
  <c r="N227" i="1"/>
  <c r="N213" i="1"/>
  <c r="N183" i="1"/>
  <c r="N165" i="1"/>
  <c r="N64" i="1"/>
  <c r="N535" i="1"/>
  <c r="N531" i="1"/>
  <c r="N527" i="1"/>
  <c r="N523" i="1"/>
  <c r="N519" i="1"/>
  <c r="N515" i="1"/>
  <c r="N511" i="1"/>
  <c r="N507" i="1"/>
  <c r="N503" i="1"/>
  <c r="N499" i="1"/>
  <c r="N495" i="1"/>
  <c r="N491" i="1"/>
  <c r="N487" i="1"/>
  <c r="N483" i="1"/>
  <c r="N479" i="1"/>
  <c r="N470" i="1"/>
  <c r="N461" i="1"/>
  <c r="N456" i="1"/>
  <c r="N447" i="1"/>
  <c r="N438" i="1"/>
  <c r="N429" i="1"/>
  <c r="N424" i="1"/>
  <c r="N415" i="1"/>
  <c r="N406" i="1"/>
  <c r="N397" i="1"/>
  <c r="N392" i="1"/>
  <c r="N383" i="1"/>
  <c r="N374" i="1"/>
  <c r="N365" i="1"/>
  <c r="N360" i="1"/>
  <c r="N351" i="1"/>
  <c r="N329" i="1"/>
  <c r="N323" i="1"/>
  <c r="N305" i="1"/>
  <c r="N298" i="1"/>
  <c r="N280" i="1"/>
  <c r="N274" i="1"/>
  <c r="N247" i="1"/>
  <c r="N233" i="1"/>
  <c r="N225" i="1"/>
  <c r="N218" i="1"/>
  <c r="N204" i="1"/>
  <c r="N164" i="1"/>
  <c r="N152" i="1"/>
  <c r="N126" i="1"/>
  <c r="N88" i="1"/>
  <c r="N62" i="1"/>
  <c r="N34" i="1"/>
  <c r="N18" i="1"/>
  <c r="N546" i="1"/>
  <c r="N542" i="1"/>
  <c r="N538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478" i="1"/>
  <c r="N469" i="1"/>
  <c r="N464" i="1"/>
  <c r="N455" i="1"/>
  <c r="N446" i="1"/>
  <c r="N437" i="1"/>
  <c r="N432" i="1"/>
  <c r="N423" i="1"/>
  <c r="N414" i="1"/>
  <c r="N405" i="1"/>
  <c r="N400" i="1"/>
  <c r="N391" i="1"/>
  <c r="N382" i="1"/>
  <c r="N373" i="1"/>
  <c r="N368" i="1"/>
  <c r="N359" i="1"/>
  <c r="N350" i="1"/>
  <c r="N339" i="1"/>
  <c r="N328" i="1"/>
  <c r="N321" i="1"/>
  <c r="N315" i="1"/>
  <c r="N297" i="1"/>
  <c r="N291" i="1"/>
  <c r="N273" i="1"/>
  <c r="N266" i="1"/>
  <c r="N238" i="1"/>
  <c r="N231" i="1"/>
  <c r="N224" i="1"/>
  <c r="N216" i="1"/>
  <c r="N209" i="1"/>
  <c r="N187" i="1"/>
  <c r="N179" i="1"/>
  <c r="N170" i="1"/>
  <c r="N160" i="1"/>
  <c r="N134" i="1"/>
  <c r="N96" i="1"/>
  <c r="N70" i="1"/>
  <c r="N473" i="1"/>
  <c r="N468" i="1"/>
  <c r="N459" i="1"/>
  <c r="N450" i="1"/>
  <c r="N441" i="1"/>
  <c r="N436" i="1"/>
  <c r="N427" i="1"/>
  <c r="N418" i="1"/>
  <c r="N409" i="1"/>
  <c r="N404" i="1"/>
  <c r="N395" i="1"/>
  <c r="N386" i="1"/>
  <c r="N377" i="1"/>
  <c r="N372" i="1"/>
  <c r="N363" i="1"/>
  <c r="N354" i="1"/>
  <c r="N345" i="1"/>
  <c r="N333" i="1"/>
  <c r="N327" i="1"/>
  <c r="N309" i="1"/>
  <c r="N302" i="1"/>
  <c r="N284" i="1"/>
  <c r="N278" i="1"/>
  <c r="N259" i="1"/>
  <c r="N252" i="1"/>
  <c r="N245" i="1"/>
  <c r="N215" i="1"/>
  <c r="N201" i="1"/>
  <c r="N193" i="1"/>
  <c r="N186" i="1"/>
  <c r="N146" i="1"/>
  <c r="N108" i="1"/>
  <c r="N82" i="1"/>
  <c r="N489" i="1"/>
  <c r="N485" i="1"/>
  <c r="N481" i="1"/>
  <c r="N477" i="1"/>
  <c r="N472" i="1"/>
  <c r="N463" i="1"/>
  <c r="N454" i="1"/>
  <c r="N445" i="1"/>
  <c r="N440" i="1"/>
  <c r="N431" i="1"/>
  <c r="N422" i="1"/>
  <c r="N413" i="1"/>
  <c r="N408" i="1"/>
  <c r="N399" i="1"/>
  <c r="N390" i="1"/>
  <c r="N381" i="1"/>
  <c r="N376" i="1"/>
  <c r="N367" i="1"/>
  <c r="N358" i="1"/>
  <c r="N349" i="1"/>
  <c r="N338" i="1"/>
  <c r="N320" i="1"/>
  <c r="N314" i="1"/>
  <c r="N307" i="1"/>
  <c r="N296" i="1"/>
  <c r="N289" i="1"/>
  <c r="N283" i="1"/>
  <c r="N265" i="1"/>
  <c r="N251" i="1"/>
  <c r="N243" i="1"/>
  <c r="N229" i="1"/>
  <c r="N222" i="1"/>
  <c r="N200" i="1"/>
  <c r="N178" i="1"/>
  <c r="N169" i="1"/>
  <c r="N158" i="1"/>
  <c r="N120" i="1"/>
  <c r="N94" i="1"/>
  <c r="N56" i="1"/>
  <c r="N42" i="1"/>
  <c r="N26" i="1"/>
  <c r="N10" i="1"/>
  <c r="N260" i="1"/>
  <c r="N255" i="1"/>
  <c r="N246" i="1"/>
  <c r="N237" i="1"/>
  <c r="N228" i="1"/>
  <c r="N223" i="1"/>
  <c r="N214" i="1"/>
  <c r="N205" i="1"/>
  <c r="N196" i="1"/>
  <c r="N191" i="1"/>
  <c r="N182" i="1"/>
  <c r="N173" i="1"/>
  <c r="N138" i="1"/>
  <c r="N132" i="1"/>
  <c r="N106" i="1"/>
  <c r="N100" i="1"/>
  <c r="N74" i="1"/>
  <c r="N68" i="1"/>
  <c r="N177" i="1"/>
  <c r="N168" i="1"/>
  <c r="N162" i="1"/>
  <c r="N150" i="1"/>
  <c r="N144" i="1"/>
  <c r="N118" i="1"/>
  <c r="N112" i="1"/>
  <c r="N86" i="1"/>
  <c r="N80" i="1"/>
  <c r="N54" i="1"/>
  <c r="N48" i="1"/>
  <c r="N336" i="1"/>
  <c r="N331" i="1"/>
  <c r="N322" i="1"/>
  <c r="N313" i="1"/>
  <c r="N304" i="1"/>
  <c r="N299" i="1"/>
  <c r="N290" i="1"/>
  <c r="N281" i="1"/>
  <c r="N272" i="1"/>
  <c r="N267" i="1"/>
  <c r="N258" i="1"/>
  <c r="N249" i="1"/>
  <c r="N240" i="1"/>
  <c r="N235" i="1"/>
  <c r="N226" i="1"/>
  <c r="N217" i="1"/>
  <c r="N208" i="1"/>
  <c r="N203" i="1"/>
  <c r="N194" i="1"/>
  <c r="N185" i="1"/>
  <c r="N176" i="1"/>
  <c r="N171" i="1"/>
  <c r="N166" i="1"/>
  <c r="N161" i="1"/>
  <c r="N142" i="1"/>
  <c r="N136" i="1"/>
  <c r="N110" i="1"/>
  <c r="N104" i="1"/>
  <c r="N78" i="1"/>
  <c r="N72" i="1"/>
  <c r="N46" i="1"/>
  <c r="N38" i="1"/>
  <c r="N30" i="1"/>
  <c r="N22" i="1"/>
  <c r="N14" i="1"/>
  <c r="N6" i="1"/>
  <c r="N344" i="1"/>
  <c r="N340" i="1"/>
  <c r="N335" i="1"/>
  <c r="N326" i="1"/>
  <c r="N317" i="1"/>
  <c r="N308" i="1"/>
  <c r="N303" i="1"/>
  <c r="N294" i="1"/>
  <c r="N285" i="1"/>
  <c r="N276" i="1"/>
  <c r="N271" i="1"/>
  <c r="N262" i="1"/>
  <c r="N253" i="1"/>
  <c r="N244" i="1"/>
  <c r="N239" i="1"/>
  <c r="N230" i="1"/>
  <c r="N221" i="1"/>
  <c r="N212" i="1"/>
  <c r="N207" i="1"/>
  <c r="N198" i="1"/>
  <c r="N189" i="1"/>
  <c r="N180" i="1"/>
  <c r="N175" i="1"/>
  <c r="N154" i="1"/>
  <c r="N148" i="1"/>
  <c r="N122" i="1"/>
  <c r="N116" i="1"/>
  <c r="N90" i="1"/>
  <c r="N84" i="1"/>
  <c r="N58" i="1"/>
  <c r="N52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7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N44" i="1"/>
  <c r="N40" i="1"/>
  <c r="N36" i="1"/>
  <c r="N32" i="1"/>
  <c r="N28" i="1"/>
  <c r="N24" i="1"/>
  <c r="N20" i="1"/>
  <c r="N16" i="1"/>
  <c r="N12" i="1"/>
  <c r="N8" i="1"/>
  <c r="N4" i="1"/>
  <c r="N167" i="1"/>
  <c r="N163" i="1"/>
  <c r="N159" i="1"/>
  <c r="N155" i="1"/>
  <c r="N151" i="1"/>
  <c r="N147" i="1"/>
  <c r="N143" i="1"/>
  <c r="N139" i="1"/>
  <c r="N135" i="1"/>
  <c r="N131" i="1"/>
  <c r="N127" i="1"/>
  <c r="N123" i="1"/>
  <c r="N119" i="1"/>
  <c r="N115" i="1"/>
  <c r="N111" i="1"/>
  <c r="N107" i="1"/>
  <c r="N103" i="1"/>
  <c r="N99" i="1"/>
  <c r="N95" i="1"/>
  <c r="N91" i="1"/>
  <c r="N87" i="1"/>
  <c r="N83" i="1"/>
  <c r="N79" i="1"/>
  <c r="N75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3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6" i="1"/>
  <c r="J77" i="1"/>
  <c r="J78" i="1"/>
  <c r="J79" i="1"/>
  <c r="J80" i="1"/>
  <c r="J81" i="1"/>
  <c r="J82" i="1"/>
  <c r="J83" i="1"/>
  <c r="J84" i="1"/>
  <c r="J85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2" i="1"/>
  <c r="J453" i="1"/>
  <c r="J454" i="1"/>
  <c r="J455" i="1"/>
  <c r="J456" i="1"/>
  <c r="J457" i="1"/>
  <c r="J458" i="1"/>
  <c r="J459" i="1"/>
  <c r="J460" i="1"/>
  <c r="J461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58" i="1"/>
  <c r="J59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14" i="1"/>
  <c r="J15" i="1"/>
  <c r="J16" i="1"/>
  <c r="J17" i="1"/>
  <c r="J18" i="1"/>
  <c r="J19" i="1"/>
  <c r="J20" i="1"/>
  <c r="J21" i="1"/>
  <c r="J22" i="1"/>
  <c r="J23" i="1"/>
  <c r="J24" i="1"/>
  <c r="A16" i="2" a="1"/>
  <c r="A16" i="2" l="1"/>
  <c r="O866" i="1" a="1"/>
  <c r="O891" i="1" a="1"/>
  <c r="O732" i="1" a="1"/>
  <c r="O844" i="1" a="1"/>
  <c r="O309" i="1" a="1"/>
  <c r="O249" i="1" a="1"/>
  <c r="O355" i="1" a="1"/>
  <c r="O146" i="1" a="1"/>
  <c r="O571" i="1" a="1"/>
  <c r="O987" i="1" a="1"/>
  <c r="O442" i="1" a="1"/>
  <c r="O244" i="1" a="1"/>
  <c r="O705" i="1" a="1"/>
  <c r="O521" i="1" a="1"/>
  <c r="O127" i="1" a="1"/>
  <c r="O64" i="1" a="1"/>
  <c r="O661" i="1" a="1"/>
  <c r="O267" i="1" a="1"/>
  <c r="O1027" i="1" a="1"/>
  <c r="O1036" i="1" a="1"/>
  <c r="O97" i="1" a="1"/>
  <c r="O10" i="1" a="1"/>
  <c r="O137" i="1" a="1"/>
  <c r="O773" i="1" a="1"/>
  <c r="O494" i="1" a="1"/>
  <c r="O800" i="1" a="1"/>
  <c r="O291" i="1" a="1"/>
  <c r="O210" i="1" a="1"/>
  <c r="O298" i="1" a="1"/>
  <c r="O557" i="1" a="1"/>
  <c r="O976" i="1" a="1"/>
  <c r="O385" i="1" a="1"/>
  <c r="O961" i="1" a="1"/>
  <c r="O1028" i="1" a="1"/>
  <c r="O286" i="1" a="1"/>
  <c r="O162" i="1" a="1"/>
  <c r="O649" i="1" a="1"/>
  <c r="O770" i="1" a="1"/>
  <c r="O795" i="1" a="1"/>
  <c r="O318" i="1" a="1"/>
  <c r="O228" i="1" a="1"/>
  <c r="O506" i="1" a="1"/>
  <c r="O1003" i="1" a="1"/>
  <c r="O204" i="1" a="1"/>
  <c r="O651" i="1" a="1"/>
  <c r="O744" i="1" a="1"/>
  <c r="O973" i="1" a="1"/>
  <c r="O1062" i="1" a="1"/>
  <c r="O388" i="1" a="1"/>
  <c r="O446" i="1" a="1"/>
  <c r="O896" i="1" a="1"/>
  <c r="O972" i="1" a="1"/>
  <c r="O503" i="1" a="1"/>
  <c r="O673" i="1" a="1"/>
  <c r="O561" i="1" a="1"/>
  <c r="O102" i="1" a="1"/>
  <c r="O252" i="1" a="1"/>
  <c r="O455" i="1" a="1"/>
  <c r="O505" i="1" a="1"/>
  <c r="O317" i="1" a="1"/>
  <c r="O160" i="1" a="1"/>
  <c r="O43" i="1" a="1"/>
  <c r="O1002" i="1" a="1"/>
  <c r="O970" i="1" a="1"/>
  <c r="O1049" i="1" a="1"/>
  <c r="O943" i="1" a="1"/>
  <c r="O419" i="1" a="1"/>
  <c r="O324" i="1" a="1"/>
  <c r="O412" i="1" a="1"/>
  <c r="O822" i="1" a="1"/>
  <c r="O28" i="1" a="1"/>
  <c r="O605" i="1" a="1"/>
  <c r="O518" i="1" a="1"/>
  <c r="O73" i="1" a="1"/>
  <c r="O1025" i="1" a="1"/>
  <c r="O962" i="1" a="1"/>
  <c r="O180" i="1" a="1"/>
  <c r="O199" i="1" a="1"/>
  <c r="O178" i="1" a="1"/>
  <c r="O106" i="1" a="1"/>
  <c r="O341" i="1" a="1"/>
  <c r="O963" i="1" a="1"/>
  <c r="O99" i="1" a="1"/>
  <c r="O595" i="1" a="1"/>
  <c r="O414" i="1" a="1"/>
  <c r="O407" i="1" a="1"/>
  <c r="O982" i="1" a="1"/>
  <c r="O623" i="1" a="1"/>
  <c r="O716" i="1" a="1"/>
  <c r="O768" i="1" a="1"/>
  <c r="O979" i="1" a="1"/>
  <c r="O81" i="1" a="1"/>
  <c r="O21" i="1" a="1"/>
  <c r="O831" i="1" a="1"/>
  <c r="O824" i="1" a="1"/>
  <c r="O13" i="1" a="1"/>
  <c r="O1037" i="1" a="1"/>
  <c r="O402" i="1" a="1"/>
  <c r="O447" i="1" a="1"/>
  <c r="O897" i="1" a="1"/>
  <c r="O1087" i="1" a="1"/>
  <c r="O765" i="1" a="1"/>
  <c r="O829" i="1" a="1"/>
  <c r="O194" i="1" a="1"/>
  <c r="O15" i="1" a="1"/>
  <c r="O131" i="1" a="1"/>
  <c r="O674" i="1" a="1"/>
  <c r="O596" i="1" a="1"/>
  <c r="O719" i="1" a="1"/>
  <c r="O1039" i="1" a="1"/>
  <c r="O237" i="1" a="1"/>
  <c r="O83" i="1" a="1"/>
  <c r="O221" i="1" a="1"/>
  <c r="O555" i="1" a="1"/>
  <c r="O149" i="1" a="1"/>
  <c r="O628" i="1" a="1"/>
  <c r="O278" i="1" a="1"/>
  <c r="O164" i="1" a="1"/>
  <c r="O283" i="1" a="1"/>
  <c r="O863" i="1" a="1"/>
  <c r="O860" i="1" a="1"/>
  <c r="O31" i="1" a="1"/>
  <c r="O1088" i="1" a="1"/>
  <c r="O797" i="1" a="1"/>
  <c r="O736" i="1" a="1"/>
  <c r="O66" i="1" a="1"/>
  <c r="O538" i="1" a="1"/>
  <c r="O1015" i="1" a="1"/>
  <c r="O124" i="1" a="1"/>
  <c r="O842" i="1" a="1"/>
  <c r="O642" i="1" a="1"/>
  <c r="O573" i="1" a="1"/>
  <c r="O714" i="1" a="1"/>
  <c r="O706" i="1" a="1"/>
  <c r="O1012" i="1" a="1"/>
  <c r="O593" i="1" a="1"/>
  <c r="O923" i="1" a="1"/>
  <c r="O394" i="1" a="1"/>
  <c r="O526" i="1" a="1"/>
  <c r="O89" i="1" a="1"/>
  <c r="O342" i="1" a="1"/>
  <c r="O594" i="1" a="1"/>
  <c r="O415" i="1" a="1"/>
  <c r="O460" i="1" a="1"/>
  <c r="O327" i="1" a="1"/>
  <c r="O483" i="1" a="1"/>
  <c r="O367" i="1" a="1"/>
  <c r="O966" i="1" a="1"/>
  <c r="O1026" i="1" a="1"/>
  <c r="O509" i="1" a="1"/>
  <c r="O895" i="1" a="1"/>
  <c r="O888" i="1" a="1"/>
  <c r="O766" i="1" a="1"/>
  <c r="O904" i="1" a="1"/>
  <c r="O362" i="1" a="1"/>
  <c r="O873" i="1" a="1"/>
  <c r="O26" i="1" a="1"/>
  <c r="O104" i="1" a="1"/>
  <c r="O276" i="1" a="1"/>
  <c r="O918" i="1" a="1"/>
  <c r="O559" i="1" a="1"/>
  <c r="O679" i="1" a="1"/>
  <c r="O841" i="1" a="1"/>
  <c r="O38" i="1" a="1"/>
  <c r="O821" i="1" a="1"/>
  <c r="O346" i="1" a="1"/>
  <c r="O340" i="1" a="1"/>
  <c r="O411" i="1" a="1"/>
  <c r="O683" i="1" a="1"/>
  <c r="O755" i="1" a="1"/>
  <c r="O1032" i="1" a="1"/>
  <c r="O287" i="1" a="1"/>
  <c r="O40" i="1" a="1"/>
  <c r="O1080" i="1" a="1"/>
  <c r="O968" i="1" a="1"/>
  <c r="O1013" i="1" a="1"/>
  <c r="O1092" i="1" a="1"/>
  <c r="O152" i="1" a="1"/>
  <c r="O522" i="1" a="1"/>
  <c r="O536" i="1" a="1"/>
  <c r="O266" i="1" a="1"/>
  <c r="O424" i="1" a="1"/>
  <c r="O947" i="1" a="1"/>
  <c r="O717" i="1" a="1"/>
  <c r="O288" i="1" a="1"/>
  <c r="O181" i="1" a="1"/>
  <c r="O1038" i="1" a="1"/>
  <c r="O18" i="1" a="1"/>
  <c r="O231" i="1" a="1"/>
  <c r="O240" i="1" a="1"/>
  <c r="O112" i="1" a="1"/>
  <c r="O454" i="1" a="1"/>
  <c r="O799" i="1" a="1"/>
  <c r="O792" i="1" a="1"/>
  <c r="O953" i="1" a="1"/>
  <c r="O983" i="1" a="1"/>
  <c r="O853" i="1" a="1"/>
  <c r="O780" i="1" a="1"/>
  <c r="O142" i="1" a="1"/>
  <c r="O809" i="1" a="1"/>
  <c r="O190" i="1" a="1"/>
  <c r="O763" i="1" a="1"/>
  <c r="O140" i="1" a="1"/>
  <c r="O529" i="1" a="1"/>
  <c r="O389" i="1" a="1"/>
  <c r="O922" i="1" a="1"/>
  <c r="O524" i="1" a="1"/>
  <c r="O597" i="1" a="1"/>
  <c r="O265" i="1" a="1"/>
  <c r="O87" i="1" a="1"/>
  <c r="O696" i="1" a="1"/>
  <c r="O569" i="1" a="1"/>
  <c r="O733" i="1" a="1"/>
  <c r="O205" i="1" a="1"/>
  <c r="O944" i="1" a="1"/>
  <c r="O274" i="1" a="1"/>
  <c r="O527" i="1" a="1"/>
  <c r="O974" i="1" a="1"/>
  <c r="O22" i="1" a="1"/>
  <c r="O395" i="1" a="1"/>
  <c r="O382" i="1" a="1"/>
  <c r="O622" i="1" a="1"/>
  <c r="O883" i="1" a="1"/>
  <c r="O440" i="1" a="1"/>
  <c r="O781" i="1" a="1"/>
  <c r="O949" i="1" a="1"/>
  <c r="O110" i="1" a="1"/>
  <c r="O232" i="1" a="1"/>
  <c r="O462" i="1" a="1"/>
  <c r="O351" i="1" a="1"/>
  <c r="O430" i="1" a="1"/>
  <c r="O281" i="1" a="1"/>
  <c r="O545" i="1" a="1"/>
  <c r="O311" i="1" a="1"/>
  <c r="O14" i="1" a="1"/>
  <c r="O115" i="1" a="1"/>
  <c r="O32" i="1" a="1"/>
  <c r="O269" i="1" a="1"/>
  <c r="O165" i="1" a="1"/>
  <c r="O158" i="1" a="1"/>
  <c r="O693" i="1" a="1"/>
  <c r="O999" i="1" a="1"/>
  <c r="O173" i="1" a="1"/>
  <c r="O294" i="1" a="1"/>
  <c r="O157" i="1" a="1"/>
  <c r="O130" i="1" a="1"/>
  <c r="O101" i="1" a="1"/>
  <c r="O1086" i="1" a="1"/>
  <c r="O912" i="1" a="1"/>
  <c r="O262" i="1" a="1"/>
  <c r="O121" i="1" a="1"/>
  <c r="O172" i="1" a="1"/>
  <c r="O449" i="1" a="1"/>
  <c r="O698" i="1" a="1"/>
  <c r="O52" i="1" a="1"/>
  <c r="O876" i="1" a="1"/>
  <c r="O448" i="1" a="1"/>
  <c r="O528" i="1" a="1"/>
  <c r="O862" i="1" a="1"/>
  <c r="O787" i="1" a="1"/>
  <c r="O632" i="1" a="1"/>
  <c r="O69" i="1" a="1"/>
  <c r="O890" i="1" a="1"/>
  <c r="O34" i="1" a="1"/>
  <c r="O666" i="1" a="1"/>
  <c r="O211" i="1" a="1"/>
  <c r="O44" i="1" a="1"/>
  <c r="O363" i="1" a="1"/>
  <c r="O533" i="1" a="1"/>
  <c r="O635" i="1" a="1"/>
  <c r="O685" i="1" a="1"/>
  <c r="O520" i="1" a="1"/>
  <c r="O997" i="1" a="1"/>
  <c r="O352" i="1" a="1"/>
  <c r="O409" i="1" a="1"/>
  <c r="O122" i="1" a="1"/>
  <c r="O725" i="1" a="1"/>
  <c r="O233" i="1" a="1"/>
  <c r="O633" i="1" a="1"/>
  <c r="O63" i="1" a="1"/>
  <c r="O920" i="1" a="1"/>
  <c r="O929" i="1" a="1"/>
  <c r="O328" i="1" a="1"/>
  <c r="O681" i="1" a="1"/>
  <c r="O687" i="1" a="1"/>
  <c r="O919" i="1" a="1"/>
  <c r="O785" i="1" a="1"/>
  <c r="O350" i="1" a="1"/>
  <c r="O590" i="1" a="1"/>
  <c r="O343" i="1" a="1"/>
  <c r="O303" i="1" a="1"/>
  <c r="O778" i="1" a="1"/>
  <c r="O578" i="1" a="1"/>
  <c r="O420" i="1" a="1"/>
  <c r="O507" i="1" a="1"/>
  <c r="O606" i="1" a="1"/>
  <c r="O217" i="1" a="1"/>
  <c r="O718" i="1" a="1"/>
  <c r="O1063" i="1" a="1"/>
  <c r="O300" i="1" a="1"/>
  <c r="O779" i="1" a="1"/>
  <c r="O607" i="1" a="1"/>
  <c r="O392" i="1" a="1"/>
  <c r="O940" i="1" a="1"/>
  <c r="O587" i="1" a="1"/>
  <c r="O213" i="1" a="1"/>
  <c r="O680" i="1" a="1"/>
  <c r="O259" i="1" a="1"/>
  <c r="O938" i="1" a="1"/>
  <c r="O458" i="1" a="1"/>
  <c r="O92" i="1" a="1"/>
  <c r="O937" i="1" a="1"/>
  <c r="O848" i="1" a="1"/>
  <c r="O426" i="1" a="1"/>
  <c r="O745" i="1" a="1"/>
  <c r="O816" i="1" a="1"/>
  <c r="O360" i="1" a="1"/>
  <c r="O358" i="1" a="1"/>
  <c r="O313" i="1" a="1"/>
  <c r="O387" i="1" a="1"/>
  <c r="O881" i="1" a="1"/>
  <c r="O951" i="1" a="1"/>
  <c r="O739" i="1" a="1"/>
  <c r="O105" i="1" a="1"/>
  <c r="O909" i="1" a="1"/>
  <c r="O731" i="1" a="1"/>
  <c r="O802" i="1" a="1"/>
  <c r="O827" i="1" a="1"/>
  <c r="O688" i="1" a="1"/>
  <c r="O986" i="1" a="1"/>
  <c r="O482" i="1" a="1"/>
  <c r="O855" i="1" a="1"/>
  <c r="O78" i="1" a="1"/>
  <c r="O657" i="1" a="1"/>
  <c r="O366" i="1" a="1"/>
  <c r="O80" i="1" a="1"/>
  <c r="O814" i="1" a="1"/>
  <c r="O710" i="1" a="1"/>
  <c r="O445" i="1" a="1"/>
  <c r="O314" i="1" a="1"/>
  <c r="O293" i="1" a="1"/>
  <c r="O644" i="1" a="1"/>
  <c r="O333" i="1" a="1"/>
  <c r="O487" i="1" a="1"/>
  <c r="O488" i="1" a="1"/>
  <c r="O704" i="1" a="1"/>
  <c r="O880" i="1" a="1"/>
  <c r="O669" i="1" a="1"/>
  <c r="O861" i="1" a="1"/>
  <c r="O305" i="1" a="1"/>
  <c r="O492" i="1" a="1"/>
  <c r="O427" i="1" a="1"/>
  <c r="O459" i="1" a="1"/>
  <c r="O902" i="1" a="1"/>
  <c r="O870" i="1" a="1"/>
  <c r="O874" i="1" a="1"/>
  <c r="O715" i="1" a="1"/>
  <c r="O138" i="1" a="1"/>
  <c r="O1009" i="1" a="1"/>
  <c r="O916" i="1" a="1"/>
  <c r="O334" i="1" a="1"/>
  <c r="O1059" i="1" a="1"/>
  <c r="O403" i="1" a="1"/>
  <c r="O885" i="1" a="1"/>
  <c r="O315" i="1" a="1"/>
  <c r="O609" i="1" a="1"/>
  <c r="O431" i="1" a="1"/>
  <c r="O374" i="1" a="1"/>
  <c r="O589" i="1" a="1"/>
  <c r="O513" i="1" a="1"/>
  <c r="O1077" i="1" a="1"/>
  <c r="O450" i="1" a="1"/>
  <c r="O163" i="1" a="1"/>
  <c r="O627" i="1" a="1"/>
  <c r="O515" i="1" a="1"/>
  <c r="O439" i="1" a="1"/>
  <c r="O1034" i="1" a="1"/>
  <c r="O615" i="1" a="1"/>
  <c r="O903" i="1" a="1"/>
  <c r="O145" i="1" a="1"/>
  <c r="O556" i="1" a="1"/>
  <c r="O554" i="1" a="1"/>
  <c r="O577" i="1" a="1"/>
  <c r="O168" i="1" a="1"/>
  <c r="O55" i="1" a="1"/>
  <c r="O30" i="1" a="1"/>
  <c r="O107" i="1" a="1"/>
  <c r="O491" i="1" a="1"/>
  <c r="O784" i="1" a="1"/>
  <c r="O1050" i="1" a="1"/>
  <c r="O857" i="1" a="1"/>
  <c r="O879" i="1" a="1"/>
  <c r="O585" i="1" a="1"/>
  <c r="O263" i="1" a="1"/>
  <c r="O33" i="1" a="1"/>
  <c r="O813" i="1" a="1"/>
  <c r="O808" i="1" a="1"/>
  <c r="O46" i="1" a="1"/>
  <c r="O581" i="1" a="1"/>
  <c r="O348" i="1" a="1"/>
  <c r="O887" i="1" a="1"/>
  <c r="O464" i="1" a="1"/>
  <c r="O928" i="1" a="1"/>
  <c r="O148" i="1" a="1"/>
  <c r="O285" i="1" a="1"/>
  <c r="O988" i="1" a="1"/>
  <c r="O49" i="1" a="1"/>
  <c r="O735" i="1" a="1"/>
  <c r="O108" i="1" a="1"/>
  <c r="O647" i="1" a="1"/>
  <c r="O948" i="1" a="1"/>
  <c r="O253" i="1" a="1"/>
  <c r="O109" i="1" a="1"/>
  <c r="O648" i="1" a="1"/>
  <c r="O700" i="1" a="1"/>
  <c r="O908" i="1" a="1"/>
  <c r="O614" i="1" a="1"/>
  <c r="O71" i="1" a="1"/>
  <c r="O637" i="1" a="1"/>
  <c r="O767" i="1" a="1"/>
  <c r="O760" i="1" a="1"/>
  <c r="O133" i="1" a="1"/>
  <c r="O239" i="1" a="1"/>
  <c r="O699" i="1" a="1"/>
  <c r="O839" i="1" a="1"/>
  <c r="O905" i="1" a="1"/>
  <c r="O70" i="1" a="1"/>
  <c r="O901" i="1" a="1"/>
  <c r="O378" i="1" a="1"/>
  <c r="O434" i="1" a="1"/>
  <c r="O58" i="1" a="1"/>
  <c r="O417" i="1" a="1"/>
  <c r="O24" i="1" a="1"/>
  <c r="O588" i="1" a="1"/>
  <c r="O566" i="1" a="1"/>
  <c r="O119" i="1" a="1"/>
  <c r="O339" i="1" a="1"/>
  <c r="O88" i="1" a="1"/>
  <c r="O604" i="1" a="1"/>
  <c r="O523" i="1" a="1"/>
  <c r="O519" i="1" a="1"/>
  <c r="O1048" i="1" a="1"/>
  <c r="O1069" i="1" a="1"/>
  <c r="O727" i="1" a="1"/>
  <c r="O761" i="1" a="1"/>
  <c r="O144" i="1" a="1"/>
  <c r="O1045" i="1" a="1"/>
  <c r="O678" i="1" a="1"/>
  <c r="O153" i="1" a="1"/>
  <c r="O574" i="1" a="1"/>
  <c r="O282" i="1" a="1"/>
  <c r="O416" i="1" a="1"/>
  <c r="O1021" i="1" a="1"/>
  <c r="O364" i="1" a="1"/>
  <c r="O17" i="1" a="1"/>
  <c r="O379" i="1" a="1"/>
  <c r="O845" i="1" a="1"/>
  <c r="O478" i="1" a="1"/>
  <c r="O534" i="1" a="1"/>
  <c r="O854" i="1" a="1"/>
  <c r="O338" i="1" a="1"/>
  <c r="O728" i="1" a="1"/>
  <c r="O486" i="1" a="1"/>
  <c r="O1024" i="1" a="1"/>
  <c r="O786" i="1" a="1"/>
  <c r="O910" i="1" a="1"/>
  <c r="O600" i="1" a="1"/>
  <c r="O56" i="1" a="1"/>
  <c r="O658" i="1" a="1"/>
  <c r="O290" i="1" a="1"/>
  <c r="O9" i="1" a="1"/>
  <c r="O818" i="1" a="1"/>
  <c r="O676" i="1" a="1"/>
  <c r="O734" i="1" a="1"/>
  <c r="O759" i="1" a="1"/>
  <c r="O1031" i="1" a="1"/>
  <c r="O984" i="1" a="1"/>
  <c r="O307" i="1" a="1"/>
  <c r="O236" i="1" a="1"/>
  <c r="O143" i="1" a="1"/>
  <c r="O306" i="1" a="1"/>
  <c r="O546" i="1" a="1"/>
  <c r="O200" i="1" a="1"/>
  <c r="O804" i="1" a="1"/>
  <c r="O1083" i="1" a="1"/>
  <c r="O769" i="1" a="1"/>
  <c r="O591" i="1" a="1"/>
  <c r="O764" i="1" a="1"/>
  <c r="O702" i="1" a="1"/>
  <c r="O582" i="1" a="1"/>
  <c r="O39" i="1" a="1"/>
  <c r="O539" i="1" a="1"/>
  <c r="O98" i="1" a="1"/>
  <c r="O463" i="1" a="1"/>
  <c r="O284" i="1" a="1"/>
  <c r="O406" i="1" a="1"/>
  <c r="O871" i="1" a="1"/>
  <c r="O754" i="1" a="1"/>
  <c r="O470" i="1" a="1"/>
  <c r="O337" i="1" a="1"/>
  <c r="O437" i="1" a="1"/>
  <c r="O207" i="1" a="1"/>
  <c r="O1079" i="1" a="1"/>
  <c r="O429" i="1" a="1"/>
  <c r="O742" i="1" a="1"/>
  <c r="O794" i="1" a="1"/>
  <c r="O543" i="1" a="1"/>
  <c r="O308" i="1" a="1"/>
  <c r="O580" i="1" a="1"/>
  <c r="O256" i="1" a="1"/>
  <c r="O838" i="1" a="1"/>
  <c r="O655" i="1" a="1"/>
  <c r="O11" i="1" a="1"/>
  <c r="O421" i="1" a="1"/>
  <c r="O218" i="1" a="1"/>
  <c r="O304" i="1" a="1"/>
  <c r="O386" i="1" a="1"/>
  <c r="O772" i="1" a="1"/>
  <c r="O1091" i="1" a="1"/>
  <c r="O174" i="1" a="1"/>
  <c r="O296" i="1" a="1"/>
  <c r="O558" i="1" a="1"/>
  <c r="O793" i="1" a="1"/>
  <c r="O847" i="1" a="1"/>
  <c r="O750" i="1" a="1"/>
  <c r="O489" i="1" a="1"/>
  <c r="O20" i="1" a="1"/>
  <c r="O380" i="1" a="1"/>
  <c r="O691" i="1" a="1"/>
  <c r="O500" i="1" a="1"/>
  <c r="O193" i="1" a="1"/>
  <c r="O497" i="1" a="1"/>
  <c r="O1008" i="1" a="1"/>
  <c r="O250" i="1" a="1"/>
  <c r="O1023" i="1" a="1"/>
  <c r="O118" i="1" a="1"/>
  <c r="O257" i="1" a="1"/>
  <c r="O630" i="1" a="1"/>
  <c r="O116" i="1" a="1"/>
  <c r="O261" i="1" a="1"/>
  <c r="O85" i="1" a="1"/>
  <c r="O54" i="1" a="1"/>
  <c r="O312" i="1" a="1"/>
  <c r="O375" i="1" a="1"/>
  <c r="O405" i="1" a="1"/>
  <c r="O640" i="1" a="1"/>
  <c r="O1067" i="1" a="1"/>
  <c r="O197" i="1" a="1"/>
  <c r="O349" i="1" a="1"/>
  <c r="O129" i="1" a="1"/>
  <c r="O686" i="1" a="1"/>
  <c r="O390" i="1" a="1"/>
  <c r="O235" i="1" a="1"/>
  <c r="O894" i="1" a="1"/>
  <c r="O819" i="1" a="1"/>
  <c r="O664" i="1" a="1"/>
  <c r="O468" i="1" a="1"/>
  <c r="O882" i="1" a="1"/>
  <c r="O969" i="1" a="1"/>
  <c r="O746" i="1" a="1"/>
  <c r="O840" i="1" a="1"/>
  <c r="O756" i="1" a="1"/>
  <c r="O537" i="1" a="1"/>
  <c r="O629" i="1" a="1"/>
  <c r="O214" i="1" a="1"/>
  <c r="O975" i="1" a="1"/>
  <c r="O1004" i="1" a="1"/>
  <c r="O225" i="1" a="1"/>
  <c r="O567" i="1" a="1"/>
  <c r="O100" i="1" a="1"/>
  <c r="O465" i="1" a="1"/>
  <c r="O475" i="1" a="1"/>
  <c r="O319" i="1" a="1"/>
  <c r="O703" i="1" a="1"/>
  <c r="O836" i="1" a="1"/>
  <c r="O1042" i="1" a="1"/>
  <c r="O875" i="1" a="1"/>
  <c r="O216" i="1" a="1"/>
  <c r="O126" i="1" a="1"/>
  <c r="O151" i="1" a="1"/>
  <c r="O850" i="1" a="1"/>
  <c r="O330" i="1" a="1"/>
  <c r="O815" i="1" a="1"/>
  <c r="O774" i="1" a="1"/>
  <c r="O553" i="1" a="1"/>
  <c r="O393" i="1" a="1"/>
  <c r="O1033" i="1" a="1"/>
  <c r="O812" i="1" a="1"/>
  <c r="O245" i="1" a="1"/>
  <c r="O185" i="1" a="1"/>
  <c r="O359" i="1" a="1"/>
  <c r="O258" i="1" a="1"/>
  <c r="O72" i="1" a="1"/>
  <c r="O195" i="1" a="1"/>
  <c r="O740" i="1" a="1"/>
  <c r="O76" i="1" a="1"/>
  <c r="O381" i="1" a="1"/>
  <c r="O958" i="1" a="1"/>
  <c r="O438" i="1" a="1"/>
  <c r="O368" i="1" a="1"/>
  <c r="O619" i="1" a="1"/>
  <c r="O277" i="1" a="1"/>
  <c r="O369" i="1" a="1"/>
  <c r="O323" i="1" a="1"/>
  <c r="O934" i="1" a="1"/>
  <c r="O229" i="1" a="1"/>
  <c r="O803" i="1" a="1"/>
  <c r="O900" i="1" a="1"/>
  <c r="O516" i="1" a="1"/>
  <c r="O942" i="1" a="1"/>
  <c r="O548" i="1" a="1"/>
  <c r="O48" i="1" a="1"/>
  <c r="O166" i="1" a="1"/>
  <c r="O789" i="1" a="1"/>
  <c r="O562" i="1" a="1"/>
  <c r="O572" i="1" a="1"/>
  <c r="O729" i="1" a="1"/>
  <c r="O946" i="1" a="1"/>
  <c r="O617" i="1" a="1"/>
  <c r="O777" i="1" a="1"/>
  <c r="O1065" i="1" a="1"/>
  <c r="O1075" i="1" a="1"/>
  <c r="O154" i="1" a="1"/>
  <c r="O598" i="1" a="1"/>
  <c r="O202" i="1" a="1"/>
  <c r="O776" i="1" a="1"/>
  <c r="O1052" i="1" a="1"/>
  <c r="O91" i="1" a="1"/>
  <c r="O641" i="1" a="1"/>
  <c r="O701" i="1" a="1"/>
  <c r="O1082" i="1" a="1"/>
  <c r="O272" i="1" a="1"/>
  <c r="O413" i="1" a="1"/>
  <c r="O864" i="1" a="1"/>
  <c r="O924" i="1" a="1"/>
  <c r="O965" i="1" a="1"/>
  <c r="O726" i="1" a="1"/>
  <c r="O29" i="1" a="1"/>
  <c r="O302" i="1" a="1"/>
  <c r="O316" i="1" a="1"/>
  <c r="O811" i="1" a="1"/>
  <c r="O476" i="1" a="1"/>
  <c r="O1000" i="1" a="1"/>
  <c r="O796" i="1" a="1"/>
  <c r="O570" i="1" a="1"/>
  <c r="O834" i="1" a="1"/>
  <c r="O859" i="1" a="1"/>
  <c r="O752" i="1" a="1"/>
  <c r="O1018" i="1" a="1"/>
  <c r="O496" i="1" a="1"/>
  <c r="O398" i="1" a="1"/>
  <c r="O473" i="1" a="1"/>
  <c r="O1070" i="1" a="1"/>
  <c r="O35" i="1" a="1"/>
  <c r="O321" i="1" a="1"/>
  <c r="O602" i="1" a="1"/>
  <c r="O616" i="1" a="1"/>
  <c r="O191" i="1" a="1"/>
  <c r="O212" i="1" a="1"/>
  <c r="O347" i="1" a="1"/>
  <c r="O432" i="1" a="1"/>
  <c r="O326" i="1" a="1"/>
  <c r="O931" i="1" a="1"/>
  <c r="O170" i="1" a="1"/>
  <c r="O1040" i="1" a="1"/>
  <c r="O828" i="1" a="1"/>
  <c r="O1001" i="1" a="1"/>
  <c r="O964" i="1" a="1"/>
  <c r="O757" i="1" a="1"/>
  <c r="O1057" i="1" a="1"/>
  <c r="O136" i="1" a="1"/>
  <c r="O36" i="1" a="1"/>
  <c r="O435" i="1" a="1"/>
  <c r="O1074" i="1" a="1"/>
  <c r="O798" i="1" a="1"/>
  <c r="O279" i="1" a="1"/>
  <c r="O650" i="1" a="1"/>
  <c r="O8" i="1" a="1"/>
  <c r="O723" i="1" a="1"/>
  <c r="O889" i="1" a="1"/>
  <c r="O956" i="1" a="1"/>
  <c r="O370" i="1" a="1"/>
  <c r="O535" i="1" a="1"/>
  <c r="O120" i="1" a="1"/>
  <c r="O27" i="1" a="1"/>
  <c r="O260" i="1" a="1"/>
  <c r="O898" i="1" a="1"/>
  <c r="O501" i="1" a="1"/>
  <c r="O401" i="1" a="1"/>
  <c r="O646" i="1" a="1"/>
  <c r="O660" i="1" a="1"/>
  <c r="O356" i="1" a="1"/>
  <c r="O271" i="1" a="1"/>
  <c r="O23" i="1" a="1"/>
  <c r="O1030" i="1" a="1"/>
  <c r="O1051" i="1" a="1"/>
  <c r="O511" i="1" a="1"/>
  <c r="O186" i="1" a="1"/>
  <c r="O1066" i="1" a="1"/>
  <c r="O335" i="1" a="1"/>
  <c r="O147" i="1" a="1"/>
  <c r="O634" i="1" a="1"/>
  <c r="O365" i="1" a="1"/>
  <c r="O171" i="1" a="1"/>
  <c r="O551" i="1" a="1"/>
  <c r="O206" i="1" a="1"/>
  <c r="O222" i="1" a="1"/>
  <c r="O50" i="1" a="1"/>
  <c r="O603" i="1" a="1"/>
  <c r="O991" i="1" a="1"/>
  <c r="O19" i="1" a="1"/>
  <c r="O502" i="1" a="1"/>
  <c r="O68" i="1" a="1"/>
  <c r="O810" i="1" a="1"/>
  <c r="O610" i="1" a="1"/>
  <c r="O344" i="1" a="1"/>
  <c r="O652" i="1" a="1"/>
  <c r="O531" i="1" a="1"/>
  <c r="O707" i="1" a="1"/>
  <c r="O408" i="1" a="1"/>
  <c r="O345" i="1" a="1"/>
  <c r="O508" i="1" a="1"/>
  <c r="O960" i="1" a="1"/>
  <c r="O320" i="1" a="1"/>
  <c r="O1055" i="1" a="1"/>
  <c r="O599" i="1" a="1"/>
  <c r="O441" i="1" a="1"/>
  <c r="O1068" i="1" a="1"/>
  <c r="O498" i="1" a="1"/>
  <c r="O1078" i="1" a="1"/>
  <c r="O332" i="1" a="1"/>
  <c r="O242" i="1" a="1"/>
  <c r="O625" i="1" a="1"/>
  <c r="O354" i="1" a="1"/>
  <c r="O667" i="1" a="1"/>
  <c r="O639" i="1" a="1"/>
  <c r="O865" i="1" a="1"/>
  <c r="O219" i="1" a="1"/>
  <c r="O299" i="1" a="1"/>
  <c r="O670" i="1" a="1"/>
  <c r="O192" i="1" a="1"/>
  <c r="O659" i="1" a="1"/>
  <c r="O499" i="1" a="1"/>
  <c r="O510" i="1" a="1"/>
  <c r="O61" i="1" a="1"/>
  <c r="O373" i="1" a="1"/>
  <c r="O485" i="1" a="1"/>
  <c r="O830" i="1" a="1"/>
  <c r="O452" i="1" a="1"/>
  <c r="O621" i="1" a="1"/>
  <c r="O820" i="1" a="1"/>
  <c r="O722" i="1" a="1"/>
  <c r="O782" i="1" a="1"/>
  <c r="O656" i="1" a="1"/>
  <c r="O978" i="1" a="1"/>
  <c r="O396" i="1" a="1"/>
  <c r="O227" i="1" a="1"/>
  <c r="O183" i="1" a="1"/>
  <c r="O541" i="1" a="1"/>
  <c r="O495" i="1" a="1"/>
  <c r="O662" i="1" a="1"/>
  <c r="O410" i="1" a="1"/>
  <c r="O451" i="1" a="1"/>
  <c r="O576" i="1" a="1"/>
  <c r="O990" i="1" a="1"/>
  <c r="O549" i="1" a="1"/>
  <c r="O631" i="1" a="1"/>
  <c r="O251" i="1" a="1"/>
  <c r="O254" i="1" a="1"/>
  <c r="O624" i="1" a="1"/>
  <c r="O1046" i="1" a="1"/>
  <c r="O457" i="1" a="1"/>
  <c r="O989" i="1" a="1"/>
  <c r="O45" i="1" a="1"/>
  <c r="O550" i="1" a="1"/>
  <c r="O914" i="1" a="1"/>
  <c r="O945" i="1" a="1"/>
  <c r="O721" i="1" a="1"/>
  <c r="O425" i="1" a="1"/>
  <c r="O915" i="1" a="1"/>
  <c r="O694" i="1" a="1"/>
  <c r="O187" i="1" a="1"/>
  <c r="O993" i="1" a="1"/>
  <c r="O90" i="1" a="1"/>
  <c r="O852" i="1" a="1"/>
  <c r="O992" i="1" a="1"/>
  <c r="O826" i="1" a="1"/>
  <c r="O161" i="1" a="1"/>
  <c r="O42" i="1" a="1"/>
  <c r="O201" i="1" a="1"/>
  <c r="O322" i="1" a="1"/>
  <c r="O563" i="1" a="1"/>
  <c r="O626" i="1" a="1"/>
  <c r="O636" i="1" a="1"/>
  <c r="O618" i="1" a="1"/>
  <c r="O868" i="1" a="1"/>
  <c r="O514" i="1" a="1"/>
  <c r="O878" i="1" a="1"/>
  <c r="O843" i="1" a="1"/>
  <c r="O849" i="1" a="1"/>
  <c r="O453" i="1" a="1"/>
  <c r="O994" i="1" a="1"/>
  <c r="O1084" i="1" a="1"/>
  <c r="O238" i="1" a="1"/>
  <c r="O886" i="1" a="1"/>
  <c r="O490" i="1" a="1"/>
  <c r="O775" i="1" a="1"/>
  <c r="O560" i="1" a="1"/>
  <c r="O1020" i="1" a="1"/>
  <c r="O939" i="1" a="1"/>
  <c r="O1060" i="1" a="1"/>
  <c r="O474" i="1" a="1"/>
  <c r="O295" i="1" a="1"/>
  <c r="O159" i="1" a="1"/>
  <c r="O400" i="1" a="1"/>
  <c r="O289" i="1" a="1"/>
  <c r="O156" i="1" a="1"/>
  <c r="O16" i="1" a="1"/>
  <c r="O748" i="1" a="1"/>
  <c r="O301" i="1" a="1"/>
  <c r="O708" i="1" a="1"/>
  <c r="O248" i="1" a="1"/>
  <c r="O113" i="1" a="1"/>
  <c r="O79" i="1" a="1"/>
  <c r="O899" i="1" a="1"/>
  <c r="O1006" i="1" a="1"/>
  <c r="O720" i="1" a="1"/>
  <c r="O169" i="1" a="1"/>
  <c r="O906" i="1" a="1"/>
  <c r="O985" i="1" a="1"/>
  <c r="O542" i="1" a="1"/>
  <c r="O1017" i="1" a="1"/>
  <c r="O936" i="1" a="1"/>
  <c r="O443" i="1" a="1"/>
  <c r="O418" i="1" a="1"/>
  <c r="O926" i="1" a="1"/>
  <c r="O921" i="1" a="1"/>
  <c r="O911" i="1" a="1"/>
  <c r="O689" i="1" a="1"/>
  <c r="O837" i="1" a="1"/>
  <c r="O12" i="1" a="1"/>
  <c r="O471" i="1" a="1"/>
  <c r="O176" i="1" a="1"/>
  <c r="O771" i="1" a="1"/>
  <c r="O297" i="1" a="1"/>
  <c r="O241" i="1" a="1"/>
  <c r="O654" i="1" a="1"/>
  <c r="O668" i="1" a="1"/>
  <c r="O41" i="1" a="1"/>
  <c r="O1011" i="1" a="1"/>
  <c r="O957" i="1" a="1"/>
  <c r="O697" i="1" a="1"/>
  <c r="O575" i="1" a="1"/>
  <c r="O65" i="1" a="1"/>
  <c r="O612" i="1" a="1"/>
  <c r="O672" i="1" a="1"/>
  <c r="O376" i="1" a="1"/>
  <c r="O930" i="1" a="1"/>
  <c r="O955" i="1" a="1"/>
  <c r="O188" i="1" a="1"/>
  <c r="O927" i="1" a="1"/>
  <c r="O671" i="1" a="1"/>
  <c r="O1010" i="1" a="1"/>
  <c r="O477" i="1" a="1"/>
  <c r="O1043" i="1" a="1"/>
  <c r="O817" i="1" a="1"/>
  <c r="O564" i="1" a="1"/>
  <c r="O150" i="1" a="1"/>
  <c r="O325" i="1" a="1"/>
  <c r="O532" i="1" a="1"/>
  <c r="O977" i="1" a="1"/>
  <c r="O749" i="1" a="1"/>
  <c r="O884" i="1" a="1"/>
  <c r="O1007" i="1" a="1"/>
  <c r="O155" i="1" a="1"/>
  <c r="O504" i="1" a="1"/>
  <c r="O280" i="1" a="1"/>
  <c r="O967" i="1" a="1"/>
  <c r="O75" i="1" a="1"/>
  <c r="O96" i="1" a="1"/>
  <c r="O552" i="1" a="1"/>
  <c r="O1071" i="1" a="1"/>
  <c r="O791" i="1" a="1"/>
  <c r="O182" i="1" a="1"/>
  <c r="O433" i="1" a="1"/>
  <c r="O384" i="1" a="1"/>
  <c r="O877" i="1" a="1"/>
  <c r="O177" i="1" a="1"/>
  <c r="O684" i="1" a="1"/>
  <c r="O743" i="1" a="1"/>
  <c r="O583" i="1" a="1"/>
  <c r="O270" i="1" a="1"/>
  <c r="O806" i="1" a="1"/>
  <c r="O653" i="1" a="1"/>
  <c r="O62" i="1" a="1"/>
  <c r="O391" i="1" a="1"/>
  <c r="O94" i="1" a="1"/>
  <c r="O851" i="1" a="1"/>
  <c r="O247" i="1" a="1"/>
  <c r="O665" i="1" a="1"/>
  <c r="O59" i="1" a="1"/>
  <c r="O234" i="1" a="1"/>
  <c r="O84" i="1" a="1"/>
  <c r="O472" i="1" a="1"/>
  <c r="O203" i="1" a="1"/>
  <c r="O682" i="1" a="1"/>
  <c r="O846" i="1" a="1"/>
  <c r="O568" i="1" a="1"/>
  <c r="O954" i="1" a="1"/>
  <c r="O565" i="1" a="1"/>
  <c r="O336" i="1" a="1"/>
  <c r="O730" i="1" a="1"/>
  <c r="O998" i="1" a="1"/>
  <c r="O1058" i="1" a="1"/>
  <c r="O692" i="1" a="1"/>
  <c r="O1016" i="1" a="1"/>
  <c r="O613" i="1" a="1"/>
  <c r="O941" i="1" a="1"/>
  <c r="O751" i="1" a="1"/>
  <c r="O264" i="1" a="1"/>
  <c r="O353" i="1" a="1"/>
  <c r="O835" i="1" a="1"/>
  <c r="O801" i="1" a="1"/>
  <c r="O1019" i="1" a="1"/>
  <c r="O1054" i="1" a="1"/>
  <c r="O858" i="1" a="1"/>
  <c r="O292" i="1" a="1"/>
  <c r="O132" i="1" a="1"/>
  <c r="O807" i="1" a="1"/>
  <c r="O586" i="1" a="1"/>
  <c r="O935" i="1" a="1"/>
  <c r="O243" i="1" a="1"/>
  <c r="O643" i="1" a="1"/>
  <c r="O925" i="1" a="1"/>
  <c r="O1005" i="1" a="1"/>
  <c r="O709" i="1" a="1"/>
  <c r="O423" i="1" a="1"/>
  <c r="O128" i="1" a="1"/>
  <c r="O579" i="1" a="1"/>
  <c r="O175" i="1" a="1"/>
  <c r="O135" i="1" a="1"/>
  <c r="O738" i="1" a="1"/>
  <c r="O47" i="1" a="1"/>
  <c r="O1047" i="1" a="1"/>
  <c r="O1014" i="1" a="1"/>
  <c r="O638" i="1" a="1"/>
  <c r="O93" i="1" a="1"/>
  <c r="O753" i="1" a="1"/>
  <c r="O1072" i="1" a="1"/>
  <c r="O907" i="1" a="1"/>
  <c r="O825" i="1" a="1"/>
  <c r="O913" i="1" a="1"/>
  <c r="O1081" i="1" a="1"/>
  <c r="O198" i="1" a="1"/>
  <c r="O167" i="1" a="1"/>
  <c r="O331" i="1" a="1"/>
  <c r="O512" i="1" a="1"/>
  <c r="O980" i="1" a="1"/>
  <c r="O645" i="1" a="1"/>
  <c r="O246" i="1" a="1"/>
  <c r="O436" i="1" a="1"/>
  <c r="O82" i="1" a="1"/>
  <c r="O981" i="1" a="1"/>
  <c r="O1064" i="1" a="1"/>
  <c r="O592" i="1" a="1"/>
  <c r="O525" i="1" a="1"/>
  <c r="O892" i="1" a="1"/>
  <c r="O422" i="1" a="1"/>
  <c r="O675" i="1" a="1"/>
  <c r="O372" i="1" a="1"/>
  <c r="O584" i="1" a="1"/>
  <c r="O215" i="1" a="1"/>
  <c r="O139" i="1" a="1"/>
  <c r="O493" i="1" a="1"/>
  <c r="O57" i="1" a="1"/>
  <c r="O1089" i="1" a="1"/>
  <c r="O357" i="1" a="1"/>
  <c r="O86" i="1" a="1"/>
  <c r="O1073" i="1" a="1"/>
  <c r="O867" i="1" a="1"/>
  <c r="O833" i="1" a="1"/>
  <c r="O917" i="1" a="1"/>
  <c r="O1035" i="1" a="1"/>
  <c r="O111" i="1" a="1"/>
  <c r="O399" i="1" a="1"/>
  <c r="O711" i="1" a="1"/>
  <c r="O932" i="1" a="1"/>
  <c r="O224" i="1" a="1"/>
  <c r="O950" i="1" a="1"/>
  <c r="O383" i="1" a="1"/>
  <c r="O620" i="1" a="1"/>
  <c r="O74" i="1" a="1"/>
  <c r="O226" i="1" a="1"/>
  <c r="O823" i="1" a="1"/>
  <c r="O60" i="1" a="1"/>
  <c r="O869" i="1" a="1"/>
  <c r="O517" i="1" a="1"/>
  <c r="O361" i="1" a="1"/>
  <c r="O783" i="1" a="1"/>
  <c r="O484" i="1" a="1"/>
  <c r="O184" i="1" a="1"/>
  <c r="O1090" i="1" a="1"/>
  <c r="O220" i="1" a="1"/>
  <c r="O273" i="1" a="1"/>
  <c r="O677" i="1" a="1"/>
  <c r="O832" i="1" a="1"/>
  <c r="O959" i="1" a="1"/>
  <c r="O196" i="1" a="1"/>
  <c r="O1085" i="1" a="1"/>
  <c r="O25" i="1" a="1"/>
  <c r="O1053" i="1" a="1"/>
  <c r="O141" i="1" a="1"/>
  <c r="O1061" i="1" a="1"/>
  <c r="O467" i="1" a="1"/>
  <c r="O114" i="1" a="1"/>
  <c r="O469" i="1" a="1"/>
  <c r="O1076" i="1" a="1"/>
  <c r="O255" i="1" a="1"/>
  <c r="O1022" i="1" a="1"/>
  <c r="O77" i="1" a="1"/>
  <c r="O95" i="1" a="1"/>
  <c r="O125" i="1" a="1"/>
  <c r="O971" i="1" a="1"/>
  <c r="O371" i="1" a="1"/>
  <c r="O209" i="1" a="1"/>
  <c r="O695" i="1" a="1"/>
  <c r="O872" i="1" a="1"/>
  <c r="O329" i="1" a="1"/>
  <c r="O208" i="1" a="1"/>
  <c r="O540" i="1" a="1"/>
  <c r="O758" i="1" a="1"/>
  <c r="O117" i="1" a="1"/>
  <c r="O37" i="1" a="1"/>
  <c r="O952" i="1" a="1"/>
  <c r="O481" i="1" a="1"/>
  <c r="O268" i="1" a="1"/>
  <c r="O608" i="1" a="1"/>
  <c r="O275" i="1" a="1"/>
  <c r="O428" i="1" a="1"/>
  <c r="O741" i="1" a="1"/>
  <c r="O544" i="1" a="1"/>
  <c r="O611" i="1" a="1"/>
  <c r="O724" i="1" a="1"/>
  <c r="O747" i="1" a="1"/>
  <c r="O223" i="1" a="1"/>
  <c r="O713" i="1" a="1"/>
  <c r="O404" i="1" a="1"/>
  <c r="O67" i="1" a="1"/>
  <c r="O461" i="1" a="1"/>
  <c r="O456" i="1" a="1"/>
  <c r="O1041" i="1" a="1"/>
  <c r="O995" i="1" a="1"/>
  <c r="O856" i="1" a="1"/>
  <c r="O134" i="1" a="1"/>
  <c r="O310" i="1" a="1"/>
  <c r="O103" i="1" a="1"/>
  <c r="O397" i="1" a="1"/>
  <c r="O1029" i="1" a="1"/>
  <c r="O377" i="1" a="1"/>
  <c r="O663" i="1" a="1"/>
  <c r="O790" i="1" a="1"/>
  <c r="O51" i="1" a="1"/>
  <c r="O479" i="1" a="1"/>
  <c r="O1044" i="1" a="1"/>
  <c r="O788" i="1" a="1"/>
  <c r="O480" i="1" a="1"/>
  <c r="O123" i="1" a="1"/>
  <c r="O933" i="1" a="1"/>
  <c r="O762" i="1" a="1"/>
  <c r="O996" i="1" a="1"/>
  <c r="O737" i="1" a="1"/>
  <c r="O530" i="1" a="1"/>
  <c r="O690" i="1" a="1"/>
  <c r="O53" i="1" a="1"/>
  <c r="O179" i="1" a="1"/>
  <c r="O712" i="1" a="1"/>
  <c r="O805" i="1" a="1"/>
  <c r="O547" i="1" a="1"/>
  <c r="O601" i="1" a="1"/>
  <c r="O466" i="1" a="1"/>
  <c r="O893" i="1" a="1"/>
  <c r="O230" i="1" a="1"/>
  <c r="O444" i="1" a="1"/>
  <c r="O189" i="1" a="1"/>
  <c r="O1056" i="1" a="1"/>
  <c r="O6" i="1" a="1"/>
  <c r="O3" i="1" a="1"/>
  <c r="O4" i="1" a="1"/>
  <c r="O7" i="1" a="1"/>
  <c r="O5" i="1" a="1"/>
  <c r="O1084" i="1" l="1"/>
  <c r="O3" i="1"/>
  <c r="O6" i="1"/>
  <c r="O8" i="1"/>
  <c r="O77" i="1"/>
  <c r="O1064" i="1"/>
  <c r="O980" i="1"/>
  <c r="O111" i="1"/>
  <c r="O753" i="1"/>
  <c r="O444" i="1"/>
  <c r="O125" i="1"/>
  <c r="O95" i="1"/>
  <c r="O1022" i="1"/>
  <c r="O371" i="1"/>
  <c r="O823" i="1"/>
  <c r="O1035" i="1"/>
  <c r="O93" i="1"/>
  <c r="O230" i="1"/>
  <c r="O724" i="1"/>
  <c r="O611" i="1"/>
  <c r="O255" i="1"/>
  <c r="O1056" i="1"/>
  <c r="O512" i="1"/>
  <c r="O917" i="1"/>
  <c r="O638" i="1"/>
  <c r="O893" i="1"/>
  <c r="O51" i="1"/>
  <c r="O544" i="1"/>
  <c r="O1076" i="1"/>
  <c r="O484" i="1"/>
  <c r="O226" i="1"/>
  <c r="O833" i="1"/>
  <c r="O1014" i="1"/>
  <c r="O466" i="1"/>
  <c r="O790" i="1"/>
  <c r="O741" i="1"/>
  <c r="O469" i="1"/>
  <c r="O223" i="1"/>
  <c r="O331" i="1"/>
  <c r="O867" i="1"/>
  <c r="O1047" i="1"/>
  <c r="O601" i="1"/>
  <c r="O663" i="1"/>
  <c r="O428" i="1"/>
  <c r="O114" i="1"/>
  <c r="O1044" i="1"/>
  <c r="O74" i="1"/>
  <c r="O1073" i="1"/>
  <c r="O47" i="1"/>
  <c r="O547" i="1"/>
  <c r="O377" i="1"/>
  <c r="O275" i="1"/>
  <c r="O467" i="1"/>
  <c r="O981" i="1"/>
  <c r="O167" i="1"/>
  <c r="O86" i="1"/>
  <c r="O738" i="1"/>
  <c r="O805" i="1"/>
  <c r="O1029" i="1"/>
  <c r="O608" i="1"/>
  <c r="O1061" i="1"/>
  <c r="O971" i="1"/>
  <c r="O620" i="1"/>
  <c r="O357" i="1"/>
  <c r="O135" i="1"/>
  <c r="O712" i="1"/>
  <c r="O397" i="1"/>
  <c r="O268" i="1"/>
  <c r="O141" i="1"/>
  <c r="O189" i="1"/>
  <c r="O198" i="1"/>
  <c r="O1089" i="1"/>
  <c r="O175" i="1"/>
  <c r="O179" i="1"/>
  <c r="O686" i="1"/>
  <c r="O103" i="1"/>
  <c r="O481" i="1"/>
  <c r="O1053" i="1"/>
  <c r="O538" i="1"/>
  <c r="O783" i="1"/>
  <c r="O383" i="1"/>
  <c r="O650" i="1"/>
  <c r="O129" i="1"/>
  <c r="O57" i="1"/>
  <c r="O579" i="1"/>
  <c r="O53" i="1"/>
  <c r="O66" i="1"/>
  <c r="O132" i="1"/>
  <c r="O310" i="1"/>
  <c r="O279" i="1"/>
  <c r="O349" i="1"/>
  <c r="O952" i="1"/>
  <c r="O25" i="1"/>
  <c r="O747" i="1"/>
  <c r="O736" i="1"/>
  <c r="O292" i="1"/>
  <c r="O994" i="1"/>
  <c r="O798" i="1"/>
  <c r="O197" i="1"/>
  <c r="O950" i="1"/>
  <c r="O493" i="1"/>
  <c r="O128" i="1"/>
  <c r="O797" i="1"/>
  <c r="O858" i="1"/>
  <c r="O453" i="1"/>
  <c r="O1074" i="1"/>
  <c r="O1067" i="1"/>
  <c r="O690" i="1"/>
  <c r="O134" i="1"/>
  <c r="O37" i="1"/>
  <c r="O1088" i="1"/>
  <c r="O1054" i="1"/>
  <c r="O849" i="1"/>
  <c r="O435" i="1"/>
  <c r="O640" i="1"/>
  <c r="O1085" i="1"/>
  <c r="O479" i="1"/>
  <c r="O1081" i="1"/>
  <c r="O31" i="1"/>
  <c r="O1019" i="1"/>
  <c r="O843" i="1"/>
  <c r="O36" i="1"/>
  <c r="O405" i="1"/>
  <c r="O139" i="1"/>
  <c r="O423" i="1"/>
  <c r="O530" i="1"/>
  <c r="O860" i="1"/>
  <c r="O801" i="1"/>
  <c r="O878" i="1"/>
  <c r="O136" i="1"/>
  <c r="O375" i="1"/>
  <c r="O856" i="1"/>
  <c r="O117" i="1"/>
  <c r="O196" i="1"/>
  <c r="O863" i="1"/>
  <c r="O835" i="1"/>
  <c r="O514" i="1"/>
  <c r="O1057" i="1"/>
  <c r="O312" i="1"/>
  <c r="O82" i="1"/>
  <c r="O224" i="1"/>
  <c r="O215" i="1"/>
  <c r="O283" i="1"/>
  <c r="O353" i="1"/>
  <c r="O868" i="1"/>
  <c r="O757" i="1"/>
  <c r="O5" i="1"/>
  <c r="O54" i="1"/>
  <c r="O709" i="1"/>
  <c r="O737" i="1"/>
  <c r="O995" i="1"/>
  <c r="O164" i="1"/>
  <c r="O264" i="1"/>
  <c r="O618" i="1"/>
  <c r="O964" i="1"/>
  <c r="O85" i="1"/>
  <c r="O758" i="1"/>
  <c r="O959" i="1"/>
  <c r="O361" i="1"/>
  <c r="O278" i="1"/>
  <c r="O751" i="1"/>
  <c r="O636" i="1"/>
  <c r="O1001" i="1"/>
  <c r="O261" i="1"/>
  <c r="O913" i="1"/>
  <c r="O584" i="1"/>
  <c r="O1005" i="1"/>
  <c r="O628" i="1"/>
  <c r="O941" i="1"/>
  <c r="O626" i="1"/>
  <c r="O828" i="1"/>
  <c r="O116" i="1"/>
  <c r="O996" i="1"/>
  <c r="O1041" i="1"/>
  <c r="O540" i="1"/>
  <c r="O149" i="1"/>
  <c r="O613" i="1"/>
  <c r="O563" i="1"/>
  <c r="O1040" i="1"/>
  <c r="O630" i="1"/>
  <c r="O832" i="1"/>
  <c r="O436" i="1"/>
  <c r="O932" i="1"/>
  <c r="O555" i="1"/>
  <c r="O1016" i="1"/>
  <c r="O322" i="1"/>
  <c r="O170" i="1"/>
  <c r="O257" i="1"/>
  <c r="O372" i="1"/>
  <c r="O925" i="1"/>
  <c r="O762" i="1"/>
  <c r="O221" i="1"/>
  <c r="O692" i="1"/>
  <c r="O201" i="1"/>
  <c r="O931" i="1"/>
  <c r="O118" i="1"/>
  <c r="O456" i="1"/>
  <c r="O208" i="1"/>
  <c r="O677" i="1"/>
  <c r="O83" i="1"/>
  <c r="O1058" i="1"/>
  <c r="O42" i="1"/>
  <c r="O326" i="1"/>
  <c r="O1023" i="1"/>
  <c r="O517" i="1"/>
  <c r="O825" i="1"/>
  <c r="O675" i="1"/>
  <c r="O237" i="1"/>
  <c r="O998" i="1"/>
  <c r="O161" i="1"/>
  <c r="O432" i="1"/>
  <c r="O250" i="1"/>
  <c r="O643" i="1"/>
  <c r="O933" i="1"/>
  <c r="O461" i="1"/>
  <c r="O1039" i="1"/>
  <c r="O730" i="1"/>
  <c r="O826" i="1"/>
  <c r="O347" i="1"/>
  <c r="O1008" i="1"/>
  <c r="O329" i="1"/>
  <c r="O273" i="1"/>
  <c r="O246" i="1"/>
  <c r="O719" i="1"/>
  <c r="O336" i="1"/>
  <c r="O992" i="1"/>
  <c r="O212" i="1"/>
  <c r="O497" i="1"/>
  <c r="O711" i="1"/>
  <c r="O422" i="1"/>
  <c r="O243" i="1"/>
  <c r="O596" i="1"/>
  <c r="O565" i="1"/>
  <c r="O852" i="1"/>
  <c r="O191" i="1"/>
  <c r="O193" i="1"/>
  <c r="O123" i="1"/>
  <c r="O67" i="1"/>
  <c r="O872" i="1"/>
  <c r="O674" i="1"/>
  <c r="O954" i="1"/>
  <c r="O90" i="1"/>
  <c r="O616" i="1"/>
  <c r="O500" i="1"/>
  <c r="O220" i="1"/>
  <c r="O869" i="1"/>
  <c r="O907" i="1"/>
  <c r="O131" i="1"/>
  <c r="O568" i="1"/>
  <c r="O993" i="1"/>
  <c r="O602" i="1"/>
  <c r="O691" i="1"/>
  <c r="O892" i="1"/>
  <c r="O935" i="1"/>
  <c r="O480" i="1"/>
  <c r="O15" i="1"/>
  <c r="O846" i="1"/>
  <c r="O187" i="1"/>
  <c r="O321" i="1"/>
  <c r="O380" i="1"/>
  <c r="O404" i="1"/>
  <c r="O695" i="1"/>
  <c r="O1090" i="1"/>
  <c r="O194" i="1"/>
  <c r="O682" i="1"/>
  <c r="O694" i="1"/>
  <c r="O35" i="1"/>
  <c r="O20" i="1"/>
  <c r="O645" i="1"/>
  <c r="O399" i="1"/>
  <c r="O525" i="1"/>
  <c r="O829" i="1"/>
  <c r="O203" i="1"/>
  <c r="O915" i="1"/>
  <c r="O1070" i="1"/>
  <c r="O489" i="1"/>
  <c r="O586" i="1"/>
  <c r="O788" i="1"/>
  <c r="O713" i="1"/>
  <c r="O765" i="1"/>
  <c r="O472" i="1"/>
  <c r="O425" i="1"/>
  <c r="O473" i="1"/>
  <c r="O750" i="1"/>
  <c r="O699" i="1"/>
  <c r="O739" i="1"/>
  <c r="O209" i="1"/>
  <c r="O1087" i="1"/>
  <c r="O84" i="1"/>
  <c r="O721" i="1"/>
  <c r="O398" i="1"/>
  <c r="O847" i="1"/>
  <c r="O239" i="1"/>
  <c r="O951" i="1"/>
  <c r="O184" i="1"/>
  <c r="O897" i="1"/>
  <c r="O234" i="1"/>
  <c r="O945" i="1"/>
  <c r="O496" i="1"/>
  <c r="O793" i="1"/>
  <c r="O133" i="1"/>
  <c r="O881" i="1"/>
  <c r="O60" i="1"/>
  <c r="O447" i="1"/>
  <c r="O59" i="1"/>
  <c r="O914" i="1"/>
  <c r="O7" i="1"/>
  <c r="O1018" i="1"/>
  <c r="O558" i="1"/>
  <c r="O760" i="1"/>
  <c r="O387" i="1"/>
  <c r="O1072" i="1"/>
  <c r="O402" i="1"/>
  <c r="O665" i="1"/>
  <c r="O550" i="1"/>
  <c r="O752" i="1"/>
  <c r="O296" i="1"/>
  <c r="O767" i="1"/>
  <c r="O313" i="1"/>
  <c r="O592" i="1"/>
  <c r="O1037" i="1"/>
  <c r="O247" i="1"/>
  <c r="O45" i="1"/>
  <c r="O859" i="1"/>
  <c r="O174" i="1"/>
  <c r="O637" i="1"/>
  <c r="O358" i="1"/>
  <c r="O807" i="1"/>
  <c r="O13" i="1"/>
  <c r="O851" i="1"/>
  <c r="O989" i="1"/>
  <c r="O834" i="1"/>
  <c r="O1091" i="1"/>
  <c r="O71" i="1"/>
  <c r="O360" i="1"/>
  <c r="O622" i="1"/>
  <c r="O824" i="1"/>
  <c r="O94" i="1"/>
  <c r="O457" i="1"/>
  <c r="O570" i="1"/>
  <c r="O772" i="1"/>
  <c r="O614" i="1"/>
  <c r="O816" i="1"/>
  <c r="O382" i="1"/>
  <c r="O831" i="1"/>
  <c r="O391" i="1"/>
  <c r="O1046" i="1"/>
  <c r="O796" i="1"/>
  <c r="O386" i="1"/>
  <c r="O908" i="1"/>
  <c r="O745" i="1"/>
  <c r="O395" i="1"/>
  <c r="O21" i="1"/>
  <c r="O62" i="1"/>
  <c r="O624" i="1"/>
  <c r="O1000" i="1"/>
  <c r="O304" i="1"/>
  <c r="O700" i="1"/>
  <c r="O426" i="1"/>
  <c r="O22" i="1"/>
  <c r="O81" i="1"/>
  <c r="O653" i="1"/>
  <c r="O254" i="1"/>
  <c r="O476" i="1"/>
  <c r="O218" i="1"/>
  <c r="O648" i="1"/>
  <c r="O848" i="1"/>
  <c r="O974" i="1"/>
  <c r="O979" i="1"/>
  <c r="O806" i="1"/>
  <c r="O251" i="1"/>
  <c r="O811" i="1"/>
  <c r="O421" i="1"/>
  <c r="O109" i="1"/>
  <c r="O937" i="1"/>
  <c r="O527" i="1"/>
  <c r="O768" i="1"/>
  <c r="O270" i="1"/>
  <c r="O631" i="1"/>
  <c r="O316" i="1"/>
  <c r="O11" i="1"/>
  <c r="O253" i="1"/>
  <c r="O92" i="1"/>
  <c r="O274" i="1"/>
  <c r="O716" i="1"/>
  <c r="O583" i="1"/>
  <c r="O549" i="1"/>
  <c r="O302" i="1"/>
  <c r="O655" i="1"/>
  <c r="O948" i="1"/>
  <c r="O458" i="1"/>
  <c r="O944" i="1"/>
  <c r="O623" i="1"/>
  <c r="O743" i="1"/>
  <c r="O990" i="1"/>
  <c r="O29" i="1"/>
  <c r="O838" i="1"/>
  <c r="O647" i="1"/>
  <c r="O938" i="1"/>
  <c r="O205" i="1"/>
  <c r="O982" i="1"/>
  <c r="O684" i="1"/>
  <c r="O576" i="1"/>
  <c r="O726" i="1"/>
  <c r="O256" i="1"/>
  <c r="O108" i="1"/>
  <c r="O259" i="1"/>
  <c r="O733" i="1"/>
  <c r="O407" i="1"/>
  <c r="O177" i="1"/>
  <c r="O451" i="1"/>
  <c r="O965" i="1"/>
  <c r="O580" i="1"/>
  <c r="O735" i="1"/>
  <c r="O680" i="1"/>
  <c r="O569" i="1"/>
  <c r="O414" i="1"/>
  <c r="O877" i="1"/>
  <c r="O410" i="1"/>
  <c r="O924" i="1"/>
  <c r="O308" i="1"/>
  <c r="O49" i="1"/>
  <c r="O213" i="1"/>
  <c r="O696" i="1"/>
  <c r="O595" i="1"/>
  <c r="O384" i="1"/>
  <c r="O662" i="1"/>
  <c r="O864" i="1"/>
  <c r="O543" i="1"/>
  <c r="O988" i="1"/>
  <c r="O587" i="1"/>
  <c r="O87" i="1"/>
  <c r="O99" i="1"/>
  <c r="O433" i="1"/>
  <c r="O4" i="1"/>
  <c r="O495" i="1"/>
  <c r="O413" i="1"/>
  <c r="O794" i="1"/>
  <c r="O285" i="1"/>
  <c r="O940" i="1"/>
  <c r="O265" i="1"/>
  <c r="O963" i="1"/>
  <c r="O182" i="1"/>
  <c r="O541" i="1"/>
  <c r="O272" i="1"/>
  <c r="O742" i="1"/>
  <c r="O148" i="1"/>
  <c r="O392" i="1"/>
  <c r="O597" i="1"/>
  <c r="O341" i="1"/>
  <c r="O791" i="1"/>
  <c r="O183" i="1"/>
  <c r="O1082" i="1"/>
  <c r="O429" i="1"/>
  <c r="O928" i="1"/>
  <c r="O607" i="1"/>
  <c r="O524" i="1"/>
  <c r="O106" i="1"/>
  <c r="O1071" i="1"/>
  <c r="O227" i="1"/>
  <c r="O701" i="1"/>
  <c r="O1079" i="1"/>
  <c r="O464" i="1"/>
  <c r="O779" i="1"/>
  <c r="O922" i="1"/>
  <c r="O178" i="1"/>
  <c r="O552" i="1"/>
  <c r="O396" i="1"/>
  <c r="O641" i="1"/>
  <c r="O207" i="1"/>
  <c r="O887" i="1"/>
  <c r="O300" i="1"/>
  <c r="O389" i="1"/>
  <c r="O199" i="1"/>
  <c r="O96" i="1"/>
  <c r="O978" i="1"/>
  <c r="O91" i="1"/>
  <c r="O437" i="1"/>
  <c r="O348" i="1"/>
  <c r="O1063" i="1"/>
  <c r="O529" i="1"/>
  <c r="O180" i="1"/>
  <c r="O75" i="1"/>
  <c r="O656" i="1"/>
  <c r="O1052" i="1"/>
  <c r="O337" i="1"/>
  <c r="O581" i="1"/>
  <c r="O718" i="1"/>
  <c r="O140" i="1"/>
  <c r="O962" i="1"/>
  <c r="O967" i="1"/>
  <c r="O782" i="1"/>
  <c r="O776" i="1"/>
  <c r="O470" i="1"/>
  <c r="O46" i="1"/>
  <c r="O217" i="1"/>
  <c r="O763" i="1"/>
  <c r="O1025" i="1"/>
  <c r="O280" i="1"/>
  <c r="O722" i="1"/>
  <c r="O202" i="1"/>
  <c r="O754" i="1"/>
  <c r="O808" i="1"/>
  <c r="O606" i="1"/>
  <c r="O190" i="1"/>
  <c r="O73" i="1"/>
  <c r="O504" i="1"/>
  <c r="O820" i="1"/>
  <c r="O598" i="1"/>
  <c r="O871" i="1"/>
  <c r="O813" i="1"/>
  <c r="O507" i="1"/>
  <c r="O809" i="1"/>
  <c r="O518" i="1"/>
  <c r="O155" i="1"/>
  <c r="O621" i="1"/>
  <c r="O154" i="1"/>
  <c r="O406" i="1"/>
  <c r="O33" i="1"/>
  <c r="O420" i="1"/>
  <c r="O142" i="1"/>
  <c r="O605" i="1"/>
  <c r="O1007" i="1"/>
  <c r="O452" i="1"/>
  <c r="O1075" i="1"/>
  <c r="O284" i="1"/>
  <c r="O263" i="1"/>
  <c r="O578" i="1"/>
  <c r="O780" i="1"/>
  <c r="O28" i="1"/>
  <c r="O884" i="1"/>
  <c r="O830" i="1"/>
  <c r="O1065" i="1"/>
  <c r="O463" i="1"/>
  <c r="O585" i="1"/>
  <c r="O778" i="1"/>
  <c r="O853" i="1"/>
  <c r="O822" i="1"/>
  <c r="O749" i="1"/>
  <c r="O485" i="1"/>
  <c r="O777" i="1"/>
  <c r="O98" i="1"/>
  <c r="O879" i="1"/>
  <c r="O303" i="1"/>
  <c r="O983" i="1"/>
  <c r="O412" i="1"/>
  <c r="O977" i="1"/>
  <c r="O373" i="1"/>
  <c r="O617" i="1"/>
  <c r="O539" i="1"/>
  <c r="O857" i="1"/>
  <c r="O343" i="1"/>
  <c r="O953" i="1"/>
  <c r="O324" i="1"/>
  <c r="O532" i="1"/>
  <c r="O61" i="1"/>
  <c r="O946" i="1"/>
  <c r="O39" i="1"/>
  <c r="O1050" i="1"/>
  <c r="O590" i="1"/>
  <c r="O792" i="1"/>
  <c r="O419" i="1"/>
  <c r="O325" i="1"/>
  <c r="O510" i="1"/>
  <c r="O729" i="1"/>
  <c r="O582" i="1"/>
  <c r="O784" i="1"/>
  <c r="O350" i="1"/>
  <c r="O799" i="1"/>
  <c r="O943" i="1"/>
  <c r="O150" i="1"/>
  <c r="O499" i="1"/>
  <c r="O572" i="1"/>
  <c r="O702" i="1"/>
  <c r="O491" i="1"/>
  <c r="O785" i="1"/>
  <c r="O454" i="1"/>
  <c r="O1049" i="1"/>
  <c r="O564" i="1"/>
  <c r="O659" i="1"/>
  <c r="O562" i="1"/>
  <c r="O764" i="1"/>
  <c r="O107" i="1"/>
  <c r="O919" i="1"/>
  <c r="O112" i="1"/>
  <c r="O970" i="1"/>
  <c r="O817" i="1"/>
  <c r="O192" i="1"/>
  <c r="O789" i="1"/>
  <c r="O591" i="1"/>
  <c r="O30" i="1"/>
  <c r="O687" i="1"/>
  <c r="O240" i="1"/>
  <c r="O1002" i="1"/>
  <c r="O1043" i="1"/>
  <c r="O670" i="1"/>
  <c r="O166" i="1"/>
  <c r="O769" i="1"/>
  <c r="O55" i="1"/>
  <c r="O681" i="1"/>
  <c r="O231" i="1"/>
  <c r="O43" i="1"/>
  <c r="O477" i="1"/>
  <c r="O299" i="1"/>
  <c r="O48" i="1"/>
  <c r="O1083" i="1"/>
  <c r="O168" i="1"/>
  <c r="O328" i="1"/>
  <c r="O18" i="1"/>
  <c r="O160" i="1"/>
  <c r="O1010" i="1"/>
  <c r="O219" i="1"/>
  <c r="O548" i="1"/>
  <c r="O804" i="1"/>
  <c r="O577" i="1"/>
  <c r="O929" i="1"/>
  <c r="O1038" i="1"/>
  <c r="O317" i="1"/>
  <c r="O671" i="1"/>
  <c r="O865" i="1"/>
  <c r="O942" i="1"/>
  <c r="O200" i="1"/>
  <c r="O554" i="1"/>
  <c r="O920" i="1"/>
  <c r="O181" i="1"/>
  <c r="O505" i="1"/>
  <c r="O927" i="1"/>
  <c r="O639" i="1"/>
  <c r="O516" i="1"/>
  <c r="O546" i="1"/>
  <c r="O556" i="1"/>
  <c r="O63" i="1"/>
  <c r="O288" i="1"/>
  <c r="O455" i="1"/>
  <c r="O188" i="1"/>
  <c r="O667" i="1"/>
  <c r="O900" i="1"/>
  <c r="O306" i="1"/>
  <c r="O145" i="1"/>
  <c r="O633" i="1"/>
  <c r="O717" i="1"/>
  <c r="O252" i="1"/>
  <c r="O955" i="1"/>
  <c r="O354" i="1"/>
  <c r="O803" i="1"/>
  <c r="O143" i="1"/>
  <c r="O903" i="1"/>
  <c r="O233" i="1"/>
  <c r="O947" i="1"/>
  <c r="O102" i="1"/>
  <c r="O930" i="1"/>
  <c r="O625" i="1"/>
  <c r="O229" i="1"/>
  <c r="O236" i="1"/>
  <c r="O615" i="1"/>
  <c r="O725" i="1"/>
  <c r="O424" i="1"/>
  <c r="O561" i="1"/>
  <c r="O376" i="1"/>
  <c r="O242" i="1"/>
  <c r="O934" i="1"/>
  <c r="O307" i="1"/>
  <c r="O1034" i="1"/>
  <c r="O122" i="1"/>
  <c r="O266" i="1"/>
  <c r="O673" i="1"/>
  <c r="O672" i="1"/>
  <c r="O332" i="1"/>
  <c r="O323" i="1"/>
  <c r="O984" i="1"/>
  <c r="O439" i="1"/>
  <c r="O409" i="1"/>
  <c r="O536" i="1"/>
  <c r="O503" i="1"/>
  <c r="O612" i="1"/>
  <c r="O1078" i="1"/>
  <c r="O369" i="1"/>
  <c r="O1031" i="1"/>
  <c r="O515" i="1"/>
  <c r="O352" i="1"/>
  <c r="O522" i="1"/>
  <c r="O972" i="1"/>
  <c r="O65" i="1"/>
  <c r="O498" i="1"/>
  <c r="O277" i="1"/>
  <c r="O759" i="1"/>
  <c r="O627" i="1"/>
  <c r="O997" i="1"/>
  <c r="O152" i="1"/>
  <c r="O896" i="1"/>
  <c r="O575" i="1"/>
  <c r="O1068" i="1"/>
  <c r="O619" i="1"/>
  <c r="O734" i="1"/>
  <c r="O163" i="1"/>
  <c r="O520" i="1"/>
  <c r="O1092" i="1"/>
  <c r="O446" i="1"/>
  <c r="O697" i="1"/>
  <c r="O441" i="1"/>
  <c r="O368" i="1"/>
  <c r="O676" i="1"/>
  <c r="O450" i="1"/>
  <c r="O685" i="1"/>
  <c r="O1013" i="1"/>
  <c r="O388" i="1"/>
  <c r="O957" i="1"/>
  <c r="O599" i="1"/>
  <c r="O438" i="1"/>
  <c r="O818" i="1"/>
  <c r="O1077" i="1"/>
  <c r="O635" i="1"/>
  <c r="O968" i="1"/>
  <c r="O1062" i="1"/>
  <c r="O1011" i="1"/>
  <c r="O1055" i="1"/>
  <c r="O958" i="1"/>
  <c r="O9" i="1"/>
  <c r="O513" i="1"/>
  <c r="O533" i="1"/>
  <c r="O1080" i="1"/>
  <c r="O973" i="1"/>
  <c r="O41" i="1"/>
  <c r="O320" i="1"/>
  <c r="O381" i="1"/>
  <c r="O290" i="1"/>
  <c r="O589" i="1"/>
  <c r="O363" i="1"/>
  <c r="O40" i="1"/>
  <c r="O744" i="1"/>
  <c r="O668" i="1"/>
  <c r="O960" i="1"/>
  <c r="O76" i="1"/>
  <c r="O658" i="1"/>
  <c r="O374" i="1"/>
  <c r="O44" i="1"/>
  <c r="O287" i="1"/>
  <c r="O651" i="1"/>
  <c r="O654" i="1"/>
  <c r="O508" i="1"/>
  <c r="O740" i="1"/>
  <c r="O56" i="1"/>
  <c r="O431" i="1"/>
  <c r="O211" i="1"/>
  <c r="O1032" i="1"/>
  <c r="O204" i="1"/>
  <c r="O241" i="1"/>
  <c r="O345" i="1"/>
  <c r="O195" i="1"/>
  <c r="O600" i="1"/>
  <c r="O609" i="1"/>
  <c r="O666" i="1"/>
  <c r="O755" i="1"/>
  <c r="O1003" i="1"/>
  <c r="O297" i="1"/>
  <c r="O408" i="1"/>
  <c r="O72" i="1"/>
  <c r="O910" i="1"/>
  <c r="O315" i="1"/>
  <c r="O34" i="1"/>
  <c r="O683" i="1"/>
  <c r="O506" i="1"/>
  <c r="O771" i="1"/>
  <c r="O707" i="1"/>
  <c r="O258" i="1"/>
  <c r="O786" i="1"/>
  <c r="O885" i="1"/>
  <c r="O890" i="1"/>
  <c r="O411" i="1"/>
  <c r="O228" i="1"/>
  <c r="O176" i="1"/>
  <c r="O531" i="1"/>
  <c r="O359" i="1"/>
  <c r="O1024" i="1"/>
  <c r="O403" i="1"/>
  <c r="O69" i="1"/>
  <c r="O340" i="1"/>
  <c r="O318" i="1"/>
  <c r="O471" i="1"/>
  <c r="O652" i="1"/>
  <c r="O185" i="1"/>
  <c r="O486" i="1"/>
  <c r="O1059" i="1"/>
  <c r="O632" i="1"/>
  <c r="O346" i="1"/>
  <c r="O795" i="1"/>
  <c r="O12" i="1"/>
  <c r="O344" i="1"/>
  <c r="O245" i="1"/>
  <c r="O728" i="1"/>
  <c r="O334" i="1"/>
  <c r="O787" i="1"/>
  <c r="O821" i="1"/>
  <c r="O770" i="1"/>
  <c r="O837" i="1"/>
  <c r="O610" i="1"/>
  <c r="O812" i="1"/>
  <c r="O338" i="1"/>
  <c r="O916" i="1"/>
  <c r="O862" i="1"/>
  <c r="O38" i="1"/>
  <c r="O649" i="1"/>
  <c r="O689" i="1"/>
  <c r="O810" i="1"/>
  <c r="O1033" i="1"/>
  <c r="O854" i="1"/>
  <c r="O1009" i="1"/>
  <c r="O528" i="1"/>
  <c r="O841" i="1"/>
  <c r="O162" i="1"/>
  <c r="O911" i="1"/>
  <c r="O68" i="1"/>
  <c r="O393" i="1"/>
  <c r="O534" i="1"/>
  <c r="O138" i="1"/>
  <c r="O448" i="1"/>
  <c r="O679" i="1"/>
  <c r="O286" i="1"/>
  <c r="O921" i="1"/>
  <c r="O502" i="1"/>
  <c r="O553" i="1"/>
  <c r="O478" i="1"/>
  <c r="O715" i="1"/>
  <c r="O876" i="1"/>
  <c r="O559" i="1"/>
  <c r="O1028" i="1"/>
  <c r="O926" i="1"/>
  <c r="O19" i="1"/>
  <c r="O774" i="1"/>
  <c r="O845" i="1"/>
  <c r="O874" i="1"/>
  <c r="O52" i="1"/>
  <c r="O918" i="1"/>
  <c r="O961" i="1"/>
  <c r="O418" i="1"/>
  <c r="O991" i="1"/>
  <c r="O815" i="1"/>
  <c r="O379" i="1"/>
  <c r="O870" i="1"/>
  <c r="O698" i="1"/>
  <c r="O276" i="1"/>
  <c r="O385" i="1"/>
  <c r="O443" i="1"/>
  <c r="O603" i="1"/>
  <c r="O330" i="1"/>
  <c r="O17" i="1"/>
  <c r="O902" i="1"/>
  <c r="O449" i="1"/>
  <c r="O104" i="1"/>
  <c r="O976" i="1"/>
  <c r="O936" i="1"/>
  <c r="O50" i="1"/>
  <c r="O850" i="1"/>
  <c r="O364" i="1"/>
  <c r="O459" i="1"/>
  <c r="O172" i="1"/>
  <c r="O26" i="1"/>
  <c r="O557" i="1"/>
  <c r="O1017" i="1"/>
  <c r="O222" i="1"/>
  <c r="O151" i="1"/>
  <c r="O1021" i="1"/>
  <c r="O427" i="1"/>
  <c r="O121" i="1"/>
  <c r="O873" i="1"/>
  <c r="O298" i="1"/>
  <c r="O542" i="1"/>
  <c r="O206" i="1"/>
  <c r="O126" i="1"/>
  <c r="O416" i="1"/>
  <c r="O492" i="1"/>
  <c r="O262" i="1"/>
  <c r="O362" i="1"/>
  <c r="O210" i="1"/>
  <c r="O985" i="1"/>
  <c r="O551" i="1"/>
  <c r="O216" i="1"/>
  <c r="O282" i="1"/>
  <c r="O305" i="1"/>
  <c r="O912" i="1"/>
  <c r="O904" i="1"/>
  <c r="O291" i="1"/>
  <c r="O906" i="1"/>
  <c r="O171" i="1"/>
  <c r="O875" i="1"/>
  <c r="O574" i="1"/>
  <c r="O861" i="1"/>
  <c r="O1086" i="1"/>
  <c r="O766" i="1"/>
  <c r="O800" i="1"/>
  <c r="O169" i="1"/>
  <c r="O365" i="1"/>
  <c r="O1042" i="1"/>
  <c r="O153" i="1"/>
  <c r="O669" i="1"/>
  <c r="O101" i="1"/>
  <c r="O888" i="1"/>
  <c r="O494" i="1"/>
  <c r="O720" i="1"/>
  <c r="O634" i="1"/>
  <c r="O836" i="1"/>
  <c r="O678" i="1"/>
  <c r="O880" i="1"/>
  <c r="O130" i="1"/>
  <c r="O895" i="1"/>
  <c r="O773" i="1"/>
  <c r="O1006" i="1"/>
  <c r="O147" i="1"/>
  <c r="O703" i="1"/>
  <c r="O1045" i="1"/>
  <c r="O704" i="1"/>
  <c r="O157" i="1"/>
  <c r="O509" i="1"/>
  <c r="O137" i="1"/>
  <c r="O899" i="1"/>
  <c r="O335" i="1"/>
  <c r="O319" i="1"/>
  <c r="O144" i="1"/>
  <c r="O488" i="1"/>
  <c r="O294" i="1"/>
  <c r="O1026" i="1"/>
  <c r="O10" i="1"/>
  <c r="O79" i="1"/>
  <c r="O1066" i="1"/>
  <c r="O475" i="1"/>
  <c r="O761" i="1"/>
  <c r="O487" i="1"/>
  <c r="O173" i="1"/>
  <c r="O966" i="1"/>
  <c r="O97" i="1"/>
  <c r="O113" i="1"/>
  <c r="O186" i="1"/>
  <c r="O465" i="1"/>
  <c r="O727" i="1"/>
  <c r="O333" i="1"/>
  <c r="O999" i="1"/>
  <c r="O367" i="1"/>
  <c r="O1036" i="1"/>
  <c r="O248" i="1"/>
  <c r="O511" i="1"/>
  <c r="O100" i="1"/>
  <c r="O1069" i="1"/>
  <c r="O644" i="1"/>
  <c r="O693" i="1"/>
  <c r="O483" i="1"/>
  <c r="O1027" i="1"/>
  <c r="O708" i="1"/>
  <c r="O1051" i="1"/>
  <c r="O567" i="1"/>
  <c r="O1048" i="1"/>
  <c r="O293" i="1"/>
  <c r="O158" i="1"/>
  <c r="O327" i="1"/>
  <c r="O267" i="1"/>
  <c r="O301" i="1"/>
  <c r="O1030" i="1"/>
  <c r="O225" i="1"/>
  <c r="O519" i="1"/>
  <c r="O314" i="1"/>
  <c r="O165" i="1"/>
  <c r="O460" i="1"/>
  <c r="O661" i="1"/>
  <c r="O748" i="1"/>
  <c r="O23" i="1"/>
  <c r="O1004" i="1"/>
  <c r="O523" i="1"/>
  <c r="O445" i="1"/>
  <c r="O269" i="1"/>
  <c r="O415" i="1"/>
  <c r="O64" i="1"/>
  <c r="O16" i="1"/>
  <c r="O271" i="1"/>
  <c r="O975" i="1"/>
  <c r="O604" i="1"/>
  <c r="O710" i="1"/>
  <c r="O32" i="1"/>
  <c r="O594" i="1"/>
  <c r="O127" i="1"/>
  <c r="O156" i="1"/>
  <c r="O356" i="1"/>
  <c r="O214" i="1"/>
  <c r="O88" i="1"/>
  <c r="O814" i="1"/>
  <c r="O115" i="1"/>
  <c r="O342" i="1"/>
  <c r="O521" i="1"/>
  <c r="O289" i="1"/>
  <c r="O660" i="1"/>
  <c r="O629" i="1"/>
  <c r="O339" i="1"/>
  <c r="O80" i="1"/>
  <c r="O14" i="1"/>
  <c r="O89" i="1"/>
  <c r="O705" i="1"/>
  <c r="O400" i="1"/>
  <c r="O646" i="1"/>
  <c r="O537" i="1"/>
  <c r="O119" i="1"/>
  <c r="O366" i="1"/>
  <c r="O311" i="1"/>
  <c r="O526" i="1"/>
  <c r="O244" i="1"/>
  <c r="O159" i="1"/>
  <c r="O401" i="1"/>
  <c r="O756" i="1"/>
  <c r="O566" i="1"/>
  <c r="O657" i="1"/>
  <c r="O545" i="1"/>
  <c r="O394" i="1"/>
  <c r="O442" i="1"/>
  <c r="O295" i="1"/>
  <c r="O501" i="1"/>
  <c r="O840" i="1"/>
  <c r="O588" i="1"/>
  <c r="O78" i="1"/>
  <c r="O281" i="1"/>
  <c r="O923" i="1"/>
  <c r="O987" i="1"/>
  <c r="O474" i="1"/>
  <c r="O898" i="1"/>
  <c r="O746" i="1"/>
  <c r="O24" i="1"/>
  <c r="O855" i="1"/>
  <c r="O430" i="1"/>
  <c r="O593" i="1"/>
  <c r="O571" i="1"/>
  <c r="O1060" i="1"/>
  <c r="O260" i="1"/>
  <c r="O969" i="1"/>
  <c r="O417" i="1"/>
  <c r="O482" i="1"/>
  <c r="O351" i="1"/>
  <c r="O1012" i="1"/>
  <c r="O146" i="1"/>
  <c r="O939" i="1"/>
  <c r="O27" i="1"/>
  <c r="O882" i="1"/>
  <c r="O58" i="1"/>
  <c r="O986" i="1"/>
  <c r="O462" i="1"/>
  <c r="O706" i="1"/>
  <c r="O355" i="1"/>
  <c r="O1020" i="1"/>
  <c r="O120" i="1"/>
  <c r="O468" i="1"/>
  <c r="O434" i="1"/>
  <c r="O688" i="1"/>
  <c r="O232" i="1"/>
  <c r="O714" i="1"/>
  <c r="O249" i="1"/>
  <c r="O560" i="1"/>
  <c r="O535" i="1"/>
  <c r="O664" i="1"/>
  <c r="O378" i="1"/>
  <c r="O827" i="1"/>
  <c r="O110" i="1"/>
  <c r="O573" i="1"/>
  <c r="O309" i="1"/>
  <c r="O775" i="1"/>
  <c r="O370" i="1"/>
  <c r="O819" i="1"/>
  <c r="O901" i="1"/>
  <c r="O802" i="1"/>
  <c r="O949" i="1"/>
  <c r="O642" i="1"/>
  <c r="O844" i="1"/>
  <c r="O490" i="1"/>
  <c r="O956" i="1"/>
  <c r="O894" i="1"/>
  <c r="O70" i="1"/>
  <c r="O731" i="1"/>
  <c r="O781" i="1"/>
  <c r="O842" i="1"/>
  <c r="O732" i="1"/>
  <c r="O886" i="1"/>
  <c r="O889" i="1"/>
  <c r="O235" i="1"/>
  <c r="O905" i="1"/>
  <c r="O909" i="1"/>
  <c r="O440" i="1"/>
  <c r="O124" i="1"/>
  <c r="O891" i="1"/>
  <c r="O238" i="1"/>
  <c r="O723" i="1"/>
  <c r="O390" i="1"/>
  <c r="O839" i="1"/>
  <c r="O105" i="1"/>
  <c r="O883" i="1"/>
  <c r="O1015" i="1"/>
  <c r="O8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Daiana Martinez</author>
  </authors>
  <commentList>
    <comment ref="J10" authorId="0" shapeId="0" xr:uid="{1A0C45EC-E6EC-40BD-BD9F-E77409F95490}">
      <text>
        <r>
          <rPr>
            <b/>
            <sz val="9"/>
            <color indexed="81"/>
            <rFont val="Tahoma"/>
            <family val="2"/>
          </rPr>
          <t>Brenda Daiana Martinez:</t>
        </r>
        <r>
          <rPr>
            <sz val="9"/>
            <color indexed="81"/>
            <rFont val="Tahoma"/>
            <family val="2"/>
          </rPr>
          <t xml:space="preserve">
megajoules por metro cuadrado y por día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Daiana Martinez</author>
    <author>MARTINEZ LUJAN Brenda Daiana</author>
  </authors>
  <commentList>
    <comment ref="J1" authorId="0" shapeId="0" xr:uid="{F6587A9E-DAA5-4C3F-9437-A77EDE6EED7B}">
      <text>
        <r>
          <rPr>
            <b/>
            <sz val="9"/>
            <color indexed="81"/>
            <rFont val="Tahoma"/>
            <family val="2"/>
          </rPr>
          <t>Brenda Daiana Martinez:</t>
        </r>
        <r>
          <rPr>
            <sz val="9"/>
            <color indexed="81"/>
            <rFont val="Tahoma"/>
            <family val="2"/>
          </rPr>
          <t xml:space="preserve">
megajoules por metro cuadrado y por día</t>
        </r>
      </text>
    </comment>
    <comment ref="N2" authorId="1" shapeId="0" xr:uid="{7314F277-F212-4EDE-9676-ACB91B23527E}">
      <text>
        <r>
          <rPr>
            <b/>
            <sz val="9"/>
            <color indexed="81"/>
            <rFont val="Tahoma"/>
            <charset val="1"/>
          </rPr>
          <t>MARTINEZ LUJAN Brenda Daiana:</t>
        </r>
        <r>
          <rPr>
            <sz val="9"/>
            <color indexed="81"/>
            <rFont val="Tahoma"/>
            <charset val="1"/>
          </rPr>
          <t xml:space="preserve">
La presión de vapor del aire es una medida de la cantidad de vapor de agua presente en el aire. Está relacionada con la temperatura y la humedad relativa del aire y se mide en una unidad de presión, como pascales (Pa) o milibares (mb).
Un valor normal para la presión de vapor del aire dependerá de la temperatura y la humedad relativa del aire. A temperaturas más altas y con humedad relativa alta, la presión de vapor del aire será más alta. A temperaturas más bajas y con humedad relativa baja, la presión de vapor del aire será más baja.
Si la temperatura es de 20 grados Celsius y la humedad relativa es del 50%, entonces un valor normal para la presión de vapor del aire podría ser alrededor de 1,31 kPa.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<sst xmlns="http://schemas.openxmlformats.org/spreadsheetml/2006/main" count="70" uniqueCount="54">
  <si>
    <t>Fecha</t>
  </si>
  <si>
    <t>Día n°</t>
  </si>
  <si>
    <t>T° Máx ºC</t>
  </si>
  <si>
    <t>T° Med ºC</t>
  </si>
  <si>
    <t>T° Mín ºC</t>
  </si>
  <si>
    <t>H% Max</t>
  </si>
  <si>
    <t>H% Med</t>
  </si>
  <si>
    <t>H% Mín</t>
  </si>
  <si>
    <t>V Prom.</t>
  </si>
  <si>
    <t>V Máx</t>
  </si>
  <si>
    <t>P (mm.)</t>
  </si>
  <si>
    <t>PVA (kPa)</t>
  </si>
  <si>
    <t>ETPF56</t>
  </si>
  <si>
    <t>Constantes de entrada:</t>
  </si>
  <si>
    <t>Altura de medición del viento (m):</t>
  </si>
  <si>
    <t>Elevacion sobre el nive de mar (m):</t>
  </si>
  <si>
    <t>Latutude (negative for Sur hemisferie):</t>
  </si>
  <si>
    <t>DTP: variación de la temperatura media para valores diarios</t>
  </si>
  <si>
    <t>Estación: LA LLAVE</t>
  </si>
  <si>
    <t>DATOS DIARIOS</t>
  </si>
  <si>
    <t>Nombre</t>
  </si>
  <si>
    <t>Departamento</t>
  </si>
  <si>
    <t>Propiedad</t>
  </si>
  <si>
    <t>Latitud</t>
  </si>
  <si>
    <t>Altura</t>
  </si>
  <si>
    <t>La Llave</t>
  </si>
  <si>
    <t>San Rafael</t>
  </si>
  <si>
    <t>DAPC</t>
  </si>
  <si>
    <t>34° 38' 51.7" S</t>
  </si>
  <si>
    <t>TEMPERATURA DEL AIRE °C</t>
  </si>
  <si>
    <t>HUMEDAD RELATIVA %</t>
  </si>
  <si>
    <t>RADIACIÓN</t>
  </si>
  <si>
    <t>V. DEL VIENTO m/s</t>
  </si>
  <si>
    <t>PRECIP mm.</t>
  </si>
  <si>
    <t>ESTRUCTURA TABLA</t>
  </si>
  <si>
    <t>Longitud</t>
  </si>
  <si>
    <t>68° 00' 57.6" O</t>
  </si>
  <si>
    <t>TIEMPO</t>
  </si>
  <si>
    <t>PRESION DEL VAPOR</t>
  </si>
  <si>
    <t>FUNCIONES DE AGROCLIMA</t>
  </si>
  <si>
    <t>Calcula la evapotranspiración (consumo de agua) de referencia (mm/d) , sin coeficiente de cultivo, diaria,
semanal, decádica o mensual, por el método Penman-Monteith FAO 56 (Allen et al., 1998).</t>
  </si>
  <si>
    <t>Mj/m2/d</t>
  </si>
  <si>
    <t>R Total (W/m2/d)</t>
  </si>
  <si>
    <t>Calcula la presión de vapor actual (kPa) a partir de las temperaturas y humedades relativas, siguiendo el
método FAO 56 (Allen et al., 1998).</t>
  </si>
  <si>
    <t>DATOS USADOS PARA CALCULAR ETPF56</t>
  </si>
  <si>
    <t>REFERENCIAS</t>
  </si>
  <si>
    <t>Resultado ETPF56</t>
  </si>
  <si>
    <t>ETO_2</t>
  </si>
  <si>
    <t>PENMAN-MONTEITH</t>
  </si>
  <si>
    <t xml:space="preserve">Hargreaves </t>
  </si>
  <si>
    <t>0,0023(Tmedia+17,8)(Tmax-Tmin)^0,5*Ra</t>
  </si>
  <si>
    <t>PVHM</t>
  </si>
  <si>
    <t>0.6108 **(17.27 * T / (T + 237.3)) * rhmed / 10</t>
  </si>
  <si>
    <t>Fórmula de la Organización de las Naciones Unidas para la Agricultura y la Alimentación (FAO)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</si>
</sst>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3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10"/>
      <color indexed="8"/>
      <name val="Verdana"/>
      <family val="2"/>
    </font>
    <font>
      <b/>
      <sz val="8"/>
      <color indexed="10"/>
      <name val="Verdana"/>
      <family val="2"/>
    </font>
    <font>
      <b/>
      <sz val="8"/>
      <color indexed="30"/>
      <name val="Verdana"/>
      <family val="2"/>
    </font>
    <font>
      <i/>
      <sz val="8"/>
      <color theme="2" tint="-0.249977111117893"/>
      <name val="Verdana"/>
      <family val="2"/>
    </font>
    <font>
      <b/>
      <i/>
      <sz val="8"/>
      <color theme="2" tint="-0.249977111117893"/>
      <name val="Verdana"/>
      <family val="2"/>
    </font>
    <font>
      <i/>
      <sz val="11"/>
      <color theme="2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5" fillId="0" borderId="0">
      <alignment horizontal="right"/>
    </xf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2" borderId="0" applyNumberFormat="0" applyBorder="0" applyAlignment="0" applyProtection="0"/>
    <xf numFmtId="0" fontId="10" fillId="0" borderId="17" applyNumberFormat="0" applyFill="0" applyAlignment="0" applyProtection="0"/>
  </cellStyleXfs>
  <cellXfs count="78">
    <xf numFmtId="0" fontId="0" fillId="0" borderId="0" xfId="0"/>
    <xf numFmtId="0" fontId="2" fillId="0" borderId="3" xfId="1" applyFont="1" applyBorder="1"/>
    <xf numFmtId="0" fontId="7" fillId="0" borderId="4" xfId="3"/>
    <xf numFmtId="0" fontId="0" fillId="0" borderId="0" xfId="0" applyAlignment="1"/>
    <xf numFmtId="0" fontId="1" fillId="0" borderId="4" xfId="1" applyBorder="1"/>
    <xf numFmtId="0" fontId="8" fillId="3" borderId="3" xfId="4" applyFill="1" applyBorder="1" applyAlignment="1">
      <alignment wrapText="1"/>
    </xf>
    <xf numFmtId="0" fontId="12" fillId="0" borderId="3" xfId="0" applyFont="1" applyBorder="1" applyAlignment="1"/>
    <xf numFmtId="0" fontId="11" fillId="0" borderId="3" xfId="0" applyFont="1" applyBorder="1" applyAlignment="1"/>
    <xf numFmtId="0" fontId="0" fillId="0" borderId="2" xfId="0" applyBorder="1" applyAlignment="1">
      <alignment wrapText="1"/>
    </xf>
    <xf numFmtId="14" fontId="11" fillId="0" borderId="1" xfId="0" applyNumberFormat="1" applyFont="1" applyBorder="1" applyAlignment="1">
      <alignment horizontal="right" wrapText="1"/>
    </xf>
    <xf numFmtId="14" fontId="11" fillId="6" borderId="1" xfId="0" applyNumberFormat="1" applyFont="1" applyFill="1" applyBorder="1" applyAlignment="1">
      <alignment horizontal="right" wrapText="1"/>
    </xf>
    <xf numFmtId="14" fontId="11" fillId="7" borderId="1" xfId="0" applyNumberFormat="1" applyFont="1" applyFill="1" applyBorder="1" applyAlignment="1">
      <alignment horizontal="right" wrapText="1"/>
    </xf>
    <xf numFmtId="14" fontId="11" fillId="7" borderId="9" xfId="0" applyNumberFormat="1" applyFont="1" applyFill="1" applyBorder="1" applyAlignment="1">
      <alignment horizontal="right" wrapText="1"/>
    </xf>
    <xf numFmtId="14" fontId="11" fillId="7" borderId="11" xfId="0" applyNumberFormat="1" applyFont="1" applyFill="1" applyBorder="1" applyAlignment="1">
      <alignment horizontal="right" wrapText="1"/>
    </xf>
    <xf numFmtId="14" fontId="11" fillId="0" borderId="0" xfId="0" applyNumberFormat="1" applyFont="1" applyFill="1" applyBorder="1" applyAlignment="1">
      <alignment horizontal="right" wrapText="1"/>
    </xf>
    <xf numFmtId="0" fontId="0" fillId="0" borderId="0" xfId="0" applyFill="1" applyBorder="1"/>
    <xf numFmtId="2" fontId="11" fillId="0" borderId="0" xfId="0" applyNumberFormat="1" applyFont="1" applyFill="1" applyBorder="1" applyAlignment="1">
      <alignment horizontal="right" wrapText="1"/>
    </xf>
    <xf numFmtId="14" fontId="11" fillId="7" borderId="3" xfId="0" applyNumberFormat="1" applyFont="1" applyFill="1" applyBorder="1" applyAlignment="1">
      <alignment horizontal="right" wrapText="1"/>
    </xf>
    <xf numFmtId="0" fontId="0" fillId="8" borderId="0" xfId="0" applyFill="1"/>
    <xf numFmtId="0" fontId="11" fillId="8" borderId="1" xfId="0" applyFont="1" applyFill="1" applyBorder="1" applyAlignment="1">
      <alignment horizontal="right" wrapText="1"/>
    </xf>
    <xf numFmtId="0" fontId="0" fillId="8" borderId="0" xfId="0" applyFill="1" applyAlignment="1">
      <alignment wrapText="1"/>
    </xf>
    <xf numFmtId="0" fontId="14" fillId="8" borderId="1" xfId="0" applyFont="1" applyFill="1" applyBorder="1" applyAlignment="1">
      <alignment horizontal="right" wrapText="1"/>
    </xf>
    <xf numFmtId="0" fontId="13" fillId="8" borderId="1" xfId="0" applyFont="1" applyFill="1" applyBorder="1" applyAlignment="1">
      <alignment horizontal="right" wrapText="1"/>
    </xf>
    <xf numFmtId="0" fontId="11" fillId="8" borderId="10" xfId="0" applyFont="1" applyFill="1" applyBorder="1" applyAlignment="1">
      <alignment horizontal="right" wrapText="1"/>
    </xf>
    <xf numFmtId="0" fontId="0" fillId="8" borderId="3" xfId="0" applyFill="1" applyBorder="1"/>
    <xf numFmtId="0" fontId="0" fillId="8" borderId="12" xfId="0" applyFill="1" applyBorder="1"/>
    <xf numFmtId="2" fontId="11" fillId="8" borderId="1" xfId="0" applyNumberFormat="1" applyFont="1" applyFill="1" applyBorder="1" applyAlignment="1">
      <alignment horizontal="right" wrapText="1"/>
    </xf>
    <xf numFmtId="0" fontId="15" fillId="0" borderId="1" xfId="0" applyFont="1" applyBorder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0" fontId="15" fillId="7" borderId="1" xfId="0" applyFont="1" applyFill="1" applyBorder="1" applyAlignment="1">
      <alignment horizontal="right" wrapText="1"/>
    </xf>
    <xf numFmtId="0" fontId="15" fillId="6" borderId="1" xfId="0" applyFont="1" applyFill="1" applyBorder="1" applyAlignment="1">
      <alignment horizontal="right" wrapText="1"/>
    </xf>
    <xf numFmtId="0" fontId="16" fillId="7" borderId="1" xfId="0" applyFont="1" applyFill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0" fontId="17" fillId="7" borderId="3" xfId="0" applyFont="1" applyFill="1" applyBorder="1"/>
    <xf numFmtId="0" fontId="17" fillId="7" borderId="12" xfId="0" applyFont="1" applyFill="1" applyBorder="1"/>
    <xf numFmtId="0" fontId="15" fillId="0" borderId="1" xfId="0" applyFont="1" applyFill="1" applyBorder="1" applyAlignment="1">
      <alignment horizontal="right" wrapText="1"/>
    </xf>
    <xf numFmtId="0" fontId="15" fillId="0" borderId="10" xfId="0" applyFont="1" applyFill="1" applyBorder="1" applyAlignment="1">
      <alignment horizontal="right" wrapText="1"/>
    </xf>
    <xf numFmtId="0" fontId="17" fillId="0" borderId="3" xfId="0" applyFont="1" applyFill="1" applyBorder="1"/>
    <xf numFmtId="0" fontId="17" fillId="0" borderId="12" xfId="0" applyFont="1" applyFill="1" applyBorder="1"/>
    <xf numFmtId="0" fontId="15" fillId="0" borderId="9" xfId="0" applyFont="1" applyBorder="1" applyAlignment="1">
      <alignment horizontal="right" wrapText="1"/>
    </xf>
    <xf numFmtId="0" fontId="15" fillId="5" borderId="9" xfId="0" applyFont="1" applyFill="1" applyBorder="1" applyAlignment="1">
      <alignment horizontal="right" wrapText="1"/>
    </xf>
    <xf numFmtId="0" fontId="16" fillId="5" borderId="9" xfId="0" applyFont="1" applyFill="1" applyBorder="1" applyAlignment="1">
      <alignment horizontal="right" wrapText="1"/>
    </xf>
    <xf numFmtId="0" fontId="16" fillId="7" borderId="9" xfId="0" applyFont="1" applyFill="1" applyBorder="1" applyAlignment="1">
      <alignment horizontal="right" wrapText="1"/>
    </xf>
    <xf numFmtId="0" fontId="15" fillId="6" borderId="9" xfId="0" applyFont="1" applyFill="1" applyBorder="1" applyAlignment="1">
      <alignment horizontal="right" wrapText="1"/>
    </xf>
    <xf numFmtId="0" fontId="15" fillId="7" borderId="9" xfId="0" applyFont="1" applyFill="1" applyBorder="1" applyAlignment="1">
      <alignment horizontal="right" wrapText="1"/>
    </xf>
    <xf numFmtId="0" fontId="15" fillId="5" borderId="11" xfId="0" applyFont="1" applyFill="1" applyBorder="1" applyAlignment="1">
      <alignment horizontal="right" wrapText="1"/>
    </xf>
    <xf numFmtId="0" fontId="17" fillId="7" borderId="6" xfId="0" applyFont="1" applyFill="1" applyBorder="1"/>
    <xf numFmtId="0" fontId="17" fillId="7" borderId="13" xfId="0" applyFont="1" applyFill="1" applyBorder="1"/>
    <xf numFmtId="0" fontId="11" fillId="8" borderId="14" xfId="0" applyFont="1" applyFill="1" applyBorder="1" applyAlignment="1">
      <alignment horizontal="right" wrapText="1"/>
    </xf>
    <xf numFmtId="0" fontId="11" fillId="8" borderId="15" xfId="0" applyFont="1" applyFill="1" applyBorder="1" applyAlignment="1">
      <alignment horizontal="right" wrapText="1"/>
    </xf>
    <xf numFmtId="0" fontId="0" fillId="8" borderId="8" xfId="0" applyFill="1" applyBorder="1"/>
    <xf numFmtId="0" fontId="0" fillId="8" borderId="16" xfId="0" applyFill="1" applyBorder="1"/>
    <xf numFmtId="2" fontId="0" fillId="8" borderId="3" xfId="0" applyNumberFormat="1" applyFill="1" applyBorder="1"/>
    <xf numFmtId="2" fontId="0" fillId="8" borderId="3" xfId="0" applyNumberFormat="1" applyFill="1" applyBorder="1" applyAlignment="1">
      <alignment wrapText="1"/>
    </xf>
    <xf numFmtId="164" fontId="9" fillId="2" borderId="0" xfId="5" applyNumberFormat="1"/>
    <xf numFmtId="0" fontId="10" fillId="9" borderId="2" xfId="0" applyFont="1" applyFill="1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6" fillId="12" borderId="3" xfId="2" quotePrefix="1" applyFont="1" applyFill="1" applyBorder="1" applyAlignment="1">
      <alignment horizontal="left" wrapText="1"/>
    </xf>
    <xf numFmtId="0" fontId="6" fillId="12" borderId="3" xfId="2" applyFont="1" applyFill="1" applyBorder="1" applyAlignment="1">
      <alignment horizontal="left" wrapText="1"/>
    </xf>
    <xf numFmtId="0" fontId="10" fillId="13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9" fillId="2" borderId="2" xfId="5" applyBorder="1" applyAlignment="1">
      <alignment wrapText="1"/>
    </xf>
    <xf numFmtId="0" fontId="0" fillId="0" borderId="0" xfId="0" applyBorder="1" applyAlignment="1"/>
    <xf numFmtId="0" fontId="8" fillId="11" borderId="3" xfId="4" applyFill="1" applyBorder="1" applyAlignment="1">
      <alignment horizontal="center" wrapText="1"/>
    </xf>
    <xf numFmtId="0" fontId="8" fillId="11" borderId="3" xfId="4" applyFill="1" applyBorder="1" applyAlignment="1">
      <alignment wrapText="1"/>
    </xf>
    <xf numFmtId="0" fontId="0" fillId="0" borderId="0" xfId="0" applyAlignment="1">
      <alignment horizontal="center"/>
    </xf>
    <xf numFmtId="0" fontId="10" fillId="9" borderId="18" xfId="0" applyFont="1" applyFill="1" applyBorder="1" applyAlignment="1">
      <alignment wrapText="1"/>
    </xf>
    <xf numFmtId="0" fontId="18" fillId="9" borderId="18" xfId="0" applyFont="1" applyFill="1" applyBorder="1" applyAlignment="1">
      <alignment wrapText="1"/>
    </xf>
    <xf numFmtId="2" fontId="0" fillId="0" borderId="0" xfId="0" applyNumberFormat="1"/>
    <xf numFmtId="0" fontId="7" fillId="4" borderId="6" xfId="3" applyFill="1" applyBorder="1" applyAlignment="1">
      <alignment horizontal="center"/>
    </xf>
    <xf numFmtId="0" fontId="7" fillId="4" borderId="7" xfId="3" applyFill="1" applyBorder="1" applyAlignment="1">
      <alignment horizontal="center"/>
    </xf>
    <xf numFmtId="0" fontId="7" fillId="4" borderId="8" xfId="3" applyFill="1" applyBorder="1" applyAlignment="1">
      <alignment horizontal="center"/>
    </xf>
    <xf numFmtId="0" fontId="0" fillId="9" borderId="0" xfId="0" applyFill="1" applyAlignment="1">
      <alignment horizontal="left"/>
    </xf>
    <xf numFmtId="0" fontId="9" fillId="2" borderId="0" xfId="5" applyAlignment="1">
      <alignment horizontal="left"/>
    </xf>
    <xf numFmtId="0" fontId="8" fillId="11" borderId="3" xfId="4" applyFill="1" applyBorder="1" applyAlignment="1">
      <alignment horizontal="center" wrapText="1"/>
    </xf>
    <xf numFmtId="0" fontId="7" fillId="4" borderId="3" xfId="3" applyFill="1" applyBorder="1" applyAlignment="1">
      <alignment horizontal="center"/>
    </xf>
    <xf numFmtId="0" fontId="10" fillId="14" borderId="17" xfId="6" applyFill="1" applyAlignment="1">
      <alignment horizontal="center"/>
    </xf>
    <xf numFmtId="2" fontId="0" fillId="0" borderId="0" xfId="0" applyNumberFormat="1" applyBorder="1"/>
  </cellXfs>
  <cellStyles count="7">
    <cellStyle name="Bueno" xfId="5" builtinId="26"/>
    <cellStyle name="Encabezado 1" xfId="3" builtinId="16"/>
    <cellStyle name="Normal" xfId="0" builtinId="0"/>
    <cellStyle name="Normal_PenC35" xfId="2" xr:uid="{97F023FC-2C5D-4458-9D35-A406A8486B84}"/>
    <cellStyle name="Título" xfId="1" builtinId="15"/>
    <cellStyle name="Título 3" xfId="4" builtinId="18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1A5-0CCD-4DB7-AA89-1C810A368A83}">
  <dimension ref="A1:P23"/>
  <sheetViews>
    <sheetView topLeftCell="A7" workbookViewId="0">
      <selection activeCell="D21" sqref="D21"/>
    </sheetView>
  </sheetViews>
  <sheetFormatPr baseColWidth="10" defaultRowHeight="14.4" x14ac:dyDescent="0.3"/>
  <cols>
    <col min="2" max="2" width="16" customWidth="1"/>
    <col min="8" max="8" width="17" customWidth="1"/>
  </cols>
  <sheetData>
    <row r="1" spans="1:16" ht="24" thickBot="1" x14ac:dyDescent="0.5">
      <c r="A1" s="4" t="s">
        <v>19</v>
      </c>
    </row>
    <row r="2" spans="1:16" ht="15" thickTop="1" x14ac:dyDescent="0.3"/>
    <row r="4" spans="1:16" ht="19.8" x14ac:dyDescent="0.4">
      <c r="F4" s="69" t="s">
        <v>18</v>
      </c>
      <c r="G4" s="70"/>
      <c r="H4" s="70"/>
      <c r="I4" s="70"/>
      <c r="J4" s="70"/>
      <c r="K4" s="71"/>
    </row>
    <row r="5" spans="1:16" ht="28.8" x14ac:dyDescent="0.3">
      <c r="F5" s="5" t="s">
        <v>20</v>
      </c>
      <c r="G5" s="5" t="s">
        <v>21</v>
      </c>
      <c r="H5" s="5" t="s">
        <v>22</v>
      </c>
      <c r="I5" s="5" t="s">
        <v>23</v>
      </c>
      <c r="J5" s="5" t="s">
        <v>35</v>
      </c>
      <c r="K5" s="5" t="s">
        <v>24</v>
      </c>
    </row>
    <row r="6" spans="1:16" x14ac:dyDescent="0.3">
      <c r="F6" s="6" t="s">
        <v>25</v>
      </c>
      <c r="G6" s="7" t="s">
        <v>26</v>
      </c>
      <c r="H6" s="7" t="s">
        <v>27</v>
      </c>
      <c r="I6" s="7" t="s">
        <v>28</v>
      </c>
      <c r="J6" s="7" t="s">
        <v>36</v>
      </c>
      <c r="K6" s="7">
        <v>555</v>
      </c>
    </row>
    <row r="8" spans="1:16" ht="19.8" x14ac:dyDescent="0.4">
      <c r="A8" s="75" t="s">
        <v>34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spans="1:16" ht="28.8" x14ac:dyDescent="0.3">
      <c r="A9" s="74" t="s">
        <v>37</v>
      </c>
      <c r="B9" s="74"/>
      <c r="C9" s="74" t="s">
        <v>29</v>
      </c>
      <c r="D9" s="74"/>
      <c r="E9" s="74"/>
      <c r="F9" s="74" t="s">
        <v>30</v>
      </c>
      <c r="G9" s="74"/>
      <c r="H9" s="74"/>
      <c r="I9" s="74" t="s">
        <v>31</v>
      </c>
      <c r="J9" s="74"/>
      <c r="K9" s="74" t="s">
        <v>32</v>
      </c>
      <c r="L9" s="74"/>
      <c r="M9" s="63" t="s">
        <v>33</v>
      </c>
      <c r="N9" s="64" t="s">
        <v>38</v>
      </c>
      <c r="O9" s="64" t="s">
        <v>48</v>
      </c>
      <c r="P9" t="s">
        <v>49</v>
      </c>
    </row>
    <row r="10" spans="1:16" ht="36.6" x14ac:dyDescent="0.3">
      <c r="A10" s="8" t="s">
        <v>0</v>
      </c>
      <c r="B10" s="60" t="s">
        <v>1</v>
      </c>
      <c r="C10" s="60" t="s">
        <v>2</v>
      </c>
      <c r="D10" s="8" t="s">
        <v>3</v>
      </c>
      <c r="E10" s="60" t="s">
        <v>4</v>
      </c>
      <c r="F10" s="8" t="s">
        <v>5</v>
      </c>
      <c r="G10" s="8" t="s">
        <v>6</v>
      </c>
      <c r="H10" s="8" t="s">
        <v>7</v>
      </c>
      <c r="I10" s="8" t="s">
        <v>42</v>
      </c>
      <c r="J10" s="60" t="s">
        <v>41</v>
      </c>
      <c r="K10" s="60" t="s">
        <v>8</v>
      </c>
      <c r="L10" s="8" t="s">
        <v>9</v>
      </c>
      <c r="M10" s="60" t="s">
        <v>10</v>
      </c>
      <c r="N10" s="60" t="s">
        <v>11</v>
      </c>
      <c r="O10" s="61" t="s">
        <v>12</v>
      </c>
      <c r="P10" s="67" t="s">
        <v>50</v>
      </c>
    </row>
    <row r="12" spans="1:16" ht="15.6" x14ac:dyDescent="0.3">
      <c r="L12" s="1"/>
    </row>
    <row r="14" spans="1:16" ht="20.399999999999999" thickBot="1" x14ac:dyDescent="0.45">
      <c r="A14" s="2" t="s">
        <v>39</v>
      </c>
    </row>
    <row r="15" spans="1:16" ht="15" thickTop="1" x14ac:dyDescent="0.3"/>
    <row r="16" spans="1:16" x14ac:dyDescent="0.3">
      <c r="A16" t="str" cm="1">
        <f t="array" ref="A16">_xll.AGROCLIMA(0)</f>
        <v>AGROCLIMA 32 bits; P.E. Abbate (abbate.pablo@gmail.com), v2, 14-dic-2015.</v>
      </c>
    </row>
    <row r="17" spans="1:4" x14ac:dyDescent="0.3">
      <c r="A17" t="s">
        <v>12</v>
      </c>
      <c r="B17" s="3" t="s">
        <v>40</v>
      </c>
    </row>
    <row r="18" spans="1:4" x14ac:dyDescent="0.3">
      <c r="A18" t="s">
        <v>51</v>
      </c>
      <c r="B18" s="3" t="s">
        <v>43</v>
      </c>
    </row>
    <row r="21" spans="1:4" ht="20.399999999999999" thickBot="1" x14ac:dyDescent="0.45">
      <c r="A21" s="2" t="s">
        <v>45</v>
      </c>
    </row>
    <row r="22" spans="1:4" ht="15" thickTop="1" x14ac:dyDescent="0.3">
      <c r="A22" s="72" t="s">
        <v>44</v>
      </c>
      <c r="B22" s="72"/>
      <c r="C22" s="72"/>
      <c r="D22" s="62"/>
    </row>
    <row r="23" spans="1:4" x14ac:dyDescent="0.3">
      <c r="A23" s="73" t="s">
        <v>46</v>
      </c>
      <c r="B23" s="73"/>
    </row>
  </sheetData>
  <mergeCells count="9">
    <mergeCell ref="F4:K4"/>
    <mergeCell ref="A22:C22"/>
    <mergeCell ref="A23:B23"/>
    <mergeCell ref="C9:E9"/>
    <mergeCell ref="F9:H9"/>
    <mergeCell ref="I9:J9"/>
    <mergeCell ref="K9:L9"/>
    <mergeCell ref="A8:O8"/>
    <mergeCell ref="A9:B9"/>
  </mergeCells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5366-15A0-410C-82C6-451DE888A3E1}">
  <dimension ref="A1:T1104"/>
  <sheetViews>
    <sheetView tabSelected="1" workbookViewId="0">
      <selection activeCell="S19" sqref="S19"/>
    </sheetView>
  </sheetViews>
  <sheetFormatPr baseColWidth="10" defaultRowHeight="14.4" x14ac:dyDescent="0.3"/>
  <cols>
    <col min="4" max="4" width="7.21875" customWidth="1"/>
    <col min="6" max="6" width="5.33203125" customWidth="1"/>
    <col min="7" max="7" width="5.5546875" customWidth="1"/>
    <col min="8" max="8" width="5" customWidth="1"/>
    <col min="9" max="9" width="7.88671875" customWidth="1"/>
    <col min="12" max="12" width="6.6640625" customWidth="1"/>
    <col min="14" max="14" width="15" customWidth="1"/>
    <col min="15" max="15" width="11.5546875" customWidth="1"/>
    <col min="17" max="17" width="13.109375" bestFit="1" customWidth="1"/>
    <col min="18" max="18" width="12" bestFit="1" customWidth="1"/>
    <col min="19" max="19" width="23.21875" customWidth="1"/>
  </cols>
  <sheetData>
    <row r="1" spans="1:20" ht="28.8" customHeight="1" thickBot="1" x14ac:dyDescent="0.35">
      <c r="A1" s="59" t="s">
        <v>0</v>
      </c>
      <c r="B1" s="55" t="s">
        <v>1</v>
      </c>
      <c r="C1" s="55" t="s">
        <v>2</v>
      </c>
      <c r="D1" s="56" t="s">
        <v>3</v>
      </c>
      <c r="E1" s="55" t="s">
        <v>4</v>
      </c>
      <c r="F1" s="56" t="s">
        <v>5</v>
      </c>
      <c r="G1" s="56" t="s">
        <v>6</v>
      </c>
      <c r="H1" s="56" t="s">
        <v>7</v>
      </c>
      <c r="I1" s="56" t="s">
        <v>42</v>
      </c>
      <c r="J1" s="55" t="s">
        <v>41</v>
      </c>
      <c r="K1" s="55" t="s">
        <v>8</v>
      </c>
      <c r="L1" s="56" t="s">
        <v>9</v>
      </c>
      <c r="M1" s="55" t="s">
        <v>10</v>
      </c>
      <c r="N1" s="55" t="s">
        <v>11</v>
      </c>
      <c r="O1" s="55" t="s">
        <v>12</v>
      </c>
      <c r="P1" s="66" t="s">
        <v>47</v>
      </c>
      <c r="Q1" s="76" t="s">
        <v>13</v>
      </c>
      <c r="R1" s="76"/>
      <c r="S1" s="76"/>
      <c r="T1" s="76"/>
    </row>
    <row r="2" spans="1:20" ht="53.4" customHeight="1" thickTop="1" x14ac:dyDescent="0.3">
      <c r="A2" s="9">
        <v>36526</v>
      </c>
      <c r="B2" s="18">
        <v>1</v>
      </c>
      <c r="C2" s="19">
        <v>32.799999999999997</v>
      </c>
      <c r="D2" s="27">
        <v>22.3</v>
      </c>
      <c r="E2" s="19">
        <v>15.6</v>
      </c>
      <c r="F2" s="27">
        <v>82</v>
      </c>
      <c r="G2" s="27">
        <v>50</v>
      </c>
      <c r="H2" s="27">
        <v>10</v>
      </c>
      <c r="I2" s="39">
        <v>6562</v>
      </c>
      <c r="J2" s="52">
        <f>I2/278</f>
        <v>23.60431654676259</v>
      </c>
      <c r="K2" s="48">
        <v>2.2000000000000002</v>
      </c>
      <c r="L2" s="35">
        <v>12.3</v>
      </c>
      <c r="M2" s="19">
        <v>0.6</v>
      </c>
      <c r="N2" s="26" cm="1">
        <f t="array" ref="N2">_xll.PVHM(C2,E2,G2)</f>
        <v>1.3067296982678731</v>
      </c>
      <c r="O2" s="54" cm="1">
        <f t="array" ref="O2">_xll.ETPF56(B2,J2,C2,E2,$T$3,N2,K2,$Q$3,$R$3,$S$3)</f>
        <v>6.0405253533099028</v>
      </c>
      <c r="P2" s="68">
        <f>0.0023*(D2* 0.408+17.8)*J2*(C2-E2)^0.5</f>
        <v>6.0563356621501887</v>
      </c>
      <c r="Q2" s="57" t="s">
        <v>14</v>
      </c>
      <c r="R2" s="57" t="s">
        <v>15</v>
      </c>
      <c r="S2" s="57" t="s">
        <v>16</v>
      </c>
      <c r="T2" s="58" t="s">
        <v>17</v>
      </c>
    </row>
    <row r="3" spans="1:20" x14ac:dyDescent="0.3">
      <c r="A3" s="9">
        <v>36527</v>
      </c>
      <c r="B3" s="18">
        <v>2</v>
      </c>
      <c r="C3" s="19">
        <v>32.200000000000003</v>
      </c>
      <c r="D3" s="27">
        <v>19.899999999999999</v>
      </c>
      <c r="E3" s="19">
        <v>14.4</v>
      </c>
      <c r="F3" s="27">
        <v>80</v>
      </c>
      <c r="G3" s="27">
        <v>59</v>
      </c>
      <c r="H3" s="27">
        <v>8</v>
      </c>
      <c r="I3" s="40">
        <v>8698</v>
      </c>
      <c r="J3" s="52">
        <f>I3/278</f>
        <v>31.287769784172664</v>
      </c>
      <c r="K3" s="48">
        <v>1.6</v>
      </c>
      <c r="L3" s="35">
        <v>8.3000000000000007</v>
      </c>
      <c r="M3" s="19">
        <v>0</v>
      </c>
      <c r="N3" s="26" cm="1">
        <f t="array" ref="N3">_xll.PVHM(C3,E3,G3)</f>
        <v>1.4434340496248141</v>
      </c>
      <c r="O3" s="54" cm="1">
        <f t="array" ref="O3">_xll.ETPF56(B3,J3,C3,E3,$T$3,N3,K3,$Q$3,$R$3,$S$3)</f>
        <v>6.4861717134658194</v>
      </c>
      <c r="P3" s="68">
        <f>0.0023*(D3* 0.408+17.8)*J3*(C3-E3)^0.5</f>
        <v>7.8692625876099829</v>
      </c>
      <c r="Q3" s="24">
        <v>10</v>
      </c>
      <c r="R3" s="24">
        <v>780</v>
      </c>
      <c r="S3" s="52">
        <f>-(34+(38/60)+(51.7/3600))</f>
        <v>-34.647694444444447</v>
      </c>
      <c r="T3" s="24">
        <v>0</v>
      </c>
    </row>
    <row r="4" spans="1:20" x14ac:dyDescent="0.3">
      <c r="A4" s="9">
        <v>36528</v>
      </c>
      <c r="B4" s="18">
        <v>3</v>
      </c>
      <c r="C4" s="19">
        <v>26.4</v>
      </c>
      <c r="D4" s="27">
        <v>20.3</v>
      </c>
      <c r="E4" s="19">
        <v>15.2</v>
      </c>
      <c r="F4" s="27">
        <v>79</v>
      </c>
      <c r="G4" s="27">
        <v>55</v>
      </c>
      <c r="H4" s="27">
        <v>20</v>
      </c>
      <c r="I4" s="39">
        <v>5491</v>
      </c>
      <c r="J4" s="52">
        <f>I4/278</f>
        <v>19.75179856115108</v>
      </c>
      <c r="K4" s="48">
        <v>3.2</v>
      </c>
      <c r="L4" s="35">
        <v>14.1</v>
      </c>
      <c r="M4" s="19">
        <v>0</v>
      </c>
      <c r="N4" s="26" cm="1">
        <f t="array" ref="N4">_xll.PVHM(C4,E4,G4)</f>
        <v>1.2651746101409966</v>
      </c>
      <c r="O4" s="54" cm="1">
        <f t="array" ref="O4">_xll.ETPF56(B4,J4,C4,E4,$T$3,N4,K4,$Q$3,$R$3,$S$3)</f>
        <v>5.1445991201009473</v>
      </c>
      <c r="P4" s="68">
        <f t="shared" ref="P4:P67" si="0">0.0023*(D4* 0.408+17.8)*J4*(C4-E4)^0.5</f>
        <v>3.9654369233346882</v>
      </c>
    </row>
    <row r="5" spans="1:20" x14ac:dyDescent="0.3">
      <c r="A5" s="9">
        <v>36529</v>
      </c>
      <c r="B5" s="18">
        <v>4</v>
      </c>
      <c r="C5" s="19">
        <v>31.6</v>
      </c>
      <c r="D5" s="27">
        <v>22.3</v>
      </c>
      <c r="E5" s="19">
        <v>12.9</v>
      </c>
      <c r="F5" s="27">
        <v>79</v>
      </c>
      <c r="G5" s="27">
        <v>43</v>
      </c>
      <c r="H5" s="27">
        <v>8</v>
      </c>
      <c r="I5" s="40">
        <v>8088</v>
      </c>
      <c r="J5" s="52">
        <f t="shared" ref="J5:J24" si="1">I5/278</f>
        <v>29.093525179856115</v>
      </c>
      <c r="K5" s="48">
        <v>1.4</v>
      </c>
      <c r="L5" s="35">
        <v>5</v>
      </c>
      <c r="M5" s="19">
        <v>0</v>
      </c>
      <c r="N5" s="26" cm="1">
        <f t="array" ref="N5">_xll.PVHM(C5,E5,G5)</f>
        <v>0.96937186351464621</v>
      </c>
      <c r="O5" s="54" cm="1">
        <f t="array" ref="O5">_xll.ETPF56(B5,J5,C5,E5,$T$3,N5,K5,$Q$3,$R$3,$S$3)</f>
        <v>6.051769441808343</v>
      </c>
      <c r="P5" s="68">
        <f t="shared" si="0"/>
        <v>7.7834373406180335</v>
      </c>
    </row>
    <row r="6" spans="1:20" x14ac:dyDescent="0.3">
      <c r="A6" s="9">
        <v>36530</v>
      </c>
      <c r="B6" s="20">
        <v>5</v>
      </c>
      <c r="C6" s="19">
        <v>31</v>
      </c>
      <c r="D6" s="27">
        <v>23.5</v>
      </c>
      <c r="E6" s="19">
        <v>16.7</v>
      </c>
      <c r="F6" s="27">
        <v>79</v>
      </c>
      <c r="G6" s="27">
        <v>39</v>
      </c>
      <c r="H6" s="27">
        <v>9</v>
      </c>
      <c r="I6" s="40">
        <v>8130</v>
      </c>
      <c r="J6" s="53">
        <f t="shared" si="1"/>
        <v>29.244604316546763</v>
      </c>
      <c r="K6" s="48">
        <v>2</v>
      </c>
      <c r="L6" s="35">
        <v>6.4</v>
      </c>
      <c r="M6" s="19">
        <v>0</v>
      </c>
      <c r="N6" s="26" cm="1">
        <f t="array" ref="N6">_xll.PVHM(C6,E6,G6)</f>
        <v>1.0419818114453634</v>
      </c>
      <c r="O6" s="54" cm="1">
        <f t="array" ref="O6">_xll.ETPF56(B6,J6,C6,E6,$T$3,N6,K6,$Q$3,$R$3,$S$3)</f>
        <v>6.5976292774578589</v>
      </c>
      <c r="P6" s="68">
        <f t="shared" si="0"/>
        <v>6.9662959968678155</v>
      </c>
    </row>
    <row r="7" spans="1:20" ht="14.4" customHeight="1" x14ac:dyDescent="0.3">
      <c r="A7" s="9">
        <v>36531</v>
      </c>
      <c r="B7" s="18">
        <v>6</v>
      </c>
      <c r="C7" s="19">
        <v>32.9</v>
      </c>
      <c r="D7" s="27">
        <v>24.5</v>
      </c>
      <c r="E7" s="19">
        <v>17.5</v>
      </c>
      <c r="F7" s="27">
        <v>64</v>
      </c>
      <c r="G7" s="27">
        <v>34</v>
      </c>
      <c r="H7" s="27">
        <v>8</v>
      </c>
      <c r="I7" s="39">
        <v>5634</v>
      </c>
      <c r="J7" s="52">
        <f t="shared" si="1"/>
        <v>20.266187050359711</v>
      </c>
      <c r="K7" s="48">
        <v>2.4</v>
      </c>
      <c r="L7" s="35">
        <v>16.399999999999999</v>
      </c>
      <c r="M7" s="19">
        <v>0</v>
      </c>
      <c r="N7" s="26" cm="1">
        <f t="array" ref="N7">_xll.PVHM(C7,E7,G7)</f>
        <v>0.97153512234140627</v>
      </c>
      <c r="O7" s="54" cm="1">
        <f t="array" ref="O7">_xll.ETPF56(B7,J7,C7,E7,$T$3,N7,K7,$Q$3,$R$3,$S$3)</f>
        <v>6.1208572103375172</v>
      </c>
      <c r="P7" s="68">
        <f t="shared" si="0"/>
        <v>5.0844332033867623</v>
      </c>
      <c r="R7" s="65"/>
    </row>
    <row r="8" spans="1:20" x14ac:dyDescent="0.3">
      <c r="A8" s="9">
        <v>36532</v>
      </c>
      <c r="B8" s="18">
        <v>7</v>
      </c>
      <c r="C8" s="19">
        <v>31.7</v>
      </c>
      <c r="D8" s="27">
        <v>22.4</v>
      </c>
      <c r="E8" s="19">
        <v>14.4</v>
      </c>
      <c r="F8" s="27">
        <v>75</v>
      </c>
      <c r="G8" s="27">
        <v>40</v>
      </c>
      <c r="H8" s="27">
        <v>10</v>
      </c>
      <c r="I8" s="40">
        <v>8502</v>
      </c>
      <c r="J8" s="52">
        <f t="shared" si="1"/>
        <v>30.582733812949641</v>
      </c>
      <c r="K8" s="48">
        <v>2.1</v>
      </c>
      <c r="L8" s="35">
        <v>12.9</v>
      </c>
      <c r="M8" s="19">
        <v>0</v>
      </c>
      <c r="N8" s="26" cm="1">
        <f t="array" ref="N8">_xll.PVHM(C8,E8,G8)</f>
        <v>0.97151450483658641</v>
      </c>
      <c r="O8" s="54" cm="1">
        <f t="array" ref="O8">_xll.ETPF56(B8,J8,C8,E8,$T$3,N8,K8,$Q$3,$R$3,$S$3)</f>
        <v>6.8428093862469961</v>
      </c>
      <c r="P8" s="68">
        <f t="shared" si="0"/>
        <v>7.8815545698811453</v>
      </c>
    </row>
    <row r="9" spans="1:20" x14ac:dyDescent="0.3">
      <c r="A9" s="9">
        <v>36533</v>
      </c>
      <c r="B9" s="18">
        <v>8</v>
      </c>
      <c r="C9" s="19">
        <v>28.4</v>
      </c>
      <c r="D9" s="27">
        <v>21</v>
      </c>
      <c r="E9" s="19">
        <v>14.2</v>
      </c>
      <c r="F9" s="27">
        <v>73</v>
      </c>
      <c r="G9" s="27">
        <v>35</v>
      </c>
      <c r="H9" s="27">
        <v>8</v>
      </c>
      <c r="I9" s="40">
        <v>8921</v>
      </c>
      <c r="J9" s="52">
        <f t="shared" si="1"/>
        <v>32.089928057553955</v>
      </c>
      <c r="K9" s="48">
        <v>3.3</v>
      </c>
      <c r="L9" s="35">
        <v>11.9</v>
      </c>
      <c r="M9" s="19">
        <v>0</v>
      </c>
      <c r="N9" s="26" cm="1">
        <f t="array" ref="N9">_xll.PVHM(C9,E9,G9)</f>
        <v>0.79912391426725193</v>
      </c>
      <c r="O9" s="54" cm="1">
        <f t="array" ref="O9">_xll.ETPF56(B9,J9,C9,E9,$T$3,N9,K9,$Q$3,$R$3,$S$3)</f>
        <v>7.4337940230448254</v>
      </c>
      <c r="P9" s="68">
        <f t="shared" si="0"/>
        <v>7.3336122144242397</v>
      </c>
    </row>
    <row r="10" spans="1:20" x14ac:dyDescent="0.3">
      <c r="A10" s="9">
        <v>36534</v>
      </c>
      <c r="B10" s="18">
        <v>9</v>
      </c>
      <c r="C10" s="19">
        <v>31.4</v>
      </c>
      <c r="D10" s="27">
        <v>22.4</v>
      </c>
      <c r="E10" s="19">
        <v>13.6</v>
      </c>
      <c r="F10" s="27">
        <v>70</v>
      </c>
      <c r="G10" s="27">
        <v>36</v>
      </c>
      <c r="H10" s="27">
        <v>9</v>
      </c>
      <c r="I10" s="40">
        <v>8755</v>
      </c>
      <c r="J10" s="52">
        <f t="shared" si="1"/>
        <v>31.492805755395683</v>
      </c>
      <c r="K10" s="48">
        <v>1.7</v>
      </c>
      <c r="L10" s="35">
        <v>9.5</v>
      </c>
      <c r="M10" s="19">
        <v>0</v>
      </c>
      <c r="N10" s="26" cm="1">
        <f t="array" ref="N10">_xll.PVHM(C10,E10,G10)</f>
        <v>0.83759235415087474</v>
      </c>
      <c r="O10" s="54" cm="1">
        <f t="array" ref="O10">_xll.ETPF56(B10,J10,C10,E10,$T$3,N10,K10,$Q$3,$R$3,$S$3)</f>
        <v>6.6099337103703544</v>
      </c>
      <c r="P10" s="68">
        <f t="shared" si="0"/>
        <v>8.2325406956887299</v>
      </c>
    </row>
    <row r="11" spans="1:20" x14ac:dyDescent="0.3">
      <c r="A11" s="9">
        <v>36535</v>
      </c>
      <c r="B11" s="18">
        <v>10</v>
      </c>
      <c r="C11" s="19">
        <v>33.5</v>
      </c>
      <c r="D11" s="27">
        <v>24.1</v>
      </c>
      <c r="E11" s="19">
        <v>14.5</v>
      </c>
      <c r="F11" s="27">
        <v>73</v>
      </c>
      <c r="G11" s="27">
        <v>35</v>
      </c>
      <c r="H11" s="27">
        <v>8</v>
      </c>
      <c r="I11" s="40">
        <v>8632</v>
      </c>
      <c r="J11" s="52">
        <f t="shared" si="1"/>
        <v>31.050359712230215</v>
      </c>
      <c r="K11" s="48">
        <v>1.6</v>
      </c>
      <c r="L11" s="35">
        <v>6.5</v>
      </c>
      <c r="M11" s="19">
        <v>0</v>
      </c>
      <c r="N11" s="26" cm="1">
        <f t="array" ref="N11">_xll.PVHM(C11,E11,G11)</f>
        <v>0.87617586006596326</v>
      </c>
      <c r="O11" s="54" cm="1">
        <f t="array" ref="O11">_xll.ETPF56(B11,J11,C11,E11,$T$3,N11,K11,$Q$3,$R$3,$S$3)</f>
        <v>6.7126531405775225</v>
      </c>
      <c r="P11" s="68">
        <f t="shared" si="0"/>
        <v>8.6019351871588903</v>
      </c>
      <c r="R11" t="s">
        <v>53</v>
      </c>
    </row>
    <row r="12" spans="1:20" x14ac:dyDescent="0.3">
      <c r="A12" s="9">
        <v>36536</v>
      </c>
      <c r="B12" s="18">
        <v>11</v>
      </c>
      <c r="C12" s="19">
        <v>32.1</v>
      </c>
      <c r="D12" s="27">
        <v>24.2</v>
      </c>
      <c r="E12" s="19">
        <v>18.2</v>
      </c>
      <c r="F12" s="27">
        <v>71</v>
      </c>
      <c r="G12" s="27">
        <v>37</v>
      </c>
      <c r="H12" s="27">
        <v>9</v>
      </c>
      <c r="I12" s="39">
        <v>6782</v>
      </c>
      <c r="J12" s="52">
        <f t="shared" si="1"/>
        <v>24.39568345323741</v>
      </c>
      <c r="K12" s="48">
        <v>2.7</v>
      </c>
      <c r="L12" s="35">
        <v>8.1</v>
      </c>
      <c r="M12" s="19">
        <v>0</v>
      </c>
      <c r="N12" s="26" cm="1">
        <f t="array" ref="N12">_xll.PVHM(C12,E12,G12)</f>
        <v>1.0762399682436348</v>
      </c>
      <c r="O12" s="54" cm="1">
        <f t="array" ref="O12">_xll.ETPF56(B12,J12,C12,E12,$T$3,N12,K12,$Q$3,$R$3,$S$3)</f>
        <v>6.6971880211578192</v>
      </c>
      <c r="P12" s="68">
        <f t="shared" si="0"/>
        <v>5.7891377686199785</v>
      </c>
      <c r="R12" t="s">
        <v>52</v>
      </c>
    </row>
    <row r="13" spans="1:20" x14ac:dyDescent="0.3">
      <c r="A13" s="9">
        <v>36537</v>
      </c>
      <c r="B13" s="18">
        <v>12</v>
      </c>
      <c r="C13" s="19">
        <v>33.1</v>
      </c>
      <c r="D13" s="27">
        <v>23.4</v>
      </c>
      <c r="E13" s="19">
        <v>17.2</v>
      </c>
      <c r="F13" s="27">
        <v>74</v>
      </c>
      <c r="G13" s="27">
        <v>40</v>
      </c>
      <c r="H13" s="27">
        <v>9</v>
      </c>
      <c r="I13" s="39">
        <v>6175</v>
      </c>
      <c r="J13" s="52">
        <f t="shared" si="1"/>
        <v>22.212230215827336</v>
      </c>
      <c r="K13" s="48">
        <v>1.7</v>
      </c>
      <c r="L13" s="35">
        <v>12.1</v>
      </c>
      <c r="M13" s="19">
        <v>0.2</v>
      </c>
      <c r="N13" s="26" cm="1">
        <f t="array" ref="N13">_xll.PVHM(C13,E13,G13)</f>
        <v>1.1311206637542848</v>
      </c>
      <c r="O13" s="54" cm="1">
        <f t="array" ref="O13">_xll.ETPF56(B13,J13,C13,E13,$T$3,N13,K13,$Q$3,$R$3,$S$3)</f>
        <v>5.648009792641794</v>
      </c>
      <c r="P13" s="68">
        <f t="shared" si="0"/>
        <v>5.5709778406140629</v>
      </c>
      <c r="Q13" s="77"/>
      <c r="R13">
        <f>0.6108^(17.27*24.2/(24.2+237.3)) *50 /10</f>
        <v>2.2739975027161856</v>
      </c>
    </row>
    <row r="14" spans="1:20" x14ac:dyDescent="0.3">
      <c r="A14" s="9">
        <v>36538</v>
      </c>
      <c r="B14" s="18">
        <v>13</v>
      </c>
      <c r="C14" s="19">
        <v>30.4</v>
      </c>
      <c r="D14" s="27">
        <v>21.7</v>
      </c>
      <c r="E14" s="19">
        <v>16.2</v>
      </c>
      <c r="F14" s="27">
        <v>71</v>
      </c>
      <c r="G14" s="27">
        <v>31</v>
      </c>
      <c r="H14" s="27">
        <v>8</v>
      </c>
      <c r="I14" s="39">
        <v>7282</v>
      </c>
      <c r="J14" s="52">
        <f t="shared" si="1"/>
        <v>26.194244604316548</v>
      </c>
      <c r="K14" s="48">
        <v>3.1</v>
      </c>
      <c r="L14" s="35">
        <v>8.1999999999999993</v>
      </c>
      <c r="M14" s="19">
        <v>0</v>
      </c>
      <c r="N14" s="26" cm="1">
        <f t="array" ref="N14">_xll.PVHM(C14,E14,G14)</f>
        <v>0.80172374230601662</v>
      </c>
      <c r="O14" s="54" cm="1">
        <f t="array" ref="O14">_xll.ETPF56(B14,J14,C14,E14,$T$3,N14,K14,$Q$3,$R$3,$S$3)</f>
        <v>7.0897038514659307</v>
      </c>
      <c r="P14" s="68">
        <f t="shared" si="0"/>
        <v>6.0510920943653153</v>
      </c>
    </row>
    <row r="15" spans="1:20" x14ac:dyDescent="0.3">
      <c r="A15" s="9">
        <v>36539</v>
      </c>
      <c r="B15" s="18">
        <v>14</v>
      </c>
      <c r="C15" s="19">
        <v>31</v>
      </c>
      <c r="D15" s="27">
        <v>26.4</v>
      </c>
      <c r="E15" s="19">
        <v>19.899999999999999</v>
      </c>
      <c r="F15" s="27">
        <v>68</v>
      </c>
      <c r="G15" s="27">
        <v>35</v>
      </c>
      <c r="H15" s="27">
        <v>15</v>
      </c>
      <c r="I15" s="39">
        <v>5894</v>
      </c>
      <c r="J15" s="52">
        <f t="shared" si="1"/>
        <v>21.201438848920862</v>
      </c>
      <c r="K15" s="48">
        <v>2.1</v>
      </c>
      <c r="L15" s="35">
        <v>8.6</v>
      </c>
      <c r="M15" s="19">
        <v>0</v>
      </c>
      <c r="N15" s="26" cm="1">
        <f t="array" ref="N15">_xll.PVHM(C15,E15,G15)</f>
        <v>1.0721235950388164</v>
      </c>
      <c r="O15" s="54" cm="1">
        <f t="array" ref="O15">_xll.ETPF56(B15,J15,C15,E15,$T$3,N15,K15,$Q$3,$R$3,$S$3)</f>
        <v>5.7753668603538664</v>
      </c>
      <c r="P15" s="68">
        <f t="shared" si="0"/>
        <v>4.6417649226672042</v>
      </c>
    </row>
    <row r="16" spans="1:20" x14ac:dyDescent="0.3">
      <c r="A16" s="9">
        <v>36540</v>
      </c>
      <c r="B16" s="18">
        <v>15</v>
      </c>
      <c r="C16" s="19">
        <v>27.1</v>
      </c>
      <c r="D16" s="27">
        <v>20.3</v>
      </c>
      <c r="E16" s="19">
        <v>16.3</v>
      </c>
      <c r="F16" s="27">
        <v>82</v>
      </c>
      <c r="G16" s="27">
        <v>65</v>
      </c>
      <c r="H16" s="27">
        <v>34</v>
      </c>
      <c r="I16" s="39">
        <v>4846</v>
      </c>
      <c r="J16" s="52">
        <f t="shared" si="1"/>
        <v>17.431654676258994</v>
      </c>
      <c r="K16" s="48">
        <v>2.8</v>
      </c>
      <c r="L16" s="35">
        <v>8.5</v>
      </c>
      <c r="M16" s="19">
        <v>0.6</v>
      </c>
      <c r="N16" s="26" cm="1">
        <f t="array" ref="N16">_xll.PVHM(C16,E16,G16)</f>
        <v>1.5885032698436683</v>
      </c>
      <c r="O16" s="54" cm="1">
        <f t="array" ref="O16">_xll.ETPF56(B16,J16,C16,E16,$T$3,N16,K16,$Q$3,$R$3,$S$3)</f>
        <v>4.4430172848397564</v>
      </c>
      <c r="P16" s="68">
        <f t="shared" si="0"/>
        <v>3.4365754130628527</v>
      </c>
    </row>
    <row r="17" spans="1:16" x14ac:dyDescent="0.3">
      <c r="A17" s="9">
        <v>36541</v>
      </c>
      <c r="B17" s="18">
        <v>16</v>
      </c>
      <c r="C17" s="19">
        <v>25.6</v>
      </c>
      <c r="D17" s="27">
        <v>20.3</v>
      </c>
      <c r="E17" s="19">
        <v>14.5</v>
      </c>
      <c r="F17" s="27">
        <v>81</v>
      </c>
      <c r="G17" s="27">
        <v>41</v>
      </c>
      <c r="H17" s="27">
        <v>10</v>
      </c>
      <c r="I17" s="39">
        <v>6242</v>
      </c>
      <c r="J17" s="52">
        <f t="shared" si="1"/>
        <v>22.453237410071942</v>
      </c>
      <c r="K17" s="48">
        <v>3.4</v>
      </c>
      <c r="L17" s="35">
        <v>13.2</v>
      </c>
      <c r="M17" s="19">
        <v>0</v>
      </c>
      <c r="N17" s="26" cm="1">
        <f t="array" ref="N17">_xll.PVHM(C17,E17,G17)</f>
        <v>0.90086743401361702</v>
      </c>
      <c r="O17" s="54" cm="1">
        <f t="array" ref="O17">_xll.ETPF56(B17,J17,C17,E17,$T$3,N17,K17,$Q$3,$R$3,$S$3)</f>
        <v>5.8669431276203508</v>
      </c>
      <c r="P17" s="68">
        <f t="shared" si="0"/>
        <v>4.4876176225160549</v>
      </c>
    </row>
    <row r="18" spans="1:16" x14ac:dyDescent="0.3">
      <c r="A18" s="9">
        <v>36542</v>
      </c>
      <c r="B18" s="18">
        <v>17</v>
      </c>
      <c r="C18" s="19">
        <v>31.3</v>
      </c>
      <c r="D18" s="27">
        <v>21</v>
      </c>
      <c r="E18" s="19">
        <v>10.199999999999999</v>
      </c>
      <c r="F18" s="27">
        <v>79</v>
      </c>
      <c r="G18" s="27">
        <v>38</v>
      </c>
      <c r="H18" s="27">
        <v>8</v>
      </c>
      <c r="I18" s="40">
        <v>8332</v>
      </c>
      <c r="J18" s="52">
        <f t="shared" si="1"/>
        <v>29.971223021582734</v>
      </c>
      <c r="K18" s="48">
        <v>1.3</v>
      </c>
      <c r="L18" s="35">
        <v>5.5</v>
      </c>
      <c r="M18" s="19">
        <v>0</v>
      </c>
      <c r="N18" s="26" cm="1">
        <f t="array" ref="N18">_xll.PVHM(C18,E18,G18)</f>
        <v>0.74338685188337195</v>
      </c>
      <c r="O18" s="54" cm="1">
        <f t="array" ref="O18">_xll.ETPF56(B18,J18,C18,E18,$T$3,N18,K18,$Q$3,$R$3,$S$3)</f>
        <v>5.938606624147825</v>
      </c>
      <c r="P18" s="68">
        <f t="shared" si="0"/>
        <v>8.3493125539998516</v>
      </c>
    </row>
    <row r="19" spans="1:16" x14ac:dyDescent="0.3">
      <c r="A19" s="9">
        <v>36543</v>
      </c>
      <c r="B19" s="18">
        <v>18</v>
      </c>
      <c r="C19" s="19">
        <v>34.9</v>
      </c>
      <c r="D19" s="27">
        <v>24.4</v>
      </c>
      <c r="E19" s="19">
        <v>12.7</v>
      </c>
      <c r="F19" s="27">
        <v>74</v>
      </c>
      <c r="G19" s="27">
        <v>32</v>
      </c>
      <c r="H19" s="27">
        <v>8</v>
      </c>
      <c r="I19" s="40">
        <v>8586</v>
      </c>
      <c r="J19" s="52">
        <f t="shared" si="1"/>
        <v>30.884892086330936</v>
      </c>
      <c r="K19" s="48">
        <v>1.8</v>
      </c>
      <c r="L19" s="35">
        <v>6.6</v>
      </c>
      <c r="M19" s="19">
        <v>0</v>
      </c>
      <c r="N19" s="26" cm="1">
        <f t="array" ref="N19">_xll.PVHM(C19,E19,G19)</f>
        <v>0.74440792984252635</v>
      </c>
      <c r="O19" s="54" cm="1">
        <f t="array" ref="O19">_xll.ETPF56(B19,J19,C19,E19,$T$3,N19,K19,$Q$3,$R$3,$S$3)</f>
        <v>6.9765020680346552</v>
      </c>
      <c r="P19" s="68">
        <f t="shared" si="0"/>
        <v>9.2895520533655542</v>
      </c>
    </row>
    <row r="20" spans="1:16" x14ac:dyDescent="0.3">
      <c r="A20" s="9">
        <v>36544</v>
      </c>
      <c r="B20" s="18">
        <v>19</v>
      </c>
      <c r="C20" s="19">
        <v>37.200000000000003</v>
      </c>
      <c r="D20" s="27">
        <v>26.6</v>
      </c>
      <c r="E20" s="19">
        <v>15.8</v>
      </c>
      <c r="F20" s="27">
        <v>78</v>
      </c>
      <c r="G20" s="27">
        <v>33</v>
      </c>
      <c r="H20" s="27">
        <v>9</v>
      </c>
      <c r="I20" s="40">
        <v>8581</v>
      </c>
      <c r="J20" s="52">
        <f t="shared" si="1"/>
        <v>30.866906474820144</v>
      </c>
      <c r="K20" s="48">
        <v>1.5</v>
      </c>
      <c r="L20" s="35">
        <v>5.4</v>
      </c>
      <c r="M20" s="19">
        <v>0</v>
      </c>
      <c r="N20" s="26" cm="1">
        <f t="array" ref="N20">_xll.PVHM(C20,E20,G20)</f>
        <v>0.9234818553081694</v>
      </c>
      <c r="O20" s="54" cm="1">
        <f t="array" ref="O20">_xll.ETPF56(B20,J20,C20,E20,$T$3,N20,K20,$Q$3,$R$3,$S$3)</f>
        <v>6.9430344154232273</v>
      </c>
      <c r="P20" s="68">
        <f t="shared" si="0"/>
        <v>9.4101142673637721</v>
      </c>
    </row>
    <row r="21" spans="1:16" x14ac:dyDescent="0.3">
      <c r="A21" s="9">
        <v>36545</v>
      </c>
      <c r="B21" s="18">
        <v>20</v>
      </c>
      <c r="C21" s="19">
        <v>32.5</v>
      </c>
      <c r="D21" s="27">
        <v>25.7</v>
      </c>
      <c r="E21" s="19">
        <v>20.3</v>
      </c>
      <c r="F21" s="27">
        <v>54</v>
      </c>
      <c r="G21" s="27">
        <v>18</v>
      </c>
      <c r="H21" s="27">
        <v>8</v>
      </c>
      <c r="I21" s="40">
        <v>8385</v>
      </c>
      <c r="J21" s="52">
        <f t="shared" si="1"/>
        <v>30.161870503597122</v>
      </c>
      <c r="K21" s="48">
        <v>3.2</v>
      </c>
      <c r="L21" s="35">
        <v>11</v>
      </c>
      <c r="M21" s="19">
        <v>0</v>
      </c>
      <c r="N21" s="26" cm="1">
        <f t="array" ref="N21">_xll.PVHM(C21,E21,G21)</f>
        <v>0.57667241700911065</v>
      </c>
      <c r="O21" s="54" cm="1">
        <f t="array" ref="O21">_xll.ETPF56(B21,J21,C21,E21,$T$3,N21,K21,$Q$3,$R$3,$S$3)</f>
        <v>8.2519064659317358</v>
      </c>
      <c r="P21" s="68">
        <f t="shared" si="0"/>
        <v>6.8537998535373408</v>
      </c>
    </row>
    <row r="22" spans="1:16" x14ac:dyDescent="0.3">
      <c r="A22" s="9">
        <v>36546</v>
      </c>
      <c r="B22" s="18">
        <v>21</v>
      </c>
      <c r="C22" s="19">
        <v>25.9</v>
      </c>
      <c r="D22" s="27">
        <v>21.2</v>
      </c>
      <c r="E22" s="19">
        <v>12.5</v>
      </c>
      <c r="F22" s="27">
        <v>46</v>
      </c>
      <c r="G22" s="27">
        <v>19</v>
      </c>
      <c r="H22" s="27">
        <v>8</v>
      </c>
      <c r="I22" s="40">
        <v>8609</v>
      </c>
      <c r="J22" s="52">
        <f t="shared" si="1"/>
        <v>30.967625899280577</v>
      </c>
      <c r="K22" s="48">
        <v>4.8</v>
      </c>
      <c r="L22" s="35">
        <v>14.5</v>
      </c>
      <c r="M22" s="19">
        <v>0</v>
      </c>
      <c r="N22" s="26" cm="1">
        <f t="array" ref="N22">_xll.PVHM(C22,E22,G22)</f>
        <v>0.38416508692046875</v>
      </c>
      <c r="O22" s="54" cm="1">
        <f t="array" ref="O22">_xll.ETPF56(B22,J22,C22,E22,$T$3,N22,K22,$Q$3,$R$3,$S$3)</f>
        <v>8.1384121718827451</v>
      </c>
      <c r="P22" s="68">
        <f t="shared" si="0"/>
        <v>6.8961588329418833</v>
      </c>
    </row>
    <row r="23" spans="1:16" x14ac:dyDescent="0.3">
      <c r="A23" s="9">
        <v>36547</v>
      </c>
      <c r="B23" s="18">
        <v>22</v>
      </c>
      <c r="C23" s="19">
        <v>29.1</v>
      </c>
      <c r="D23" s="27">
        <v>16.5</v>
      </c>
      <c r="E23" s="19">
        <v>8.9</v>
      </c>
      <c r="F23" s="27">
        <v>68</v>
      </c>
      <c r="G23" s="27">
        <v>39</v>
      </c>
      <c r="H23" s="27">
        <v>8</v>
      </c>
      <c r="I23" s="39">
        <v>1015</v>
      </c>
      <c r="J23" s="52">
        <f t="shared" si="1"/>
        <v>3.6510791366906474</v>
      </c>
      <c r="K23" s="48">
        <v>0.9</v>
      </c>
      <c r="L23" s="35">
        <v>5.5</v>
      </c>
      <c r="M23" s="19">
        <v>0.2</v>
      </c>
      <c r="N23" s="26" cm="1">
        <f t="array" ref="N23">_xll.PVHM(C23,E23,G23)</f>
        <v>0.69324178336633357</v>
      </c>
      <c r="O23" s="54" cm="1">
        <f t="array" ref="O23">_xll.ETPF56(B23,J23,C23,E23,$T$3,N23,K23,$Q$3,$R$3,$S$3)</f>
        <v>2.29511993006889</v>
      </c>
      <c r="P23" s="68">
        <f t="shared" si="0"/>
        <v>0.92588643865837017</v>
      </c>
    </row>
    <row r="24" spans="1:16" x14ac:dyDescent="0.3">
      <c r="A24" s="9">
        <v>36548</v>
      </c>
      <c r="B24" s="18">
        <v>23</v>
      </c>
      <c r="C24" s="19">
        <v>30.2</v>
      </c>
      <c r="D24" s="27">
        <v>21.4</v>
      </c>
      <c r="E24" s="19">
        <v>10.199999999999999</v>
      </c>
      <c r="F24" s="27">
        <v>79</v>
      </c>
      <c r="G24" s="27">
        <v>31</v>
      </c>
      <c r="H24" s="27">
        <v>8</v>
      </c>
      <c r="I24" s="40">
        <v>8751</v>
      </c>
      <c r="J24" s="52">
        <f t="shared" si="1"/>
        <v>31.478417266187051</v>
      </c>
      <c r="K24" s="48">
        <v>0</v>
      </c>
      <c r="L24" s="35">
        <v>0</v>
      </c>
      <c r="M24" s="19">
        <v>0</v>
      </c>
      <c r="N24" s="26" cm="1">
        <f t="array" ref="N24">_xll.PVHM(C24,E24,G24)</f>
        <v>0.59815708992817807</v>
      </c>
      <c r="O24" s="54" cm="1">
        <f t="array" ref="O24">_xll.ETPF56(B24,J24,C24,E24,$T$3,N24,K24,$Q$3,$R$3,$S$3)</f>
        <v>4.6399660924994297</v>
      </c>
      <c r="P24" s="68">
        <f t="shared" si="0"/>
        <v>8.5903847419920538</v>
      </c>
    </row>
    <row r="25" spans="1:16" x14ac:dyDescent="0.3">
      <c r="A25" s="9">
        <v>36549</v>
      </c>
      <c r="B25" s="18">
        <v>24</v>
      </c>
      <c r="C25" s="19">
        <v>31.1</v>
      </c>
      <c r="D25" s="27">
        <v>22.5</v>
      </c>
      <c r="E25" s="19">
        <v>12.9</v>
      </c>
      <c r="F25" s="27">
        <v>57</v>
      </c>
      <c r="G25" s="27">
        <v>18</v>
      </c>
      <c r="H25" s="27">
        <v>8</v>
      </c>
      <c r="I25" s="40">
        <v>8889</v>
      </c>
      <c r="J25" s="52">
        <f t="shared" ref="J25:J66" si="2">I25/278</f>
        <v>31.974820143884891</v>
      </c>
      <c r="K25" s="48">
        <v>0</v>
      </c>
      <c r="L25" s="35">
        <v>0</v>
      </c>
      <c r="M25" s="19">
        <v>0</v>
      </c>
      <c r="N25" s="26" cm="1">
        <f t="array" ref="N25">_xll.PVHM(C25,E25,G25)</f>
        <v>0.40296952062572611</v>
      </c>
      <c r="O25" s="54" cm="1">
        <f t="array" ref="O25">_xll.ETPF56(B25,J25,C25,E25,$T$3,N25,K25,$Q$3,$R$3,$S$3)</f>
        <v>4.5548327824933486</v>
      </c>
      <c r="P25" s="68">
        <f t="shared" si="0"/>
        <v>8.4647392713485825</v>
      </c>
    </row>
    <row r="26" spans="1:16" x14ac:dyDescent="0.3">
      <c r="A26" s="9">
        <v>36550</v>
      </c>
      <c r="B26" s="18">
        <v>25</v>
      </c>
      <c r="C26" s="19">
        <v>33.6</v>
      </c>
      <c r="D26" s="27">
        <v>23.5</v>
      </c>
      <c r="E26" s="19">
        <v>12</v>
      </c>
      <c r="F26" s="27">
        <v>79</v>
      </c>
      <c r="G26" s="27">
        <v>34</v>
      </c>
      <c r="H26" s="27">
        <v>8</v>
      </c>
      <c r="I26" s="39">
        <v>7557</v>
      </c>
      <c r="J26" s="52">
        <f t="shared" si="2"/>
        <v>27.18345323741007</v>
      </c>
      <c r="K26" s="48">
        <v>0</v>
      </c>
      <c r="L26" s="35">
        <v>0</v>
      </c>
      <c r="M26" s="19">
        <v>0</v>
      </c>
      <c r="N26" s="26" cm="1">
        <f t="array" ref="N26">_xll.PVHM(C26,E26,G26)</f>
        <v>0.75120164658386668</v>
      </c>
      <c r="O26" s="54" cm="1">
        <f t="array" ref="O26">_xll.ETPF56(B26,J26,C26,E26,$T$3,N26,K26,$Q$3,$R$3,$S$3)</f>
        <v>4.3144953522103071</v>
      </c>
      <c r="P26" s="68">
        <f t="shared" si="0"/>
        <v>7.9582880997933048</v>
      </c>
    </row>
    <row r="27" spans="1:16" x14ac:dyDescent="0.3">
      <c r="A27" s="9">
        <v>36551</v>
      </c>
      <c r="B27" s="18">
        <v>26</v>
      </c>
      <c r="C27" s="19">
        <v>24.9</v>
      </c>
      <c r="D27" s="27">
        <v>19.100000000000001</v>
      </c>
      <c r="E27" s="19">
        <v>15.2</v>
      </c>
      <c r="F27" s="27">
        <v>76</v>
      </c>
      <c r="G27" s="27">
        <v>59</v>
      </c>
      <c r="H27" s="27">
        <v>32</v>
      </c>
      <c r="I27" s="39">
        <v>119</v>
      </c>
      <c r="J27" s="52">
        <f t="shared" si="2"/>
        <v>0.42805755395683454</v>
      </c>
      <c r="K27" s="48">
        <v>0</v>
      </c>
      <c r="L27" s="35">
        <v>0</v>
      </c>
      <c r="M27" s="19">
        <v>0</v>
      </c>
      <c r="N27" s="26" cm="1">
        <f t="array" ref="N27">_xll.PVHM(C27,E27,G27)</f>
        <v>1.3162878692312405</v>
      </c>
      <c r="O27" s="54" cm="1">
        <f t="array" ref="O27">_xll.ETPF56(B27,J27,C27,E27,$T$3,N27,K27,$Q$3,$R$3,$S$3)</f>
        <v>0.71419544952826253</v>
      </c>
      <c r="P27" s="68">
        <f t="shared" si="0"/>
        <v>7.847542410437057E-2</v>
      </c>
    </row>
    <row r="28" spans="1:16" x14ac:dyDescent="0.3">
      <c r="A28" s="9">
        <v>36552</v>
      </c>
      <c r="B28" s="18">
        <v>27</v>
      </c>
      <c r="C28" s="19">
        <v>36.4</v>
      </c>
      <c r="D28" s="27">
        <v>28.7</v>
      </c>
      <c r="E28" s="19">
        <v>20.399999999999999</v>
      </c>
      <c r="F28" s="27">
        <v>59</v>
      </c>
      <c r="G28" s="27">
        <v>17</v>
      </c>
      <c r="H28" s="27">
        <v>8</v>
      </c>
      <c r="I28" s="39">
        <v>6846</v>
      </c>
      <c r="J28" s="52">
        <f t="shared" si="2"/>
        <v>24.625899280575538</v>
      </c>
      <c r="K28" s="48">
        <v>0</v>
      </c>
      <c r="L28" s="35">
        <v>0</v>
      </c>
      <c r="M28" s="19">
        <v>0</v>
      </c>
      <c r="N28" s="26" cm="1">
        <f t="array" ref="N28">_xll.PVHM(C28,E28,G28)</f>
        <v>0.58429840824967227</v>
      </c>
      <c r="O28" s="54" cm="1">
        <f t="array" ref="O28">_xll.ETPF56(B28,J28,C28,E28,$T$3,N28,K28,$Q$3,$R$3,$S$3)</f>
        <v>4.0007108110949554</v>
      </c>
      <c r="P28" s="68">
        <f t="shared" si="0"/>
        <v>6.685644024172662</v>
      </c>
    </row>
    <row r="29" spans="1:16" x14ac:dyDescent="0.3">
      <c r="A29" s="9">
        <v>36553</v>
      </c>
      <c r="B29" s="18">
        <v>28</v>
      </c>
      <c r="C29" s="19">
        <v>35.6</v>
      </c>
      <c r="D29" s="27">
        <v>24.6</v>
      </c>
      <c r="E29" s="19">
        <v>14.8</v>
      </c>
      <c r="F29" s="27">
        <v>75</v>
      </c>
      <c r="G29" s="27">
        <v>29</v>
      </c>
      <c r="H29" s="27">
        <v>8</v>
      </c>
      <c r="I29" s="39">
        <v>7752</v>
      </c>
      <c r="J29" s="52">
        <f t="shared" si="2"/>
        <v>27.884892086330936</v>
      </c>
      <c r="K29" s="48">
        <v>0</v>
      </c>
      <c r="L29" s="35">
        <v>0</v>
      </c>
      <c r="M29" s="19">
        <v>0</v>
      </c>
      <c r="N29" s="26" cm="1">
        <f t="array" ref="N29">_xll.PVHM(C29,E29,G29)</f>
        <v>0.75712192286215074</v>
      </c>
      <c r="O29" s="54" cm="1">
        <f t="array" ref="O29">_xll.ETPF56(B29,J29,C29,E29,$T$3,N29,K29,$Q$3,$R$3,$S$3)</f>
        <v>4.4576268035214106</v>
      </c>
      <c r="P29" s="68">
        <f t="shared" si="0"/>
        <v>8.1423127682101732</v>
      </c>
    </row>
    <row r="30" spans="1:16" x14ac:dyDescent="0.3">
      <c r="A30" s="9">
        <v>36554</v>
      </c>
      <c r="B30" s="18">
        <v>29</v>
      </c>
      <c r="C30" s="19">
        <v>32.9</v>
      </c>
      <c r="D30" s="27">
        <v>24</v>
      </c>
      <c r="E30" s="19">
        <v>15.9</v>
      </c>
      <c r="F30" s="27">
        <v>72</v>
      </c>
      <c r="G30" s="27">
        <v>31</v>
      </c>
      <c r="H30" s="27">
        <v>8</v>
      </c>
      <c r="I30" s="39">
        <v>7318</v>
      </c>
      <c r="J30" s="52">
        <f t="shared" si="2"/>
        <v>26.323741007194243</v>
      </c>
      <c r="K30" s="48">
        <v>0</v>
      </c>
      <c r="L30" s="35">
        <v>0</v>
      </c>
      <c r="M30" s="19">
        <v>3.8</v>
      </c>
      <c r="N30" s="26" cm="1">
        <f t="array" ref="N30">_xll.PVHM(C30,E30,G30)</f>
        <v>0.82292103247499038</v>
      </c>
      <c r="O30" s="54" cm="1">
        <f t="array" ref="O30">_xll.ETPF56(B30,J30,C30,E30,$T$3,N30,K30,$Q$3,$R$3,$S$3)</f>
        <v>4.2791313883280937</v>
      </c>
      <c r="P30" s="68">
        <f t="shared" si="0"/>
        <v>6.8878405885811711</v>
      </c>
    </row>
    <row r="31" spans="1:16" x14ac:dyDescent="0.3">
      <c r="A31" s="9">
        <v>36555</v>
      </c>
      <c r="B31" s="18">
        <v>30</v>
      </c>
      <c r="C31" s="19">
        <v>34.6</v>
      </c>
      <c r="D31" s="27">
        <v>23.8</v>
      </c>
      <c r="E31" s="19">
        <v>13.5</v>
      </c>
      <c r="F31" s="27">
        <v>71</v>
      </c>
      <c r="G31" s="27">
        <v>32</v>
      </c>
      <c r="H31" s="27">
        <v>8</v>
      </c>
      <c r="I31" s="39">
        <v>7139</v>
      </c>
      <c r="J31" s="52">
        <f t="shared" si="2"/>
        <v>25.679856115107913</v>
      </c>
      <c r="K31" s="48">
        <v>0</v>
      </c>
      <c r="L31" s="35">
        <v>0</v>
      </c>
      <c r="M31" s="19">
        <v>0</v>
      </c>
      <c r="N31" s="26" cm="1">
        <f t="array" ref="N31">_xll.PVHM(C31,E31,G31)</f>
        <v>0.77290018137357375</v>
      </c>
      <c r="O31" s="54" cm="1">
        <f t="array" ref="O31">_xll.ETPF56(B31,J31,C31,E31,$T$3,N31,K31,$Q$3,$R$3,$S$3)</f>
        <v>4.1376622520142252</v>
      </c>
      <c r="P31" s="68">
        <f t="shared" si="0"/>
        <v>7.4637752732311942</v>
      </c>
    </row>
    <row r="32" spans="1:16" x14ac:dyDescent="0.3">
      <c r="A32" s="9">
        <v>36556</v>
      </c>
      <c r="B32" s="18">
        <v>31</v>
      </c>
      <c r="C32" s="19">
        <v>32.700000000000003</v>
      </c>
      <c r="D32" s="27">
        <v>22.6</v>
      </c>
      <c r="E32" s="19">
        <v>16</v>
      </c>
      <c r="F32" s="27">
        <v>80</v>
      </c>
      <c r="G32" s="27">
        <v>51</v>
      </c>
      <c r="H32" s="27">
        <v>12</v>
      </c>
      <c r="I32" s="39">
        <v>5906</v>
      </c>
      <c r="J32" s="52">
        <f t="shared" si="2"/>
        <v>21.244604316546763</v>
      </c>
      <c r="K32" s="48">
        <v>0</v>
      </c>
      <c r="L32" s="35">
        <v>54.8</v>
      </c>
      <c r="M32" s="19">
        <v>10.199999999999999</v>
      </c>
      <c r="N32" s="26" cm="1">
        <f t="array" ref="N32">_xll.PVHM(C32,E32,G32)</f>
        <v>1.3561178712649395</v>
      </c>
      <c r="O32" s="54" cm="1">
        <f t="array" ref="O32">_xll.ETPF56(B32,J32,C32,E32,$T$3,N32,K32,$Q$3,$R$3,$S$3)</f>
        <v>3.8412073666059148</v>
      </c>
      <c r="P32" s="68">
        <f t="shared" si="0"/>
        <v>5.3955152112721727</v>
      </c>
    </row>
    <row r="33" spans="1:16" x14ac:dyDescent="0.3">
      <c r="A33" s="9">
        <v>36557</v>
      </c>
      <c r="B33" s="18">
        <v>32</v>
      </c>
      <c r="C33" s="19">
        <v>32</v>
      </c>
      <c r="D33" s="27">
        <v>22.5</v>
      </c>
      <c r="E33" s="19">
        <v>17.100000000000001</v>
      </c>
      <c r="F33" s="27">
        <v>83</v>
      </c>
      <c r="G33" s="27">
        <v>61</v>
      </c>
      <c r="H33" s="27">
        <v>19</v>
      </c>
      <c r="I33" s="39">
        <v>7039</v>
      </c>
      <c r="J33" s="52">
        <f t="shared" si="2"/>
        <v>25.320143884892087</v>
      </c>
      <c r="K33" s="48">
        <v>0</v>
      </c>
      <c r="L33" s="35">
        <v>2</v>
      </c>
      <c r="M33" s="19">
        <v>10.4</v>
      </c>
      <c r="N33" s="26" cm="1">
        <f t="array" ref="N33">_xll.PVHM(C33,E33,G33)</f>
        <v>1.6871241720244485</v>
      </c>
      <c r="O33" s="54" cm="1">
        <f t="array" ref="O33">_xll.ETPF56(B33,J33,C33,E33,$T$3,N33,K33,$Q$3,$R$3,$S$3)</f>
        <v>4.6015780987445307</v>
      </c>
      <c r="P33" s="68">
        <f t="shared" si="0"/>
        <v>6.0649759749436063</v>
      </c>
    </row>
    <row r="34" spans="1:16" x14ac:dyDescent="0.3">
      <c r="A34" s="9">
        <v>36558</v>
      </c>
      <c r="B34" s="18">
        <v>33</v>
      </c>
      <c r="C34" s="19">
        <v>29.6</v>
      </c>
      <c r="D34" s="27">
        <v>22</v>
      </c>
      <c r="E34" s="19">
        <v>15.4</v>
      </c>
      <c r="F34" s="27">
        <v>81</v>
      </c>
      <c r="G34" s="27">
        <v>42</v>
      </c>
      <c r="H34" s="27">
        <v>8</v>
      </c>
      <c r="I34" s="40">
        <v>8202</v>
      </c>
      <c r="J34" s="52">
        <f t="shared" si="2"/>
        <v>29.503597122302157</v>
      </c>
      <c r="K34" s="48">
        <v>0</v>
      </c>
      <c r="L34" s="35">
        <v>0</v>
      </c>
      <c r="M34" s="19">
        <v>0</v>
      </c>
      <c r="N34" s="26" cm="1">
        <f t="array" ref="N34">_xll.PVHM(C34,E34,G34)</f>
        <v>1.0336387337343751</v>
      </c>
      <c r="O34" s="54" cm="1">
        <f t="array" ref="O34">_xll.ETPF56(B34,J34,C34,E34,$T$3,N34,K34,$Q$3,$R$3,$S$3)</f>
        <v>4.7430908654037536</v>
      </c>
      <c r="P34" s="68">
        <f t="shared" si="0"/>
        <v>6.8468793725888117</v>
      </c>
    </row>
    <row r="35" spans="1:16" x14ac:dyDescent="0.3">
      <c r="A35" s="9">
        <v>36559</v>
      </c>
      <c r="B35" s="18">
        <v>34</v>
      </c>
      <c r="C35" s="19">
        <v>34.799999999999997</v>
      </c>
      <c r="D35" s="27">
        <v>23.9</v>
      </c>
      <c r="E35" s="19">
        <v>13.1</v>
      </c>
      <c r="F35" s="27">
        <v>72</v>
      </c>
      <c r="G35" s="27">
        <v>34</v>
      </c>
      <c r="H35" s="27">
        <v>8</v>
      </c>
      <c r="I35" s="39">
        <v>7393</v>
      </c>
      <c r="J35" s="52">
        <f t="shared" si="2"/>
        <v>26.593525179856115</v>
      </c>
      <c r="K35" s="48">
        <v>0</v>
      </c>
      <c r="L35" s="35">
        <v>0</v>
      </c>
      <c r="M35" s="19">
        <v>0</v>
      </c>
      <c r="N35" s="26" cm="1">
        <f t="array" ref="N35">_xll.PVHM(C35,E35,G35)</f>
        <v>0.8065119800689966</v>
      </c>
      <c r="O35" s="54" cm="1">
        <f t="array" ref="O35">_xll.ETPF56(B35,J35,C35,E35,$T$3,N35,K35,$Q$3,$R$3,$S$3)</f>
        <v>4.2336345578387098</v>
      </c>
      <c r="P35" s="68">
        <f t="shared" si="0"/>
        <v>7.8500809034388155</v>
      </c>
    </row>
    <row r="36" spans="1:16" x14ac:dyDescent="0.3">
      <c r="A36" s="9">
        <v>36560</v>
      </c>
      <c r="B36" s="18">
        <v>35</v>
      </c>
      <c r="C36" s="19">
        <v>37.1</v>
      </c>
      <c r="D36" s="27">
        <v>26.3</v>
      </c>
      <c r="E36" s="19">
        <v>14.9</v>
      </c>
      <c r="F36" s="27">
        <v>55</v>
      </c>
      <c r="G36" s="27">
        <v>23</v>
      </c>
      <c r="H36" s="27">
        <v>8</v>
      </c>
      <c r="I36" s="39">
        <v>7897</v>
      </c>
      <c r="J36" s="52">
        <f t="shared" si="2"/>
        <v>28.406474820143885</v>
      </c>
      <c r="K36" s="48">
        <v>0</v>
      </c>
      <c r="L36" s="35">
        <v>0</v>
      </c>
      <c r="M36" s="19">
        <v>0</v>
      </c>
      <c r="N36" s="26" cm="1">
        <f t="array" ref="N36">_xll.PVHM(C36,E36,G36)</f>
        <v>0.61441307469233675</v>
      </c>
      <c r="O36" s="54" cm="1">
        <f t="array" ref="O36">_xll.ETPF56(B36,J36,C36,E36,$T$3,N36,K36,$Q$3,$R$3,$S$3)</f>
        <v>4.3337347924994818</v>
      </c>
      <c r="P36" s="68">
        <f t="shared" si="0"/>
        <v>8.7827298805352907</v>
      </c>
    </row>
    <row r="37" spans="1:16" x14ac:dyDescent="0.3">
      <c r="A37" s="9">
        <v>36561</v>
      </c>
      <c r="B37" s="18">
        <v>36</v>
      </c>
      <c r="C37" s="19">
        <v>30.2</v>
      </c>
      <c r="D37" s="27">
        <v>23.5</v>
      </c>
      <c r="E37" s="19">
        <v>17.2</v>
      </c>
      <c r="F37" s="27">
        <v>58</v>
      </c>
      <c r="G37" s="27">
        <v>21</v>
      </c>
      <c r="H37" s="27">
        <v>11</v>
      </c>
      <c r="I37" s="39">
        <v>7174</v>
      </c>
      <c r="J37" s="52">
        <f t="shared" si="2"/>
        <v>25.805755395683452</v>
      </c>
      <c r="K37" s="48">
        <v>0</v>
      </c>
      <c r="L37" s="35">
        <v>0</v>
      </c>
      <c r="M37" s="19">
        <v>0</v>
      </c>
      <c r="N37" s="26" cm="1">
        <f t="array" ref="N37">_xll.PVHM(C37,E37,G37)</f>
        <v>0.56560630753779517</v>
      </c>
      <c r="O37" s="54" cm="1">
        <f t="array" ref="O37">_xll.ETPF56(B37,J37,C37,E37,$T$3,N37,K37,$Q$3,$R$3,$S$3)</f>
        <v>3.9346310940526386</v>
      </c>
      <c r="P37" s="68">
        <f t="shared" si="0"/>
        <v>5.8610632455122076</v>
      </c>
    </row>
    <row r="38" spans="1:16" x14ac:dyDescent="0.3">
      <c r="A38" s="9">
        <v>36562</v>
      </c>
      <c r="B38" s="18">
        <v>37</v>
      </c>
      <c r="C38" s="19">
        <v>29.4</v>
      </c>
      <c r="D38" s="27">
        <v>21.5</v>
      </c>
      <c r="E38" s="19">
        <v>14.8</v>
      </c>
      <c r="F38" s="27">
        <v>77</v>
      </c>
      <c r="G38" s="27">
        <v>40</v>
      </c>
      <c r="H38" s="27">
        <v>13</v>
      </c>
      <c r="I38" s="39">
        <v>6853</v>
      </c>
      <c r="J38" s="52">
        <f t="shared" si="2"/>
        <v>24.651079136690647</v>
      </c>
      <c r="K38" s="48">
        <v>0</v>
      </c>
      <c r="L38" s="35">
        <v>0</v>
      </c>
      <c r="M38" s="19">
        <v>0</v>
      </c>
      <c r="N38" s="26" cm="1">
        <f t="array" ref="N38">_xll.PVHM(C38,E38,G38)</f>
        <v>0.95471536752191066</v>
      </c>
      <c r="O38" s="54" cm="1">
        <f t="array" ref="O38">_xll.ETPF56(B38,J38,C38,E38,$T$3,N38,K38,$Q$3,$R$3,$S$3)</f>
        <v>3.9954241342162233</v>
      </c>
      <c r="P38" s="68">
        <f t="shared" si="0"/>
        <v>5.756578662400246</v>
      </c>
    </row>
    <row r="39" spans="1:16" x14ac:dyDescent="0.3">
      <c r="A39" s="9">
        <v>36563</v>
      </c>
      <c r="B39" s="18">
        <v>38</v>
      </c>
      <c r="C39" s="19">
        <v>31.8</v>
      </c>
      <c r="D39" s="27">
        <v>22.2</v>
      </c>
      <c r="E39" s="19">
        <v>15.1</v>
      </c>
      <c r="F39" s="27">
        <v>83</v>
      </c>
      <c r="G39" s="27">
        <v>53</v>
      </c>
      <c r="H39" s="27">
        <v>19</v>
      </c>
      <c r="I39" s="39">
        <v>4924</v>
      </c>
      <c r="J39" s="52">
        <f t="shared" si="2"/>
        <v>17.712230215827336</v>
      </c>
      <c r="K39" s="48">
        <v>0</v>
      </c>
      <c r="L39" s="35">
        <v>0</v>
      </c>
      <c r="M39" s="19">
        <v>0</v>
      </c>
      <c r="N39" s="26" cm="1">
        <f t="array" ref="N39">_xll.PVHM(C39,E39,G39)</f>
        <v>1.3327689544379109</v>
      </c>
      <c r="O39" s="54" cm="1">
        <f t="array" ref="O39">_xll.ETPF56(B39,J39,C39,E39,$T$3,N39,K39,$Q$3,$R$3,$S$3)</f>
        <v>3.2464726035013367</v>
      </c>
      <c r="P39" s="68">
        <f t="shared" si="0"/>
        <v>4.4712249637229293</v>
      </c>
    </row>
    <row r="40" spans="1:16" x14ac:dyDescent="0.3">
      <c r="A40" s="9">
        <v>36564</v>
      </c>
      <c r="B40" s="18">
        <v>39</v>
      </c>
      <c r="C40" s="19">
        <v>34</v>
      </c>
      <c r="D40" s="27">
        <v>21.7</v>
      </c>
      <c r="E40" s="19">
        <v>15.3</v>
      </c>
      <c r="F40" s="27">
        <v>81</v>
      </c>
      <c r="G40" s="27">
        <v>54</v>
      </c>
      <c r="H40" s="27">
        <v>9</v>
      </c>
      <c r="I40" s="39">
        <v>6544</v>
      </c>
      <c r="J40" s="52">
        <f t="shared" si="2"/>
        <v>23.53956834532374</v>
      </c>
      <c r="K40" s="48">
        <v>0</v>
      </c>
      <c r="L40" s="35">
        <v>0</v>
      </c>
      <c r="M40" s="19">
        <v>13.6</v>
      </c>
      <c r="N40" s="26" cm="1">
        <f t="array" ref="N40">_xll.PVHM(C40,E40,G40)</f>
        <v>1.4151250445601433</v>
      </c>
      <c r="O40" s="54" cm="1">
        <f t="array" ref="O40">_xll.ETPF56(B40,J40,C40,E40,$T$3,N40,K40,$Q$3,$R$3,$S$3)</f>
        <v>4.1505647495749418</v>
      </c>
      <c r="P40" s="68">
        <f t="shared" si="0"/>
        <v>6.2402646690376198</v>
      </c>
    </row>
    <row r="41" spans="1:16" x14ac:dyDescent="0.3">
      <c r="A41" s="9">
        <v>36565</v>
      </c>
      <c r="B41" s="18">
        <v>40</v>
      </c>
      <c r="C41" s="19">
        <v>31.1</v>
      </c>
      <c r="D41" s="27">
        <v>22.2</v>
      </c>
      <c r="E41" s="19">
        <v>13.1</v>
      </c>
      <c r="F41" s="27">
        <v>83</v>
      </c>
      <c r="G41" s="27">
        <v>48</v>
      </c>
      <c r="H41" s="27">
        <v>15</v>
      </c>
      <c r="I41" s="39">
        <v>7584</v>
      </c>
      <c r="J41" s="52">
        <f t="shared" si="2"/>
        <v>27.280575539568346</v>
      </c>
      <c r="K41" s="48">
        <v>0</v>
      </c>
      <c r="L41" s="35">
        <v>0</v>
      </c>
      <c r="M41" s="19">
        <v>0</v>
      </c>
      <c r="N41" s="26" cm="1">
        <f t="array" ref="N41">_xll.PVHM(C41,E41,G41)</f>
        <v>1.0851958703806164</v>
      </c>
      <c r="O41" s="54" cm="1">
        <f t="array" ref="O41">_xll.ETPF56(B41,J41,C41,E41,$T$3,N41,K41,$Q$3,$R$3,$S$3)</f>
        <v>4.3861972054689957</v>
      </c>
      <c r="P41" s="68">
        <f t="shared" si="0"/>
        <v>7.1496505976594129</v>
      </c>
    </row>
    <row r="42" spans="1:16" x14ac:dyDescent="0.3">
      <c r="A42" s="9">
        <v>36566</v>
      </c>
      <c r="B42" s="18">
        <v>41</v>
      </c>
      <c r="C42" s="19">
        <v>36.5</v>
      </c>
      <c r="D42" s="27">
        <v>25</v>
      </c>
      <c r="E42" s="19">
        <v>17.100000000000001</v>
      </c>
      <c r="F42" s="27">
        <v>83</v>
      </c>
      <c r="G42" s="27">
        <v>51</v>
      </c>
      <c r="H42" s="27">
        <v>9</v>
      </c>
      <c r="I42" s="39">
        <v>6769</v>
      </c>
      <c r="J42" s="52">
        <f t="shared" si="2"/>
        <v>24.348920863309353</v>
      </c>
      <c r="K42" s="48">
        <v>0</v>
      </c>
      <c r="L42" s="35">
        <v>0</v>
      </c>
      <c r="M42" s="19">
        <v>0</v>
      </c>
      <c r="N42" s="26" cm="1">
        <f t="array" ref="N42">_xll.PVHM(C42,E42,G42)</f>
        <v>1.5075725680913108</v>
      </c>
      <c r="O42" s="54" cm="1">
        <f t="array" ref="O42">_xll.ETPF56(B42,J42,C42,E42,$T$3,N42,K42,$Q$3,$R$3,$S$3)</f>
        <v>4.3673683051920591</v>
      </c>
      <c r="P42" s="68">
        <f t="shared" si="0"/>
        <v>6.9066341312158599</v>
      </c>
    </row>
    <row r="43" spans="1:16" x14ac:dyDescent="0.3">
      <c r="A43" s="9">
        <v>36567</v>
      </c>
      <c r="B43" s="18">
        <v>42</v>
      </c>
      <c r="C43" s="19">
        <v>33.9</v>
      </c>
      <c r="D43" s="27">
        <v>24.3</v>
      </c>
      <c r="E43" s="19">
        <v>17.5</v>
      </c>
      <c r="F43" s="27">
        <v>70</v>
      </c>
      <c r="G43" s="27">
        <v>36</v>
      </c>
      <c r="H43" s="27">
        <v>14</v>
      </c>
      <c r="I43" s="39">
        <v>7378</v>
      </c>
      <c r="J43" s="52">
        <f t="shared" si="2"/>
        <v>26.53956834532374</v>
      </c>
      <c r="K43" s="48">
        <v>0</v>
      </c>
      <c r="L43" s="35">
        <v>0</v>
      </c>
      <c r="M43" s="19">
        <v>0</v>
      </c>
      <c r="N43" s="26" cm="1">
        <f t="array" ref="N43">_xll.PVHM(C43,E43,G43)</f>
        <v>1.0449178666752292</v>
      </c>
      <c r="O43" s="54" cm="1">
        <f t="array" ref="O43">_xll.ETPF56(B43,J43,C43,E43,$T$3,N43,K43,$Q$3,$R$3,$S$3)</f>
        <v>4.359224248320789</v>
      </c>
      <c r="P43" s="68">
        <f t="shared" si="0"/>
        <v>6.8509231495037648</v>
      </c>
    </row>
    <row r="44" spans="1:16" x14ac:dyDescent="0.3">
      <c r="A44" s="9">
        <v>36568</v>
      </c>
      <c r="B44" s="18">
        <v>43</v>
      </c>
      <c r="C44" s="19">
        <v>23.1</v>
      </c>
      <c r="D44" s="27">
        <v>18.5</v>
      </c>
      <c r="E44" s="19">
        <v>13.8</v>
      </c>
      <c r="F44" s="27">
        <v>66</v>
      </c>
      <c r="G44" s="27">
        <v>47</v>
      </c>
      <c r="H44" s="27">
        <v>25</v>
      </c>
      <c r="I44" s="39">
        <v>3442</v>
      </c>
      <c r="J44" s="52">
        <f t="shared" si="2"/>
        <v>12.381294964028777</v>
      </c>
      <c r="K44" s="48">
        <v>0</v>
      </c>
      <c r="L44" s="35">
        <v>0</v>
      </c>
      <c r="M44" s="19">
        <v>0.2</v>
      </c>
      <c r="N44" s="26" cm="1">
        <f t="array" ref="N44">_xll.PVHM(C44,E44,G44)</f>
        <v>0.95187819492012404</v>
      </c>
      <c r="O44" s="54" cm="1">
        <f t="array" ref="O44">_xll.ETPF56(B44,J44,C44,E44,$T$3,N44,K44,$Q$3,$R$3,$S$3)</f>
        <v>2.2544256736016246</v>
      </c>
      <c r="P44" s="68">
        <f t="shared" si="0"/>
        <v>2.2012992155394602</v>
      </c>
    </row>
    <row r="45" spans="1:16" x14ac:dyDescent="0.3">
      <c r="A45" s="9">
        <v>36569</v>
      </c>
      <c r="B45" s="18">
        <v>44</v>
      </c>
      <c r="C45" s="19">
        <v>24.9</v>
      </c>
      <c r="D45" s="27">
        <v>16.3</v>
      </c>
      <c r="E45" s="19">
        <v>9.5</v>
      </c>
      <c r="F45" s="27">
        <v>79</v>
      </c>
      <c r="G45" s="27">
        <v>35</v>
      </c>
      <c r="H45" s="27">
        <v>8</v>
      </c>
      <c r="I45" s="39">
        <v>5473</v>
      </c>
      <c r="J45" s="52">
        <f t="shared" si="2"/>
        <v>19.687050359712231</v>
      </c>
      <c r="K45" s="48">
        <v>0</v>
      </c>
      <c r="L45" s="35">
        <v>0</v>
      </c>
      <c r="M45" s="19">
        <v>0</v>
      </c>
      <c r="N45" s="26" cm="1">
        <f t="array" ref="N45">_xll.PVHM(C45,E45,G45)</f>
        <v>0.6035903193257165</v>
      </c>
      <c r="O45" s="54" cm="1">
        <f t="array" ref="O45">_xll.ETPF56(B45,J45,C45,E45,$T$3,N45,K45,$Q$3,$R$3,$S$3)</f>
        <v>2.964700498724095</v>
      </c>
      <c r="P45" s="68">
        <f t="shared" si="0"/>
        <v>4.3446502116170134</v>
      </c>
    </row>
    <row r="46" spans="1:16" x14ac:dyDescent="0.3">
      <c r="A46" s="9">
        <v>36570</v>
      </c>
      <c r="B46" s="18">
        <v>45</v>
      </c>
      <c r="C46" s="19">
        <v>26.5</v>
      </c>
      <c r="D46" s="27">
        <v>19.3</v>
      </c>
      <c r="E46" s="19">
        <v>14.9</v>
      </c>
      <c r="F46" s="27">
        <v>67</v>
      </c>
      <c r="G46" s="27">
        <v>35</v>
      </c>
      <c r="H46" s="27">
        <v>11</v>
      </c>
      <c r="I46" s="39">
        <v>4715</v>
      </c>
      <c r="J46" s="52">
        <f t="shared" si="2"/>
        <v>16.96043165467626</v>
      </c>
      <c r="K46" s="48">
        <v>0</v>
      </c>
      <c r="L46" s="35">
        <v>0</v>
      </c>
      <c r="M46" s="19">
        <v>0.2</v>
      </c>
      <c r="N46" s="26" cm="1">
        <f t="array" ref="N46">_xll.PVHM(C46,E46,G46)</f>
        <v>0.796338116894445</v>
      </c>
      <c r="O46" s="54" cm="1">
        <f t="array" ref="O46">_xll.ETPF56(B46,J46,C46,E46,$T$3,N46,K46,$Q$3,$R$3,$S$3)</f>
        <v>2.8406869290354195</v>
      </c>
      <c r="P46" s="68">
        <f t="shared" si="0"/>
        <v>3.4110967286507368</v>
      </c>
    </row>
    <row r="47" spans="1:16" x14ac:dyDescent="0.3">
      <c r="A47" s="9">
        <v>36571</v>
      </c>
      <c r="B47" s="18">
        <v>46</v>
      </c>
      <c r="C47" s="19">
        <v>29.6</v>
      </c>
      <c r="D47" s="27">
        <v>21.2</v>
      </c>
      <c r="E47" s="19">
        <v>11.4</v>
      </c>
      <c r="F47" s="27">
        <v>68</v>
      </c>
      <c r="G47" s="27">
        <v>30</v>
      </c>
      <c r="H47" s="27">
        <v>8</v>
      </c>
      <c r="I47" s="39">
        <v>7615</v>
      </c>
      <c r="J47" s="52">
        <f t="shared" si="2"/>
        <v>27.392086330935253</v>
      </c>
      <c r="K47" s="48">
        <v>0</v>
      </c>
      <c r="L47" s="35">
        <v>0</v>
      </c>
      <c r="M47" s="19">
        <v>0</v>
      </c>
      <c r="N47" s="26" cm="1">
        <f t="array" ref="N47">_xll.PVHM(C47,E47,G47)</f>
        <v>0.61038816284887876</v>
      </c>
      <c r="O47" s="54" cm="1">
        <f t="array" ref="O47">_xll.ETPF56(B47,J47,C47,E47,$T$3,N47,K47,$Q$3,$R$3,$S$3)</f>
        <v>3.9228888549543814</v>
      </c>
      <c r="P47" s="68">
        <f t="shared" si="0"/>
        <v>7.108987495295862</v>
      </c>
    </row>
    <row r="48" spans="1:16" x14ac:dyDescent="0.3">
      <c r="A48" s="9">
        <v>36572</v>
      </c>
      <c r="B48" s="18">
        <v>47</v>
      </c>
      <c r="C48" s="19">
        <v>31.3</v>
      </c>
      <c r="D48" s="27">
        <v>23.2</v>
      </c>
      <c r="E48" s="19">
        <v>15.1</v>
      </c>
      <c r="F48" s="27">
        <v>60</v>
      </c>
      <c r="G48" s="27">
        <v>33</v>
      </c>
      <c r="H48" s="27">
        <v>11</v>
      </c>
      <c r="I48" s="39">
        <v>7309</v>
      </c>
      <c r="J48" s="52">
        <f t="shared" si="2"/>
        <v>26.291366906474821</v>
      </c>
      <c r="K48" s="48">
        <v>0</v>
      </c>
      <c r="L48" s="35">
        <v>0</v>
      </c>
      <c r="M48" s="19">
        <v>0</v>
      </c>
      <c r="N48" s="26" cm="1">
        <f t="array" ref="N48">_xll.PVHM(C48,E48,G48)</f>
        <v>0.82350429984501206</v>
      </c>
      <c r="O48" s="54" cm="1">
        <f t="array" ref="O48">_xll.ETPF56(B48,J48,C48,E48,$T$3,N48,K48,$Q$3,$R$3,$S$3)</f>
        <v>4.0328595375217215</v>
      </c>
      <c r="P48" s="68">
        <f t="shared" si="0"/>
        <v>6.6361098791651649</v>
      </c>
    </row>
    <row r="49" spans="1:16" x14ac:dyDescent="0.3">
      <c r="A49" s="9">
        <v>36573</v>
      </c>
      <c r="B49" s="18">
        <v>48</v>
      </c>
      <c r="C49" s="19">
        <v>34.1</v>
      </c>
      <c r="D49" s="27">
        <v>23.9</v>
      </c>
      <c r="E49" s="19">
        <v>13.4</v>
      </c>
      <c r="F49" s="27">
        <v>76</v>
      </c>
      <c r="G49" s="27">
        <v>37</v>
      </c>
      <c r="H49" s="27">
        <v>9</v>
      </c>
      <c r="I49" s="39">
        <v>7624</v>
      </c>
      <c r="J49" s="52">
        <f t="shared" si="2"/>
        <v>27.424460431654676</v>
      </c>
      <c r="K49" s="48">
        <v>0</v>
      </c>
      <c r="L49" s="35">
        <v>0</v>
      </c>
      <c r="M49" s="19">
        <v>0</v>
      </c>
      <c r="N49" s="26" cm="1">
        <f t="array" ref="N49">_xll.PVHM(C49,E49,G49)</f>
        <v>0.88369225576899169</v>
      </c>
      <c r="O49" s="54" cm="1">
        <f t="array" ref="O49">_xll.ETPF56(B49,J49,C49,E49,$T$3,N49,K49,$Q$3,$R$3,$S$3)</f>
        <v>4.2114645254031178</v>
      </c>
      <c r="P49" s="68">
        <f t="shared" si="0"/>
        <v>7.9066337124581905</v>
      </c>
    </row>
    <row r="50" spans="1:16" x14ac:dyDescent="0.3">
      <c r="A50" s="9">
        <v>36574</v>
      </c>
      <c r="B50" s="18">
        <v>49</v>
      </c>
      <c r="C50" s="19">
        <v>24.4</v>
      </c>
      <c r="D50" s="27">
        <v>20</v>
      </c>
      <c r="E50" s="19">
        <v>17.3</v>
      </c>
      <c r="F50" s="27">
        <v>65</v>
      </c>
      <c r="G50" s="27">
        <v>19</v>
      </c>
      <c r="H50" s="27">
        <v>8</v>
      </c>
      <c r="I50" s="39">
        <v>2925</v>
      </c>
      <c r="J50" s="52">
        <f t="shared" si="2"/>
        <v>10.52158273381295</v>
      </c>
      <c r="K50" s="48">
        <v>0</v>
      </c>
      <c r="L50" s="35">
        <v>0</v>
      </c>
      <c r="M50" s="19">
        <v>0</v>
      </c>
      <c r="N50" s="26" cm="1">
        <f t="array" ref="N50">_xll.PVHM(C50,E50,G50)</f>
        <v>0.45588018981088607</v>
      </c>
      <c r="O50" s="54" cm="1">
        <f t="array" ref="O50">_xll.ETPF56(B50,J50,C50,E50,$T$3,N50,K50,$Q$3,$R$3,$S$3)</f>
        <v>2.0057938259547576</v>
      </c>
      <c r="P50" s="68">
        <f t="shared" si="0"/>
        <v>1.6739511227937314</v>
      </c>
    </row>
    <row r="51" spans="1:16" x14ac:dyDescent="0.3">
      <c r="A51" s="9">
        <v>36575</v>
      </c>
      <c r="B51" s="18">
        <v>50</v>
      </c>
      <c r="C51" s="19">
        <v>22.9</v>
      </c>
      <c r="D51" s="27">
        <v>17.899999999999999</v>
      </c>
      <c r="E51" s="19">
        <v>12.8</v>
      </c>
      <c r="F51" s="27">
        <v>63</v>
      </c>
      <c r="G51" s="27">
        <v>40</v>
      </c>
      <c r="H51" s="27">
        <v>17</v>
      </c>
      <c r="I51" s="39">
        <v>3784</v>
      </c>
      <c r="J51" s="52">
        <f t="shared" si="2"/>
        <v>13.611510791366907</v>
      </c>
      <c r="K51" s="48">
        <v>0</v>
      </c>
      <c r="L51" s="35">
        <v>0</v>
      </c>
      <c r="M51" s="19">
        <v>0</v>
      </c>
      <c r="N51" s="26" cm="1">
        <f t="array" ref="N51">_xll.PVHM(C51,E51,G51)</f>
        <v>0.77327448369795404</v>
      </c>
      <c r="O51" s="54" cm="1">
        <f t="array" ref="O51">_xll.ETPF56(B51,J51,C51,E51,$T$3,N51,K51,$Q$3,$R$3,$S$3)</f>
        <v>2.3091078647107253</v>
      </c>
      <c r="P51" s="68">
        <f t="shared" si="0"/>
        <v>2.4976060682514829</v>
      </c>
    </row>
    <row r="52" spans="1:16" x14ac:dyDescent="0.3">
      <c r="A52" s="9">
        <v>36576</v>
      </c>
      <c r="B52" s="18">
        <v>51</v>
      </c>
      <c r="C52" s="19">
        <v>29.7</v>
      </c>
      <c r="D52" s="27">
        <v>18.600000000000001</v>
      </c>
      <c r="E52" s="19">
        <v>8.3000000000000007</v>
      </c>
      <c r="F52" s="27">
        <v>80</v>
      </c>
      <c r="G52" s="27">
        <v>40</v>
      </c>
      <c r="H52" s="27">
        <v>8</v>
      </c>
      <c r="I52" s="39">
        <v>7705</v>
      </c>
      <c r="J52" s="52">
        <f t="shared" si="2"/>
        <v>27.715827338129497</v>
      </c>
      <c r="K52" s="48">
        <v>0</v>
      </c>
      <c r="L52" s="35">
        <v>0</v>
      </c>
      <c r="M52" s="19">
        <v>0</v>
      </c>
      <c r="N52" s="26" cm="1">
        <f t="array" ref="N52">_xll.PVHM(C52,E52,G52)</f>
        <v>0.69377543596976277</v>
      </c>
      <c r="O52" s="54" cm="1">
        <f t="array" ref="O52">_xll.ETPF56(B52,J52,C52,E52,$T$3,N52,K52,$Q$3,$R$3,$S$3)</f>
        <v>3.8953335802491709</v>
      </c>
      <c r="P52" s="68">
        <f t="shared" si="0"/>
        <v>7.4869467502474283</v>
      </c>
    </row>
    <row r="53" spans="1:16" x14ac:dyDescent="0.3">
      <c r="A53" s="9">
        <v>36577</v>
      </c>
      <c r="B53" s="18">
        <v>52</v>
      </c>
      <c r="C53" s="19">
        <v>33.700000000000003</v>
      </c>
      <c r="D53" s="27">
        <v>22.5</v>
      </c>
      <c r="E53" s="19">
        <v>10.9</v>
      </c>
      <c r="F53" s="27">
        <v>80</v>
      </c>
      <c r="G53" s="27">
        <v>38</v>
      </c>
      <c r="H53" s="27">
        <v>8</v>
      </c>
      <c r="I53" s="39">
        <v>7694</v>
      </c>
      <c r="J53" s="52">
        <f t="shared" si="2"/>
        <v>27.676258992805757</v>
      </c>
      <c r="K53" s="48">
        <v>0</v>
      </c>
      <c r="L53" s="35">
        <v>0</v>
      </c>
      <c r="M53" s="19">
        <v>0</v>
      </c>
      <c r="N53" s="26" cm="1">
        <f t="array" ref="N53">_xll.PVHM(C53,E53,G53)</f>
        <v>0.79329517241488445</v>
      </c>
      <c r="O53" s="54" cm="1">
        <f t="array" ref="O53">_xll.ETPF56(B53,J53,C53,E53,$T$3,N53,K53,$Q$3,$R$3,$S$3)</f>
        <v>4.0608082311422997</v>
      </c>
      <c r="P53" s="68">
        <f t="shared" si="0"/>
        <v>8.200580400665773</v>
      </c>
    </row>
    <row r="54" spans="1:16" x14ac:dyDescent="0.3">
      <c r="A54" s="9">
        <v>36578</v>
      </c>
      <c r="B54" s="18">
        <v>53</v>
      </c>
      <c r="C54" s="19">
        <v>36</v>
      </c>
      <c r="D54" s="27">
        <v>24.4</v>
      </c>
      <c r="E54" s="19">
        <v>12.6</v>
      </c>
      <c r="F54" s="27">
        <v>75</v>
      </c>
      <c r="G54" s="27">
        <v>31</v>
      </c>
      <c r="H54" s="27">
        <v>8</v>
      </c>
      <c r="I54" s="39">
        <v>7337</v>
      </c>
      <c r="J54" s="52">
        <f t="shared" si="2"/>
        <v>26.392086330935253</v>
      </c>
      <c r="K54" s="48">
        <v>0</v>
      </c>
      <c r="L54" s="35">
        <v>0</v>
      </c>
      <c r="M54" s="19">
        <v>0</v>
      </c>
      <c r="N54" s="26" cm="1">
        <f t="array" ref="N54">_xll.PVHM(C54,E54,G54)</f>
        <v>0.72624226474736064</v>
      </c>
      <c r="O54" s="54" cm="1">
        <f t="array" ref="O54">_xll.ETPF56(B54,J54,C54,E54,$T$3,N54,K54,$Q$3,$R$3,$S$3)</f>
        <v>3.8874261329577449</v>
      </c>
      <c r="P54" s="68">
        <f t="shared" si="0"/>
        <v>8.1499294451880626</v>
      </c>
    </row>
    <row r="55" spans="1:16" x14ac:dyDescent="0.3">
      <c r="A55" s="9">
        <v>36579</v>
      </c>
      <c r="B55" s="18">
        <v>54</v>
      </c>
      <c r="C55" s="19">
        <v>35</v>
      </c>
      <c r="D55" s="27">
        <v>25</v>
      </c>
      <c r="E55" s="19">
        <v>15.8</v>
      </c>
      <c r="F55" s="27">
        <v>51</v>
      </c>
      <c r="G55" s="27">
        <v>24</v>
      </c>
      <c r="H55" s="27">
        <v>8</v>
      </c>
      <c r="I55" s="39">
        <v>7279</v>
      </c>
      <c r="J55" s="52">
        <f t="shared" si="2"/>
        <v>26.18345323741007</v>
      </c>
      <c r="K55" s="48">
        <v>0</v>
      </c>
      <c r="L55" s="35">
        <v>0</v>
      </c>
      <c r="M55" s="19">
        <v>0</v>
      </c>
      <c r="N55" s="26" cm="1">
        <f t="array" ref="N55">_xll.PVHM(C55,E55,G55)</f>
        <v>0.65315388642269057</v>
      </c>
      <c r="O55" s="54" cm="1">
        <f t="array" ref="O55">_xll.ETPF56(B55,J55,C55,E55,$T$3,N55,K55,$Q$3,$R$3,$S$3)</f>
        <v>3.8073631704425801</v>
      </c>
      <c r="P55" s="68">
        <f t="shared" si="0"/>
        <v>7.3886212589225515</v>
      </c>
    </row>
    <row r="56" spans="1:16" x14ac:dyDescent="0.3">
      <c r="A56" s="9">
        <v>36580</v>
      </c>
      <c r="B56" s="18">
        <v>55</v>
      </c>
      <c r="C56" s="19">
        <v>35.4</v>
      </c>
      <c r="D56" s="27">
        <v>24.5</v>
      </c>
      <c r="E56" s="19">
        <v>17.7</v>
      </c>
      <c r="F56" s="27">
        <v>68</v>
      </c>
      <c r="G56" s="27">
        <v>37</v>
      </c>
      <c r="H56" s="27">
        <v>9</v>
      </c>
      <c r="I56" s="39">
        <v>6330</v>
      </c>
      <c r="J56" s="52">
        <f t="shared" si="2"/>
        <v>22.769784172661872</v>
      </c>
      <c r="K56" s="48">
        <v>0</v>
      </c>
      <c r="L56" s="35">
        <v>0</v>
      </c>
      <c r="M56" s="19">
        <v>1</v>
      </c>
      <c r="N56" s="26" cm="1">
        <f t="array" ref="N56">_xll.PVHM(C56,E56,G56)</f>
        <v>1.1082766348954385</v>
      </c>
      <c r="O56" s="54" cm="1">
        <f t="array" ref="O56">_xll.ETPF56(B56,J56,C56,E56,$T$3,N56,K56,$Q$3,$R$3,$S$3)</f>
        <v>3.7495148528284021</v>
      </c>
      <c r="P56" s="68">
        <f t="shared" si="0"/>
        <v>6.1242891383010285</v>
      </c>
    </row>
    <row r="57" spans="1:16" x14ac:dyDescent="0.3">
      <c r="A57" s="9">
        <v>36581</v>
      </c>
      <c r="B57" s="18">
        <v>56</v>
      </c>
      <c r="C57" s="19">
        <v>33.6</v>
      </c>
      <c r="D57" s="27">
        <v>22.6</v>
      </c>
      <c r="E57" s="19">
        <v>12.7</v>
      </c>
      <c r="F57" s="27">
        <v>83</v>
      </c>
      <c r="G57" s="27">
        <v>44</v>
      </c>
      <c r="H57" s="27">
        <v>9</v>
      </c>
      <c r="I57" s="39">
        <v>7174</v>
      </c>
      <c r="J57" s="52">
        <f t="shared" si="2"/>
        <v>25.805755395683452</v>
      </c>
      <c r="K57" s="48">
        <v>0</v>
      </c>
      <c r="L57" s="35">
        <v>0</v>
      </c>
      <c r="M57" s="19">
        <v>0</v>
      </c>
      <c r="N57" s="26" cm="1">
        <f t="array" ref="N57">_xll.PVHM(C57,E57,G57)</f>
        <v>1.0078534498746454</v>
      </c>
      <c r="O57" s="54" cm="1">
        <f t="array" ref="O57">_xll.ETPF56(B57,J57,C57,E57,$T$3,N57,K57,$Q$3,$R$3,$S$3)</f>
        <v>3.9611286055445531</v>
      </c>
      <c r="P57" s="68">
        <f t="shared" si="0"/>
        <v>7.3318869242328137</v>
      </c>
    </row>
    <row r="58" spans="1:16" x14ac:dyDescent="0.3">
      <c r="A58" s="9">
        <v>36582</v>
      </c>
      <c r="B58" s="18">
        <v>57</v>
      </c>
      <c r="C58" s="19">
        <v>28.1</v>
      </c>
      <c r="D58" s="27">
        <v>20.7</v>
      </c>
      <c r="E58" s="19">
        <v>14.9</v>
      </c>
      <c r="F58" s="27">
        <v>75</v>
      </c>
      <c r="G58" s="27">
        <v>52</v>
      </c>
      <c r="H58" s="27">
        <v>24</v>
      </c>
      <c r="I58" s="39">
        <v>5575</v>
      </c>
      <c r="J58" s="52">
        <f t="shared" si="2"/>
        <v>20.053956834532375</v>
      </c>
      <c r="K58" s="48">
        <v>0</v>
      </c>
      <c r="L58" s="35">
        <v>0</v>
      </c>
      <c r="M58" s="19">
        <v>2.8</v>
      </c>
      <c r="N58" s="26" cm="1">
        <f t="array" ref="N58">_xll.PVHM(C58,E58,G58)</f>
        <v>1.2189406090752015</v>
      </c>
      <c r="O58" s="54" cm="1">
        <f t="array" ref="O58">_xll.ETPF56(B58,J58,C58,E58,$T$3,N58,K58,$Q$3,$R$3,$S$3)</f>
        <v>3.2956581356501014</v>
      </c>
      <c r="P58" s="68">
        <f t="shared" si="0"/>
        <v>4.3981636314898624</v>
      </c>
    </row>
    <row r="59" spans="1:16" x14ac:dyDescent="0.3">
      <c r="A59" s="9">
        <v>36583</v>
      </c>
      <c r="B59" s="18">
        <v>58</v>
      </c>
      <c r="C59" s="19">
        <v>28.6</v>
      </c>
      <c r="D59" s="27">
        <v>18.399999999999999</v>
      </c>
      <c r="E59" s="19">
        <v>9.5</v>
      </c>
      <c r="F59" s="27">
        <v>70</v>
      </c>
      <c r="G59" s="27">
        <v>31</v>
      </c>
      <c r="H59" s="27">
        <v>8</v>
      </c>
      <c r="I59" s="39">
        <v>7701</v>
      </c>
      <c r="J59" s="52">
        <f t="shared" si="2"/>
        <v>27.701438848920862</v>
      </c>
      <c r="K59" s="48">
        <v>0</v>
      </c>
      <c r="L59" s="35">
        <v>0</v>
      </c>
      <c r="M59" s="19">
        <v>0.2</v>
      </c>
      <c r="N59" s="26" cm="1">
        <f t="array" ref="N59">_xll.PVHM(C59,E59,G59)</f>
        <v>0.56484095762418007</v>
      </c>
      <c r="O59" s="54" cm="1">
        <f t="array" ref="O59">_xll.ETPF56(B59,J59,C59,E59,$T$3,N59,K59,$Q$3,$R$3,$S$3)</f>
        <v>3.6673972162549613</v>
      </c>
      <c r="P59" s="68">
        <f t="shared" si="0"/>
        <v>7.0467837535093647</v>
      </c>
    </row>
    <row r="60" spans="1:16" x14ac:dyDescent="0.3">
      <c r="A60" s="9">
        <v>36584</v>
      </c>
      <c r="B60" s="18">
        <v>59</v>
      </c>
      <c r="C60" s="19">
        <v>26.6</v>
      </c>
      <c r="D60" s="27">
        <v>15.5</v>
      </c>
      <c r="E60" s="19">
        <v>3.9</v>
      </c>
      <c r="F60" s="27">
        <v>69</v>
      </c>
      <c r="G60" s="27">
        <v>33</v>
      </c>
      <c r="H60" s="27">
        <v>8</v>
      </c>
      <c r="I60" s="39">
        <v>7564</v>
      </c>
      <c r="J60" s="52">
        <f t="shared" si="2"/>
        <v>27.208633093525179</v>
      </c>
      <c r="K60" s="48">
        <v>0</v>
      </c>
      <c r="L60" s="35">
        <v>0</v>
      </c>
      <c r="M60" s="19">
        <v>0</v>
      </c>
      <c r="N60" s="26" cm="1">
        <f t="array" ref="N60">_xll.PVHM(C60,E60,G60)</f>
        <v>0.43265800517071412</v>
      </c>
      <c r="O60" s="54" cm="1">
        <f t="array" ref="O60">_xll.ETPF56(B60,J60,C60,E60,$T$3,N60,K60,$Q$3,$R$3,$S$3)</f>
        <v>3.344190892310916</v>
      </c>
      <c r="P60" s="68">
        <f t="shared" si="0"/>
        <v>7.1927805232522708</v>
      </c>
    </row>
    <row r="61" spans="1:16" x14ac:dyDescent="0.3">
      <c r="A61" s="9">
        <v>36585</v>
      </c>
      <c r="B61" s="18">
        <v>60</v>
      </c>
      <c r="C61" s="19">
        <v>30.2</v>
      </c>
      <c r="D61" s="27">
        <v>19.899999999999999</v>
      </c>
      <c r="E61" s="19">
        <v>7.3</v>
      </c>
      <c r="F61" s="27">
        <v>78</v>
      </c>
      <c r="G61" s="27">
        <v>33</v>
      </c>
      <c r="H61" s="27">
        <v>8</v>
      </c>
      <c r="I61" s="39">
        <v>7135</v>
      </c>
      <c r="J61" s="52">
        <f t="shared" si="2"/>
        <v>25.665467625899282</v>
      </c>
      <c r="K61" s="48">
        <v>0</v>
      </c>
      <c r="L61" s="35">
        <v>0</v>
      </c>
      <c r="M61" s="19">
        <v>0</v>
      </c>
      <c r="N61" s="26" cm="1">
        <f t="array" ref="N61">_xll.PVHM(C61,E61,G61)</f>
        <v>0.54508922657672187</v>
      </c>
      <c r="O61" s="54" cm="1">
        <f t="array" ref="O61">_xll.ETPF56(B61,J61,C61,E61,$T$3,N61,K61,$Q$3,$R$3,$S$3)</f>
        <v>3.3913369636444917</v>
      </c>
      <c r="P61" s="68">
        <f t="shared" si="0"/>
        <v>7.3217745412662101</v>
      </c>
    </row>
    <row r="62" spans="1:16" x14ac:dyDescent="0.3">
      <c r="A62" s="9">
        <v>36586</v>
      </c>
      <c r="B62" s="18">
        <v>61</v>
      </c>
      <c r="C62" s="19">
        <v>28.3</v>
      </c>
      <c r="D62" s="27">
        <v>20.100000000000001</v>
      </c>
      <c r="E62" s="19">
        <v>13.7</v>
      </c>
      <c r="F62" s="27">
        <v>73</v>
      </c>
      <c r="G62" s="27">
        <v>29</v>
      </c>
      <c r="H62" s="27">
        <v>8</v>
      </c>
      <c r="I62" s="39">
        <v>5927</v>
      </c>
      <c r="J62" s="52">
        <f t="shared" si="2"/>
        <v>21.320143884892087</v>
      </c>
      <c r="K62" s="48">
        <v>0</v>
      </c>
      <c r="L62" s="35">
        <v>0</v>
      </c>
      <c r="M62" s="19">
        <v>5.4</v>
      </c>
      <c r="N62" s="26" cm="1">
        <f t="array" ref="N62">_xll.PVHM(C62,E62,G62)</f>
        <v>0.64599692981431578</v>
      </c>
      <c r="O62" s="54" cm="1">
        <f t="array" ref="O62">_xll.ETPF56(B62,J62,C62,E62,$T$3,N62,K62,$Q$3,$R$3,$S$3)</f>
        <v>3.076792254702712</v>
      </c>
      <c r="P62" s="68">
        <f t="shared" si="0"/>
        <v>4.8717063869450774</v>
      </c>
    </row>
    <row r="63" spans="1:16" x14ac:dyDescent="0.3">
      <c r="A63" s="9">
        <v>36587</v>
      </c>
      <c r="B63" s="18">
        <v>62</v>
      </c>
      <c r="C63" s="19">
        <v>31.8</v>
      </c>
      <c r="D63" s="27">
        <v>20.8</v>
      </c>
      <c r="E63" s="19">
        <v>10</v>
      </c>
      <c r="F63" s="27">
        <v>80</v>
      </c>
      <c r="G63" s="27">
        <v>39</v>
      </c>
      <c r="H63" s="27">
        <v>8</v>
      </c>
      <c r="I63" s="39">
        <v>6535</v>
      </c>
      <c r="J63" s="52">
        <f t="shared" si="2"/>
        <v>23.507194244604317</v>
      </c>
      <c r="K63" s="48">
        <v>0</v>
      </c>
      <c r="L63" s="35">
        <v>0</v>
      </c>
      <c r="M63" s="19">
        <v>0</v>
      </c>
      <c r="N63" s="26" cm="1">
        <f t="array" ref="N63">_xll.PVHM(C63,E63,G63)</f>
        <v>0.75944625705718094</v>
      </c>
      <c r="O63" s="54" cm="1">
        <f t="array" ref="O63">_xll.ETPF56(B63,J63,C63,E63,$T$3,N63,K63,$Q$3,$R$3,$S$3)</f>
        <v>3.358153622592452</v>
      </c>
      <c r="P63" s="68">
        <f t="shared" si="0"/>
        <v>6.6357190646484439</v>
      </c>
    </row>
    <row r="64" spans="1:16" x14ac:dyDescent="0.3">
      <c r="A64" s="9">
        <v>36588</v>
      </c>
      <c r="B64" s="18">
        <v>63</v>
      </c>
      <c r="C64" s="19">
        <v>31.3</v>
      </c>
      <c r="D64" s="27">
        <v>21</v>
      </c>
      <c r="E64" s="19">
        <v>12.3</v>
      </c>
      <c r="F64" s="27">
        <v>66</v>
      </c>
      <c r="G64" s="27">
        <v>36</v>
      </c>
      <c r="H64" s="27">
        <v>10</v>
      </c>
      <c r="I64" s="41"/>
      <c r="J64" s="52">
        <f t="shared" si="2"/>
        <v>0</v>
      </c>
      <c r="K64" s="48">
        <v>0</v>
      </c>
      <c r="L64" s="35">
        <v>0</v>
      </c>
      <c r="M64" s="19">
        <v>0.2</v>
      </c>
      <c r="N64" s="26" cm="1">
        <f t="array" ref="N64">_xll.PVHM(C64,E64,G64)</f>
        <v>0.78443797742571852</v>
      </c>
      <c r="O64" s="54" cm="1">
        <f t="array" ref="O64">_xll.ETPF56(B64,J64,C64,E64,$T$3,N64,K64,$Q$3,$R$3,$S$3)</f>
        <v>0.83129159771965677</v>
      </c>
      <c r="P64" s="68">
        <f t="shared" si="0"/>
        <v>0</v>
      </c>
    </row>
    <row r="65" spans="1:16" x14ac:dyDescent="0.3">
      <c r="A65" s="9">
        <v>36589</v>
      </c>
      <c r="B65" s="18">
        <v>64</v>
      </c>
      <c r="C65" s="19">
        <v>28.1</v>
      </c>
      <c r="D65" s="27">
        <v>20.2</v>
      </c>
      <c r="E65" s="19">
        <v>14.2</v>
      </c>
      <c r="F65" s="27">
        <v>69</v>
      </c>
      <c r="G65" s="27">
        <v>37</v>
      </c>
      <c r="H65" s="27">
        <v>9</v>
      </c>
      <c r="I65" s="39">
        <v>5720</v>
      </c>
      <c r="J65" s="52">
        <f t="shared" si="2"/>
        <v>20.575539568345324</v>
      </c>
      <c r="K65" s="48">
        <v>0</v>
      </c>
      <c r="L65" s="35">
        <v>0</v>
      </c>
      <c r="M65" s="19">
        <v>0</v>
      </c>
      <c r="N65" s="26" cm="1">
        <f t="array" ref="N65">_xll.PVHM(C65,E65,G65)</f>
        <v>0.84042656918721714</v>
      </c>
      <c r="O65" s="54" cm="1">
        <f t="array" ref="O65">_xll.ETPF56(B65,J65,C65,E65,$T$3,N65,K65,$Q$3,$R$3,$S$3)</f>
        <v>3.0706175710567272</v>
      </c>
      <c r="P65" s="68">
        <f t="shared" si="0"/>
        <v>4.594667969402602</v>
      </c>
    </row>
    <row r="66" spans="1:16" x14ac:dyDescent="0.3">
      <c r="A66" s="9">
        <v>36590</v>
      </c>
      <c r="B66" s="18">
        <v>65</v>
      </c>
      <c r="C66" s="19">
        <v>30.8</v>
      </c>
      <c r="D66" s="27">
        <v>21.6</v>
      </c>
      <c r="E66" s="19">
        <v>12</v>
      </c>
      <c r="F66" s="27">
        <v>83</v>
      </c>
      <c r="G66" s="27">
        <v>43</v>
      </c>
      <c r="H66" s="27">
        <v>9</v>
      </c>
      <c r="I66" s="39">
        <v>6938</v>
      </c>
      <c r="J66" s="52">
        <f t="shared" si="2"/>
        <v>24.956834532374099</v>
      </c>
      <c r="K66" s="48">
        <v>0</v>
      </c>
      <c r="L66" s="35">
        <v>0</v>
      </c>
      <c r="M66" s="19">
        <v>0</v>
      </c>
      <c r="N66" s="26" cm="1">
        <f t="array" ref="N66">_xll.PVHM(C66,E66,G66)</f>
        <v>0.91672757784044989</v>
      </c>
      <c r="O66" s="54" cm="1">
        <f t="array" ref="O66">_xll.ETPF56(B66,J66,C66,E66,$T$3,N66,K66,$Q$3,$R$3,$S$3)</f>
        <v>3.592559055796416</v>
      </c>
      <c r="P66" s="68">
        <f t="shared" si="0"/>
        <v>6.6234891680822159</v>
      </c>
    </row>
    <row r="67" spans="1:16" x14ac:dyDescent="0.3">
      <c r="A67" s="9">
        <v>36591</v>
      </c>
      <c r="B67" s="18">
        <v>66</v>
      </c>
      <c r="C67" s="19">
        <v>32.200000000000003</v>
      </c>
      <c r="D67" s="27">
        <v>20.5</v>
      </c>
      <c r="E67" s="19">
        <v>15.6</v>
      </c>
      <c r="F67" s="27">
        <v>82</v>
      </c>
      <c r="G67" s="27">
        <v>60</v>
      </c>
      <c r="H67" s="27">
        <v>15</v>
      </c>
      <c r="I67" s="39">
        <v>4462</v>
      </c>
      <c r="J67" s="52">
        <f t="shared" ref="J67:J143" si="3">I67/278</f>
        <v>16.050359712230215</v>
      </c>
      <c r="K67" s="48">
        <v>0</v>
      </c>
      <c r="L67" s="35">
        <v>0</v>
      </c>
      <c r="M67" s="19">
        <v>8.4</v>
      </c>
      <c r="N67" s="26" cm="1">
        <f t="array" ref="N67">_xll.PVHM(C67,E67,G67)</f>
        <v>1.554048819861223</v>
      </c>
      <c r="O67" s="54" cm="1">
        <f t="array" ref="O67">_xll.ETPF56(B67,J67,C67,E67,$T$3,N67,K67,$Q$3,$R$3,$S$3)</f>
        <v>2.8546591611024161</v>
      </c>
      <c r="P67" s="68">
        <f t="shared" si="0"/>
        <v>3.9352360723179132</v>
      </c>
    </row>
    <row r="68" spans="1:16" x14ac:dyDescent="0.3">
      <c r="A68" s="9">
        <v>36592</v>
      </c>
      <c r="B68" s="18">
        <v>67</v>
      </c>
      <c r="C68" s="21">
        <v>20.399999999999999</v>
      </c>
      <c r="D68" s="28">
        <v>17.899999999999999</v>
      </c>
      <c r="E68" s="21">
        <v>15.6</v>
      </c>
      <c r="F68" s="27">
        <v>83</v>
      </c>
      <c r="G68" s="27">
        <v>78</v>
      </c>
      <c r="H68" s="27">
        <v>58</v>
      </c>
      <c r="I68" s="39">
        <v>2014</v>
      </c>
      <c r="J68" s="52">
        <f t="shared" si="3"/>
        <v>7.2446043165467628</v>
      </c>
      <c r="K68" s="48">
        <v>0</v>
      </c>
      <c r="L68" s="35">
        <v>0</v>
      </c>
      <c r="M68" s="19">
        <v>17.2</v>
      </c>
      <c r="N68" s="26" cm="1">
        <f t="array" ref="N68">_xll.PVHM(C68,E68,G68)</f>
        <v>1.5894936930155297</v>
      </c>
      <c r="O68" s="54" cm="1">
        <f t="array" ref="O68">_xll.ETPF56(B68,J68,C68,E68,$T$3,N68,K68,$Q$3,$R$3,$S$3)</f>
        <v>1.5122226097334921</v>
      </c>
      <c r="P68" s="68">
        <f t="shared" ref="P68:P131" si="4">0.0023*(D68* 0.408+17.8)*J68*(C68-E68)^0.5</f>
        <v>0.91641504645110949</v>
      </c>
    </row>
    <row r="69" spans="1:16" x14ac:dyDescent="0.3">
      <c r="A69" s="9">
        <v>36593</v>
      </c>
      <c r="B69" s="18">
        <v>68</v>
      </c>
      <c r="C69" s="19">
        <v>24.3</v>
      </c>
      <c r="D69" s="27">
        <v>18.8</v>
      </c>
      <c r="E69" s="19">
        <v>15.6</v>
      </c>
      <c r="F69" s="27">
        <v>83</v>
      </c>
      <c r="G69" s="27">
        <v>70</v>
      </c>
      <c r="H69" s="27">
        <v>46</v>
      </c>
      <c r="I69" s="39">
        <v>3492</v>
      </c>
      <c r="J69" s="52">
        <f t="shared" si="3"/>
        <v>12.561151079136691</v>
      </c>
      <c r="K69" s="48">
        <v>0</v>
      </c>
      <c r="L69" s="35">
        <v>0</v>
      </c>
      <c r="M69" s="19">
        <v>0</v>
      </c>
      <c r="N69" s="26" cm="1">
        <f t="array" ref="N69">_xll.PVHM(C69,E69,G69)</f>
        <v>1.5670830170203098</v>
      </c>
      <c r="O69" s="54" cm="1">
        <f t="array" ref="O69">_xll.ETPF56(B69,J69,C69,E69,$T$3,N69,K69,$Q$3,$R$3,$S$3)</f>
        <v>2.2615018045959943</v>
      </c>
      <c r="P69" s="68">
        <f t="shared" si="4"/>
        <v>2.1704643995628121</v>
      </c>
    </row>
    <row r="70" spans="1:16" x14ac:dyDescent="0.3">
      <c r="A70" s="9">
        <v>36594</v>
      </c>
      <c r="B70" s="18">
        <v>69</v>
      </c>
      <c r="C70" s="19">
        <v>29.9</v>
      </c>
      <c r="D70" s="27">
        <v>21.6</v>
      </c>
      <c r="E70" s="19">
        <v>15</v>
      </c>
      <c r="F70" s="27">
        <v>83</v>
      </c>
      <c r="G70" s="27">
        <v>57</v>
      </c>
      <c r="H70" s="27">
        <v>18</v>
      </c>
      <c r="I70" s="39">
        <v>6363</v>
      </c>
      <c r="J70" s="52">
        <f t="shared" si="3"/>
        <v>22.888489208633093</v>
      </c>
      <c r="K70" s="48">
        <v>0</v>
      </c>
      <c r="L70" s="35">
        <v>0</v>
      </c>
      <c r="M70" s="19">
        <v>0</v>
      </c>
      <c r="N70" s="26" cm="1">
        <f t="array" ref="N70">_xll.PVHM(C70,E70,G70)</f>
        <v>1.3844594520039641</v>
      </c>
      <c r="O70" s="54" cm="1">
        <f t="array" ref="O70">_xll.ETPF56(B70,J70,C70,E70,$T$3,N70,K70,$Q$3,$R$3,$S$3)</f>
        <v>3.6023311913094118</v>
      </c>
      <c r="P70" s="68">
        <f t="shared" si="4"/>
        <v>5.4079001924105023</v>
      </c>
    </row>
    <row r="71" spans="1:16" x14ac:dyDescent="0.3">
      <c r="A71" s="9">
        <v>36595</v>
      </c>
      <c r="B71" s="18">
        <v>70</v>
      </c>
      <c r="C71" s="19">
        <v>30.9</v>
      </c>
      <c r="D71" s="27">
        <v>22.2</v>
      </c>
      <c r="E71" s="19">
        <v>14.2</v>
      </c>
      <c r="F71" s="27">
        <v>84</v>
      </c>
      <c r="G71" s="27">
        <v>52</v>
      </c>
      <c r="H71" s="27">
        <v>13</v>
      </c>
      <c r="I71" s="39">
        <v>6204</v>
      </c>
      <c r="J71" s="52">
        <f t="shared" si="3"/>
        <v>22.31654676258993</v>
      </c>
      <c r="K71" s="48">
        <v>0</v>
      </c>
      <c r="L71" s="35">
        <v>0</v>
      </c>
      <c r="M71" s="19">
        <v>0</v>
      </c>
      <c r="N71" s="26" cm="1">
        <f t="array" ref="N71">_xll.PVHM(C71,E71,G71)</f>
        <v>1.23611540258178</v>
      </c>
      <c r="O71" s="54" cm="1">
        <f t="array" ref="O71">_xll.ETPF56(B71,J71,C71,E71,$T$3,N71,K71,$Q$3,$R$3,$S$3)</f>
        <v>3.4316145124945812</v>
      </c>
      <c r="P71" s="68">
        <f t="shared" si="4"/>
        <v>5.6335255229360399</v>
      </c>
    </row>
    <row r="72" spans="1:16" x14ac:dyDescent="0.3">
      <c r="A72" s="9">
        <v>36596</v>
      </c>
      <c r="B72" s="18">
        <v>71</v>
      </c>
      <c r="C72" s="19">
        <v>32.299999999999997</v>
      </c>
      <c r="D72" s="27">
        <v>23.4</v>
      </c>
      <c r="E72" s="19">
        <v>14.6</v>
      </c>
      <c r="F72" s="27">
        <v>82</v>
      </c>
      <c r="G72" s="27">
        <v>48</v>
      </c>
      <c r="H72" s="27">
        <v>9</v>
      </c>
      <c r="I72" s="39">
        <v>5783</v>
      </c>
      <c r="J72" s="52">
        <f t="shared" si="3"/>
        <v>20.802158273381295</v>
      </c>
      <c r="K72" s="48">
        <v>0</v>
      </c>
      <c r="L72" s="35">
        <v>0</v>
      </c>
      <c r="M72" s="19">
        <v>0</v>
      </c>
      <c r="N72" s="26" cm="1">
        <f t="array" ref="N72">_xll.PVHM(C72,E72,G72)</f>
        <v>1.1873895601199709</v>
      </c>
      <c r="O72" s="54" cm="1">
        <f t="array" ref="O72">_xll.ETPF56(B72,J72,C72,E72,$T$3,N72,K72,$Q$3,$R$3,$S$3)</f>
        <v>3.2261628416556185</v>
      </c>
      <c r="P72" s="68">
        <f t="shared" si="4"/>
        <v>5.5047263260764225</v>
      </c>
    </row>
    <row r="73" spans="1:16" x14ac:dyDescent="0.3">
      <c r="A73" s="9">
        <v>36597</v>
      </c>
      <c r="B73" s="18">
        <v>72</v>
      </c>
      <c r="C73" s="19">
        <v>21.6</v>
      </c>
      <c r="D73" s="27">
        <v>17.600000000000001</v>
      </c>
      <c r="E73" s="19">
        <v>15.7</v>
      </c>
      <c r="F73" s="27">
        <v>76</v>
      </c>
      <c r="G73" s="27">
        <v>67</v>
      </c>
      <c r="H73" s="27">
        <v>46</v>
      </c>
      <c r="I73" s="41"/>
      <c r="J73" s="52">
        <f t="shared" si="3"/>
        <v>0</v>
      </c>
      <c r="K73" s="48">
        <v>0</v>
      </c>
      <c r="L73" s="35">
        <v>0</v>
      </c>
      <c r="M73" s="19">
        <v>0</v>
      </c>
      <c r="N73" s="26" cm="1">
        <f t="array" ref="N73">_xll.PVHM(C73,E73,G73)</f>
        <v>1.4132112865663302</v>
      </c>
      <c r="O73" s="54" cm="1">
        <f t="array" ref="O73">_xll.ETPF56(B73,J73,C73,E73,$T$3,N73,K73,$Q$3,$R$3,$S$3)</f>
        <v>0.60508981847334831</v>
      </c>
      <c r="P73" s="68">
        <f t="shared" si="4"/>
        <v>0</v>
      </c>
    </row>
    <row r="74" spans="1:16" x14ac:dyDescent="0.3">
      <c r="A74" s="11">
        <v>36598</v>
      </c>
      <c r="B74" s="18">
        <v>73</v>
      </c>
      <c r="C74" s="19"/>
      <c r="D74" s="29"/>
      <c r="E74" s="19"/>
      <c r="F74" s="29"/>
      <c r="G74" s="29"/>
      <c r="H74" s="29"/>
      <c r="I74" s="42"/>
      <c r="J74" s="52"/>
      <c r="K74" s="48"/>
      <c r="L74" s="35"/>
      <c r="M74" s="19"/>
      <c r="N74" s="26" t="e" cm="1">
        <f t="array" ref="N74">_xll.PVHM(C74,E74,G74)</f>
        <v>#VALUE!</v>
      </c>
      <c r="O74" s="54" t="e" cm="1">
        <f t="array" ref="O74">_xll.ETPF56(B74,J74,C74,E74,$T$3,N74,K74,$Q$3,$R$3,$S$3)</f>
        <v>#VALUE!</v>
      </c>
      <c r="P74" s="68">
        <f t="shared" si="4"/>
        <v>0</v>
      </c>
    </row>
    <row r="75" spans="1:16" x14ac:dyDescent="0.3">
      <c r="A75" s="11">
        <v>36599</v>
      </c>
      <c r="B75" s="18">
        <v>74</v>
      </c>
      <c r="C75" s="19"/>
      <c r="D75" s="29"/>
      <c r="E75" s="19"/>
      <c r="F75" s="29"/>
      <c r="G75" s="29"/>
      <c r="H75" s="29"/>
      <c r="I75" s="42"/>
      <c r="J75" s="52"/>
      <c r="K75" s="48"/>
      <c r="L75" s="35"/>
      <c r="M75" s="19"/>
      <c r="N75" s="26" t="e" cm="1">
        <f t="array" ref="N75">_xll.PVHM(C75,E75,G75)</f>
        <v>#VALUE!</v>
      </c>
      <c r="O75" s="54" t="e" cm="1">
        <f t="array" ref="O75">_xll.ETPF56(B75,J75,C75,E75,$T$3,N75,K75,$Q$3,$R$3,$S$3)</f>
        <v>#VALUE!</v>
      </c>
      <c r="P75" s="68">
        <f t="shared" si="4"/>
        <v>0</v>
      </c>
    </row>
    <row r="76" spans="1:16" x14ac:dyDescent="0.3">
      <c r="A76" s="11">
        <v>36600</v>
      </c>
      <c r="B76" s="18">
        <v>75</v>
      </c>
      <c r="C76" s="19"/>
      <c r="D76" s="29"/>
      <c r="E76" s="19"/>
      <c r="F76" s="29"/>
      <c r="G76" s="29"/>
      <c r="H76" s="29"/>
      <c r="I76" s="42"/>
      <c r="J76" s="52">
        <f t="shared" si="3"/>
        <v>0</v>
      </c>
      <c r="K76" s="48"/>
      <c r="L76" s="35"/>
      <c r="M76" s="19"/>
      <c r="N76" s="26" t="e" cm="1">
        <f t="array" ref="N76">_xll.PVHM(C76,E76,G76)</f>
        <v>#VALUE!</v>
      </c>
      <c r="O76" s="54" t="e" cm="1">
        <f t="array" ref="O76">_xll.ETPF56(B76,J76,C76,E76,$T$3,N76,K76,$Q$3,$R$3,$S$3)</f>
        <v>#VALUE!</v>
      </c>
      <c r="P76" s="68">
        <f t="shared" si="4"/>
        <v>0</v>
      </c>
    </row>
    <row r="77" spans="1:16" x14ac:dyDescent="0.3">
      <c r="A77" s="9">
        <v>36601</v>
      </c>
      <c r="B77" s="18">
        <v>76</v>
      </c>
      <c r="C77" s="19">
        <v>24.3</v>
      </c>
      <c r="D77" s="27">
        <v>20</v>
      </c>
      <c r="E77" s="19">
        <v>12.5</v>
      </c>
      <c r="F77" s="27">
        <v>38</v>
      </c>
      <c r="G77" s="27">
        <v>13</v>
      </c>
      <c r="H77" s="27">
        <v>8</v>
      </c>
      <c r="I77" s="39">
        <v>5289</v>
      </c>
      <c r="J77" s="52">
        <f t="shared" si="3"/>
        <v>19.025179856115109</v>
      </c>
      <c r="K77" s="48">
        <v>1.5</v>
      </c>
      <c r="L77" s="35">
        <v>77.599999999999994</v>
      </c>
      <c r="M77" s="19">
        <v>1</v>
      </c>
      <c r="N77" s="26" cm="1">
        <f t="array" ref="N77">_xll.PVHM(C77,E77,G77)</f>
        <v>0.2551375367939599</v>
      </c>
      <c r="O77" s="54" cm="1">
        <f t="array" ref="O77">_xll.ETPF56(B77,J77,C77,E77,$T$3,N77,K77,$Q$3,$R$3,$S$3)</f>
        <v>3.9532221504398724</v>
      </c>
      <c r="P77" s="68">
        <f t="shared" si="4"/>
        <v>3.9021350766977876</v>
      </c>
    </row>
    <row r="78" spans="1:16" x14ac:dyDescent="0.3">
      <c r="A78" s="9">
        <v>36602</v>
      </c>
      <c r="B78" s="18">
        <v>77</v>
      </c>
      <c r="C78" s="19">
        <v>14.1</v>
      </c>
      <c r="D78" s="27">
        <v>8.8000000000000007</v>
      </c>
      <c r="E78" s="19">
        <v>6.1</v>
      </c>
      <c r="F78" s="27">
        <v>78</v>
      </c>
      <c r="G78" s="27">
        <v>65</v>
      </c>
      <c r="H78" s="27">
        <v>39</v>
      </c>
      <c r="I78" s="39">
        <v>201</v>
      </c>
      <c r="J78" s="52">
        <f t="shared" si="3"/>
        <v>0.7230215827338129</v>
      </c>
      <c r="K78" s="48">
        <v>0.1</v>
      </c>
      <c r="L78" s="35">
        <v>1.5</v>
      </c>
      <c r="M78" s="19">
        <v>0</v>
      </c>
      <c r="N78" s="26" cm="1">
        <f t="array" ref="N78">_xll.PVHM(C78,E78,G78)</f>
        <v>0.77219189686229905</v>
      </c>
      <c r="O78" s="54" cm="1">
        <f t="array" ref="O78">_xll.ETPF56(B78,J78,C78,E78,$T$3,N78,K78,$Q$3,$R$3,$S$3)</f>
        <v>0.67202250442958511</v>
      </c>
      <c r="P78" s="68">
        <f t="shared" si="4"/>
        <v>0.10061042810513564</v>
      </c>
    </row>
    <row r="79" spans="1:16" x14ac:dyDescent="0.3">
      <c r="A79" s="9">
        <v>36603</v>
      </c>
      <c r="B79" s="18">
        <v>78</v>
      </c>
      <c r="C79" s="19">
        <v>30.1</v>
      </c>
      <c r="D79" s="27">
        <v>26.1</v>
      </c>
      <c r="E79" s="19">
        <v>18.600000000000001</v>
      </c>
      <c r="F79" s="27">
        <v>45</v>
      </c>
      <c r="G79" s="27">
        <v>17</v>
      </c>
      <c r="H79" s="27">
        <v>9</v>
      </c>
      <c r="I79" s="39">
        <v>5097</v>
      </c>
      <c r="J79" s="52">
        <f t="shared" si="3"/>
        <v>18.334532374100718</v>
      </c>
      <c r="K79" s="48">
        <v>2.5</v>
      </c>
      <c r="L79" s="35">
        <v>7.8</v>
      </c>
      <c r="M79" s="19">
        <v>0</v>
      </c>
      <c r="N79" s="26" cm="1">
        <f t="array" ref="N79">_xll.PVHM(C79,E79,G79)</f>
        <v>0.48506739872429072</v>
      </c>
      <c r="O79" s="54" cm="1">
        <f t="array" ref="O79">_xll.ETPF56(B79,J79,C79,E79,$T$3,N79,K79,$Q$3,$R$3,$S$3)</f>
        <v>5.421293114395084</v>
      </c>
      <c r="P79" s="68">
        <f t="shared" si="4"/>
        <v>4.0682772864516217</v>
      </c>
    </row>
    <row r="80" spans="1:16" x14ac:dyDescent="0.3">
      <c r="A80" s="9">
        <v>36604</v>
      </c>
      <c r="B80" s="18">
        <v>79</v>
      </c>
      <c r="C80" s="19">
        <v>30.2</v>
      </c>
      <c r="D80" s="27">
        <v>20.2</v>
      </c>
      <c r="E80" s="19">
        <v>11.6</v>
      </c>
      <c r="F80" s="27">
        <v>80</v>
      </c>
      <c r="G80" s="27">
        <v>50</v>
      </c>
      <c r="H80" s="27">
        <v>14</v>
      </c>
      <c r="I80" s="39">
        <v>4851</v>
      </c>
      <c r="J80" s="52">
        <f t="shared" si="3"/>
        <v>17.449640287769785</v>
      </c>
      <c r="K80" s="48">
        <v>1.7</v>
      </c>
      <c r="L80" s="35">
        <v>8.1999999999999993</v>
      </c>
      <c r="M80" s="19">
        <v>2</v>
      </c>
      <c r="N80" s="26" cm="1">
        <f t="array" ref="N80">_xll.PVHM(C80,E80,G80)</f>
        <v>1.036205882222748</v>
      </c>
      <c r="O80" s="54" cm="1">
        <f t="array" ref="O80">_xll.ETPF56(B80,J80,C80,E80,$T$3,N80,K80,$Q$3,$R$3,$S$3)</f>
        <v>4.0823918732349753</v>
      </c>
      <c r="P80" s="68">
        <f t="shared" si="4"/>
        <v>4.5075281816856325</v>
      </c>
    </row>
    <row r="81" spans="1:16" x14ac:dyDescent="0.3">
      <c r="A81" s="9">
        <v>36605</v>
      </c>
      <c r="B81" s="18">
        <v>80</v>
      </c>
      <c r="C81" s="19">
        <v>22</v>
      </c>
      <c r="D81" s="27">
        <v>16</v>
      </c>
      <c r="E81" s="19">
        <v>11.6</v>
      </c>
      <c r="F81" s="27">
        <v>79</v>
      </c>
      <c r="G81" s="27">
        <v>47</v>
      </c>
      <c r="H81" s="27">
        <v>10</v>
      </c>
      <c r="I81" s="39">
        <v>4032</v>
      </c>
      <c r="J81" s="52">
        <f t="shared" si="3"/>
        <v>14.503597122302159</v>
      </c>
      <c r="K81" s="48">
        <v>3.1</v>
      </c>
      <c r="L81" s="35">
        <v>12.1</v>
      </c>
      <c r="M81" s="19">
        <v>11.2</v>
      </c>
      <c r="N81" s="26" cm="1">
        <f t="array" ref="N81">_xll.PVHM(C81,E81,G81)</f>
        <v>0.84662465203893744</v>
      </c>
      <c r="O81" s="54" cm="1">
        <f t="array" ref="O81">_xll.ETPF56(B81,J81,C81,E81,$T$3,N81,K81,$Q$3,$R$3,$S$3)</f>
        <v>3.8739223807194891</v>
      </c>
      <c r="P81" s="68">
        <f t="shared" si="4"/>
        <v>2.6171381025093958</v>
      </c>
    </row>
    <row r="82" spans="1:16" x14ac:dyDescent="0.3">
      <c r="A82" s="9">
        <v>36606</v>
      </c>
      <c r="B82" s="18">
        <v>81</v>
      </c>
      <c r="C82" s="19">
        <v>22.3</v>
      </c>
      <c r="D82" s="27">
        <v>15.7</v>
      </c>
      <c r="E82" s="19">
        <v>5.7</v>
      </c>
      <c r="F82" s="27">
        <v>74</v>
      </c>
      <c r="G82" s="27">
        <v>29</v>
      </c>
      <c r="H82" s="27">
        <v>8</v>
      </c>
      <c r="I82" s="39">
        <v>6175</v>
      </c>
      <c r="J82" s="52">
        <f t="shared" si="3"/>
        <v>22.212230215827336</v>
      </c>
      <c r="K82" s="48">
        <v>2</v>
      </c>
      <c r="L82" s="35">
        <v>6.6</v>
      </c>
      <c r="M82" s="19">
        <v>0</v>
      </c>
      <c r="N82" s="26" cm="1">
        <f t="array" ref="N82">_xll.PVHM(C82,E82,G82)</f>
        <v>0.39637954718171031</v>
      </c>
      <c r="O82" s="54" cm="1">
        <f t="array" ref="O82">_xll.ETPF56(B82,J82,C82,E82,$T$3,N82,K82,$Q$3,$R$3,$S$3)</f>
        <v>4.0931502533314905</v>
      </c>
      <c r="P82" s="68">
        <f t="shared" si="4"/>
        <v>5.0383681545228871</v>
      </c>
    </row>
    <row r="83" spans="1:16" x14ac:dyDescent="0.3">
      <c r="A83" s="9">
        <v>36607</v>
      </c>
      <c r="B83" s="18">
        <v>82</v>
      </c>
      <c r="C83" s="19">
        <v>27.7</v>
      </c>
      <c r="D83" s="27">
        <v>18.100000000000001</v>
      </c>
      <c r="E83" s="19">
        <v>10.3</v>
      </c>
      <c r="F83" s="27">
        <v>70</v>
      </c>
      <c r="G83" s="27">
        <v>46</v>
      </c>
      <c r="H83" s="27">
        <v>15</v>
      </c>
      <c r="I83" s="39">
        <v>5066</v>
      </c>
      <c r="J83" s="52">
        <f t="shared" si="3"/>
        <v>18.223021582733814</v>
      </c>
      <c r="K83" s="48">
        <v>2.2000000000000002</v>
      </c>
      <c r="L83" s="35">
        <v>9.8000000000000007</v>
      </c>
      <c r="M83" s="19">
        <v>0</v>
      </c>
      <c r="N83" s="26" cm="1">
        <f t="array" ref="N83">_xll.PVHM(C83,E83,G83)</f>
        <v>0.86191464721324063</v>
      </c>
      <c r="O83" s="54" cm="1">
        <f t="array" ref="O83">_xll.ETPF56(B83,J83,C83,E83,$T$3,N83,K83,$Q$3,$R$3,$S$3)</f>
        <v>4.2830504249608747</v>
      </c>
      <c r="P83" s="68">
        <f t="shared" si="4"/>
        <v>4.4031284598030798</v>
      </c>
    </row>
    <row r="84" spans="1:16" x14ac:dyDescent="0.3">
      <c r="A84" s="10">
        <v>36608</v>
      </c>
      <c r="B84" s="18">
        <v>83</v>
      </c>
      <c r="C84" s="19"/>
      <c r="D84" s="30"/>
      <c r="E84" s="19"/>
      <c r="F84" s="30"/>
      <c r="G84" s="30"/>
      <c r="H84" s="30"/>
      <c r="I84" s="43"/>
      <c r="J84" s="52">
        <f t="shared" si="3"/>
        <v>0</v>
      </c>
      <c r="K84" s="48"/>
      <c r="L84" s="35"/>
      <c r="M84" s="19"/>
      <c r="N84" s="26" t="e" cm="1">
        <f t="array" ref="N84">_xll.PVHM(C84,E84,G84)</f>
        <v>#VALUE!</v>
      </c>
      <c r="O84" s="54" t="e" cm="1">
        <f t="array" ref="O84">_xll.ETPF56(B84,J84,C84,E84,$T$3,N84,K84,$Q$3,$R$3,$S$3)</f>
        <v>#VALUE!</v>
      </c>
      <c r="P84" s="68">
        <f t="shared" si="4"/>
        <v>0</v>
      </c>
    </row>
    <row r="85" spans="1:16" x14ac:dyDescent="0.3">
      <c r="A85" s="9">
        <v>36609</v>
      </c>
      <c r="B85" s="18">
        <v>84</v>
      </c>
      <c r="C85" s="19">
        <v>24.6</v>
      </c>
      <c r="D85" s="27">
        <v>20.399999999999999</v>
      </c>
      <c r="E85" s="19">
        <v>13.7</v>
      </c>
      <c r="F85" s="27">
        <v>46</v>
      </c>
      <c r="G85" s="27">
        <v>20</v>
      </c>
      <c r="H85" s="27">
        <v>8</v>
      </c>
      <c r="I85" s="39">
        <v>1469</v>
      </c>
      <c r="J85" s="52">
        <f t="shared" si="3"/>
        <v>5.2841726618705032</v>
      </c>
      <c r="K85" s="48">
        <v>1.7</v>
      </c>
      <c r="L85" s="35">
        <v>4.5</v>
      </c>
      <c r="M85" s="19">
        <v>0</v>
      </c>
      <c r="N85" s="26" cm="1">
        <f t="array" ref="N85">_xll.PVHM(C85,E85,G85)</f>
        <v>0.41616377091257006</v>
      </c>
      <c r="O85" s="54" cm="1">
        <f t="array" ref="O85">_xll.ETPF56(B85,J85,C85,E85,$T$3,N85,K85,$Q$3,$R$3,$S$3)</f>
        <v>3.1456107084049147</v>
      </c>
      <c r="P85" s="68">
        <f t="shared" si="4"/>
        <v>1.0482007358970244</v>
      </c>
    </row>
    <row r="86" spans="1:16" x14ac:dyDescent="0.3">
      <c r="A86" s="11">
        <v>36610</v>
      </c>
      <c r="B86" s="18">
        <v>85</v>
      </c>
      <c r="C86" s="19"/>
      <c r="D86" s="29"/>
      <c r="E86" s="19"/>
      <c r="F86" s="29"/>
      <c r="G86" s="29"/>
      <c r="H86" s="29"/>
      <c r="I86" s="44"/>
      <c r="J86" s="52"/>
      <c r="K86" s="48"/>
      <c r="L86" s="35"/>
      <c r="M86" s="19"/>
      <c r="N86" s="26" t="e" cm="1">
        <f t="array" ref="N86">_xll.PVHM(C86,E86,G86)</f>
        <v>#VALUE!</v>
      </c>
      <c r="O86" s="54" t="e" cm="1">
        <f t="array" ref="O86">_xll.ETPF56(B86,J86,C86,E86,$T$3,N86,K86,$Q$3,$R$3,$S$3)</f>
        <v>#VALUE!</v>
      </c>
      <c r="P86" s="68">
        <f t="shared" si="4"/>
        <v>0</v>
      </c>
    </row>
    <row r="87" spans="1:16" x14ac:dyDescent="0.3">
      <c r="A87" s="11">
        <v>36611</v>
      </c>
      <c r="B87" s="18">
        <v>86</v>
      </c>
      <c r="C87" s="19"/>
      <c r="D87" s="29"/>
      <c r="E87" s="19"/>
      <c r="F87" s="29"/>
      <c r="G87" s="29"/>
      <c r="H87" s="29"/>
      <c r="I87" s="44"/>
      <c r="J87" s="52"/>
      <c r="K87" s="48"/>
      <c r="L87" s="35"/>
      <c r="M87" s="19"/>
      <c r="N87" s="26" t="e" cm="1">
        <f t="array" ref="N87">_xll.PVHM(C87,E87,G87)</f>
        <v>#VALUE!</v>
      </c>
      <c r="O87" s="54" t="e" cm="1">
        <f t="array" ref="O87">_xll.ETPF56(B87,J87,C87,E87,$T$3,N87,K87,$Q$3,$R$3,$S$3)</f>
        <v>#VALUE!</v>
      </c>
      <c r="P87" s="68">
        <f t="shared" si="4"/>
        <v>0</v>
      </c>
    </row>
    <row r="88" spans="1:16" x14ac:dyDescent="0.3">
      <c r="A88" s="11">
        <v>36612</v>
      </c>
      <c r="B88" s="18">
        <v>87</v>
      </c>
      <c r="C88" s="19"/>
      <c r="D88" s="29"/>
      <c r="E88" s="19"/>
      <c r="F88" s="29"/>
      <c r="G88" s="29"/>
      <c r="H88" s="29"/>
      <c r="I88" s="44"/>
      <c r="J88" s="52"/>
      <c r="K88" s="48"/>
      <c r="L88" s="35"/>
      <c r="M88" s="19"/>
      <c r="N88" s="26" t="e" cm="1">
        <f t="array" ref="N88">_xll.PVHM(C88,E88,G88)</f>
        <v>#VALUE!</v>
      </c>
      <c r="O88" s="54" t="e" cm="1">
        <f t="array" ref="O88">_xll.ETPF56(B88,J88,C88,E88,$T$3,N88,K88,$Q$3,$R$3,$S$3)</f>
        <v>#VALUE!</v>
      </c>
      <c r="P88" s="68">
        <f t="shared" si="4"/>
        <v>0</v>
      </c>
    </row>
    <row r="89" spans="1:16" x14ac:dyDescent="0.3">
      <c r="A89" s="11">
        <v>36613</v>
      </c>
      <c r="B89" s="18">
        <v>88</v>
      </c>
      <c r="C89" s="19"/>
      <c r="D89" s="29"/>
      <c r="E89" s="19"/>
      <c r="F89" s="29"/>
      <c r="G89" s="29"/>
      <c r="H89" s="29"/>
      <c r="I89" s="44"/>
      <c r="J89" s="52"/>
      <c r="K89" s="48"/>
      <c r="L89" s="35"/>
      <c r="M89" s="19"/>
      <c r="N89" s="26" t="e" cm="1">
        <f t="array" ref="N89">_xll.PVHM(C89,E89,G89)</f>
        <v>#VALUE!</v>
      </c>
      <c r="O89" s="54" t="e" cm="1">
        <f t="array" ref="O89">_xll.ETPF56(B89,J89,C89,E89,$T$3,N89,K89,$Q$3,$R$3,$S$3)</f>
        <v>#VALUE!</v>
      </c>
      <c r="P89" s="68">
        <f t="shared" si="4"/>
        <v>0</v>
      </c>
    </row>
    <row r="90" spans="1:16" x14ac:dyDescent="0.3">
      <c r="A90" s="11">
        <v>36614</v>
      </c>
      <c r="B90" s="18">
        <v>89</v>
      </c>
      <c r="C90" s="19"/>
      <c r="D90" s="29"/>
      <c r="E90" s="19"/>
      <c r="F90" s="29"/>
      <c r="G90" s="29"/>
      <c r="H90" s="29"/>
      <c r="I90" s="44"/>
      <c r="J90" s="52"/>
      <c r="K90" s="48"/>
      <c r="L90" s="35"/>
      <c r="M90" s="19"/>
      <c r="N90" s="26" t="e" cm="1">
        <f t="array" ref="N90">_xll.PVHM(C90,E90,G90)</f>
        <v>#VALUE!</v>
      </c>
      <c r="O90" s="54" t="e" cm="1">
        <f t="array" ref="O90">_xll.ETPF56(B90,J90,C90,E90,$T$3,N90,K90,$Q$3,$R$3,$S$3)</f>
        <v>#VALUE!</v>
      </c>
      <c r="P90" s="68">
        <f t="shared" si="4"/>
        <v>0</v>
      </c>
    </row>
    <row r="91" spans="1:16" x14ac:dyDescent="0.3">
      <c r="A91" s="11">
        <v>36615</v>
      </c>
      <c r="B91" s="18">
        <v>90</v>
      </c>
      <c r="C91" s="19"/>
      <c r="D91" s="29"/>
      <c r="E91" s="19"/>
      <c r="F91" s="29"/>
      <c r="G91" s="29"/>
      <c r="H91" s="29"/>
      <c r="I91" s="44"/>
      <c r="J91" s="52"/>
      <c r="K91" s="48"/>
      <c r="L91" s="35"/>
      <c r="M91" s="19"/>
      <c r="N91" s="26" t="e" cm="1">
        <f t="array" ref="N91">_xll.PVHM(C91,E91,G91)</f>
        <v>#VALUE!</v>
      </c>
      <c r="O91" s="54" t="e" cm="1">
        <f t="array" ref="O91">_xll.ETPF56(B91,J91,C91,E91,$T$3,N91,K91,$Q$3,$R$3,$S$3)</f>
        <v>#VALUE!</v>
      </c>
      <c r="P91" s="68">
        <f t="shared" si="4"/>
        <v>0</v>
      </c>
    </row>
    <row r="92" spans="1:16" x14ac:dyDescent="0.3">
      <c r="A92" s="11">
        <v>36616</v>
      </c>
      <c r="B92" s="18">
        <v>91</v>
      </c>
      <c r="C92" s="19"/>
      <c r="D92" s="29"/>
      <c r="E92" s="19"/>
      <c r="F92" s="29"/>
      <c r="G92" s="29"/>
      <c r="H92" s="29"/>
      <c r="I92" s="44"/>
      <c r="J92" s="52"/>
      <c r="K92" s="48"/>
      <c r="L92" s="35"/>
      <c r="M92" s="19"/>
      <c r="N92" s="26" t="e" cm="1">
        <f t="array" ref="N92">_xll.PVHM(C92,E92,G92)</f>
        <v>#VALUE!</v>
      </c>
      <c r="O92" s="54" t="e" cm="1">
        <f t="array" ref="O92">_xll.ETPF56(B92,J92,C92,E92,$T$3,N92,K92,$Q$3,$R$3,$S$3)</f>
        <v>#VALUE!</v>
      </c>
      <c r="P92" s="68">
        <f t="shared" si="4"/>
        <v>0</v>
      </c>
    </row>
    <row r="93" spans="1:16" x14ac:dyDescent="0.3">
      <c r="A93" s="11">
        <v>36617</v>
      </c>
      <c r="B93" s="18">
        <v>92</v>
      </c>
      <c r="C93" s="19"/>
      <c r="D93" s="29"/>
      <c r="E93" s="19"/>
      <c r="F93" s="29"/>
      <c r="G93" s="29"/>
      <c r="H93" s="29"/>
      <c r="I93" s="44"/>
      <c r="J93" s="52"/>
      <c r="K93" s="48"/>
      <c r="L93" s="35"/>
      <c r="M93" s="19"/>
      <c r="N93" s="26" t="e" cm="1">
        <f t="array" ref="N93">_xll.PVHM(C93,E93,G93)</f>
        <v>#VALUE!</v>
      </c>
      <c r="O93" s="54" t="e" cm="1">
        <f t="array" ref="O93">_xll.ETPF56(B93,J93,C93,E93,$T$3,N93,K93,$Q$3,$R$3,$S$3)</f>
        <v>#VALUE!</v>
      </c>
      <c r="P93" s="68">
        <f t="shared" si="4"/>
        <v>0</v>
      </c>
    </row>
    <row r="94" spans="1:16" x14ac:dyDescent="0.3">
      <c r="A94" s="11">
        <v>36618</v>
      </c>
      <c r="B94" s="18">
        <v>93</v>
      </c>
      <c r="C94" s="19"/>
      <c r="D94" s="29"/>
      <c r="E94" s="19"/>
      <c r="F94" s="29"/>
      <c r="G94" s="29"/>
      <c r="H94" s="29"/>
      <c r="I94" s="44"/>
      <c r="J94" s="52"/>
      <c r="K94" s="48"/>
      <c r="L94" s="35"/>
      <c r="M94" s="19"/>
      <c r="N94" s="26" t="e" cm="1">
        <f t="array" ref="N94">_xll.PVHM(C94,E94,G94)</f>
        <v>#VALUE!</v>
      </c>
      <c r="O94" s="54" t="e" cm="1">
        <f t="array" ref="O94">_xll.ETPF56(B94,J94,C94,E94,$T$3,N94,K94,$Q$3,$R$3,$S$3)</f>
        <v>#VALUE!</v>
      </c>
      <c r="P94" s="68">
        <f t="shared" si="4"/>
        <v>0</v>
      </c>
    </row>
    <row r="95" spans="1:16" x14ac:dyDescent="0.3">
      <c r="A95" s="11">
        <v>36619</v>
      </c>
      <c r="B95" s="18">
        <v>94</v>
      </c>
      <c r="C95" s="19"/>
      <c r="D95" s="29"/>
      <c r="E95" s="19"/>
      <c r="F95" s="29"/>
      <c r="G95" s="29"/>
      <c r="H95" s="29"/>
      <c r="I95" s="44"/>
      <c r="J95" s="52"/>
      <c r="K95" s="48"/>
      <c r="L95" s="35"/>
      <c r="M95" s="19"/>
      <c r="N95" s="26" t="e" cm="1">
        <f t="array" ref="N95">_xll.PVHM(C95,E95,G95)</f>
        <v>#VALUE!</v>
      </c>
      <c r="O95" s="54" t="e" cm="1">
        <f t="array" ref="O95">_xll.ETPF56(B95,J95,C95,E95,$T$3,N95,K95,$Q$3,$R$3,$S$3)</f>
        <v>#VALUE!</v>
      </c>
      <c r="P95" s="68">
        <f t="shared" si="4"/>
        <v>0</v>
      </c>
    </row>
    <row r="96" spans="1:16" x14ac:dyDescent="0.3">
      <c r="A96" s="11">
        <v>36620</v>
      </c>
      <c r="B96" s="18">
        <v>95</v>
      </c>
      <c r="C96" s="19"/>
      <c r="D96" s="29"/>
      <c r="E96" s="19"/>
      <c r="F96" s="29"/>
      <c r="G96" s="29"/>
      <c r="H96" s="29"/>
      <c r="I96" s="44"/>
      <c r="J96" s="52"/>
      <c r="K96" s="48"/>
      <c r="L96" s="35"/>
      <c r="M96" s="19"/>
      <c r="N96" s="26" t="e" cm="1">
        <f t="array" ref="N96">_xll.PVHM(C96,E96,G96)</f>
        <v>#VALUE!</v>
      </c>
      <c r="O96" s="54" t="e" cm="1">
        <f t="array" ref="O96">_xll.ETPF56(B96,J96,C96,E96,$T$3,N96,K96,$Q$3,$R$3,$S$3)</f>
        <v>#VALUE!</v>
      </c>
      <c r="P96" s="68">
        <f t="shared" si="4"/>
        <v>0</v>
      </c>
    </row>
    <row r="97" spans="1:16" x14ac:dyDescent="0.3">
      <c r="A97" s="11">
        <v>36621</v>
      </c>
      <c r="B97" s="18">
        <v>96</v>
      </c>
      <c r="C97" s="19"/>
      <c r="D97" s="29"/>
      <c r="E97" s="19"/>
      <c r="F97" s="29"/>
      <c r="G97" s="29"/>
      <c r="H97" s="29"/>
      <c r="I97" s="44"/>
      <c r="J97" s="52">
        <f t="shared" si="3"/>
        <v>0</v>
      </c>
      <c r="K97" s="48"/>
      <c r="L97" s="35"/>
      <c r="M97" s="19"/>
      <c r="N97" s="26" t="e" cm="1">
        <f t="array" ref="N97">_xll.PVHM(C97,E97,G97)</f>
        <v>#VALUE!</v>
      </c>
      <c r="O97" s="54" t="e" cm="1">
        <f t="array" ref="O97">_xll.ETPF56(B97,J97,C97,E97,$T$3,N97,K97,$Q$3,$R$3,$S$3)</f>
        <v>#VALUE!</v>
      </c>
      <c r="P97" s="68">
        <f t="shared" si="4"/>
        <v>0</v>
      </c>
    </row>
    <row r="98" spans="1:16" x14ac:dyDescent="0.3">
      <c r="A98" s="9">
        <v>36622</v>
      </c>
      <c r="B98" s="18">
        <v>97</v>
      </c>
      <c r="C98" s="19">
        <v>20.100000000000001</v>
      </c>
      <c r="D98" s="27">
        <v>18</v>
      </c>
      <c r="E98" s="19">
        <v>14.9</v>
      </c>
      <c r="F98" s="27">
        <v>53</v>
      </c>
      <c r="G98" s="27">
        <v>38</v>
      </c>
      <c r="H98" s="27">
        <v>28</v>
      </c>
      <c r="I98" s="41"/>
      <c r="J98" s="52">
        <f t="shared" si="3"/>
        <v>0</v>
      </c>
      <c r="K98" s="48">
        <v>0</v>
      </c>
      <c r="L98" s="35">
        <v>0</v>
      </c>
      <c r="M98" s="19">
        <v>0</v>
      </c>
      <c r="N98" s="26" cm="1">
        <f t="array" ref="N98">_xll.PVHM(C98,E98,G98)</f>
        <v>0.74861618338361346</v>
      </c>
      <c r="O98" s="54" cm="1">
        <f t="array" ref="O98">_xll.ETPF56(B98,J98,C98,E98,$T$3,N98,K98,$Q$3,$R$3,$S$3)</f>
        <v>0.7358727230573926</v>
      </c>
      <c r="P98" s="68">
        <f t="shared" si="4"/>
        <v>0</v>
      </c>
    </row>
    <row r="99" spans="1:16" x14ac:dyDescent="0.3">
      <c r="A99" s="9">
        <v>36623</v>
      </c>
      <c r="B99" s="18">
        <v>98</v>
      </c>
      <c r="C99" s="19">
        <v>28.1</v>
      </c>
      <c r="D99" s="27">
        <v>18.100000000000001</v>
      </c>
      <c r="E99" s="19">
        <v>8.1999999999999993</v>
      </c>
      <c r="F99" s="27">
        <v>82</v>
      </c>
      <c r="G99" s="27">
        <v>49</v>
      </c>
      <c r="H99" s="27">
        <v>15</v>
      </c>
      <c r="I99" s="39">
        <v>5394</v>
      </c>
      <c r="J99" s="52">
        <f t="shared" si="3"/>
        <v>19.402877697841728</v>
      </c>
      <c r="K99" s="48">
        <v>0</v>
      </c>
      <c r="L99" s="35">
        <v>0</v>
      </c>
      <c r="M99" s="19">
        <v>0</v>
      </c>
      <c r="N99" s="26" cm="1">
        <f t="array" ref="N99">_xll.PVHM(C99,E99,G99)</f>
        <v>0.82869247683329639</v>
      </c>
      <c r="O99" s="54" cm="1">
        <f t="array" ref="O99">_xll.ETPF56(B99,J99,C99,E99,$T$3,N99,K99,$Q$3,$R$3,$S$3)</f>
        <v>2.1926018165787418</v>
      </c>
      <c r="P99" s="68">
        <f t="shared" si="4"/>
        <v>5.0137078829537902</v>
      </c>
    </row>
    <row r="100" spans="1:16" x14ac:dyDescent="0.3">
      <c r="A100" s="9">
        <v>36624</v>
      </c>
      <c r="B100" s="18">
        <v>99</v>
      </c>
      <c r="C100" s="19">
        <v>29.8</v>
      </c>
      <c r="D100" s="27">
        <v>18.600000000000001</v>
      </c>
      <c r="E100" s="19">
        <v>9</v>
      </c>
      <c r="F100" s="27">
        <v>85</v>
      </c>
      <c r="G100" s="27">
        <v>57</v>
      </c>
      <c r="H100" s="27">
        <v>15</v>
      </c>
      <c r="I100" s="39">
        <v>4995</v>
      </c>
      <c r="J100" s="52">
        <f t="shared" si="3"/>
        <v>17.967625899280577</v>
      </c>
      <c r="K100" s="48">
        <v>0</v>
      </c>
      <c r="L100" s="35">
        <v>0</v>
      </c>
      <c r="M100" s="19">
        <v>0</v>
      </c>
      <c r="N100" s="26" cm="1">
        <f t="array" ref="N100">_xll.PVHM(C100,E100,G100)</f>
        <v>1.0275508433144604</v>
      </c>
      <c r="O100" s="54" cm="1">
        <f t="array" ref="O100">_xll.ETPF56(B100,J100,C100,E100,$T$3,N100,K100,$Q$3,$R$3,$S$3)</f>
        <v>2.1990463085506078</v>
      </c>
      <c r="P100" s="68">
        <f t="shared" si="4"/>
        <v>4.7851149451745156</v>
      </c>
    </row>
    <row r="101" spans="1:16" x14ac:dyDescent="0.3">
      <c r="A101" s="9">
        <v>36625</v>
      </c>
      <c r="B101" s="18">
        <v>100</v>
      </c>
      <c r="C101" s="19">
        <v>26.7</v>
      </c>
      <c r="D101" s="27">
        <v>19.399999999999999</v>
      </c>
      <c r="E101" s="19">
        <v>14.8</v>
      </c>
      <c r="F101" s="27">
        <v>85</v>
      </c>
      <c r="G101" s="27">
        <v>64</v>
      </c>
      <c r="H101" s="27">
        <v>31</v>
      </c>
      <c r="I101" s="39">
        <v>3312</v>
      </c>
      <c r="J101" s="52">
        <f t="shared" si="3"/>
        <v>11.913669064748202</v>
      </c>
      <c r="K101" s="48">
        <v>0</v>
      </c>
      <c r="L101" s="35">
        <v>0</v>
      </c>
      <c r="M101" s="19">
        <v>0</v>
      </c>
      <c r="N101" s="26" cm="1">
        <f t="array" ref="N101">_xll.PVHM(C101,E101,G101)</f>
        <v>1.4554376658103279</v>
      </c>
      <c r="O101" s="54" cm="1">
        <f t="array" ref="O101">_xll.ETPF56(B101,J101,C101,E101,$T$3,N101,K101,$Q$3,$R$3,$S$3)</f>
        <v>1.8363986426792835</v>
      </c>
      <c r="P101" s="68">
        <f t="shared" si="4"/>
        <v>2.4307301915998845</v>
      </c>
    </row>
    <row r="102" spans="1:16" x14ac:dyDescent="0.3">
      <c r="A102" s="9">
        <v>36626</v>
      </c>
      <c r="B102" s="18">
        <v>101</v>
      </c>
      <c r="C102" s="19">
        <v>20.8</v>
      </c>
      <c r="D102" s="27">
        <v>15.9</v>
      </c>
      <c r="E102" s="19">
        <v>9.6999999999999993</v>
      </c>
      <c r="F102" s="27">
        <v>54</v>
      </c>
      <c r="G102" s="27">
        <v>27</v>
      </c>
      <c r="H102" s="27">
        <v>8</v>
      </c>
      <c r="I102" s="39">
        <v>3058</v>
      </c>
      <c r="J102" s="52">
        <f t="shared" si="3"/>
        <v>11</v>
      </c>
      <c r="K102" s="48">
        <v>0</v>
      </c>
      <c r="L102" s="35">
        <v>0</v>
      </c>
      <c r="M102" s="19">
        <v>0</v>
      </c>
      <c r="N102" s="26" cm="1">
        <f t="array" ref="N102">_xll.PVHM(C102,E102,G102)</f>
        <v>0.43619512805238303</v>
      </c>
      <c r="O102" s="54" cm="1">
        <f t="array" ref="O102">_xll.ETPF56(B102,J102,C102,E102,$T$3,N102,K102,$Q$3,$R$3,$S$3)</f>
        <v>1.3468501441065583</v>
      </c>
      <c r="P102" s="68">
        <f t="shared" si="4"/>
        <v>2.0471961669110064</v>
      </c>
    </row>
    <row r="103" spans="1:16" x14ac:dyDescent="0.3">
      <c r="A103" s="9">
        <v>36627</v>
      </c>
      <c r="B103" s="18">
        <v>102</v>
      </c>
      <c r="C103" s="19">
        <v>25.4</v>
      </c>
      <c r="D103" s="27">
        <v>13.8</v>
      </c>
      <c r="E103" s="19">
        <v>3.6</v>
      </c>
      <c r="F103" s="27">
        <v>77</v>
      </c>
      <c r="G103" s="27">
        <v>39</v>
      </c>
      <c r="H103" s="27">
        <v>8</v>
      </c>
      <c r="I103" s="39">
        <v>5260</v>
      </c>
      <c r="J103" s="52">
        <f t="shared" si="3"/>
        <v>18.920863309352519</v>
      </c>
      <c r="K103" s="48">
        <v>0</v>
      </c>
      <c r="L103" s="35">
        <v>0</v>
      </c>
      <c r="M103" s="19">
        <v>0</v>
      </c>
      <c r="N103" s="26" cm="1">
        <f t="array" ref="N103">_xll.PVHM(C103,E103,G103)</f>
        <v>0.49585386057473579</v>
      </c>
      <c r="O103" s="54" cm="1">
        <f t="array" ref="O103">_xll.ETPF56(B103,J103,C103,E103,$T$3,N103,K103,$Q$3,$R$3,$S$3)</f>
        <v>1.7647424853410683</v>
      </c>
      <c r="P103" s="68">
        <f t="shared" si="4"/>
        <v>4.7607648846916391</v>
      </c>
    </row>
    <row r="104" spans="1:16" x14ac:dyDescent="0.3">
      <c r="A104" s="9">
        <v>36628</v>
      </c>
      <c r="B104" s="18">
        <v>103</v>
      </c>
      <c r="C104" s="19">
        <v>28.2</v>
      </c>
      <c r="D104" s="27">
        <v>16.3</v>
      </c>
      <c r="E104" s="19">
        <v>4.4000000000000004</v>
      </c>
      <c r="F104" s="27">
        <v>82</v>
      </c>
      <c r="G104" s="27">
        <v>44</v>
      </c>
      <c r="H104" s="27">
        <v>10</v>
      </c>
      <c r="I104" s="39">
        <v>5168</v>
      </c>
      <c r="J104" s="52">
        <f t="shared" si="3"/>
        <v>18.589928057553958</v>
      </c>
      <c r="K104" s="48">
        <v>0</v>
      </c>
      <c r="L104" s="35">
        <v>0</v>
      </c>
      <c r="M104" s="19">
        <v>0</v>
      </c>
      <c r="N104" s="26" cm="1">
        <f t="array" ref="N104">_xll.PVHM(C104,E104,G104)</f>
        <v>0.60396746686935221</v>
      </c>
      <c r="O104" s="54" cm="1">
        <f t="array" ref="O104">_xll.ETPF56(B104,J104,C104,E104,$T$3,N104,K104,$Q$3,$R$3,$S$3)</f>
        <v>1.8177726553976838</v>
      </c>
      <c r="P104" s="68">
        <f t="shared" si="4"/>
        <v>5.1001152716988365</v>
      </c>
    </row>
    <row r="105" spans="1:16" x14ac:dyDescent="0.3">
      <c r="A105" s="9">
        <v>36629</v>
      </c>
      <c r="B105" s="18">
        <v>104</v>
      </c>
      <c r="C105" s="19">
        <v>23</v>
      </c>
      <c r="D105" s="27">
        <v>17.100000000000001</v>
      </c>
      <c r="E105" s="19">
        <v>9.1</v>
      </c>
      <c r="F105" s="27">
        <v>78</v>
      </c>
      <c r="G105" s="27">
        <v>46</v>
      </c>
      <c r="H105" s="27">
        <v>15</v>
      </c>
      <c r="I105" s="39">
        <v>2214</v>
      </c>
      <c r="J105" s="52">
        <f t="shared" si="3"/>
        <v>7.9640287769784175</v>
      </c>
      <c r="K105" s="48">
        <v>0</v>
      </c>
      <c r="L105" s="35">
        <v>0</v>
      </c>
      <c r="M105" s="19">
        <v>0</v>
      </c>
      <c r="N105" s="26" cm="1">
        <f t="array" ref="N105">_xll.PVHM(C105,E105,G105)</f>
        <v>0.75340963592961618</v>
      </c>
      <c r="O105" s="54" cm="1">
        <f t="array" ref="O105">_xll.ETPF56(B105,J105,C105,E105,$T$3,N105,K105,$Q$3,$R$3,$S$3)</f>
        <v>1.2216281002616074</v>
      </c>
      <c r="P105" s="68">
        <f t="shared" si="4"/>
        <v>1.692050310467935</v>
      </c>
    </row>
    <row r="106" spans="1:16" x14ac:dyDescent="0.3">
      <c r="A106" s="9">
        <v>36630</v>
      </c>
      <c r="B106" s="18">
        <v>105</v>
      </c>
      <c r="C106" s="19">
        <v>22.8</v>
      </c>
      <c r="D106" s="27">
        <v>17.7</v>
      </c>
      <c r="E106" s="19">
        <v>11.1</v>
      </c>
      <c r="F106" s="27">
        <v>78</v>
      </c>
      <c r="G106" s="27">
        <v>50</v>
      </c>
      <c r="H106" s="27">
        <v>22</v>
      </c>
      <c r="I106" s="39">
        <v>3168</v>
      </c>
      <c r="J106" s="52">
        <f t="shared" si="3"/>
        <v>11.39568345323741</v>
      </c>
      <c r="K106" s="48">
        <v>0</v>
      </c>
      <c r="L106" s="35">
        <v>0</v>
      </c>
      <c r="M106" s="19">
        <v>0</v>
      </c>
      <c r="N106" s="26" cm="1">
        <f t="array" ref="N106">_xll.PVHM(C106,E106,G106)</f>
        <v>0.89524391369763023</v>
      </c>
      <c r="O106" s="54" cm="1">
        <f t="array" ref="O106">_xll.ETPF56(B106,J106,C106,E106,$T$3,N106,K106,$Q$3,$R$3,$S$3)</f>
        <v>1.4906072841351146</v>
      </c>
      <c r="P106" s="68">
        <f t="shared" si="4"/>
        <v>2.2432424822930472</v>
      </c>
    </row>
    <row r="107" spans="1:16" x14ac:dyDescent="0.3">
      <c r="A107" s="9">
        <v>36631</v>
      </c>
      <c r="B107" s="18">
        <v>106</v>
      </c>
      <c r="C107" s="19">
        <v>20.6</v>
      </c>
      <c r="D107" s="27">
        <v>15.6</v>
      </c>
      <c r="E107" s="19">
        <v>11.2</v>
      </c>
      <c r="F107" s="27">
        <v>81</v>
      </c>
      <c r="G107" s="27">
        <v>62</v>
      </c>
      <c r="H107" s="27">
        <v>37</v>
      </c>
      <c r="I107" s="39">
        <v>3333</v>
      </c>
      <c r="J107" s="52">
        <f t="shared" si="3"/>
        <v>11.989208633093526</v>
      </c>
      <c r="K107" s="48">
        <v>0</v>
      </c>
      <c r="L107" s="35">
        <v>0</v>
      </c>
      <c r="M107" s="19">
        <v>0</v>
      </c>
      <c r="N107" s="26" cm="1">
        <f t="array" ref="N107">_xll.PVHM(C107,E107,G107)</f>
        <v>1.0654426623335564</v>
      </c>
      <c r="O107" s="54" cm="1">
        <f t="array" ref="O107">_xll.ETPF56(B107,J107,C107,E107,$T$3,N107,K107,$Q$3,$R$3,$S$3)</f>
        <v>1.5566224461923723</v>
      </c>
      <c r="P107" s="68">
        <f t="shared" si="4"/>
        <v>2.0429864471966686</v>
      </c>
    </row>
    <row r="108" spans="1:16" x14ac:dyDescent="0.3">
      <c r="A108" s="11">
        <v>36632</v>
      </c>
      <c r="B108" s="18">
        <v>107</v>
      </c>
      <c r="C108" s="19"/>
      <c r="D108" s="29"/>
      <c r="E108" s="19"/>
      <c r="F108" s="29"/>
      <c r="G108" s="29"/>
      <c r="H108" s="29"/>
      <c r="I108" s="44"/>
      <c r="J108" s="52">
        <f t="shared" si="3"/>
        <v>0</v>
      </c>
      <c r="K108" s="48"/>
      <c r="L108" s="35"/>
      <c r="M108" s="19"/>
      <c r="N108" s="26" t="e" cm="1">
        <f t="array" ref="N108">_xll.PVHM(C108,E108,G108)</f>
        <v>#VALUE!</v>
      </c>
      <c r="O108" s="54" t="e" cm="1">
        <f t="array" ref="O108">_xll.ETPF56(B108,J108,C108,E108,$T$3,N108,K108,$Q$3,$R$3,$S$3)</f>
        <v>#VALUE!</v>
      </c>
      <c r="P108" s="68">
        <f t="shared" si="4"/>
        <v>0</v>
      </c>
    </row>
    <row r="109" spans="1:16" x14ac:dyDescent="0.3">
      <c r="A109" s="9">
        <v>36633</v>
      </c>
      <c r="B109" s="18">
        <v>108</v>
      </c>
      <c r="C109" s="21">
        <v>13.3</v>
      </c>
      <c r="D109" s="28">
        <v>12.1</v>
      </c>
      <c r="E109" s="21">
        <v>11.3</v>
      </c>
      <c r="F109" s="28">
        <v>81</v>
      </c>
      <c r="G109" s="28">
        <v>78</v>
      </c>
      <c r="H109" s="28">
        <v>74</v>
      </c>
      <c r="I109" s="39">
        <v>915</v>
      </c>
      <c r="J109" s="52">
        <f t="shared" si="3"/>
        <v>3.2913669064748201</v>
      </c>
      <c r="K109" s="48">
        <v>0</v>
      </c>
      <c r="L109" s="35">
        <v>0</v>
      </c>
      <c r="M109" s="19">
        <v>0</v>
      </c>
      <c r="N109" s="26" cm="1">
        <f t="array" ref="N109">_xll.PVHM(C109,E109,G109)</f>
        <v>1.1131267784561361</v>
      </c>
      <c r="O109" s="54" cm="1">
        <f t="array" ref="O109">_xll.ETPF56(B109,J109,C109,E109,$T$3,N109,K109,$Q$3,$R$3,$S$3)</f>
        <v>0.79632518690636633</v>
      </c>
      <c r="P109" s="68">
        <f t="shared" si="4"/>
        <v>0.24341563687621576</v>
      </c>
    </row>
    <row r="110" spans="1:16" x14ac:dyDescent="0.3">
      <c r="A110" s="9">
        <v>36634</v>
      </c>
      <c r="B110" s="18">
        <v>109</v>
      </c>
      <c r="C110" s="19">
        <v>20.3</v>
      </c>
      <c r="D110" s="27">
        <v>13.9</v>
      </c>
      <c r="E110" s="19">
        <v>10.5</v>
      </c>
      <c r="F110" s="27">
        <v>82</v>
      </c>
      <c r="G110" s="27">
        <v>65</v>
      </c>
      <c r="H110" s="27">
        <v>31</v>
      </c>
      <c r="I110" s="39">
        <v>3335</v>
      </c>
      <c r="J110" s="52">
        <f t="shared" si="3"/>
        <v>11.996402877697841</v>
      </c>
      <c r="K110" s="48">
        <v>0</v>
      </c>
      <c r="L110" s="35">
        <v>0</v>
      </c>
      <c r="M110" s="19">
        <v>0</v>
      </c>
      <c r="N110" s="26" cm="1">
        <f t="array" ref="N110">_xll.PVHM(C110,E110,G110)</f>
        <v>1.076709804621921</v>
      </c>
      <c r="O110" s="54" cm="1">
        <f t="array" ref="O110">_xll.ETPF56(B110,J110,C110,E110,$T$3,N110,K110,$Q$3,$R$3,$S$3)</f>
        <v>1.5070163675756993</v>
      </c>
      <c r="P110" s="68">
        <f t="shared" si="4"/>
        <v>2.0273428993690215</v>
      </c>
    </row>
    <row r="111" spans="1:16" x14ac:dyDescent="0.3">
      <c r="A111" s="9">
        <v>36635</v>
      </c>
      <c r="B111" s="18">
        <v>110</v>
      </c>
      <c r="C111" s="19">
        <v>24.6</v>
      </c>
      <c r="D111" s="27">
        <v>13.3</v>
      </c>
      <c r="E111" s="19">
        <v>3.3</v>
      </c>
      <c r="F111" s="27">
        <v>83</v>
      </c>
      <c r="G111" s="27">
        <v>55</v>
      </c>
      <c r="H111" s="27">
        <v>13</v>
      </c>
      <c r="I111" s="39">
        <v>4895</v>
      </c>
      <c r="J111" s="52">
        <f t="shared" si="3"/>
        <v>17.607913669064747</v>
      </c>
      <c r="K111" s="48">
        <v>0</v>
      </c>
      <c r="L111" s="35">
        <v>0</v>
      </c>
      <c r="M111" s="19">
        <v>0</v>
      </c>
      <c r="N111" s="26" cm="1">
        <f t="array" ref="N111">_xll.PVHM(C111,E111,G111)</f>
        <v>0.68102853431764698</v>
      </c>
      <c r="O111" s="54" cm="1">
        <f t="array" ref="O111">_xll.ETPF56(B111,J111,C111,E111,$T$3,N111,K111,$Q$3,$R$3,$S$3)</f>
        <v>1.625260205321355</v>
      </c>
      <c r="P111" s="68">
        <f t="shared" si="4"/>
        <v>4.3411764566460791</v>
      </c>
    </row>
    <row r="112" spans="1:16" x14ac:dyDescent="0.3">
      <c r="A112" s="9">
        <v>36636</v>
      </c>
      <c r="B112" s="18">
        <v>111</v>
      </c>
      <c r="C112" s="19">
        <v>25.9</v>
      </c>
      <c r="D112" s="27">
        <v>15.7</v>
      </c>
      <c r="E112" s="19">
        <v>6.3</v>
      </c>
      <c r="F112" s="27">
        <v>82</v>
      </c>
      <c r="G112" s="27">
        <v>49</v>
      </c>
      <c r="H112" s="27">
        <v>8</v>
      </c>
      <c r="I112" s="39">
        <v>4847</v>
      </c>
      <c r="J112" s="52">
        <f t="shared" si="3"/>
        <v>17.435251798561151</v>
      </c>
      <c r="K112" s="48">
        <v>0</v>
      </c>
      <c r="L112" s="35">
        <v>0</v>
      </c>
      <c r="M112" s="19">
        <v>0</v>
      </c>
      <c r="N112" s="26" cm="1">
        <f t="array" ref="N112">_xll.PVHM(C112,E112,G112)</f>
        <v>0.72770765053060282</v>
      </c>
      <c r="O112" s="54" cm="1">
        <f t="array" ref="O112">_xll.ETPF56(B112,J112,C112,E112,$T$3,N112,K112,$Q$3,$R$3,$S$3)</f>
        <v>1.6409418556268367</v>
      </c>
      <c r="P112" s="68">
        <f t="shared" si="4"/>
        <v>4.2973422945382742</v>
      </c>
    </row>
    <row r="113" spans="1:16" x14ac:dyDescent="0.3">
      <c r="A113" s="9">
        <v>36637</v>
      </c>
      <c r="B113" s="18">
        <v>112</v>
      </c>
      <c r="C113" s="19">
        <v>24.4</v>
      </c>
      <c r="D113" s="27">
        <v>15</v>
      </c>
      <c r="E113" s="19">
        <v>5.8</v>
      </c>
      <c r="F113" s="27">
        <v>82</v>
      </c>
      <c r="G113" s="27">
        <v>52</v>
      </c>
      <c r="H113" s="27">
        <v>15</v>
      </c>
      <c r="I113" s="39">
        <v>4535</v>
      </c>
      <c r="J113" s="52">
        <f t="shared" si="3"/>
        <v>16.312949640287769</v>
      </c>
      <c r="K113" s="48">
        <v>0</v>
      </c>
      <c r="L113" s="35">
        <v>0</v>
      </c>
      <c r="M113" s="19">
        <v>0</v>
      </c>
      <c r="N113" s="26" cm="1">
        <f t="array" ref="N113">_xll.PVHM(C113,E113,G113)</f>
        <v>0.73680074551039543</v>
      </c>
      <c r="O113" s="54" cm="1">
        <f t="array" ref="O113">_xll.ETPF56(B113,J113,C113,E113,$T$3,N113,K113,$Q$3,$R$3,$S$3)</f>
        <v>1.5575737253124575</v>
      </c>
      <c r="P113" s="68">
        <f t="shared" si="4"/>
        <v>3.8705972072449053</v>
      </c>
    </row>
    <row r="114" spans="1:16" x14ac:dyDescent="0.3">
      <c r="A114" s="9">
        <v>36638</v>
      </c>
      <c r="B114" s="18">
        <v>113</v>
      </c>
      <c r="C114" s="19">
        <v>29.7</v>
      </c>
      <c r="D114" s="27">
        <v>16.899999999999999</v>
      </c>
      <c r="E114" s="19">
        <v>6.3</v>
      </c>
      <c r="F114" s="27">
        <v>81</v>
      </c>
      <c r="G114" s="27">
        <v>44</v>
      </c>
      <c r="H114" s="27">
        <v>8</v>
      </c>
      <c r="I114" s="39">
        <v>4691</v>
      </c>
      <c r="J114" s="52">
        <f t="shared" si="3"/>
        <v>16.874100719424462</v>
      </c>
      <c r="K114" s="48">
        <v>0</v>
      </c>
      <c r="L114" s="35">
        <v>0</v>
      </c>
      <c r="M114" s="19">
        <v>0</v>
      </c>
      <c r="N114" s="26" cm="1">
        <f t="array" ref="N114">_xll.PVHM(C114,E114,G114)</f>
        <v>0.68364783936522877</v>
      </c>
      <c r="O114" s="54" cm="1">
        <f t="array" ref="O114">_xll.ETPF56(B114,J114,C114,E114,$T$3,N114,K114,$Q$3,$R$3,$S$3)</f>
        <v>1.5237344661586869</v>
      </c>
      <c r="P114" s="68">
        <f t="shared" si="4"/>
        <v>4.6362724520972147</v>
      </c>
    </row>
    <row r="115" spans="1:16" x14ac:dyDescent="0.3">
      <c r="A115" s="9">
        <v>36639</v>
      </c>
      <c r="B115" s="18">
        <v>114</v>
      </c>
      <c r="C115" s="19">
        <v>30.8</v>
      </c>
      <c r="D115" s="27">
        <v>18</v>
      </c>
      <c r="E115" s="19">
        <v>7.4</v>
      </c>
      <c r="F115" s="27">
        <v>79</v>
      </c>
      <c r="G115" s="27">
        <v>43</v>
      </c>
      <c r="H115" s="27">
        <v>8</v>
      </c>
      <c r="I115" s="39">
        <v>4673</v>
      </c>
      <c r="J115" s="52">
        <f t="shared" si="3"/>
        <v>16.809352517985612</v>
      </c>
      <c r="K115" s="48">
        <v>0</v>
      </c>
      <c r="L115" s="35">
        <v>0</v>
      </c>
      <c r="M115" s="19">
        <v>0</v>
      </c>
      <c r="N115" s="26" cm="1">
        <f t="array" ref="N115">_xll.PVHM(C115,E115,G115)</f>
        <v>0.71889185259075739</v>
      </c>
      <c r="O115" s="54" cm="1">
        <f t="array" ref="O115">_xll.ETPF56(B115,J115,C115,E115,$T$3,N115,K115,$Q$3,$R$3,$S$3)</f>
        <v>1.5177678144641251</v>
      </c>
      <c r="P115" s="68">
        <f t="shared" si="4"/>
        <v>4.7024167732900839</v>
      </c>
    </row>
    <row r="116" spans="1:16" x14ac:dyDescent="0.3">
      <c r="A116" s="9">
        <v>36640</v>
      </c>
      <c r="B116" s="18">
        <v>115</v>
      </c>
      <c r="C116" s="19">
        <v>29.4</v>
      </c>
      <c r="D116" s="27">
        <v>17.8</v>
      </c>
      <c r="E116" s="19">
        <v>8.1999999999999993</v>
      </c>
      <c r="F116" s="27">
        <v>77</v>
      </c>
      <c r="G116" s="27">
        <v>44</v>
      </c>
      <c r="H116" s="27">
        <v>10</v>
      </c>
      <c r="I116" s="39">
        <v>4551</v>
      </c>
      <c r="J116" s="52">
        <f t="shared" si="3"/>
        <v>16.370503597122301</v>
      </c>
      <c r="K116" s="48">
        <v>0</v>
      </c>
      <c r="L116" s="35">
        <v>0</v>
      </c>
      <c r="M116" s="19">
        <v>0</v>
      </c>
      <c r="N116" s="26" cm="1">
        <f t="array" ref="N116">_xll.PVHM(C116,E116,G116)</f>
        <v>0.75632848622228244</v>
      </c>
      <c r="O116" s="54" cm="1">
        <f t="array" ref="O116">_xll.ETPF56(B116,J116,C116,E116,$T$3,N116,K116,$Q$3,$R$3,$S$3)</f>
        <v>1.5037699518215701</v>
      </c>
      <c r="P116" s="68">
        <f t="shared" si="4"/>
        <v>4.344906780912849</v>
      </c>
    </row>
    <row r="117" spans="1:16" x14ac:dyDescent="0.3">
      <c r="A117" s="9">
        <v>36641</v>
      </c>
      <c r="B117" s="18">
        <v>116</v>
      </c>
      <c r="C117" s="19">
        <v>23.2</v>
      </c>
      <c r="D117" s="27">
        <v>15.7</v>
      </c>
      <c r="E117" s="19">
        <v>9.5</v>
      </c>
      <c r="F117" s="27">
        <v>80</v>
      </c>
      <c r="G117" s="27">
        <v>43</v>
      </c>
      <c r="H117" s="27">
        <v>8</v>
      </c>
      <c r="I117" s="39">
        <v>3697</v>
      </c>
      <c r="J117" s="52">
        <f t="shared" si="3"/>
        <v>13.298561151079136</v>
      </c>
      <c r="K117" s="48">
        <v>0</v>
      </c>
      <c r="L117" s="35">
        <v>0</v>
      </c>
      <c r="M117" s="19">
        <v>0</v>
      </c>
      <c r="N117" s="26" cm="1">
        <f t="array" ref="N117">_xll.PVHM(C117,E117,G117)</f>
        <v>0.72037168240664406</v>
      </c>
      <c r="O117" s="54" cm="1">
        <f t="array" ref="O117">_xll.ETPF56(B117,J117,C117,E117,$T$3,N117,K117,$Q$3,$R$3,$S$3)</f>
        <v>1.3216036423503872</v>
      </c>
      <c r="P117" s="68">
        <f t="shared" si="4"/>
        <v>2.7403663530840494</v>
      </c>
    </row>
    <row r="118" spans="1:16" x14ac:dyDescent="0.3">
      <c r="A118" s="9">
        <v>36642</v>
      </c>
      <c r="B118" s="18">
        <v>117</v>
      </c>
      <c r="C118" s="19">
        <v>17.7</v>
      </c>
      <c r="D118" s="27">
        <v>13.1</v>
      </c>
      <c r="E118" s="19">
        <v>7.5</v>
      </c>
      <c r="F118" s="27">
        <v>48</v>
      </c>
      <c r="G118" s="27">
        <v>29</v>
      </c>
      <c r="H118" s="27">
        <v>8</v>
      </c>
      <c r="I118" s="39">
        <v>1681</v>
      </c>
      <c r="J118" s="52">
        <f t="shared" si="3"/>
        <v>6.0467625899280577</v>
      </c>
      <c r="K118" s="48">
        <v>0</v>
      </c>
      <c r="L118" s="35">
        <v>0</v>
      </c>
      <c r="M118" s="19">
        <v>0</v>
      </c>
      <c r="N118" s="26" cm="1">
        <f t="array" ref="N118">_xll.PVHM(C118,E118,G118)</f>
        <v>0.39773421063630654</v>
      </c>
      <c r="O118" s="54" cm="1">
        <f t="array" ref="O118">_xll.ETPF56(B118,J118,C118,E118,$T$3,N118,K118,$Q$3,$R$3,$S$3)</f>
        <v>0.89007387734552401</v>
      </c>
      <c r="P118" s="68">
        <f t="shared" si="4"/>
        <v>1.0280264097145217</v>
      </c>
    </row>
    <row r="119" spans="1:16" x14ac:dyDescent="0.3">
      <c r="A119" s="9">
        <v>36643</v>
      </c>
      <c r="B119" s="18">
        <v>118</v>
      </c>
      <c r="C119" s="19">
        <v>21</v>
      </c>
      <c r="D119" s="27">
        <v>10.9</v>
      </c>
      <c r="E119" s="19">
        <v>2.4</v>
      </c>
      <c r="F119" s="27">
        <v>72</v>
      </c>
      <c r="G119" s="27">
        <v>48</v>
      </c>
      <c r="H119" s="27">
        <v>14</v>
      </c>
      <c r="I119" s="39">
        <v>4297</v>
      </c>
      <c r="J119" s="52">
        <f t="shared" si="3"/>
        <v>15.456834532374101</v>
      </c>
      <c r="K119" s="48">
        <v>0</v>
      </c>
      <c r="L119" s="35">
        <v>0</v>
      </c>
      <c r="M119" s="19">
        <v>0</v>
      </c>
      <c r="N119" s="26" cm="1">
        <f t="array" ref="N119">_xll.PVHM(C119,E119,G119)</f>
        <v>0.53953390842357851</v>
      </c>
      <c r="O119" s="54" cm="1">
        <f t="array" ref="O119">_xll.ETPF56(B119,J119,C119,E119,$T$3,N119,K119,$Q$3,$R$3,$S$3)</f>
        <v>1.2284330021183085</v>
      </c>
      <c r="P119" s="68">
        <f t="shared" si="4"/>
        <v>3.410988262623059</v>
      </c>
    </row>
    <row r="120" spans="1:16" x14ac:dyDescent="0.3">
      <c r="A120" s="9">
        <v>36644</v>
      </c>
      <c r="B120" s="18">
        <v>119</v>
      </c>
      <c r="C120" s="19">
        <v>20.9</v>
      </c>
      <c r="D120" s="27">
        <v>13.5</v>
      </c>
      <c r="E120" s="19">
        <v>7.3</v>
      </c>
      <c r="F120" s="27">
        <v>80</v>
      </c>
      <c r="G120" s="27">
        <v>62</v>
      </c>
      <c r="H120" s="27">
        <v>36</v>
      </c>
      <c r="I120" s="39">
        <v>2888</v>
      </c>
      <c r="J120" s="52">
        <f t="shared" si="3"/>
        <v>10.388489208633093</v>
      </c>
      <c r="K120" s="48">
        <v>0</v>
      </c>
      <c r="L120" s="35">
        <v>0</v>
      </c>
      <c r="M120" s="19">
        <v>0</v>
      </c>
      <c r="N120" s="26" cm="1">
        <f t="array" ref="N120">_xll.PVHM(C120,E120,G120)</f>
        <v>0.89699931346833517</v>
      </c>
      <c r="O120" s="54" cm="1">
        <f t="array" ref="O120">_xll.ETPF56(B120,J120,C120,E120,$T$3,N120,K120,$Q$3,$R$3,$S$3)</f>
        <v>1.177449435535656</v>
      </c>
      <c r="P120" s="68">
        <f t="shared" si="4"/>
        <v>2.0537836521144945</v>
      </c>
    </row>
    <row r="121" spans="1:16" x14ac:dyDescent="0.3">
      <c r="A121" s="9">
        <v>36645</v>
      </c>
      <c r="B121" s="18">
        <v>120</v>
      </c>
      <c r="C121" s="19">
        <v>27.7</v>
      </c>
      <c r="D121" s="27">
        <v>16.8</v>
      </c>
      <c r="E121" s="19">
        <v>8.3000000000000007</v>
      </c>
      <c r="F121" s="27">
        <v>83</v>
      </c>
      <c r="G121" s="27">
        <v>57</v>
      </c>
      <c r="H121" s="27">
        <v>13</v>
      </c>
      <c r="I121" s="39">
        <v>3701</v>
      </c>
      <c r="J121" s="52">
        <f t="shared" si="3"/>
        <v>13.312949640287769</v>
      </c>
      <c r="K121" s="48">
        <v>0</v>
      </c>
      <c r="L121" s="35">
        <v>0</v>
      </c>
      <c r="M121" s="19">
        <v>0</v>
      </c>
      <c r="N121" s="26" cm="1">
        <f t="array" ref="N121">_xll.PVHM(C121,E121,G121)</f>
        <v>0.96401085297360289</v>
      </c>
      <c r="O121" s="54" cm="1">
        <f t="array" ref="O121">_xll.ETPF56(B121,J121,C121,E121,$T$3,N121,K121,$Q$3,$R$3,$S$3)</f>
        <v>1.3692109441836815</v>
      </c>
      <c r="P121" s="68">
        <f t="shared" si="4"/>
        <v>3.3250442398208397</v>
      </c>
    </row>
    <row r="122" spans="1:16" x14ac:dyDescent="0.3">
      <c r="A122" s="9">
        <v>36646</v>
      </c>
      <c r="B122" s="18">
        <v>121</v>
      </c>
      <c r="C122" s="19">
        <v>16.8</v>
      </c>
      <c r="D122" s="27">
        <v>15.1</v>
      </c>
      <c r="E122" s="19">
        <v>10.1</v>
      </c>
      <c r="F122" s="27">
        <v>79</v>
      </c>
      <c r="G122" s="27">
        <v>67</v>
      </c>
      <c r="H122" s="27">
        <v>58</v>
      </c>
      <c r="I122" s="39">
        <v>947</v>
      </c>
      <c r="J122" s="52">
        <f t="shared" si="3"/>
        <v>3.406474820143885</v>
      </c>
      <c r="K122" s="48">
        <v>0</v>
      </c>
      <c r="L122" s="35">
        <v>0</v>
      </c>
      <c r="M122" s="19">
        <v>0</v>
      </c>
      <c r="N122" s="26" cm="1">
        <f t="array" ref="N122">_xll.PVHM(C122,E122,G122)</f>
        <v>1.0063262851580339</v>
      </c>
      <c r="O122" s="54" cm="1">
        <f t="array" ref="O122">_xll.ETPF56(B122,J122,C122,E122,$T$3,N122,K122,$Q$3,$R$3,$S$3)</f>
        <v>0.77915488529846388</v>
      </c>
      <c r="P122" s="68">
        <f t="shared" si="4"/>
        <v>0.4859277874178034</v>
      </c>
    </row>
    <row r="123" spans="1:16" x14ac:dyDescent="0.3">
      <c r="A123" s="9">
        <v>36647</v>
      </c>
      <c r="B123" s="18">
        <v>122</v>
      </c>
      <c r="C123" s="19">
        <v>22.2</v>
      </c>
      <c r="D123" s="27">
        <v>12.7</v>
      </c>
      <c r="E123" s="19">
        <v>6.1</v>
      </c>
      <c r="F123" s="27">
        <v>83</v>
      </c>
      <c r="G123" s="27">
        <v>61</v>
      </c>
      <c r="H123" s="27">
        <v>14</v>
      </c>
      <c r="I123" s="39">
        <v>3443</v>
      </c>
      <c r="J123" s="52">
        <f t="shared" si="3"/>
        <v>12.384892086330936</v>
      </c>
      <c r="K123" s="48">
        <v>0</v>
      </c>
      <c r="L123" s="35">
        <v>0</v>
      </c>
      <c r="M123" s="19">
        <v>0</v>
      </c>
      <c r="N123" s="26" cm="1">
        <f t="array" ref="N123">_xll.PVHM(C123,E123,G123)</f>
        <v>0.84978097231411998</v>
      </c>
      <c r="O123" s="54" cm="1">
        <f t="array" ref="O123">_xll.ETPF56(B123,J123,C123,E123,$T$3,N123,K123,$Q$3,$R$3,$S$3)</f>
        <v>1.209420236533054</v>
      </c>
      <c r="P123" s="68">
        <f t="shared" si="4"/>
        <v>2.6267168631475588</v>
      </c>
    </row>
    <row r="124" spans="1:16" x14ac:dyDescent="0.3">
      <c r="A124" s="9">
        <v>36648</v>
      </c>
      <c r="B124" s="18">
        <v>123</v>
      </c>
      <c r="C124" s="19">
        <v>15.2</v>
      </c>
      <c r="D124" s="27">
        <v>10.3</v>
      </c>
      <c r="E124" s="19">
        <v>5.3</v>
      </c>
      <c r="F124" s="27">
        <v>76</v>
      </c>
      <c r="G124" s="27">
        <v>41</v>
      </c>
      <c r="H124" s="27">
        <v>8</v>
      </c>
      <c r="I124" s="39">
        <v>2782</v>
      </c>
      <c r="J124" s="52">
        <f t="shared" si="3"/>
        <v>10.007194244604317</v>
      </c>
      <c r="K124" s="48">
        <v>0</v>
      </c>
      <c r="L124" s="35">
        <v>0</v>
      </c>
      <c r="M124" s="19">
        <v>0</v>
      </c>
      <c r="N124" s="26" cm="1">
        <f t="array" ref="N124">_xll.PVHM(C124,E124,G124)</f>
        <v>0.48191434847569137</v>
      </c>
      <c r="O124" s="54" cm="1">
        <f t="array" ref="O124">_xll.ETPF56(B124,J124,C124,E124,$T$3,N124,K124,$Q$3,$R$3,$S$3)</f>
        <v>0.92111042669506604</v>
      </c>
      <c r="P124" s="68">
        <f t="shared" si="4"/>
        <v>1.5934110290260131</v>
      </c>
    </row>
    <row r="125" spans="1:16" x14ac:dyDescent="0.3">
      <c r="A125" s="9">
        <v>36649</v>
      </c>
      <c r="B125" s="18">
        <v>124</v>
      </c>
      <c r="C125" s="21">
        <v>9.8000000000000007</v>
      </c>
      <c r="D125" s="28">
        <v>6.3</v>
      </c>
      <c r="E125" s="21">
        <v>4.9000000000000004</v>
      </c>
      <c r="F125" s="27">
        <v>78</v>
      </c>
      <c r="G125" s="27">
        <v>70</v>
      </c>
      <c r="H125" s="27">
        <v>28</v>
      </c>
      <c r="I125" s="39">
        <v>722</v>
      </c>
      <c r="J125" s="52">
        <f t="shared" si="3"/>
        <v>2.5971223021582732</v>
      </c>
      <c r="K125" s="48">
        <v>0</v>
      </c>
      <c r="L125" s="35">
        <v>0</v>
      </c>
      <c r="M125" s="19">
        <v>0</v>
      </c>
      <c r="N125" s="26" cm="1">
        <f t="array" ref="N125">_xll.PVHM(C125,E125,G125)</f>
        <v>0.70715382436540875</v>
      </c>
      <c r="O125" s="54" cm="1">
        <f t="array" ref="O125">_xll.ETPF56(B125,J125,C125,E125,$T$3,N125,K125,$Q$3,$R$3,$S$3)</f>
        <v>0.62521310642393446</v>
      </c>
      <c r="P125" s="68">
        <f t="shared" si="4"/>
        <v>0.26935053017172239</v>
      </c>
    </row>
    <row r="126" spans="1:16" x14ac:dyDescent="0.3">
      <c r="A126" s="9">
        <v>36650</v>
      </c>
      <c r="B126" s="18">
        <v>125</v>
      </c>
      <c r="C126" s="21">
        <v>8.1</v>
      </c>
      <c r="D126" s="28">
        <v>6</v>
      </c>
      <c r="E126" s="21">
        <v>5</v>
      </c>
      <c r="F126" s="27">
        <v>78</v>
      </c>
      <c r="G126" s="27">
        <v>75</v>
      </c>
      <c r="H126" s="27">
        <v>63</v>
      </c>
      <c r="I126" s="39">
        <v>1405</v>
      </c>
      <c r="J126" s="52">
        <f t="shared" si="3"/>
        <v>5.0539568345323742</v>
      </c>
      <c r="K126" s="48">
        <v>0</v>
      </c>
      <c r="L126" s="35">
        <v>0</v>
      </c>
      <c r="M126" s="19">
        <v>0</v>
      </c>
      <c r="N126" s="26" cm="1">
        <f t="array" ref="N126">_xll.PVHM(C126,E126,G126)</f>
        <v>0.72386037127223712</v>
      </c>
      <c r="O126" s="54" cm="1">
        <f t="array" ref="O126">_xll.ETPF56(B126,J126,C126,E126,$T$3,N126,K126,$Q$3,$R$3,$S$3)</f>
        <v>0.71011002824810376</v>
      </c>
      <c r="P126" s="68">
        <f t="shared" si="4"/>
        <v>0.41440247772797034</v>
      </c>
    </row>
    <row r="127" spans="1:16" x14ac:dyDescent="0.3">
      <c r="A127" s="9">
        <v>36651</v>
      </c>
      <c r="B127" s="18">
        <v>126</v>
      </c>
      <c r="C127" s="19">
        <v>20.399999999999999</v>
      </c>
      <c r="D127" s="27">
        <v>8.6999999999999993</v>
      </c>
      <c r="E127" s="19">
        <v>-1.1000000000000001</v>
      </c>
      <c r="F127" s="27">
        <v>77</v>
      </c>
      <c r="G127" s="27">
        <v>46</v>
      </c>
      <c r="H127" s="27">
        <v>8</v>
      </c>
      <c r="I127" s="39">
        <v>4385</v>
      </c>
      <c r="J127" s="52">
        <f t="shared" si="3"/>
        <v>15.773381294964029</v>
      </c>
      <c r="K127" s="48">
        <v>0</v>
      </c>
      <c r="L127" s="35">
        <v>0</v>
      </c>
      <c r="M127" s="19">
        <v>0</v>
      </c>
      <c r="N127" s="26" cm="1">
        <f t="array" ref="N127">_xll.PVHM(C127,E127,G127)</f>
        <v>0.41979724412319741</v>
      </c>
      <c r="O127" s="54" cm="1">
        <f t="array" ref="O127">_xll.ETPF56(B127,J127,C127,E127,$T$3,N127,K127,$Q$3,$R$3,$S$3)</f>
        <v>0.95812034310749972</v>
      </c>
      <c r="P127" s="68">
        <f t="shared" si="4"/>
        <v>3.591382072299889</v>
      </c>
    </row>
    <row r="128" spans="1:16" x14ac:dyDescent="0.3">
      <c r="A128" s="9">
        <v>36652</v>
      </c>
      <c r="B128" s="18">
        <v>127</v>
      </c>
      <c r="C128" s="19">
        <v>24.4</v>
      </c>
      <c r="D128" s="27">
        <v>12.1</v>
      </c>
      <c r="E128" s="19">
        <v>2.2999999999999998</v>
      </c>
      <c r="F128" s="27">
        <v>64</v>
      </c>
      <c r="G128" s="27">
        <v>34</v>
      </c>
      <c r="H128" s="27">
        <v>8</v>
      </c>
      <c r="I128" s="39">
        <v>4211</v>
      </c>
      <c r="J128" s="52">
        <f t="shared" si="3"/>
        <v>15.147482014388489</v>
      </c>
      <c r="K128" s="48">
        <v>0</v>
      </c>
      <c r="L128" s="35">
        <v>0</v>
      </c>
      <c r="M128" s="19">
        <v>0</v>
      </c>
      <c r="N128" s="26" cm="1">
        <f t="array" ref="N128">_xll.PVHM(C128,E128,G128)</f>
        <v>0.39666850082012206</v>
      </c>
      <c r="O128" s="54" cm="1">
        <f t="array" ref="O128">_xll.ETPF56(B128,J128,C128,E128,$T$3,N128,K128,$Q$3,$R$3,$S$3)</f>
        <v>0.88286485716933583</v>
      </c>
      <c r="P128" s="68">
        <f t="shared" si="4"/>
        <v>3.7238635569844645</v>
      </c>
    </row>
    <row r="129" spans="1:16" x14ac:dyDescent="0.3">
      <c r="A129" s="9">
        <v>36653</v>
      </c>
      <c r="B129" s="18">
        <v>128</v>
      </c>
      <c r="C129" s="19">
        <v>14.1</v>
      </c>
      <c r="D129" s="27">
        <v>9.8000000000000007</v>
      </c>
      <c r="E129" s="19">
        <v>3.8</v>
      </c>
      <c r="F129" s="27">
        <v>78</v>
      </c>
      <c r="G129" s="27">
        <v>63</v>
      </c>
      <c r="H129" s="27">
        <v>46</v>
      </c>
      <c r="I129" s="39">
        <v>1050</v>
      </c>
      <c r="J129" s="52">
        <f t="shared" si="3"/>
        <v>3.7769784172661871</v>
      </c>
      <c r="K129" s="48">
        <v>0</v>
      </c>
      <c r="L129" s="35">
        <v>0</v>
      </c>
      <c r="M129" s="19">
        <v>0</v>
      </c>
      <c r="N129" s="26" cm="1">
        <f t="array" ref="N129">_xll.PVHM(C129,E129,G129)</f>
        <v>0.67431450285354089</v>
      </c>
      <c r="O129" s="54" cm="1">
        <f t="array" ref="O129">_xll.ETPF56(B129,J129,C129,E129,$T$3,N129,K129,$Q$3,$R$3,$S$3)</f>
        <v>0.68811283248947774</v>
      </c>
      <c r="P129" s="68">
        <f t="shared" si="4"/>
        <v>0.60773684808207451</v>
      </c>
    </row>
    <row r="130" spans="1:16" x14ac:dyDescent="0.3">
      <c r="A130" s="9">
        <v>36654</v>
      </c>
      <c r="B130" s="18">
        <v>129</v>
      </c>
      <c r="C130" s="19">
        <v>21.9</v>
      </c>
      <c r="D130" s="27">
        <v>10</v>
      </c>
      <c r="E130" s="19">
        <v>0.4</v>
      </c>
      <c r="F130" s="27">
        <v>79</v>
      </c>
      <c r="G130" s="27">
        <v>52</v>
      </c>
      <c r="H130" s="27">
        <v>10</v>
      </c>
      <c r="I130" s="39">
        <v>4150</v>
      </c>
      <c r="J130" s="52">
        <f t="shared" si="3"/>
        <v>14.928057553956835</v>
      </c>
      <c r="K130" s="48">
        <v>0</v>
      </c>
      <c r="L130" s="35">
        <v>0</v>
      </c>
      <c r="M130" s="19">
        <v>0</v>
      </c>
      <c r="N130" s="26" cm="1">
        <f t="array" ref="N130">_xll.PVHM(C130,E130,G130)</f>
        <v>0.52769382120859643</v>
      </c>
      <c r="O130" s="54" cm="1">
        <f t="array" ref="O130">_xll.ETPF56(B130,J130,C130,E130,$T$3,N130,K130,$Q$3,$R$3,$S$3)</f>
        <v>0.95226762153978939</v>
      </c>
      <c r="P130" s="68">
        <f t="shared" si="4"/>
        <v>3.4833545777777024</v>
      </c>
    </row>
    <row r="131" spans="1:16" x14ac:dyDescent="0.3">
      <c r="A131" s="9">
        <v>36655</v>
      </c>
      <c r="B131" s="18">
        <v>130</v>
      </c>
      <c r="C131" s="19">
        <v>19.8</v>
      </c>
      <c r="D131" s="27">
        <v>10.199999999999999</v>
      </c>
      <c r="E131" s="19">
        <v>0.9</v>
      </c>
      <c r="F131" s="27">
        <v>74</v>
      </c>
      <c r="G131" s="27">
        <v>48</v>
      </c>
      <c r="H131" s="27">
        <v>12</v>
      </c>
      <c r="I131" s="39">
        <v>3422</v>
      </c>
      <c r="J131" s="52">
        <f t="shared" si="3"/>
        <v>12.309352517985612</v>
      </c>
      <c r="K131" s="48">
        <v>1.4</v>
      </c>
      <c r="L131" s="35">
        <v>8.9</v>
      </c>
      <c r="M131" s="19">
        <v>0</v>
      </c>
      <c r="N131" s="26" cm="1">
        <f t="array" ref="N131">_xll.PVHM(C131,E131,G131)</f>
        <v>0.48810892480162227</v>
      </c>
      <c r="O131" s="54" cm="1">
        <f t="array" ref="O131">_xll.ETPF56(B131,J131,C131,E131,$T$3,N131,K131,$Q$3,$R$3,$S$3)</f>
        <v>1.9597102743381569</v>
      </c>
      <c r="P131" s="68">
        <f t="shared" si="4"/>
        <v>2.7030739339675431</v>
      </c>
    </row>
    <row r="132" spans="1:16" x14ac:dyDescent="0.3">
      <c r="A132" s="9">
        <v>36656</v>
      </c>
      <c r="B132" s="18">
        <v>131</v>
      </c>
      <c r="C132" s="19">
        <v>21.9</v>
      </c>
      <c r="D132" s="27">
        <v>10.7</v>
      </c>
      <c r="E132" s="19">
        <v>1.6</v>
      </c>
      <c r="F132" s="27">
        <v>80</v>
      </c>
      <c r="G132" s="27">
        <v>54</v>
      </c>
      <c r="H132" s="27">
        <v>12</v>
      </c>
      <c r="I132" s="39">
        <v>3012</v>
      </c>
      <c r="J132" s="52">
        <f t="shared" si="3"/>
        <v>10.83453237410072</v>
      </c>
      <c r="K132" s="48">
        <v>1.1000000000000001</v>
      </c>
      <c r="L132" s="35">
        <v>8.1</v>
      </c>
      <c r="M132" s="19">
        <v>0</v>
      </c>
      <c r="N132" s="26" cm="1">
        <f t="array" ref="N132">_xll.PVHM(C132,E132,G132)</f>
        <v>0.58730375380028876</v>
      </c>
      <c r="O132" s="54" cm="1">
        <f t="array" ref="O132">_xll.ETPF56(B132,J132,C132,E132,$T$3,N132,K132,$Q$3,$R$3,$S$3)</f>
        <v>1.7864622670116332</v>
      </c>
      <c r="P132" s="68">
        <f t="shared" ref="P132:P195" si="5">0.0023*(D132* 0.408+17.8)*J132*(C132-E132)^0.5</f>
        <v>2.4886597181120527</v>
      </c>
    </row>
    <row r="133" spans="1:16" x14ac:dyDescent="0.3">
      <c r="A133" s="9">
        <v>36657</v>
      </c>
      <c r="B133" s="18">
        <v>132</v>
      </c>
      <c r="C133" s="19">
        <v>21.9</v>
      </c>
      <c r="D133" s="27">
        <v>12</v>
      </c>
      <c r="E133" s="19">
        <v>3.8</v>
      </c>
      <c r="F133" s="27">
        <v>80</v>
      </c>
      <c r="G133" s="27">
        <v>53</v>
      </c>
      <c r="H133" s="27">
        <v>14</v>
      </c>
      <c r="I133" s="39">
        <v>3792</v>
      </c>
      <c r="J133" s="52">
        <f t="shared" si="3"/>
        <v>13.640287769784173</v>
      </c>
      <c r="K133" s="48">
        <v>1.3</v>
      </c>
      <c r="L133" s="35">
        <v>6.6</v>
      </c>
      <c r="M133" s="19">
        <v>0</v>
      </c>
      <c r="N133" s="26" cm="1">
        <f t="array" ref="N133">_xll.PVHM(C133,E133,G133)</f>
        <v>0.65126508586267251</v>
      </c>
      <c r="O133" s="54" cm="1">
        <f t="array" ref="O133">_xll.ETPF56(B133,J133,C133,E133,$T$3,N133,K133,$Q$3,$R$3,$S$3)</f>
        <v>1.9574761082047445</v>
      </c>
      <c r="P133" s="68">
        <f t="shared" si="5"/>
        <v>3.0292839161278211</v>
      </c>
    </row>
    <row r="134" spans="1:16" x14ac:dyDescent="0.3">
      <c r="A134" s="9">
        <v>36658</v>
      </c>
      <c r="B134" s="18">
        <v>133</v>
      </c>
      <c r="C134" s="19">
        <v>20.9</v>
      </c>
      <c r="D134" s="27">
        <v>13.2</v>
      </c>
      <c r="E134" s="19">
        <v>5.4</v>
      </c>
      <c r="F134" s="27">
        <v>78</v>
      </c>
      <c r="G134" s="27">
        <v>49</v>
      </c>
      <c r="H134" s="27">
        <v>14</v>
      </c>
      <c r="I134" s="39">
        <v>2534</v>
      </c>
      <c r="J134" s="52">
        <f t="shared" si="3"/>
        <v>9.115107913669064</v>
      </c>
      <c r="K134" s="48">
        <v>0.5</v>
      </c>
      <c r="L134" s="35">
        <v>5</v>
      </c>
      <c r="M134" s="19">
        <v>0.2</v>
      </c>
      <c r="N134" s="26" cm="1">
        <f t="array" ref="N134">_xll.PVHM(C134,E134,G134)</f>
        <v>0.64497717017265566</v>
      </c>
      <c r="O134" s="54" cm="1">
        <f t="array" ref="O134">_xll.ETPF56(B134,J134,C134,E134,$T$3,N134,K134,$Q$3,$R$3,$S$3)</f>
        <v>1.245146784626276</v>
      </c>
      <c r="P134" s="68">
        <f t="shared" si="5"/>
        <v>1.9136999205463447</v>
      </c>
    </row>
    <row r="135" spans="1:16" x14ac:dyDescent="0.3">
      <c r="A135" s="9">
        <v>36659</v>
      </c>
      <c r="B135" s="18">
        <v>134</v>
      </c>
      <c r="C135" s="19">
        <v>15.8</v>
      </c>
      <c r="D135" s="27">
        <v>11.7</v>
      </c>
      <c r="E135" s="19">
        <v>10.199999999999999</v>
      </c>
      <c r="F135" s="27">
        <v>75</v>
      </c>
      <c r="G135" s="27">
        <v>68</v>
      </c>
      <c r="H135" s="27">
        <v>53</v>
      </c>
      <c r="I135" s="39">
        <v>567</v>
      </c>
      <c r="J135" s="52">
        <f t="shared" si="3"/>
        <v>2.0395683453237412</v>
      </c>
      <c r="K135" s="48">
        <v>0</v>
      </c>
      <c r="L135" s="35">
        <v>2.9</v>
      </c>
      <c r="M135" s="19">
        <v>0</v>
      </c>
      <c r="N135" s="26" cm="1">
        <f t="array" ref="N135">_xll.PVHM(C135,E135,G135)</f>
        <v>0.99958170867114837</v>
      </c>
      <c r="O135" s="54" cm="1">
        <f t="array" ref="O135">_xll.ETPF56(B135,J135,C135,E135,$T$3,N135,K135,$Q$3,$R$3,$S$3)</f>
        <v>0.65826032460083017</v>
      </c>
      <c r="P135" s="68">
        <f t="shared" si="5"/>
        <v>0.25058838527415406</v>
      </c>
    </row>
    <row r="136" spans="1:16" x14ac:dyDescent="0.3">
      <c r="A136" s="11">
        <v>36660</v>
      </c>
      <c r="B136" s="18">
        <v>135</v>
      </c>
      <c r="C136" s="19"/>
      <c r="D136" s="29"/>
      <c r="E136" s="19"/>
      <c r="F136" s="29"/>
      <c r="G136" s="29"/>
      <c r="H136" s="29"/>
      <c r="I136" s="44"/>
      <c r="J136" s="52">
        <f t="shared" si="3"/>
        <v>0</v>
      </c>
      <c r="K136" s="48"/>
      <c r="L136" s="35"/>
      <c r="M136" s="19"/>
      <c r="N136" s="26" t="e" cm="1">
        <f t="array" ref="N136">_xll.PVHM(C136,E136,G136)</f>
        <v>#VALUE!</v>
      </c>
      <c r="O136" s="54" t="e" cm="1">
        <f t="array" ref="O136">_xll.ETPF56(B136,J136,C136,E136,$T$3,N136,K136,$Q$3,$R$3,$S$3)</f>
        <v>#VALUE!</v>
      </c>
      <c r="P136" s="68">
        <f t="shared" si="5"/>
        <v>0</v>
      </c>
    </row>
    <row r="137" spans="1:16" x14ac:dyDescent="0.3">
      <c r="A137" s="9">
        <v>36661</v>
      </c>
      <c r="B137" s="18">
        <v>136</v>
      </c>
      <c r="C137" s="19">
        <v>17.8</v>
      </c>
      <c r="D137" s="27">
        <v>12.2</v>
      </c>
      <c r="E137" s="19">
        <v>6.8</v>
      </c>
      <c r="F137" s="27">
        <v>69</v>
      </c>
      <c r="G137" s="27">
        <v>45</v>
      </c>
      <c r="H137" s="27">
        <v>18</v>
      </c>
      <c r="I137" s="39">
        <v>3183</v>
      </c>
      <c r="J137" s="52">
        <f t="shared" si="3"/>
        <v>11.449640287769784</v>
      </c>
      <c r="K137" s="48">
        <v>1.2</v>
      </c>
      <c r="L137" s="35">
        <v>7.4</v>
      </c>
      <c r="M137" s="19">
        <v>0</v>
      </c>
      <c r="N137" s="26" cm="1">
        <f t="array" ref="N137">_xll.PVHM(C137,E137,G137)</f>
        <v>0.59896442303231712</v>
      </c>
      <c r="O137" s="54" cm="1">
        <f t="array" ref="O137">_xll.ETPF56(B137,J137,C137,E137,$T$3,N137,K137,$Q$3,$R$3,$S$3)</f>
        <v>1.6351237449351219</v>
      </c>
      <c r="P137" s="68">
        <f t="shared" si="5"/>
        <v>1.9894085645865902</v>
      </c>
    </row>
    <row r="138" spans="1:16" x14ac:dyDescent="0.3">
      <c r="A138" s="9">
        <v>36662</v>
      </c>
      <c r="B138" s="18">
        <v>137</v>
      </c>
      <c r="C138" s="19">
        <v>17.100000000000001</v>
      </c>
      <c r="D138" s="27">
        <v>10.5</v>
      </c>
      <c r="E138" s="19">
        <v>6.4</v>
      </c>
      <c r="F138" s="27">
        <v>76</v>
      </c>
      <c r="G138" s="27">
        <v>61</v>
      </c>
      <c r="H138" s="27">
        <v>25</v>
      </c>
      <c r="I138" s="39">
        <v>1469</v>
      </c>
      <c r="J138" s="52">
        <f t="shared" si="3"/>
        <v>5.2841726618705032</v>
      </c>
      <c r="K138" s="48">
        <v>1.9</v>
      </c>
      <c r="L138" s="35">
        <v>9.1999999999999993</v>
      </c>
      <c r="M138" s="19">
        <v>0.4</v>
      </c>
      <c r="N138" s="26" cm="1">
        <f t="array" ref="N138">_xll.PVHM(C138,E138,G138)</f>
        <v>0.78555512734204025</v>
      </c>
      <c r="O138" s="54" cm="1">
        <f t="array" ref="O138">_xll.ETPF56(B138,J138,C138,E138,$T$3,N138,K138,$Q$3,$R$3,$S$3)</f>
        <v>1.6256921772320279</v>
      </c>
      <c r="P138" s="68">
        <f t="shared" si="5"/>
        <v>0.87795946098831568</v>
      </c>
    </row>
    <row r="139" spans="1:16" x14ac:dyDescent="0.3">
      <c r="A139" s="9">
        <v>36663</v>
      </c>
      <c r="B139" s="18">
        <v>138</v>
      </c>
      <c r="C139" s="21">
        <v>13.9</v>
      </c>
      <c r="D139" s="28">
        <v>10.9</v>
      </c>
      <c r="E139" s="21">
        <v>9.1</v>
      </c>
      <c r="F139" s="27">
        <v>81</v>
      </c>
      <c r="G139" s="27">
        <v>60</v>
      </c>
      <c r="H139" s="27">
        <v>29</v>
      </c>
      <c r="I139" s="39">
        <v>1600</v>
      </c>
      <c r="J139" s="52">
        <f t="shared" si="3"/>
        <v>5.7553956834532372</v>
      </c>
      <c r="K139" s="48">
        <v>1.6</v>
      </c>
      <c r="L139" s="35">
        <v>5.5</v>
      </c>
      <c r="M139" s="19">
        <v>0.6</v>
      </c>
      <c r="N139" s="26" cm="1">
        <f t="array" ref="N139">_xll.PVHM(C139,E139,G139)</f>
        <v>0.80278736778511683</v>
      </c>
      <c r="O139" s="54" cm="1">
        <f t="array" ref="O139">_xll.ETPF56(B139,J139,C139,E139,$T$3,N139,K139,$Q$3,$R$3,$S$3)</f>
        <v>1.3809466469204503</v>
      </c>
      <c r="P139" s="68">
        <f t="shared" si="5"/>
        <v>0.64520689604734482</v>
      </c>
    </row>
    <row r="140" spans="1:16" x14ac:dyDescent="0.3">
      <c r="A140" s="9">
        <v>36664</v>
      </c>
      <c r="B140" s="18">
        <v>139</v>
      </c>
      <c r="C140" s="19">
        <v>14.6</v>
      </c>
      <c r="D140" s="27">
        <v>9.6999999999999993</v>
      </c>
      <c r="E140" s="19">
        <v>6.4</v>
      </c>
      <c r="F140" s="27">
        <v>70</v>
      </c>
      <c r="G140" s="27">
        <v>54</v>
      </c>
      <c r="H140" s="27">
        <v>22</v>
      </c>
      <c r="I140" s="39">
        <v>1690</v>
      </c>
      <c r="J140" s="52">
        <f t="shared" si="3"/>
        <v>6.0791366906474824</v>
      </c>
      <c r="K140" s="48">
        <v>0.7</v>
      </c>
      <c r="L140" s="35">
        <v>4.2</v>
      </c>
      <c r="M140" s="19">
        <v>0</v>
      </c>
      <c r="N140" s="26" cm="1">
        <f t="array" ref="N140">_xll.PVHM(C140,E140,G140)</f>
        <v>0.65775628267178043</v>
      </c>
      <c r="O140" s="54" cm="1">
        <f t="array" ref="O140">_xll.ETPF56(B140,J140,C140,E140,$T$3,N140,K140,$Q$3,$R$3,$S$3)</f>
        <v>1.0767961125867314</v>
      </c>
      <c r="P140" s="68">
        <f t="shared" si="5"/>
        <v>0.87113940532544576</v>
      </c>
    </row>
    <row r="141" spans="1:16" x14ac:dyDescent="0.3">
      <c r="A141" s="9">
        <v>36665</v>
      </c>
      <c r="B141" s="18">
        <v>140</v>
      </c>
      <c r="C141" s="19">
        <v>18.5</v>
      </c>
      <c r="D141" s="27">
        <v>8.6</v>
      </c>
      <c r="E141" s="19">
        <v>-0.1</v>
      </c>
      <c r="F141" s="27">
        <v>79</v>
      </c>
      <c r="G141" s="27">
        <v>55</v>
      </c>
      <c r="H141" s="27">
        <v>15</v>
      </c>
      <c r="I141" s="39">
        <v>3150</v>
      </c>
      <c r="J141" s="52">
        <f t="shared" si="3"/>
        <v>11.330935251798561</v>
      </c>
      <c r="K141" s="48">
        <v>2.2999999999999998</v>
      </c>
      <c r="L141" s="35">
        <v>8.6999999999999993</v>
      </c>
      <c r="M141" s="19">
        <v>0</v>
      </c>
      <c r="N141" s="26" cm="1">
        <f t="array" ref="N141">_xll.PVHM(C141,E141,G141)</f>
        <v>0.51918792512748246</v>
      </c>
      <c r="O141" s="54" cm="1">
        <f t="array" ref="O141">_xll.ETPF56(B141,J141,C141,E141,$T$3,N141,K141,$Q$3,$R$3,$S$3)</f>
        <v>2.1835559967326805</v>
      </c>
      <c r="P141" s="68">
        <f t="shared" si="5"/>
        <v>2.3950195301379629</v>
      </c>
    </row>
    <row r="142" spans="1:16" x14ac:dyDescent="0.3">
      <c r="A142" s="9">
        <v>36666</v>
      </c>
      <c r="B142" s="18">
        <v>141</v>
      </c>
      <c r="C142" s="19">
        <v>18.899999999999999</v>
      </c>
      <c r="D142" s="27">
        <v>8.4</v>
      </c>
      <c r="E142" s="19">
        <v>-0.3</v>
      </c>
      <c r="F142" s="27">
        <v>80</v>
      </c>
      <c r="G142" s="27">
        <v>60</v>
      </c>
      <c r="H142" s="27">
        <v>26</v>
      </c>
      <c r="I142" s="39">
        <v>3230</v>
      </c>
      <c r="J142" s="52">
        <f t="shared" si="3"/>
        <v>11.618705035971223</v>
      </c>
      <c r="K142" s="48">
        <v>1.5</v>
      </c>
      <c r="L142" s="35">
        <v>6.5</v>
      </c>
      <c r="M142" s="19">
        <v>0</v>
      </c>
      <c r="N142" s="26" cm="1">
        <f t="array" ref="N142">_xll.PVHM(C142,E142,G142)</f>
        <v>0.56303259165107111</v>
      </c>
      <c r="O142" s="54" cm="1">
        <f t="array" ref="O142">_xll.ETPF56(B142,J142,C142,E142,$T$3,N142,K142,$Q$3,$R$3,$S$3)</f>
        <v>1.7185353136495001</v>
      </c>
      <c r="P142" s="68">
        <f t="shared" si="5"/>
        <v>2.4855865407105791</v>
      </c>
    </row>
    <row r="143" spans="1:16" x14ac:dyDescent="0.3">
      <c r="A143" s="9">
        <v>36667</v>
      </c>
      <c r="B143" s="18">
        <v>142</v>
      </c>
      <c r="C143" s="19">
        <v>20.2</v>
      </c>
      <c r="D143" s="27">
        <v>10.1</v>
      </c>
      <c r="E143" s="19">
        <v>1.3</v>
      </c>
      <c r="F143" s="27">
        <v>82</v>
      </c>
      <c r="G143" s="27">
        <v>58</v>
      </c>
      <c r="H143" s="27">
        <v>21</v>
      </c>
      <c r="I143" s="39">
        <v>3460</v>
      </c>
      <c r="J143" s="52">
        <f t="shared" si="3"/>
        <v>12.446043165467627</v>
      </c>
      <c r="K143" s="48">
        <v>1.7</v>
      </c>
      <c r="L143" s="35">
        <v>6.2</v>
      </c>
      <c r="M143" s="19">
        <v>0.2</v>
      </c>
      <c r="N143" s="26" cm="1">
        <f t="array" ref="N143">_xll.PVHM(C143,E143,G143)</f>
        <v>0.60651131260161095</v>
      </c>
      <c r="O143" s="54" cm="1">
        <f t="array" ref="O143">_xll.ETPF56(B143,J143,C143,E143,$T$3,N143,K143,$Q$3,$R$3,$S$3)</f>
        <v>1.9133902984577777</v>
      </c>
      <c r="P143" s="68">
        <f t="shared" si="5"/>
        <v>2.7280130320414586</v>
      </c>
    </row>
    <row r="144" spans="1:16" x14ac:dyDescent="0.3">
      <c r="A144" s="9">
        <v>36668</v>
      </c>
      <c r="B144" s="18">
        <v>143</v>
      </c>
      <c r="C144" s="19">
        <v>18.399999999999999</v>
      </c>
      <c r="D144" s="27">
        <v>9.1999999999999993</v>
      </c>
      <c r="E144" s="19">
        <v>0.9</v>
      </c>
      <c r="F144" s="27">
        <v>82</v>
      </c>
      <c r="G144" s="27">
        <v>61</v>
      </c>
      <c r="H144" s="27">
        <v>30</v>
      </c>
      <c r="I144" s="39">
        <v>3361</v>
      </c>
      <c r="J144" s="52">
        <f t="shared" ref="J144:J210" si="6">I144/278</f>
        <v>12.089928057553957</v>
      </c>
      <c r="K144" s="48">
        <v>2.1</v>
      </c>
      <c r="L144" s="35">
        <v>9.5</v>
      </c>
      <c r="M144" s="19">
        <v>0</v>
      </c>
      <c r="N144" s="26" cm="1">
        <f t="array" ref="N144">_xll.PVHM(C144,E144,G144)</f>
        <v>0.60809619301875206</v>
      </c>
      <c r="O144" s="54" cm="1">
        <f t="array" ref="O144">_xll.ETPF56(B144,J144,C144,E144,$T$3,N144,K144,$Q$3,$R$3,$S$3)</f>
        <v>1.9418122097368649</v>
      </c>
      <c r="P144" s="68">
        <f t="shared" si="5"/>
        <v>2.5072081779850515</v>
      </c>
    </row>
    <row r="145" spans="1:16" x14ac:dyDescent="0.3">
      <c r="A145" s="9">
        <v>36669</v>
      </c>
      <c r="B145" s="18">
        <v>144</v>
      </c>
      <c r="C145" s="19">
        <v>21.4</v>
      </c>
      <c r="D145" s="27">
        <v>12.4</v>
      </c>
      <c r="E145" s="19">
        <v>6.8</v>
      </c>
      <c r="F145" s="27">
        <v>80</v>
      </c>
      <c r="G145" s="27">
        <v>55</v>
      </c>
      <c r="H145" s="27">
        <v>13</v>
      </c>
      <c r="I145" s="39">
        <v>2593</v>
      </c>
      <c r="J145" s="52">
        <f t="shared" si="6"/>
        <v>9.3273381294964022</v>
      </c>
      <c r="K145" s="48">
        <v>1.4</v>
      </c>
      <c r="L145" s="35">
        <v>6.3</v>
      </c>
      <c r="M145" s="19">
        <v>0</v>
      </c>
      <c r="N145" s="26" cm="1">
        <f t="array" ref="N145">_xll.PVHM(C145,E145,G145)</f>
        <v>0.78330575729232721</v>
      </c>
      <c r="O145" s="54" cm="1">
        <f t="array" ref="O145">_xll.ETPF56(B145,J145,C145,E145,$T$3,N145,K145,$Q$3,$R$3,$S$3)</f>
        <v>1.7229331185544019</v>
      </c>
      <c r="P145" s="68">
        <f t="shared" si="5"/>
        <v>1.873799040149841</v>
      </c>
    </row>
    <row r="146" spans="1:16" x14ac:dyDescent="0.3">
      <c r="A146" s="9">
        <v>36670</v>
      </c>
      <c r="B146" s="18">
        <v>145</v>
      </c>
      <c r="C146" s="19">
        <v>23.5</v>
      </c>
      <c r="D146" s="27">
        <v>12</v>
      </c>
      <c r="E146" s="19">
        <v>3.1</v>
      </c>
      <c r="F146" s="27">
        <v>80</v>
      </c>
      <c r="G146" s="27">
        <v>52</v>
      </c>
      <c r="H146" s="27">
        <v>10</v>
      </c>
      <c r="I146" s="39">
        <v>2850</v>
      </c>
      <c r="J146" s="52">
        <f t="shared" si="6"/>
        <v>10.251798561151078</v>
      </c>
      <c r="K146" s="48">
        <v>1.7</v>
      </c>
      <c r="L146" s="35">
        <v>10.3</v>
      </c>
      <c r="M146" s="19">
        <v>0</v>
      </c>
      <c r="N146" s="26" cm="1">
        <f t="array" ref="N146">_xll.PVHM(C146,E146,G146)</f>
        <v>0.62813348422609561</v>
      </c>
      <c r="O146" s="54" cm="1">
        <f t="array" ref="O146">_xll.ETPF56(B146,J146,C146,E146,$T$3,N146,K146,$Q$3,$R$3,$S$3)</f>
        <v>2.1473856186619544</v>
      </c>
      <c r="P146" s="68">
        <f t="shared" si="5"/>
        <v>2.4170871337808233</v>
      </c>
    </row>
    <row r="147" spans="1:16" x14ac:dyDescent="0.3">
      <c r="A147" s="9">
        <v>36671</v>
      </c>
      <c r="B147" s="18">
        <v>146</v>
      </c>
      <c r="C147" s="19">
        <v>21.4</v>
      </c>
      <c r="D147" s="27">
        <v>11.1</v>
      </c>
      <c r="E147" s="19">
        <v>3.3</v>
      </c>
      <c r="F147" s="27">
        <v>72</v>
      </c>
      <c r="G147" s="27">
        <v>40</v>
      </c>
      <c r="H147" s="27">
        <v>8</v>
      </c>
      <c r="I147" s="39">
        <v>3453</v>
      </c>
      <c r="J147" s="52">
        <f t="shared" si="6"/>
        <v>12.420863309352518</v>
      </c>
      <c r="K147" s="48">
        <v>1.5</v>
      </c>
      <c r="L147" s="35">
        <v>4.7</v>
      </c>
      <c r="M147" s="19">
        <v>0</v>
      </c>
      <c r="N147" s="26" cm="1">
        <f t="array" ref="N147">_xll.PVHM(C147,E147,G147)</f>
        <v>0.47498948767483423</v>
      </c>
      <c r="O147" s="54" cm="1">
        <f t="array" ref="O147">_xll.ETPF56(B147,J147,C147,E147,$T$3,N147,K147,$Q$3,$R$3,$S$3)</f>
        <v>1.9238910414214949</v>
      </c>
      <c r="P147" s="68">
        <f t="shared" si="5"/>
        <v>2.7138403140765113</v>
      </c>
    </row>
    <row r="148" spans="1:16" x14ac:dyDescent="0.3">
      <c r="A148" s="9">
        <v>36672</v>
      </c>
      <c r="B148" s="18">
        <v>147</v>
      </c>
      <c r="C148" s="19">
        <v>17.7</v>
      </c>
      <c r="D148" s="27">
        <v>8.3000000000000007</v>
      </c>
      <c r="E148" s="19">
        <v>1.6</v>
      </c>
      <c r="F148" s="27">
        <v>70</v>
      </c>
      <c r="G148" s="27">
        <v>42</v>
      </c>
      <c r="H148" s="27">
        <v>10</v>
      </c>
      <c r="I148" s="39">
        <v>2353</v>
      </c>
      <c r="J148" s="52">
        <f t="shared" si="6"/>
        <v>8.4640287769784166</v>
      </c>
      <c r="K148" s="48">
        <v>1</v>
      </c>
      <c r="L148" s="35">
        <v>3.8</v>
      </c>
      <c r="M148" s="19">
        <v>0</v>
      </c>
      <c r="N148" s="26" cm="1">
        <f t="array" ref="N148">_xll.PVHM(C148,E148,G148)</f>
        <v>0.4303037033728575</v>
      </c>
      <c r="O148" s="54" cm="1">
        <f t="array" ref="O148">_xll.ETPF56(B148,J148,C148,E148,$T$3,N148,K148,$Q$3,$R$3,$S$3)</f>
        <v>1.372899024750575</v>
      </c>
      <c r="P148" s="68">
        <f t="shared" si="5"/>
        <v>1.6549126390672111</v>
      </c>
    </row>
    <row r="149" spans="1:16" x14ac:dyDescent="0.3">
      <c r="A149" s="9">
        <v>36673</v>
      </c>
      <c r="B149" s="18">
        <v>148</v>
      </c>
      <c r="C149" s="19">
        <v>22.8</v>
      </c>
      <c r="D149" s="27">
        <v>9.5</v>
      </c>
      <c r="E149" s="19">
        <v>-0.1</v>
      </c>
      <c r="F149" s="27">
        <v>79</v>
      </c>
      <c r="G149" s="27">
        <v>50</v>
      </c>
      <c r="H149" s="27">
        <v>10</v>
      </c>
      <c r="I149" s="39">
        <v>3269</v>
      </c>
      <c r="J149" s="52">
        <f t="shared" si="6"/>
        <v>11.758992805755396</v>
      </c>
      <c r="K149" s="48">
        <v>1.3</v>
      </c>
      <c r="L149" s="35">
        <v>5.0999999999999996</v>
      </c>
      <c r="M149" s="19">
        <v>0</v>
      </c>
      <c r="N149" s="26" cm="1">
        <f t="array" ref="N149">_xll.PVHM(C149,E149,G149)</f>
        <v>0.49765131223727016</v>
      </c>
      <c r="O149" s="54" cm="1">
        <f t="array" ref="O149">_xll.ETPF56(B149,J149,C149,E149,$T$3,N149,K149,$Q$3,$R$3,$S$3)</f>
        <v>1.809648461433635</v>
      </c>
      <c r="P149" s="68">
        <f t="shared" si="5"/>
        <v>2.8054003329086217</v>
      </c>
    </row>
    <row r="150" spans="1:16" x14ac:dyDescent="0.3">
      <c r="A150" s="9">
        <v>36674</v>
      </c>
      <c r="B150" s="18">
        <v>149</v>
      </c>
      <c r="C150" s="19">
        <v>21.9</v>
      </c>
      <c r="D150" s="27">
        <v>9.9</v>
      </c>
      <c r="E150" s="19">
        <v>0.8</v>
      </c>
      <c r="F150" s="27">
        <v>81</v>
      </c>
      <c r="G150" s="27">
        <v>52</v>
      </c>
      <c r="H150" s="27">
        <v>13</v>
      </c>
      <c r="I150" s="39">
        <v>2965</v>
      </c>
      <c r="J150" s="52">
        <f t="shared" si="6"/>
        <v>10.66546762589928</v>
      </c>
      <c r="K150" s="48">
        <v>1.2</v>
      </c>
      <c r="L150" s="35">
        <v>6</v>
      </c>
      <c r="M150" s="19">
        <v>0.2</v>
      </c>
      <c r="N150" s="26" cm="1">
        <f t="array" ref="N150">_xll.PVHM(C150,E150,G150)</f>
        <v>0.54013664823626473</v>
      </c>
      <c r="O150" s="54" cm="1">
        <f t="array" ref="O150">_xll.ETPF56(B150,J150,C150,E150,$T$3,N150,K150,$Q$3,$R$3,$S$3)</f>
        <v>1.6459140869535784</v>
      </c>
      <c r="P150" s="68">
        <f t="shared" si="5"/>
        <v>2.460853109005396</v>
      </c>
    </row>
    <row r="151" spans="1:16" x14ac:dyDescent="0.3">
      <c r="A151" s="9">
        <v>36675</v>
      </c>
      <c r="B151" s="18">
        <v>150</v>
      </c>
      <c r="C151" s="19">
        <v>20.6</v>
      </c>
      <c r="D151" s="27">
        <v>10.199999999999999</v>
      </c>
      <c r="E151" s="19">
        <v>1.8</v>
      </c>
      <c r="F151" s="27">
        <v>68</v>
      </c>
      <c r="G151" s="27">
        <v>37</v>
      </c>
      <c r="H151" s="27">
        <v>8</v>
      </c>
      <c r="I151" s="39">
        <v>3376</v>
      </c>
      <c r="J151" s="52">
        <f t="shared" si="6"/>
        <v>12.143884892086332</v>
      </c>
      <c r="K151" s="48">
        <v>1.4</v>
      </c>
      <c r="L151" s="35">
        <v>4.2</v>
      </c>
      <c r="M151" s="19">
        <v>0</v>
      </c>
      <c r="N151" s="26" cm="1">
        <f t="array" ref="N151">_xll.PVHM(C151,E151,G151)</f>
        <v>0.40006387963374723</v>
      </c>
      <c r="O151" s="54" cm="1">
        <f t="array" ref="O151">_xll.ETPF56(B151,J151,C151,E151,$T$3,N151,K151,$Q$3,$R$3,$S$3)</f>
        <v>1.7770592060685577</v>
      </c>
      <c r="P151" s="68">
        <f t="shared" si="5"/>
        <v>2.6596738290795825</v>
      </c>
    </row>
    <row r="152" spans="1:16" x14ac:dyDescent="0.3">
      <c r="A152" s="9">
        <v>36676</v>
      </c>
      <c r="B152" s="18">
        <v>151</v>
      </c>
      <c r="C152" s="19">
        <v>16</v>
      </c>
      <c r="D152" s="27">
        <v>8.6999999999999993</v>
      </c>
      <c r="E152" s="19">
        <v>0.6</v>
      </c>
      <c r="F152" s="27">
        <v>76</v>
      </c>
      <c r="G152" s="27">
        <v>45</v>
      </c>
      <c r="H152" s="27">
        <v>11</v>
      </c>
      <c r="I152" s="39">
        <v>2603</v>
      </c>
      <c r="J152" s="52">
        <f t="shared" si="6"/>
        <v>9.3633093525179856</v>
      </c>
      <c r="K152" s="48">
        <v>1.6</v>
      </c>
      <c r="L152" s="35">
        <v>5.4</v>
      </c>
      <c r="M152" s="19">
        <v>0</v>
      </c>
      <c r="N152" s="26" cm="1">
        <f t="array" ref="N152">_xll.PVHM(C152,E152,G152)</f>
        <v>0.4250523714075421</v>
      </c>
      <c r="O152" s="54" cm="1">
        <f t="array" ref="O152">_xll.ETPF56(B152,J152,C152,E152,$T$3,N152,K152,$Q$3,$R$3,$S$3)</f>
        <v>1.6160583628605711</v>
      </c>
      <c r="P152" s="68">
        <f t="shared" si="5"/>
        <v>1.8042940262805796</v>
      </c>
    </row>
    <row r="153" spans="1:16" x14ac:dyDescent="0.3">
      <c r="A153" s="9">
        <v>36677</v>
      </c>
      <c r="B153" s="18">
        <v>152</v>
      </c>
      <c r="C153" s="19">
        <v>12.3</v>
      </c>
      <c r="D153" s="27">
        <v>8.6999999999999993</v>
      </c>
      <c r="E153" s="19">
        <v>5.0999999999999996</v>
      </c>
      <c r="F153" s="27">
        <v>73</v>
      </c>
      <c r="G153" s="27">
        <v>55</v>
      </c>
      <c r="H153" s="27">
        <v>39</v>
      </c>
      <c r="I153" s="39">
        <v>2197</v>
      </c>
      <c r="J153" s="52">
        <f t="shared" si="6"/>
        <v>7.9028776978417268</v>
      </c>
      <c r="K153" s="48">
        <v>2.9</v>
      </c>
      <c r="L153" s="35">
        <v>7.6</v>
      </c>
      <c r="M153" s="19">
        <v>0</v>
      </c>
      <c r="N153" s="26" cm="1">
        <f t="array" ref="N153">_xll.PVHM(C153,E153,G153)</f>
        <v>0.59865892687330891</v>
      </c>
      <c r="O153" s="54" cm="1">
        <f t="array" ref="O153">_xll.ETPF56(B153,J153,C153,E153,$T$3,N153,K153,$Q$3,$R$3,$S$3)</f>
        <v>1.7365930669237588</v>
      </c>
      <c r="P153" s="68">
        <f t="shared" si="5"/>
        <v>1.0412837425602974</v>
      </c>
    </row>
    <row r="154" spans="1:16" x14ac:dyDescent="0.3">
      <c r="A154" s="9">
        <v>36678</v>
      </c>
      <c r="B154" s="18">
        <v>153</v>
      </c>
      <c r="C154" s="19">
        <v>16.8</v>
      </c>
      <c r="D154" s="27">
        <v>9.1999999999999993</v>
      </c>
      <c r="E154" s="19">
        <v>5.3</v>
      </c>
      <c r="F154" s="27">
        <v>74</v>
      </c>
      <c r="G154" s="27">
        <v>52</v>
      </c>
      <c r="H154" s="27">
        <v>15</v>
      </c>
      <c r="I154" s="39">
        <v>2538</v>
      </c>
      <c r="J154" s="52">
        <f t="shared" si="6"/>
        <v>9.129496402877697</v>
      </c>
      <c r="K154" s="48">
        <v>1.7</v>
      </c>
      <c r="L154" s="35">
        <v>7.8</v>
      </c>
      <c r="M154" s="19">
        <v>0</v>
      </c>
      <c r="N154" s="26" cm="1">
        <f t="array" ref="N154">_xll.PVHM(C154,E154,G154)</f>
        <v>0.63210058166175598</v>
      </c>
      <c r="O154" s="54" cm="1">
        <f t="array" ref="O154">_xll.ETPF56(B154,J154,C154,E154,$T$3,N154,K154,$Q$3,$R$3,$S$3)</f>
        <v>1.5917949530255615</v>
      </c>
      <c r="P154" s="68">
        <f t="shared" si="5"/>
        <v>1.5347703368889984</v>
      </c>
    </row>
    <row r="155" spans="1:16" x14ac:dyDescent="0.3">
      <c r="A155" s="9">
        <v>36679</v>
      </c>
      <c r="B155" s="18">
        <v>154</v>
      </c>
      <c r="C155" s="19">
        <v>18.5</v>
      </c>
      <c r="D155" s="27">
        <v>10.8</v>
      </c>
      <c r="E155" s="19">
        <v>3.8</v>
      </c>
      <c r="F155" s="27">
        <v>79</v>
      </c>
      <c r="G155" s="27">
        <v>51</v>
      </c>
      <c r="H155" s="27">
        <v>18</v>
      </c>
      <c r="I155" s="39">
        <v>3196</v>
      </c>
      <c r="J155" s="52">
        <f t="shared" si="6"/>
        <v>11.496402877697841</v>
      </c>
      <c r="K155" s="48">
        <v>4.3</v>
      </c>
      <c r="L155" s="35">
        <v>11.8</v>
      </c>
      <c r="M155" s="19">
        <v>0</v>
      </c>
      <c r="N155" s="26" cm="1">
        <f t="array" ref="N155">_xll.PVHM(C155,E155,G155)</f>
        <v>0.59419915920835897</v>
      </c>
      <c r="O155" s="54" cm="1">
        <f t="array" ref="O155">_xll.ETPF56(B155,J155,C155,E155,$T$3,N155,K155,$Q$3,$R$3,$S$3)</f>
        <v>2.9008219775763093</v>
      </c>
      <c r="P155" s="68">
        <f t="shared" si="5"/>
        <v>2.2512650882708147</v>
      </c>
    </row>
    <row r="156" spans="1:16" x14ac:dyDescent="0.3">
      <c r="A156" s="9">
        <v>36680</v>
      </c>
      <c r="B156" s="18">
        <v>155</v>
      </c>
      <c r="C156" s="19">
        <v>20.399999999999999</v>
      </c>
      <c r="D156" s="27">
        <v>11.9</v>
      </c>
      <c r="E156" s="19">
        <v>5.5</v>
      </c>
      <c r="F156" s="27">
        <v>75</v>
      </c>
      <c r="G156" s="27">
        <v>48</v>
      </c>
      <c r="H156" s="27">
        <v>16</v>
      </c>
      <c r="I156" s="39">
        <v>2975</v>
      </c>
      <c r="J156" s="52">
        <f t="shared" si="6"/>
        <v>10.701438848920864</v>
      </c>
      <c r="K156" s="48">
        <v>2.9</v>
      </c>
      <c r="L156" s="35">
        <v>7.9</v>
      </c>
      <c r="M156" s="19">
        <v>0</v>
      </c>
      <c r="N156" s="26" cm="1">
        <f t="array" ref="N156">_xll.PVHM(C156,E156,G156)</f>
        <v>0.6297725506038615</v>
      </c>
      <c r="O156" s="54" cm="1">
        <f t="array" ref="O156">_xll.ETPF56(B156,J156,C156,E156,$T$3,N156,K156,$Q$3,$R$3,$S$3)</f>
        <v>2.5260177747221921</v>
      </c>
      <c r="P156" s="68">
        <f t="shared" si="5"/>
        <v>2.1524399537319856</v>
      </c>
    </row>
    <row r="157" spans="1:16" x14ac:dyDescent="0.3">
      <c r="A157" s="9">
        <v>36681</v>
      </c>
      <c r="B157" s="18">
        <v>156</v>
      </c>
      <c r="C157" s="19">
        <v>19.399999999999999</v>
      </c>
      <c r="D157" s="27">
        <v>10.6</v>
      </c>
      <c r="E157" s="19">
        <v>3.5</v>
      </c>
      <c r="F157" s="27">
        <v>79</v>
      </c>
      <c r="G157" s="27">
        <v>61</v>
      </c>
      <c r="H157" s="27">
        <v>28</v>
      </c>
      <c r="I157" s="39">
        <v>3077</v>
      </c>
      <c r="J157" s="52">
        <f t="shared" si="6"/>
        <v>11.068345323741006</v>
      </c>
      <c r="K157" s="48">
        <v>2.6</v>
      </c>
      <c r="L157" s="35">
        <v>8.6</v>
      </c>
      <c r="M157" s="19">
        <v>0.2</v>
      </c>
      <c r="N157" s="26" cm="1">
        <f t="array" ref="N157">_xll.PVHM(C157,E157,G157)</f>
        <v>0.71027701356938844</v>
      </c>
      <c r="O157" s="54" cm="1">
        <f t="array" ref="O157">_xll.ETPF56(B157,J157,C157,E157,$T$3,N157,K157,$Q$3,$R$3,$S$3)</f>
        <v>2.0681529573318955</v>
      </c>
      <c r="P157" s="68">
        <f t="shared" si="5"/>
        <v>2.2458898480497034</v>
      </c>
    </row>
    <row r="158" spans="1:16" x14ac:dyDescent="0.3">
      <c r="A158" s="9">
        <v>36682</v>
      </c>
      <c r="B158" s="18">
        <v>157</v>
      </c>
      <c r="C158" s="19">
        <v>13.3</v>
      </c>
      <c r="D158" s="27">
        <v>8</v>
      </c>
      <c r="E158" s="19">
        <v>0.6</v>
      </c>
      <c r="F158" s="27">
        <v>81</v>
      </c>
      <c r="G158" s="27">
        <v>60</v>
      </c>
      <c r="H158" s="27">
        <v>17</v>
      </c>
      <c r="I158" s="39">
        <v>545</v>
      </c>
      <c r="J158" s="52">
        <f t="shared" si="6"/>
        <v>1.960431654676259</v>
      </c>
      <c r="K158" s="48">
        <v>1.7</v>
      </c>
      <c r="L158" s="35">
        <v>7.9</v>
      </c>
      <c r="M158" s="19">
        <v>0.2</v>
      </c>
      <c r="N158" s="26" cm="1">
        <f t="array" ref="N158">_xll.PVHM(C158,E158,G158)</f>
        <v>0.54002542137114029</v>
      </c>
      <c r="O158" s="54" cm="1">
        <f t="array" ref="O158">_xll.ETPF56(B158,J158,C158,E158,$T$3,N158,K158,$Q$3,$R$3,$S$3)</f>
        <v>1.317182470538997</v>
      </c>
      <c r="P158" s="68">
        <f t="shared" si="5"/>
        <v>0.33847161135853021</v>
      </c>
    </row>
    <row r="159" spans="1:16" x14ac:dyDescent="0.3">
      <c r="A159" s="9">
        <v>36683</v>
      </c>
      <c r="B159" s="18">
        <v>158</v>
      </c>
      <c r="C159" s="19">
        <v>15.2</v>
      </c>
      <c r="D159" s="27">
        <v>8.9</v>
      </c>
      <c r="E159" s="19">
        <v>3.8</v>
      </c>
      <c r="F159" s="27">
        <v>56</v>
      </c>
      <c r="G159" s="27">
        <v>33</v>
      </c>
      <c r="H159" s="27">
        <v>8</v>
      </c>
      <c r="I159" s="39">
        <v>1886</v>
      </c>
      <c r="J159" s="52">
        <f t="shared" si="6"/>
        <v>6.7841726618705032</v>
      </c>
      <c r="K159" s="48">
        <v>0.1</v>
      </c>
      <c r="L159" s="35">
        <v>3.3</v>
      </c>
      <c r="M159" s="19">
        <v>0</v>
      </c>
      <c r="N159" s="26" cm="1">
        <f t="array" ref="N159">_xll.PVHM(C159,E159,G159)</f>
        <v>0.36145398822818314</v>
      </c>
      <c r="O159" s="54" cm="1">
        <f t="array" ref="O159">_xll.ETPF56(B159,J159,C159,E159,$T$3,N159,K159,$Q$3,$R$3,$S$3)</f>
        <v>0.57551296136336938</v>
      </c>
      <c r="P159" s="68">
        <f t="shared" si="5"/>
        <v>1.1290772151457797</v>
      </c>
    </row>
    <row r="160" spans="1:16" x14ac:dyDescent="0.3">
      <c r="A160" s="9">
        <v>36684</v>
      </c>
      <c r="B160" s="18">
        <v>159</v>
      </c>
      <c r="C160" s="19">
        <v>21.3</v>
      </c>
      <c r="D160" s="27">
        <v>7.7</v>
      </c>
      <c r="E160" s="19">
        <v>-3.2</v>
      </c>
      <c r="F160" s="27">
        <v>75</v>
      </c>
      <c r="G160" s="27">
        <v>40</v>
      </c>
      <c r="H160" s="27">
        <v>8</v>
      </c>
      <c r="I160" s="39">
        <v>3253</v>
      </c>
      <c r="J160" s="52">
        <f t="shared" si="6"/>
        <v>11.701438848920864</v>
      </c>
      <c r="K160" s="48">
        <v>1.4</v>
      </c>
      <c r="L160" s="35">
        <v>6.1</v>
      </c>
      <c r="M160" s="19">
        <v>0</v>
      </c>
      <c r="N160" s="26" cm="1">
        <f t="array" ref="N160">_xll.PVHM(C160,E160,G160)</f>
        <v>0.32416500116887315</v>
      </c>
      <c r="O160" s="54" cm="1">
        <f t="array" ref="O160">_xll.ETPF56(B160,J160,C160,E160,$T$3,N160,K160,$Q$3,$R$3,$S$3)</f>
        <v>1.7903899054387866</v>
      </c>
      <c r="P160" s="68">
        <f t="shared" si="5"/>
        <v>2.7897160789043585</v>
      </c>
    </row>
    <row r="161" spans="1:16" x14ac:dyDescent="0.3">
      <c r="A161" s="9">
        <v>36685</v>
      </c>
      <c r="B161" s="18">
        <v>160</v>
      </c>
      <c r="C161" s="19">
        <v>23</v>
      </c>
      <c r="D161" s="27">
        <v>10.1</v>
      </c>
      <c r="E161" s="19">
        <v>0.5</v>
      </c>
      <c r="F161" s="27">
        <v>71</v>
      </c>
      <c r="G161" s="27">
        <v>39</v>
      </c>
      <c r="H161" s="27">
        <v>8</v>
      </c>
      <c r="I161" s="39">
        <v>2984</v>
      </c>
      <c r="J161" s="52">
        <f t="shared" si="6"/>
        <v>10.733812949640289</v>
      </c>
      <c r="K161" s="48">
        <v>2.6</v>
      </c>
      <c r="L161" s="35">
        <v>8.4</v>
      </c>
      <c r="M161" s="19">
        <v>0</v>
      </c>
      <c r="N161" s="26" cm="1">
        <f t="array" ref="N161">_xll.PVHM(C161,E161,G161)</f>
        <v>0.4031514613772319</v>
      </c>
      <c r="O161" s="54" cm="1">
        <f t="array" ref="O161">_xll.ETPF56(B161,J161,C161,E161,$T$3,N161,K161,$Q$3,$R$3,$S$3)</f>
        <v>2.8685413286698598</v>
      </c>
      <c r="P161" s="68">
        <f t="shared" si="5"/>
        <v>2.5670215681949791</v>
      </c>
    </row>
    <row r="162" spans="1:16" x14ac:dyDescent="0.3">
      <c r="A162" s="9">
        <v>36686</v>
      </c>
      <c r="B162" s="18">
        <v>161</v>
      </c>
      <c r="C162" s="19">
        <v>20.3</v>
      </c>
      <c r="D162" s="27">
        <v>8.6</v>
      </c>
      <c r="E162" s="19">
        <v>-1.5</v>
      </c>
      <c r="F162" s="27">
        <v>78</v>
      </c>
      <c r="G162" s="27">
        <v>45</v>
      </c>
      <c r="H162" s="27">
        <v>11</v>
      </c>
      <c r="I162" s="39">
        <v>3036</v>
      </c>
      <c r="J162" s="52">
        <f t="shared" si="6"/>
        <v>10.920863309352518</v>
      </c>
      <c r="K162" s="48">
        <v>1.1000000000000001</v>
      </c>
      <c r="L162" s="35">
        <v>5.6</v>
      </c>
      <c r="M162" s="19">
        <v>0</v>
      </c>
      <c r="N162" s="26" cm="1">
        <f t="array" ref="N162">_xll.PVHM(C162,E162,G162)</f>
        <v>0.40051331289058723</v>
      </c>
      <c r="O162" s="54" cm="1">
        <f t="array" ref="O162">_xll.ETPF56(B162,J162,C162,E162,$T$3,N162,K162,$Q$3,$R$3,$S$3)</f>
        <v>1.4292119881107981</v>
      </c>
      <c r="P162" s="68">
        <f t="shared" si="5"/>
        <v>2.4990333237792326</v>
      </c>
    </row>
    <row r="163" spans="1:16" x14ac:dyDescent="0.3">
      <c r="A163" s="9">
        <v>36687</v>
      </c>
      <c r="B163" s="18">
        <v>162</v>
      </c>
      <c r="C163" s="19">
        <v>19.3</v>
      </c>
      <c r="D163" s="27">
        <v>11.1</v>
      </c>
      <c r="E163" s="19">
        <v>2.8</v>
      </c>
      <c r="F163" s="27">
        <v>75</v>
      </c>
      <c r="G163" s="27">
        <v>38</v>
      </c>
      <c r="H163" s="27">
        <v>8</v>
      </c>
      <c r="I163" s="39">
        <v>3124</v>
      </c>
      <c r="J163" s="52">
        <f t="shared" si="6"/>
        <v>11.237410071942445</v>
      </c>
      <c r="K163" s="48">
        <v>1.8</v>
      </c>
      <c r="L163" s="35">
        <v>6.7</v>
      </c>
      <c r="M163" s="19">
        <v>0</v>
      </c>
      <c r="N163" s="26" cm="1">
        <f t="array" ref="N163">_xll.PVHM(C163,E163,G163)</f>
        <v>0.42572132233572607</v>
      </c>
      <c r="O163" s="54" cm="1">
        <f t="array" ref="O163">_xll.ETPF56(B163,J163,C163,E163,$T$3,N163,K163,$Q$3,$R$3,$S$3)</f>
        <v>1.8942222728602935</v>
      </c>
      <c r="P163" s="68">
        <f t="shared" si="5"/>
        <v>2.3442364863790282</v>
      </c>
    </row>
    <row r="164" spans="1:16" x14ac:dyDescent="0.3">
      <c r="A164" s="9">
        <v>36688</v>
      </c>
      <c r="B164" s="18">
        <v>163</v>
      </c>
      <c r="C164" s="19">
        <v>21.2</v>
      </c>
      <c r="D164" s="27">
        <v>10.5</v>
      </c>
      <c r="E164" s="19">
        <v>0.8</v>
      </c>
      <c r="F164" s="27">
        <v>78</v>
      </c>
      <c r="G164" s="27">
        <v>48</v>
      </c>
      <c r="H164" s="27">
        <v>15</v>
      </c>
      <c r="I164" s="39">
        <v>2972</v>
      </c>
      <c r="J164" s="52">
        <f t="shared" si="6"/>
        <v>10.690647482014388</v>
      </c>
      <c r="K164" s="48">
        <v>2</v>
      </c>
      <c r="L164" s="35">
        <v>7.4</v>
      </c>
      <c r="M164" s="19">
        <v>0</v>
      </c>
      <c r="N164" s="26" cm="1">
        <f t="array" ref="N164">_xll.PVHM(C164,E164,G164)</f>
        <v>0.49431407327366911</v>
      </c>
      <c r="O164" s="54" cm="1">
        <f t="array" ref="O164">_xll.ETPF56(B164,J164,C164,E164,$T$3,N164,K164,$Q$3,$R$3,$S$3)</f>
        <v>2.1118349099816407</v>
      </c>
      <c r="P164" s="68">
        <f t="shared" si="5"/>
        <v>2.4525883859880935</v>
      </c>
    </row>
    <row r="165" spans="1:16" x14ac:dyDescent="0.3">
      <c r="A165" s="9">
        <v>36689</v>
      </c>
      <c r="B165" s="18">
        <v>164</v>
      </c>
      <c r="C165" s="19">
        <v>17.100000000000001</v>
      </c>
      <c r="D165" s="27">
        <v>10.3</v>
      </c>
      <c r="E165" s="19">
        <v>4.3</v>
      </c>
      <c r="F165" s="27">
        <v>80</v>
      </c>
      <c r="G165" s="27">
        <v>62</v>
      </c>
      <c r="H165" s="27">
        <v>37</v>
      </c>
      <c r="I165" s="39">
        <v>1455</v>
      </c>
      <c r="J165" s="52">
        <f t="shared" si="6"/>
        <v>5.2338129496402876</v>
      </c>
      <c r="K165" s="48">
        <v>2.2999999999999998</v>
      </c>
      <c r="L165" s="35">
        <v>9.8000000000000007</v>
      </c>
      <c r="M165" s="19">
        <v>0</v>
      </c>
      <c r="N165" s="26" cm="1">
        <f t="array" ref="N165">_xll.PVHM(C165,E165,G165)</f>
        <v>0.72228805053221123</v>
      </c>
      <c r="O165" s="54" cm="1">
        <f t="array" ref="O165">_xll.ETPF56(B165,J165,C165,E165,$T$3,N165,K165,$Q$3,$R$3,$S$3)</f>
        <v>1.6841614703341381</v>
      </c>
      <c r="P165" s="68">
        <f t="shared" si="5"/>
        <v>0.94759132035128124</v>
      </c>
    </row>
    <row r="166" spans="1:16" x14ac:dyDescent="0.3">
      <c r="A166" s="9">
        <v>36690</v>
      </c>
      <c r="B166" s="18">
        <v>165</v>
      </c>
      <c r="C166" s="19">
        <v>16.7</v>
      </c>
      <c r="D166" s="27">
        <v>9.6999999999999993</v>
      </c>
      <c r="E166" s="19">
        <v>3.5</v>
      </c>
      <c r="F166" s="27">
        <v>76</v>
      </c>
      <c r="G166" s="27">
        <v>63</v>
      </c>
      <c r="H166" s="27">
        <v>46</v>
      </c>
      <c r="I166" s="39">
        <v>1057</v>
      </c>
      <c r="J166" s="52">
        <f t="shared" si="6"/>
        <v>3.8021582733812949</v>
      </c>
      <c r="K166" s="48">
        <v>1.9</v>
      </c>
      <c r="L166" s="35">
        <v>12.3</v>
      </c>
      <c r="M166" s="19">
        <v>0</v>
      </c>
      <c r="N166" s="26" cm="1">
        <f t="array" ref="N166">_xll.PVHM(C166,E166,G166)</f>
        <v>0.70010164884838622</v>
      </c>
      <c r="O166" s="54" cm="1">
        <f t="array" ref="O166">_xll.ETPF56(B166,J166,C166,E166,$T$3,N166,K166,$Q$3,$R$3,$S$3)</f>
        <v>1.496745599312554</v>
      </c>
      <c r="P166" s="68">
        <f t="shared" si="5"/>
        <v>0.69128316618369445</v>
      </c>
    </row>
    <row r="167" spans="1:16" x14ac:dyDescent="0.3">
      <c r="A167" s="9">
        <v>36691</v>
      </c>
      <c r="B167" s="18">
        <v>166</v>
      </c>
      <c r="C167" s="21">
        <v>11.1</v>
      </c>
      <c r="D167" s="28">
        <v>9.5</v>
      </c>
      <c r="E167" s="21">
        <v>7.4</v>
      </c>
      <c r="F167" s="27">
        <v>77</v>
      </c>
      <c r="G167" s="27">
        <v>66</v>
      </c>
      <c r="H167" s="27">
        <v>52</v>
      </c>
      <c r="I167" s="39">
        <v>202</v>
      </c>
      <c r="J167" s="52">
        <f t="shared" si="6"/>
        <v>0.72661870503597126</v>
      </c>
      <c r="K167" s="48">
        <v>2</v>
      </c>
      <c r="L167" s="35">
        <v>5.3</v>
      </c>
      <c r="M167" s="19">
        <v>5.8</v>
      </c>
      <c r="N167" s="26" cm="1">
        <f t="array" ref="N167">_xll.PVHM(C167,E167,G167)</f>
        <v>0.76394115564327203</v>
      </c>
      <c r="O167" s="54" cm="1">
        <f t="array" ref="O167">_xll.ETPF56(B167,J167,C167,E167,$T$3,N167,K167,$Q$3,$R$3,$S$3)</f>
        <v>1.1512154639154277</v>
      </c>
      <c r="P167" s="68">
        <f t="shared" si="5"/>
        <v>6.9681006300071277E-2</v>
      </c>
    </row>
    <row r="168" spans="1:16" x14ac:dyDescent="0.3">
      <c r="A168" s="9">
        <v>36692</v>
      </c>
      <c r="B168" s="18">
        <v>167</v>
      </c>
      <c r="C168" s="19">
        <v>9.1999999999999993</v>
      </c>
      <c r="D168" s="27">
        <v>6.7</v>
      </c>
      <c r="E168" s="19">
        <v>2.2000000000000002</v>
      </c>
      <c r="F168" s="27">
        <v>80</v>
      </c>
      <c r="G168" s="27">
        <v>68</v>
      </c>
      <c r="H168" s="27">
        <v>47</v>
      </c>
      <c r="I168" s="39">
        <v>1309</v>
      </c>
      <c r="J168" s="52">
        <f t="shared" si="6"/>
        <v>4.7086330935251794</v>
      </c>
      <c r="K168" s="48">
        <v>3.6</v>
      </c>
      <c r="L168" s="35">
        <v>11.8</v>
      </c>
      <c r="M168" s="19">
        <v>14.8</v>
      </c>
      <c r="N168" s="26" cm="1">
        <f t="array" ref="N168">_xll.PVHM(C168,E168,G168)</f>
        <v>0.60273486673500976</v>
      </c>
      <c r="O168" s="54" cm="1">
        <f t="array" ref="O168">_xll.ETPF56(B168,J168,C168,E168,$T$3,N168,K168,$Q$3,$R$3,$S$3)</f>
        <v>1.3410434994214293</v>
      </c>
      <c r="P168" s="68">
        <f t="shared" si="5"/>
        <v>0.58835141767345667</v>
      </c>
    </row>
    <row r="169" spans="1:16" x14ac:dyDescent="0.3">
      <c r="A169" s="9">
        <v>36693</v>
      </c>
      <c r="B169" s="18">
        <v>168</v>
      </c>
      <c r="C169" s="21">
        <v>5.7</v>
      </c>
      <c r="D169" s="28">
        <v>3.7</v>
      </c>
      <c r="E169" s="21">
        <v>1.8</v>
      </c>
      <c r="F169" s="27">
        <v>75</v>
      </c>
      <c r="G169" s="27">
        <v>61</v>
      </c>
      <c r="H169" s="27">
        <v>47</v>
      </c>
      <c r="I169" s="39">
        <v>1024</v>
      </c>
      <c r="J169" s="52">
        <f t="shared" si="6"/>
        <v>3.6834532374100721</v>
      </c>
      <c r="K169" s="48">
        <v>0.7</v>
      </c>
      <c r="L169" s="35">
        <v>4.9000000000000004</v>
      </c>
      <c r="M169" s="19">
        <v>0</v>
      </c>
      <c r="N169" s="26" cm="1">
        <f t="array" ref="N169">_xll.PVHM(C169,E169,G169)</f>
        <v>0.48231601369495619</v>
      </c>
      <c r="O169" s="54" cm="1">
        <f t="array" ref="O169">_xll.ETPF56(B169,J169,C169,E169,$T$3,N169,K169,$Q$3,$R$3,$S$3)</f>
        <v>0.69348417430385922</v>
      </c>
      <c r="P169" s="68">
        <f t="shared" si="5"/>
        <v>0.3230640087137055</v>
      </c>
    </row>
    <row r="170" spans="1:16" x14ac:dyDescent="0.3">
      <c r="A170" s="9">
        <v>36694</v>
      </c>
      <c r="B170" s="18">
        <v>169</v>
      </c>
      <c r="C170" s="21">
        <v>5.7</v>
      </c>
      <c r="D170" s="28">
        <v>3.4</v>
      </c>
      <c r="E170" s="21">
        <v>1.9</v>
      </c>
      <c r="F170" s="27">
        <v>69</v>
      </c>
      <c r="G170" s="27">
        <v>58</v>
      </c>
      <c r="H170" s="27">
        <v>43</v>
      </c>
      <c r="I170" s="39">
        <v>1143</v>
      </c>
      <c r="J170" s="52">
        <f t="shared" si="6"/>
        <v>4.1115107913669062</v>
      </c>
      <c r="K170" s="48">
        <v>0.5</v>
      </c>
      <c r="L170" s="35">
        <v>3.1</v>
      </c>
      <c r="M170" s="19">
        <v>0.2</v>
      </c>
      <c r="N170" s="26" cm="1">
        <f t="array" ref="N170">_xll.PVHM(C170,E170,G170)</f>
        <v>0.46046407990754928</v>
      </c>
      <c r="O170" s="54" cm="1">
        <f t="array" ref="O170">_xll.ETPF56(B170,J170,C170,E170,$T$3,N170,K170,$Q$3,$R$3,$S$3)</f>
        <v>0.64583847896576996</v>
      </c>
      <c r="P170" s="68">
        <f t="shared" si="5"/>
        <v>0.35369805474025307</v>
      </c>
    </row>
    <row r="171" spans="1:16" x14ac:dyDescent="0.3">
      <c r="A171" s="9">
        <v>36695</v>
      </c>
      <c r="B171" s="18">
        <v>170</v>
      </c>
      <c r="C171" s="19">
        <v>6.5</v>
      </c>
      <c r="D171" s="27">
        <v>2.2999999999999998</v>
      </c>
      <c r="E171" s="19">
        <v>-1.9</v>
      </c>
      <c r="F171" s="27">
        <v>76</v>
      </c>
      <c r="G171" s="27">
        <v>54</v>
      </c>
      <c r="H171" s="27">
        <v>23</v>
      </c>
      <c r="I171" s="39">
        <v>1983</v>
      </c>
      <c r="J171" s="52">
        <f t="shared" si="6"/>
        <v>7.1330935251798557</v>
      </c>
      <c r="K171" s="48">
        <v>0.1</v>
      </c>
      <c r="L171" s="35">
        <v>3</v>
      </c>
      <c r="M171" s="19">
        <v>0</v>
      </c>
      <c r="N171" s="26" cm="1">
        <f t="array" ref="N171">_xll.PVHM(C171,E171,G171)</f>
        <v>0.37047664183130657</v>
      </c>
      <c r="O171" s="54" cm="1">
        <f t="array" ref="O171">_xll.ETPF56(B171,J171,C171,E171,$T$3,N171,K171,$Q$3,$R$3,$S$3)</f>
        <v>0.46691849997635654</v>
      </c>
      <c r="P171" s="68">
        <f t="shared" si="5"/>
        <v>0.89100040764564703</v>
      </c>
    </row>
    <row r="172" spans="1:16" x14ac:dyDescent="0.3">
      <c r="A172" s="9">
        <v>36696</v>
      </c>
      <c r="B172" s="18">
        <v>171</v>
      </c>
      <c r="C172" s="19">
        <v>8.4</v>
      </c>
      <c r="D172" s="27">
        <v>2.6</v>
      </c>
      <c r="E172" s="19">
        <v>-2.9</v>
      </c>
      <c r="F172" s="27">
        <v>75</v>
      </c>
      <c r="G172" s="27">
        <v>58</v>
      </c>
      <c r="H172" s="27">
        <v>29</v>
      </c>
      <c r="I172" s="39">
        <v>1481</v>
      </c>
      <c r="J172" s="52">
        <f t="shared" si="6"/>
        <v>5.3273381294964031</v>
      </c>
      <c r="K172" s="48">
        <v>0.9</v>
      </c>
      <c r="L172" s="35">
        <v>4.5999999999999996</v>
      </c>
      <c r="M172" s="19">
        <v>0</v>
      </c>
      <c r="N172" s="26" cm="1">
        <f t="array" ref="N172">_xll.PVHM(C172,E172,G172)</f>
        <v>0.39531822730521715</v>
      </c>
      <c r="O172" s="54" cm="1">
        <f t="array" ref="O172">_xll.ETPF56(B172,J172,C172,E172,$T$3,N172,K172,$Q$3,$R$3,$S$3)</f>
        <v>0.81664974865342344</v>
      </c>
      <c r="P172" s="68">
        <f t="shared" si="5"/>
        <v>0.77685046529801016</v>
      </c>
    </row>
    <row r="173" spans="1:16" x14ac:dyDescent="0.3">
      <c r="A173" s="9">
        <v>36697</v>
      </c>
      <c r="B173" s="18">
        <v>172</v>
      </c>
      <c r="C173" s="19">
        <v>14</v>
      </c>
      <c r="D173" s="27">
        <v>4.4000000000000004</v>
      </c>
      <c r="E173" s="19">
        <v>-2.6</v>
      </c>
      <c r="F173" s="27">
        <v>74</v>
      </c>
      <c r="G173" s="27">
        <v>50</v>
      </c>
      <c r="H173" s="27">
        <v>13</v>
      </c>
      <c r="I173" s="39">
        <v>2816</v>
      </c>
      <c r="J173" s="52">
        <f t="shared" si="6"/>
        <v>10.129496402877697</v>
      </c>
      <c r="K173" s="48">
        <v>2.6</v>
      </c>
      <c r="L173" s="35">
        <v>9.3000000000000007</v>
      </c>
      <c r="M173" s="19">
        <v>0</v>
      </c>
      <c r="N173" s="26" cm="1">
        <f t="array" ref="N173">_xll.PVHM(C173,E173,G173)</f>
        <v>0.38344533753912313</v>
      </c>
      <c r="O173" s="54" cm="1">
        <f t="array" ref="O173">_xll.ETPF56(B173,J173,C173,E173,$T$3,N173,K173,$Q$3,$R$3,$S$3)</f>
        <v>1.8530755364839342</v>
      </c>
      <c r="P173" s="68">
        <f t="shared" si="5"/>
        <v>1.8600277993609362</v>
      </c>
    </row>
    <row r="174" spans="1:16" x14ac:dyDescent="0.3">
      <c r="A174" s="9">
        <v>36698</v>
      </c>
      <c r="B174" s="18">
        <v>173</v>
      </c>
      <c r="C174" s="19">
        <v>16.5</v>
      </c>
      <c r="D174" s="27">
        <v>7.7</v>
      </c>
      <c r="E174" s="19">
        <v>2.6</v>
      </c>
      <c r="F174" s="27">
        <v>72</v>
      </c>
      <c r="G174" s="27">
        <v>46</v>
      </c>
      <c r="H174" s="27">
        <v>13</v>
      </c>
      <c r="I174" s="39">
        <v>2316</v>
      </c>
      <c r="J174" s="52">
        <f t="shared" si="6"/>
        <v>8.3309352517985609</v>
      </c>
      <c r="K174" s="48">
        <v>2.2000000000000002</v>
      </c>
      <c r="L174" s="35">
        <v>6.9</v>
      </c>
      <c r="M174" s="19">
        <v>0</v>
      </c>
      <c r="N174" s="26" cm="1">
        <f t="array" ref="N174">_xll.PVHM(C174,E174,G174)</f>
        <v>0.48665721398961825</v>
      </c>
      <c r="O174" s="54" cm="1">
        <f t="array" ref="O174">_xll.ETPF56(B174,J174,C174,E174,$T$3,N174,K174,$Q$3,$R$3,$S$3)</f>
        <v>1.8708482548326795</v>
      </c>
      <c r="P174" s="68">
        <f t="shared" si="5"/>
        <v>1.4960250144984817</v>
      </c>
    </row>
    <row r="175" spans="1:16" x14ac:dyDescent="0.3">
      <c r="A175" s="9">
        <v>36699</v>
      </c>
      <c r="B175" s="18">
        <v>174</v>
      </c>
      <c r="C175" s="19">
        <v>23.5</v>
      </c>
      <c r="D175" s="27">
        <v>8.5</v>
      </c>
      <c r="E175" s="19">
        <v>-3</v>
      </c>
      <c r="F175" s="27">
        <v>79</v>
      </c>
      <c r="G175" s="27">
        <v>48</v>
      </c>
      <c r="H175" s="27">
        <v>8</v>
      </c>
      <c r="I175" s="39">
        <v>3190</v>
      </c>
      <c r="J175" s="52">
        <f t="shared" si="6"/>
        <v>11.474820143884893</v>
      </c>
      <c r="K175" s="48">
        <v>2.5</v>
      </c>
      <c r="L175" s="35">
        <v>8.5</v>
      </c>
      <c r="M175" s="19">
        <v>0</v>
      </c>
      <c r="N175" s="26" cm="1">
        <f t="array" ref="N175">_xll.PVHM(C175,E175,G175)</f>
        <v>0.40205499908797493</v>
      </c>
      <c r="O175" s="54" cm="1">
        <f t="array" ref="O175">_xll.ETPF56(B175,J175,C175,E175,$T$3,N175,K175,$Q$3,$R$3,$S$3)</f>
        <v>2.8072385813510969</v>
      </c>
      <c r="P175" s="68">
        <f t="shared" si="5"/>
        <v>2.8895040782538834</v>
      </c>
    </row>
    <row r="176" spans="1:16" x14ac:dyDescent="0.3">
      <c r="A176" s="9">
        <v>36700</v>
      </c>
      <c r="B176" s="18">
        <v>175</v>
      </c>
      <c r="C176" s="19">
        <v>17</v>
      </c>
      <c r="D176" s="27">
        <v>9.3000000000000007</v>
      </c>
      <c r="E176" s="19">
        <v>2</v>
      </c>
      <c r="F176" s="27">
        <v>74</v>
      </c>
      <c r="G176" s="27">
        <v>39</v>
      </c>
      <c r="H176" s="27">
        <v>10</v>
      </c>
      <c r="I176" s="39">
        <v>2674</v>
      </c>
      <c r="J176" s="52">
        <f t="shared" si="6"/>
        <v>9.6187050359712227</v>
      </c>
      <c r="K176" s="48">
        <v>1.8</v>
      </c>
      <c r="L176" s="35">
        <v>6.2</v>
      </c>
      <c r="M176" s="19">
        <v>0.2</v>
      </c>
      <c r="N176" s="26" cm="1">
        <f t="array" ref="N176">_xll.PVHM(C176,E176,G176)</f>
        <v>0.40347228558910725</v>
      </c>
      <c r="O176" s="54" cm="1">
        <f t="array" ref="O176">_xll.ETPF56(B176,J176,C176,E176,$T$3,N176,K176,$Q$3,$R$3,$S$3)</f>
        <v>1.7537192912637212</v>
      </c>
      <c r="P176" s="68">
        <f t="shared" si="5"/>
        <v>1.8502534140793674</v>
      </c>
    </row>
    <row r="177" spans="1:16" x14ac:dyDescent="0.3">
      <c r="A177" s="9">
        <v>36701</v>
      </c>
      <c r="B177" s="18">
        <v>176</v>
      </c>
      <c r="C177" s="19">
        <v>19.399999999999999</v>
      </c>
      <c r="D177" s="27">
        <v>8.5</v>
      </c>
      <c r="E177" s="19">
        <v>-0.2</v>
      </c>
      <c r="F177" s="27">
        <v>81</v>
      </c>
      <c r="G177" s="27">
        <v>47</v>
      </c>
      <c r="H177" s="27">
        <v>8</v>
      </c>
      <c r="I177" s="39">
        <v>3114</v>
      </c>
      <c r="J177" s="52">
        <f t="shared" si="6"/>
        <v>11.201438848920864</v>
      </c>
      <c r="K177" s="48">
        <v>2.2000000000000002</v>
      </c>
      <c r="L177" s="35">
        <v>13.1</v>
      </c>
      <c r="M177" s="19">
        <v>0</v>
      </c>
      <c r="N177" s="26" cm="1">
        <f t="array" ref="N177">_xll.PVHM(C177,E177,G177)</f>
        <v>0.44653295018439204</v>
      </c>
      <c r="O177" s="54" cm="1">
        <f t="array" ref="O177">_xll.ETPF56(B177,J177,C177,E177,$T$3,N177,K177,$Q$3,$R$3,$S$3)</f>
        <v>2.0953749585063104</v>
      </c>
      <c r="P177" s="68">
        <f t="shared" si="5"/>
        <v>2.4258075067078329</v>
      </c>
    </row>
    <row r="178" spans="1:16" x14ac:dyDescent="0.3">
      <c r="A178" s="9">
        <v>36702</v>
      </c>
      <c r="B178" s="18">
        <v>177</v>
      </c>
      <c r="C178" s="19">
        <v>17.5</v>
      </c>
      <c r="D178" s="27">
        <v>6.6</v>
      </c>
      <c r="E178" s="19">
        <v>-1.8</v>
      </c>
      <c r="F178" s="27">
        <v>63</v>
      </c>
      <c r="G178" s="27">
        <v>35</v>
      </c>
      <c r="H178" s="27">
        <v>8</v>
      </c>
      <c r="I178" s="39">
        <v>3122</v>
      </c>
      <c r="J178" s="52">
        <f t="shared" si="6"/>
        <v>11.23021582733813</v>
      </c>
      <c r="K178" s="48">
        <v>1.6</v>
      </c>
      <c r="L178" s="35">
        <v>6.5</v>
      </c>
      <c r="M178" s="19">
        <v>0</v>
      </c>
      <c r="N178" s="26" cm="1">
        <f t="array" ref="N178">_xll.PVHM(C178,E178,G178)</f>
        <v>0.29558033397509087</v>
      </c>
      <c r="O178" s="54" cm="1">
        <f t="array" ref="O178">_xll.ETPF56(B178,J178,C178,E178,$T$3,N178,K178,$Q$3,$R$3,$S$3)</f>
        <v>1.6880677526770498</v>
      </c>
      <c r="P178" s="68">
        <f t="shared" si="5"/>
        <v>2.3253905053667814</v>
      </c>
    </row>
    <row r="179" spans="1:16" x14ac:dyDescent="0.3">
      <c r="A179" s="9">
        <v>36703</v>
      </c>
      <c r="B179" s="18">
        <v>178</v>
      </c>
      <c r="C179" s="19">
        <v>16.100000000000001</v>
      </c>
      <c r="D179" s="27">
        <v>4.7</v>
      </c>
      <c r="E179" s="19">
        <v>-3.8</v>
      </c>
      <c r="F179" s="27">
        <v>69</v>
      </c>
      <c r="G179" s="27">
        <v>39</v>
      </c>
      <c r="H179" s="27">
        <v>8</v>
      </c>
      <c r="I179" s="39">
        <v>2842</v>
      </c>
      <c r="J179" s="52">
        <f t="shared" si="6"/>
        <v>10.223021582733812</v>
      </c>
      <c r="K179" s="48">
        <v>1.7</v>
      </c>
      <c r="L179" s="35">
        <v>5.3</v>
      </c>
      <c r="M179" s="19">
        <v>0</v>
      </c>
      <c r="N179" s="26" cm="1">
        <f t="array" ref="N179">_xll.PVHM(C179,E179,G179)</f>
        <v>0.28729538590308079</v>
      </c>
      <c r="O179" s="54" cm="1">
        <f t="array" ref="O179">_xll.ETPF56(B179,J179,C179,E179,$T$3,N179,K179,$Q$3,$R$3,$S$3)</f>
        <v>1.6875973723007878</v>
      </c>
      <c r="P179" s="68">
        <f t="shared" si="5"/>
        <v>2.068176999530674</v>
      </c>
    </row>
    <row r="180" spans="1:16" x14ac:dyDescent="0.3">
      <c r="A180" s="9">
        <v>36704</v>
      </c>
      <c r="B180" s="18">
        <v>179</v>
      </c>
      <c r="C180" s="19"/>
      <c r="D180" s="29"/>
      <c r="E180" s="19"/>
      <c r="F180" s="29"/>
      <c r="G180" s="29"/>
      <c r="H180" s="29"/>
      <c r="I180" s="44"/>
      <c r="J180" s="52"/>
      <c r="K180" s="48"/>
      <c r="L180" s="35"/>
      <c r="M180" s="19"/>
      <c r="N180" s="26" t="e" cm="1">
        <f t="array" ref="N180">_xll.PVHM(C180,E180,G180)</f>
        <v>#VALUE!</v>
      </c>
      <c r="O180" s="54" t="e" cm="1">
        <f t="array" ref="O180">_xll.ETPF56(B180,J180,C180,E180,$T$3,N180,K180,$Q$3,$R$3,$S$3)</f>
        <v>#VALUE!</v>
      </c>
      <c r="P180" s="68">
        <f t="shared" si="5"/>
        <v>0</v>
      </c>
    </row>
    <row r="181" spans="1:16" x14ac:dyDescent="0.3">
      <c r="A181" s="9">
        <v>36705</v>
      </c>
      <c r="B181" s="18">
        <v>180</v>
      </c>
      <c r="C181" s="19"/>
      <c r="D181" s="29"/>
      <c r="E181" s="19"/>
      <c r="F181" s="29"/>
      <c r="G181" s="29"/>
      <c r="H181" s="29"/>
      <c r="I181" s="44"/>
      <c r="J181" s="52"/>
      <c r="K181" s="48"/>
      <c r="L181" s="35"/>
      <c r="M181" s="19"/>
      <c r="N181" s="26" t="e" cm="1">
        <f t="array" ref="N181">_xll.PVHM(C181,E181,G181)</f>
        <v>#VALUE!</v>
      </c>
      <c r="O181" s="54" t="e" cm="1">
        <f t="array" ref="O181">_xll.ETPF56(B181,J181,C181,E181,$T$3,N181,K181,$Q$3,$R$3,$S$3)</f>
        <v>#VALUE!</v>
      </c>
      <c r="P181" s="68">
        <f t="shared" si="5"/>
        <v>0</v>
      </c>
    </row>
    <row r="182" spans="1:16" x14ac:dyDescent="0.3">
      <c r="A182" s="9">
        <v>36706</v>
      </c>
      <c r="B182" s="18">
        <v>181</v>
      </c>
      <c r="C182" s="19"/>
      <c r="D182" s="29"/>
      <c r="E182" s="19"/>
      <c r="F182" s="29"/>
      <c r="G182" s="29"/>
      <c r="H182" s="29"/>
      <c r="I182" s="44"/>
      <c r="J182" s="52">
        <f t="shared" si="6"/>
        <v>0</v>
      </c>
      <c r="K182" s="48"/>
      <c r="L182" s="35"/>
      <c r="M182" s="19"/>
      <c r="N182" s="26" t="e" cm="1">
        <f t="array" ref="N182">_xll.PVHM(C182,E182,G182)</f>
        <v>#VALUE!</v>
      </c>
      <c r="O182" s="54" t="e" cm="1">
        <f t="array" ref="O182">_xll.ETPF56(B182,J182,C182,E182,$T$3,N182,K182,$Q$3,$R$3,$S$3)</f>
        <v>#VALUE!</v>
      </c>
      <c r="P182" s="68">
        <f t="shared" si="5"/>
        <v>0</v>
      </c>
    </row>
    <row r="183" spans="1:16" x14ac:dyDescent="0.3">
      <c r="A183" s="9">
        <v>36707</v>
      </c>
      <c r="B183" s="18">
        <v>182</v>
      </c>
      <c r="C183" s="19">
        <v>20.100000000000001</v>
      </c>
      <c r="D183" s="27">
        <v>13.4</v>
      </c>
      <c r="E183" s="19">
        <v>2.6</v>
      </c>
      <c r="F183" s="27">
        <v>57</v>
      </c>
      <c r="G183" s="27">
        <v>25</v>
      </c>
      <c r="H183" s="27">
        <v>8</v>
      </c>
      <c r="I183" s="39">
        <v>2232</v>
      </c>
      <c r="J183" s="52">
        <f t="shared" si="6"/>
        <v>8.028776978417266</v>
      </c>
      <c r="K183" s="48">
        <v>1.7</v>
      </c>
      <c r="L183" s="35">
        <v>6.7</v>
      </c>
      <c r="M183" s="19">
        <v>0</v>
      </c>
      <c r="N183" s="26" cm="1">
        <f t="array" ref="N183">_xll.PVHM(C183,E183,G183)</f>
        <v>0.2804641707529662</v>
      </c>
      <c r="O183" s="54" cm="1">
        <f t="array" ref="O183">_xll.ETPF56(B183,J183,C183,E183,$T$3,N183,K183,$Q$3,$R$3,$S$3)</f>
        <v>2.0899812357454444</v>
      </c>
      <c r="P183" s="68">
        <f t="shared" si="5"/>
        <v>1.7973819568182829</v>
      </c>
    </row>
    <row r="184" spans="1:16" x14ac:dyDescent="0.3">
      <c r="A184" s="9">
        <v>36708</v>
      </c>
      <c r="B184" s="18">
        <v>183</v>
      </c>
      <c r="C184" s="19">
        <v>12.6</v>
      </c>
      <c r="D184" s="27">
        <v>7.7</v>
      </c>
      <c r="E184" s="19">
        <v>1.9</v>
      </c>
      <c r="F184" s="27">
        <v>77</v>
      </c>
      <c r="G184" s="27">
        <v>58</v>
      </c>
      <c r="H184" s="27">
        <v>30</v>
      </c>
      <c r="I184" s="39">
        <v>720</v>
      </c>
      <c r="J184" s="52">
        <f t="shared" si="6"/>
        <v>2.5899280575539567</v>
      </c>
      <c r="K184" s="48">
        <v>2.2000000000000002</v>
      </c>
      <c r="L184" s="35">
        <v>8.1999999999999993</v>
      </c>
      <c r="M184" s="19">
        <v>0.2</v>
      </c>
      <c r="N184" s="26" cm="1">
        <f t="array" ref="N184">_xll.PVHM(C184,E184,G184)</f>
        <v>0.54905508185979968</v>
      </c>
      <c r="O184" s="54" cm="1">
        <f t="array" ref="O184">_xll.ETPF56(B184,J184,C184,E184,$T$3,N184,K184,$Q$3,$R$3,$S$3)</f>
        <v>1.4637064238624233</v>
      </c>
      <c r="P184" s="68">
        <f t="shared" si="5"/>
        <v>0.40805366731837606</v>
      </c>
    </row>
    <row r="185" spans="1:16" x14ac:dyDescent="0.3">
      <c r="A185" s="9">
        <v>36709</v>
      </c>
      <c r="B185" s="18">
        <v>184</v>
      </c>
      <c r="C185" s="19">
        <v>17.2</v>
      </c>
      <c r="D185" s="27">
        <v>6.8</v>
      </c>
      <c r="E185" s="19">
        <v>-1.6</v>
      </c>
      <c r="F185" s="27">
        <v>69</v>
      </c>
      <c r="G185" s="27">
        <v>26</v>
      </c>
      <c r="H185" s="27">
        <v>8</v>
      </c>
      <c r="I185" s="39">
        <v>2819</v>
      </c>
      <c r="J185" s="52">
        <f t="shared" si="6"/>
        <v>10.140287769784173</v>
      </c>
      <c r="K185" s="48">
        <v>2.6</v>
      </c>
      <c r="L185" s="35">
        <v>7.7</v>
      </c>
      <c r="M185" s="19">
        <v>0</v>
      </c>
      <c r="N185" s="26" cm="1">
        <f t="array" ref="N185">_xll.PVHM(C185,E185,G185)</f>
        <v>0.22123810787329348</v>
      </c>
      <c r="O185" s="54" cm="1">
        <f t="array" ref="O185">_xll.ETPF56(B185,J185,C185,E185,$T$3,N185,K185,$Q$3,$R$3,$S$3)</f>
        <v>2.5008164749734378</v>
      </c>
      <c r="P185" s="68">
        <f t="shared" si="5"/>
        <v>2.0805790425833046</v>
      </c>
    </row>
    <row r="186" spans="1:16" x14ac:dyDescent="0.3">
      <c r="A186" s="9">
        <v>36710</v>
      </c>
      <c r="B186" s="18">
        <v>185</v>
      </c>
      <c r="C186" s="19">
        <v>17.899999999999999</v>
      </c>
      <c r="D186" s="27">
        <v>8.1</v>
      </c>
      <c r="E186" s="19">
        <v>-1.1000000000000001</v>
      </c>
      <c r="F186" s="27">
        <v>61</v>
      </c>
      <c r="G186" s="27">
        <v>35</v>
      </c>
      <c r="H186" s="27">
        <v>11</v>
      </c>
      <c r="I186" s="39">
        <v>2512</v>
      </c>
      <c r="J186" s="52">
        <f t="shared" si="6"/>
        <v>9.0359712230215834</v>
      </c>
      <c r="K186" s="48">
        <v>2.2000000000000002</v>
      </c>
      <c r="L186" s="35">
        <v>8.3000000000000007</v>
      </c>
      <c r="M186" s="19">
        <v>0</v>
      </c>
      <c r="N186" s="26" cm="1">
        <f t="array" ref="N186">_xll.PVHM(C186,E186,G186)</f>
        <v>0.30947860156373957</v>
      </c>
      <c r="O186" s="54" cm="1">
        <f t="array" ref="O186">_xll.ETPF56(B186,J186,C186,E186,$T$3,N186,K186,$Q$3,$R$3,$S$3)</f>
        <v>2.2078497883572434</v>
      </c>
      <c r="P186" s="68">
        <f t="shared" si="5"/>
        <v>1.9118803805453468</v>
      </c>
    </row>
    <row r="187" spans="1:16" x14ac:dyDescent="0.3">
      <c r="A187" s="9">
        <v>36711</v>
      </c>
      <c r="B187" s="18">
        <v>186</v>
      </c>
      <c r="C187" s="19">
        <v>19.8</v>
      </c>
      <c r="D187" s="27">
        <v>11</v>
      </c>
      <c r="E187" s="19">
        <v>5</v>
      </c>
      <c r="F187" s="27">
        <v>60</v>
      </c>
      <c r="G187" s="27">
        <v>37</v>
      </c>
      <c r="H187" s="27">
        <v>11</v>
      </c>
      <c r="I187" s="39">
        <v>2579</v>
      </c>
      <c r="J187" s="52">
        <f t="shared" si="6"/>
        <v>9.2769784172661875</v>
      </c>
      <c r="K187" s="48">
        <v>2.5</v>
      </c>
      <c r="L187" s="35">
        <v>7.8</v>
      </c>
      <c r="M187" s="19">
        <v>0</v>
      </c>
      <c r="N187" s="26" cm="1">
        <f t="array" ref="N187">_xll.PVHM(C187,E187,G187)</f>
        <v>0.46853931287785389</v>
      </c>
      <c r="O187" s="54" cm="1">
        <f t="array" ref="O187">_xll.ETPF56(B187,J187,C187,E187,$T$3,N187,K187,$Q$3,$R$3,$S$3)</f>
        <v>2.4528065388417239</v>
      </c>
      <c r="P187" s="68">
        <f t="shared" si="5"/>
        <v>1.8295165352586129</v>
      </c>
    </row>
    <row r="188" spans="1:16" x14ac:dyDescent="0.3">
      <c r="A188" s="9">
        <v>36712</v>
      </c>
      <c r="B188" s="18">
        <v>187</v>
      </c>
      <c r="C188" s="19">
        <v>23</v>
      </c>
      <c r="D188" s="27">
        <v>9.3000000000000007</v>
      </c>
      <c r="E188" s="19">
        <v>-0.6</v>
      </c>
      <c r="F188" s="27">
        <v>74</v>
      </c>
      <c r="G188" s="27">
        <v>44</v>
      </c>
      <c r="H188" s="27">
        <v>8</v>
      </c>
      <c r="I188" s="39">
        <v>2932</v>
      </c>
      <c r="J188" s="52">
        <f t="shared" si="6"/>
        <v>10.546762589928058</v>
      </c>
      <c r="K188" s="48">
        <v>1.2</v>
      </c>
      <c r="L188" s="35">
        <v>4.5999999999999996</v>
      </c>
      <c r="M188" s="19">
        <v>0</v>
      </c>
      <c r="N188" s="26" cm="1">
        <f t="array" ref="N188">_xll.PVHM(C188,E188,G188)</f>
        <v>0.42586065280062169</v>
      </c>
      <c r="O188" s="54" cm="1">
        <f t="array" ref="O188">_xll.ETPF56(B188,J188,C188,E188,$T$3,N188,K188,$Q$3,$R$3,$S$3)</f>
        <v>1.6861362900790118</v>
      </c>
      <c r="P188" s="68">
        <f t="shared" si="5"/>
        <v>2.5447442940450622</v>
      </c>
    </row>
    <row r="189" spans="1:16" x14ac:dyDescent="0.3">
      <c r="A189" s="9">
        <v>36713</v>
      </c>
      <c r="B189" s="18">
        <v>188</v>
      </c>
      <c r="C189" s="19">
        <v>16.100000000000001</v>
      </c>
      <c r="D189" s="27">
        <v>7.6</v>
      </c>
      <c r="E189" s="19">
        <v>-1.6</v>
      </c>
      <c r="F189" s="27">
        <v>72</v>
      </c>
      <c r="G189" s="27">
        <v>45</v>
      </c>
      <c r="H189" s="27">
        <v>15</v>
      </c>
      <c r="I189" s="39">
        <v>2588</v>
      </c>
      <c r="J189" s="52">
        <f t="shared" si="6"/>
        <v>9.3093525179856123</v>
      </c>
      <c r="K189" s="48">
        <v>3.5</v>
      </c>
      <c r="L189" s="35">
        <v>11.8</v>
      </c>
      <c r="M189" s="19">
        <v>0</v>
      </c>
      <c r="N189" s="26" cm="1">
        <f t="array" ref="N189">_xll.PVHM(C189,E189,G189)</f>
        <v>0.37699439492493397</v>
      </c>
      <c r="O189" s="54" cm="1">
        <f t="array" ref="O189">_xll.ETPF56(B189,J189,C189,E189,$T$3,N189,K189,$Q$3,$R$3,$S$3)</f>
        <v>2.5685375804108879</v>
      </c>
      <c r="P189" s="68">
        <f t="shared" si="5"/>
        <v>1.8827682014302352</v>
      </c>
    </row>
    <row r="190" spans="1:16" x14ac:dyDescent="0.3">
      <c r="A190" s="9">
        <v>36714</v>
      </c>
      <c r="B190" s="18">
        <v>189</v>
      </c>
      <c r="C190" s="19">
        <v>8.9</v>
      </c>
      <c r="D190" s="27">
        <v>6.3</v>
      </c>
      <c r="E190" s="19">
        <v>3.3</v>
      </c>
      <c r="F190" s="27">
        <v>72</v>
      </c>
      <c r="G190" s="27">
        <v>53</v>
      </c>
      <c r="H190" s="27">
        <v>34</v>
      </c>
      <c r="I190" s="39">
        <v>604</v>
      </c>
      <c r="J190" s="52">
        <f t="shared" si="6"/>
        <v>2.1726618705035969</v>
      </c>
      <c r="K190" s="48">
        <v>3.8</v>
      </c>
      <c r="L190" s="35">
        <v>10.9</v>
      </c>
      <c r="M190" s="19">
        <v>0.4</v>
      </c>
      <c r="N190" s="26" cm="1">
        <f t="array" ref="N190">_xll.PVHM(C190,E190,G190)</f>
        <v>0.4887399203069871</v>
      </c>
      <c r="O190" s="54" cm="1">
        <f t="array" ref="O190">_xll.ETPF56(B190,J190,C190,E190,$T$3,N190,K190,$Q$3,$R$3,$S$3)</f>
        <v>1.777854221552726</v>
      </c>
      <c r="P190" s="68">
        <f t="shared" si="5"/>
        <v>0.24088710332904448</v>
      </c>
    </row>
    <row r="191" spans="1:16" x14ac:dyDescent="0.3">
      <c r="A191" s="9">
        <v>36715</v>
      </c>
      <c r="B191" s="18">
        <v>190</v>
      </c>
      <c r="C191" s="21">
        <v>5.2</v>
      </c>
      <c r="D191" s="28">
        <v>4</v>
      </c>
      <c r="E191" s="21">
        <v>2.2000000000000002</v>
      </c>
      <c r="F191" s="27">
        <v>77</v>
      </c>
      <c r="G191" s="27">
        <v>75</v>
      </c>
      <c r="H191" s="27">
        <v>72</v>
      </c>
      <c r="I191" s="39">
        <v>658</v>
      </c>
      <c r="J191" s="52">
        <f t="shared" si="6"/>
        <v>2.3669064748201438</v>
      </c>
      <c r="K191" s="48">
        <v>2.1</v>
      </c>
      <c r="L191" s="35">
        <v>6</v>
      </c>
      <c r="M191" s="19">
        <v>9.1999999999999993</v>
      </c>
      <c r="N191" s="26" cm="1">
        <f t="array" ref="N191">_xll.PVHM(C191,E191,G191)</f>
        <v>0.59346533835385074</v>
      </c>
      <c r="O191" s="54" cm="1">
        <f t="array" ref="O191">_xll.ETPF56(B191,J191,C191,E191,$T$3,N191,K191,$Q$3,$R$3,$S$3)</f>
        <v>0.80727888302191697</v>
      </c>
      <c r="P191" s="68">
        <f t="shared" si="5"/>
        <v>0.18322598406596954</v>
      </c>
    </row>
    <row r="192" spans="1:16" x14ac:dyDescent="0.3">
      <c r="A192" s="9">
        <v>36716</v>
      </c>
      <c r="B192" s="18">
        <v>191</v>
      </c>
      <c r="C192" s="21">
        <v>2.2000000000000002</v>
      </c>
      <c r="D192" s="28">
        <v>0.6</v>
      </c>
      <c r="E192" s="21">
        <v>0.2</v>
      </c>
      <c r="F192" s="27">
        <v>78</v>
      </c>
      <c r="G192" s="27">
        <v>77</v>
      </c>
      <c r="H192" s="27">
        <v>73</v>
      </c>
      <c r="I192" s="39">
        <v>590</v>
      </c>
      <c r="J192" s="52">
        <f t="shared" si="6"/>
        <v>2.1223021582733814</v>
      </c>
      <c r="K192" s="48">
        <v>1.4</v>
      </c>
      <c r="L192" s="35">
        <v>4.7</v>
      </c>
      <c r="M192" s="19">
        <v>9.6</v>
      </c>
      <c r="N192" s="26" cm="1">
        <f t="array" ref="N192">_xll.PVHM(C192,E192,G192)</f>
        <v>0.51152814104098576</v>
      </c>
      <c r="O192" s="54" cm="1">
        <f t="array" ref="O192">_xll.ETPF56(B192,J192,C192,E192,$T$3,N192,K192,$Q$3,$R$3,$S$3)</f>
        <v>0.61786315202074005</v>
      </c>
      <c r="P192" s="68">
        <f t="shared" si="5"/>
        <v>0.12456674679190904</v>
      </c>
    </row>
    <row r="193" spans="1:16" x14ac:dyDescent="0.3">
      <c r="A193" s="9">
        <v>36717</v>
      </c>
      <c r="B193" s="18">
        <v>192</v>
      </c>
      <c r="C193" s="21">
        <v>1.3</v>
      </c>
      <c r="D193" s="28">
        <v>0.2</v>
      </c>
      <c r="E193" s="21">
        <v>-2.2000000000000002</v>
      </c>
      <c r="F193" s="27">
        <v>78</v>
      </c>
      <c r="G193" s="27">
        <v>75</v>
      </c>
      <c r="H193" s="27">
        <v>68</v>
      </c>
      <c r="I193" s="39">
        <v>1072</v>
      </c>
      <c r="J193" s="52">
        <f t="shared" si="6"/>
        <v>3.8561151079136691</v>
      </c>
      <c r="K193" s="48">
        <v>1.8</v>
      </c>
      <c r="L193" s="35">
        <v>8.3000000000000007</v>
      </c>
      <c r="M193" s="19">
        <v>8</v>
      </c>
      <c r="N193" s="26" cm="1">
        <f t="array" ref="N193">_xll.PVHM(C193,E193,G193)</f>
        <v>0.43929894197236635</v>
      </c>
      <c r="O193" s="54" cm="1">
        <f t="array" ref="O193">_xll.ETPF56(B193,J193,C193,E193,$T$3,N193,K193,$Q$3,$R$3,$S$3)</f>
        <v>0.66255375538529648</v>
      </c>
      <c r="P193" s="68">
        <f t="shared" si="5"/>
        <v>0.29670046256352861</v>
      </c>
    </row>
    <row r="194" spans="1:16" x14ac:dyDescent="0.3">
      <c r="A194" s="9">
        <v>36718</v>
      </c>
      <c r="B194" s="18">
        <v>193</v>
      </c>
      <c r="C194" s="22">
        <v>4.5</v>
      </c>
      <c r="D194" s="27">
        <v>-1.4</v>
      </c>
      <c r="E194" s="19">
        <v>-6.2</v>
      </c>
      <c r="F194" s="27">
        <v>75</v>
      </c>
      <c r="G194" s="27">
        <v>55</v>
      </c>
      <c r="H194" s="27">
        <v>20</v>
      </c>
      <c r="I194" s="39">
        <v>2952</v>
      </c>
      <c r="J194" s="52">
        <f t="shared" si="6"/>
        <v>10.618705035971223</v>
      </c>
      <c r="K194" s="48">
        <v>1.2</v>
      </c>
      <c r="L194" s="35">
        <v>7.6</v>
      </c>
      <c r="M194" s="19">
        <v>0</v>
      </c>
      <c r="N194" s="26" cm="1">
        <f t="array" ref="N194">_xll.PVHM(C194,E194,G194)</f>
        <v>0.29029431183670734</v>
      </c>
      <c r="O194" s="54" cm="1">
        <f t="array" ref="O194">_xll.ETPF56(B194,J194,C194,E194,$T$3,N194,K194,$Q$3,$R$3,$S$3)</f>
        <v>0.8563859573355912</v>
      </c>
      <c r="P194" s="68">
        <f t="shared" si="5"/>
        <v>1.3764052219662697</v>
      </c>
    </row>
    <row r="195" spans="1:16" x14ac:dyDescent="0.3">
      <c r="A195" s="9">
        <v>36719</v>
      </c>
      <c r="B195" s="18">
        <v>194</v>
      </c>
      <c r="C195" s="22">
        <v>2.1</v>
      </c>
      <c r="D195" s="27">
        <v>-1.8</v>
      </c>
      <c r="E195" s="19">
        <v>-5.9</v>
      </c>
      <c r="F195" s="27">
        <v>73</v>
      </c>
      <c r="G195" s="27">
        <v>63</v>
      </c>
      <c r="H195" s="27">
        <v>47</v>
      </c>
      <c r="I195" s="39">
        <v>1029</v>
      </c>
      <c r="J195" s="52">
        <f t="shared" si="6"/>
        <v>3.7014388489208634</v>
      </c>
      <c r="K195" s="48">
        <v>0.2</v>
      </c>
      <c r="L195" s="35">
        <v>2.4</v>
      </c>
      <c r="M195" s="19">
        <v>0</v>
      </c>
      <c r="N195" s="26" cm="1">
        <f t="array" ref="N195">_xll.PVHM(C195,E195,G195)</f>
        <v>0.31898874325395171</v>
      </c>
      <c r="O195" s="54" cm="1">
        <f t="array" ref="O195">_xll.ETPF56(B195,J195,C195,E195,$T$3,N195,K195,$Q$3,$R$3,$S$3)</f>
        <v>0.46710139531380662</v>
      </c>
      <c r="P195" s="68">
        <f t="shared" si="5"/>
        <v>0.41092727704446158</v>
      </c>
    </row>
    <row r="196" spans="1:16" x14ac:dyDescent="0.3">
      <c r="A196" s="9">
        <v>36720</v>
      </c>
      <c r="B196" s="18">
        <v>195</v>
      </c>
      <c r="C196" s="19">
        <v>8.9</v>
      </c>
      <c r="D196" s="27">
        <v>-1.1000000000000001</v>
      </c>
      <c r="E196" s="19">
        <v>-8.9</v>
      </c>
      <c r="F196" s="27">
        <v>73</v>
      </c>
      <c r="G196" s="27">
        <v>50</v>
      </c>
      <c r="H196" s="27">
        <v>14</v>
      </c>
      <c r="I196" s="39">
        <v>2925</v>
      </c>
      <c r="J196" s="52">
        <f t="shared" si="6"/>
        <v>10.52158273381295</v>
      </c>
      <c r="K196" s="48">
        <v>2.7</v>
      </c>
      <c r="L196" s="35">
        <v>9.1999999999999993</v>
      </c>
      <c r="M196" s="19">
        <v>0.2</v>
      </c>
      <c r="N196" s="26" cm="1">
        <f t="array" ref="N196">_xll.PVHM(C196,E196,G196)</f>
        <v>0.24474519044545448</v>
      </c>
      <c r="O196" s="54" cm="1">
        <f t="array" ref="O196">_xll.ETPF56(B196,J196,C196,E196,$T$3,N196,K196,$Q$3,$R$3,$S$3)</f>
        <v>1.640500210328653</v>
      </c>
      <c r="P196" s="68">
        <f t="shared" ref="P196:P259" si="7">0.0023*(D196* 0.408+17.8)*J196*(C196-E196)^0.5</f>
        <v>1.7715296578512525</v>
      </c>
    </row>
    <row r="197" spans="1:16" x14ac:dyDescent="0.3">
      <c r="A197" s="9">
        <v>36721</v>
      </c>
      <c r="B197" s="18">
        <v>196</v>
      </c>
      <c r="C197" s="19">
        <v>10</v>
      </c>
      <c r="D197" s="27">
        <v>3.9</v>
      </c>
      <c r="E197" s="19">
        <v>-3.7</v>
      </c>
      <c r="F197" s="27">
        <v>69</v>
      </c>
      <c r="G197" s="27">
        <v>36</v>
      </c>
      <c r="H197" s="27">
        <v>10</v>
      </c>
      <c r="I197" s="39">
        <v>2046</v>
      </c>
      <c r="J197" s="52">
        <f t="shared" si="6"/>
        <v>7.3597122302158278</v>
      </c>
      <c r="K197" s="48">
        <v>2.8</v>
      </c>
      <c r="L197" s="35">
        <v>10.3</v>
      </c>
      <c r="M197" s="19">
        <v>0</v>
      </c>
      <c r="N197" s="26" cm="1">
        <f t="array" ref="N197">_xll.PVHM(C197,E197,G197)</f>
        <v>0.24269937013047582</v>
      </c>
      <c r="O197" s="54" cm="1">
        <f t="array" ref="O197">_xll.ETPF56(B197,J197,C197,E197,$T$3,N197,K197,$Q$3,$R$3,$S$3)</f>
        <v>1.9281598271322802</v>
      </c>
      <c r="P197" s="68">
        <f t="shared" si="7"/>
        <v>1.2149366652911617</v>
      </c>
    </row>
    <row r="198" spans="1:16" x14ac:dyDescent="0.3">
      <c r="A198" s="9">
        <v>36722</v>
      </c>
      <c r="B198" s="18">
        <v>197</v>
      </c>
      <c r="C198" s="19">
        <v>10.1</v>
      </c>
      <c r="D198" s="27">
        <v>2.4</v>
      </c>
      <c r="E198" s="19">
        <v>-3.2</v>
      </c>
      <c r="F198" s="27">
        <v>73</v>
      </c>
      <c r="G198" s="27">
        <v>47</v>
      </c>
      <c r="H198" s="27">
        <v>13</v>
      </c>
      <c r="I198" s="39">
        <v>3487</v>
      </c>
      <c r="J198" s="52">
        <f t="shared" si="6"/>
        <v>12.543165467625899</v>
      </c>
      <c r="K198" s="48">
        <v>1.5</v>
      </c>
      <c r="L198" s="35">
        <v>5.2</v>
      </c>
      <c r="M198" s="19">
        <v>0</v>
      </c>
      <c r="N198" s="26" cm="1">
        <f t="array" ref="N198">_xll.PVHM(C198,E198,G198)</f>
        <v>0.32615756647703681</v>
      </c>
      <c r="O198" s="54" cm="1">
        <f t="array" ref="O198">_xll.ETPF56(B198,J198,C198,E198,$T$3,N198,K198,$Q$3,$R$3,$S$3)</f>
        <v>1.2711601324913313</v>
      </c>
      <c r="P198" s="68">
        <f t="shared" si="7"/>
        <v>1.9757768621093699</v>
      </c>
    </row>
    <row r="199" spans="1:16" x14ac:dyDescent="0.3">
      <c r="A199" s="9">
        <v>36723</v>
      </c>
      <c r="B199" s="18">
        <v>198</v>
      </c>
      <c r="C199" s="19">
        <v>16.8</v>
      </c>
      <c r="D199" s="27">
        <v>4.2</v>
      </c>
      <c r="E199" s="19">
        <v>-4.8</v>
      </c>
      <c r="F199" s="27">
        <v>74</v>
      </c>
      <c r="G199" s="27">
        <v>46</v>
      </c>
      <c r="H199" s="27">
        <v>8</v>
      </c>
      <c r="I199" s="39">
        <v>3502</v>
      </c>
      <c r="J199" s="52">
        <f t="shared" si="6"/>
        <v>12.597122302158274</v>
      </c>
      <c r="K199" s="48">
        <v>2.1</v>
      </c>
      <c r="L199" s="35">
        <v>6.5</v>
      </c>
      <c r="M199" s="19">
        <v>0</v>
      </c>
      <c r="N199" s="26" cm="1">
        <f t="array" ref="N199">_xll.PVHM(C199,E199,G199)</f>
        <v>0.32154367880222484</v>
      </c>
      <c r="O199" s="54" cm="1">
        <f t="array" ref="O199">_xll.ETPF56(B199,J199,C199,E199,$T$3,N199,K199,$Q$3,$R$3,$S$3)</f>
        <v>2.0506657540380724</v>
      </c>
      <c r="P199" s="68">
        <f t="shared" si="7"/>
        <v>2.6276254268531445</v>
      </c>
    </row>
    <row r="200" spans="1:16" x14ac:dyDescent="0.3">
      <c r="A200" s="9">
        <v>36724</v>
      </c>
      <c r="B200" s="18">
        <v>199</v>
      </c>
      <c r="C200" s="19">
        <v>16</v>
      </c>
      <c r="D200" s="27">
        <v>7.1</v>
      </c>
      <c r="E200" s="19">
        <v>-0.5</v>
      </c>
      <c r="F200" s="27">
        <v>68</v>
      </c>
      <c r="G200" s="27">
        <v>38</v>
      </c>
      <c r="H200" s="27">
        <v>9</v>
      </c>
      <c r="I200" s="39">
        <v>3254</v>
      </c>
      <c r="J200" s="52">
        <f t="shared" si="6"/>
        <v>11.705035971223021</v>
      </c>
      <c r="K200" s="48">
        <v>3.5</v>
      </c>
      <c r="L200" s="35">
        <v>14</v>
      </c>
      <c r="M200" s="19">
        <v>0</v>
      </c>
      <c r="N200" s="26" cm="1">
        <f t="array" ref="N200">_xll.PVHM(C200,E200,G200)</f>
        <v>0.33808306484203382</v>
      </c>
      <c r="O200" s="54" cm="1">
        <f t="array" ref="O200">_xll.ETPF56(B200,J200,C200,E200,$T$3,N200,K200,$Q$3,$R$3,$S$3)</f>
        <v>2.7378442934481422</v>
      </c>
      <c r="P200" s="68">
        <f t="shared" si="7"/>
        <v>2.2633189714906172</v>
      </c>
    </row>
    <row r="201" spans="1:16" x14ac:dyDescent="0.3">
      <c r="A201" s="9">
        <v>36725</v>
      </c>
      <c r="B201" s="18">
        <v>200</v>
      </c>
      <c r="C201" s="19">
        <v>11.8</v>
      </c>
      <c r="D201" s="27">
        <v>4.3</v>
      </c>
      <c r="E201" s="19">
        <v>-2.9</v>
      </c>
      <c r="F201" s="27">
        <v>55</v>
      </c>
      <c r="G201" s="27">
        <v>26</v>
      </c>
      <c r="H201" s="27">
        <v>8</v>
      </c>
      <c r="I201" s="39">
        <v>3631</v>
      </c>
      <c r="J201" s="52">
        <f t="shared" si="6"/>
        <v>13.061151079136691</v>
      </c>
      <c r="K201" s="48">
        <v>1.4</v>
      </c>
      <c r="L201" s="35">
        <v>5.5</v>
      </c>
      <c r="M201" s="19">
        <v>0</v>
      </c>
      <c r="N201" s="26" cm="1">
        <f t="array" ref="N201">_xll.PVHM(C201,E201,G201)</f>
        <v>0.18911551482062217</v>
      </c>
      <c r="O201" s="54" cm="1">
        <f t="array" ref="O201">_xll.ETPF56(B201,J201,C201,E201,$T$3,N201,K201,$Q$3,$R$3,$S$3)</f>
        <v>1.4614951854414162</v>
      </c>
      <c r="P201" s="68">
        <f t="shared" si="7"/>
        <v>2.2522285070305861</v>
      </c>
    </row>
    <row r="202" spans="1:16" x14ac:dyDescent="0.3">
      <c r="A202" s="9">
        <v>36726</v>
      </c>
      <c r="B202" s="18">
        <v>201</v>
      </c>
      <c r="C202" s="19">
        <v>18.3</v>
      </c>
      <c r="D202" s="27">
        <v>4.5999999999999996</v>
      </c>
      <c r="E202" s="19">
        <v>-6.8</v>
      </c>
      <c r="F202" s="27">
        <v>69</v>
      </c>
      <c r="G202" s="27">
        <v>44</v>
      </c>
      <c r="H202" s="27">
        <v>8</v>
      </c>
      <c r="I202" s="39">
        <v>3650</v>
      </c>
      <c r="J202" s="52">
        <f t="shared" si="6"/>
        <v>13.129496402877697</v>
      </c>
      <c r="K202" s="48">
        <v>2.9</v>
      </c>
      <c r="L202" s="35">
        <v>8.4</v>
      </c>
      <c r="M202" s="19">
        <v>0.4</v>
      </c>
      <c r="N202" s="26" cm="1">
        <f t="array" ref="N202">_xll.PVHM(C202,E202,G202)</f>
        <v>0.27496060219285223</v>
      </c>
      <c r="O202" s="54" cm="1">
        <f t="array" ref="O202">_xll.ETPF56(B202,J202,C202,E202,$T$3,N202,K202,$Q$3,$R$3,$S$3)</f>
        <v>2.7833820689325299</v>
      </c>
      <c r="P202" s="68">
        <f t="shared" si="7"/>
        <v>2.9769204992379077</v>
      </c>
    </row>
    <row r="203" spans="1:16" x14ac:dyDescent="0.3">
      <c r="A203" s="9">
        <v>36727</v>
      </c>
      <c r="B203" s="18">
        <v>202</v>
      </c>
      <c r="C203" s="19">
        <v>17.600000000000001</v>
      </c>
      <c r="D203" s="27">
        <v>8.6</v>
      </c>
      <c r="E203" s="19">
        <v>0</v>
      </c>
      <c r="F203" s="27">
        <v>79</v>
      </c>
      <c r="G203" s="27">
        <v>54</v>
      </c>
      <c r="H203" s="27">
        <v>30</v>
      </c>
      <c r="I203" s="39">
        <v>2314</v>
      </c>
      <c r="J203" s="52">
        <f t="shared" si="6"/>
        <v>8.3237410071942453</v>
      </c>
      <c r="K203" s="48">
        <v>2.4</v>
      </c>
      <c r="L203" s="35">
        <v>6.6</v>
      </c>
      <c r="M203" s="19">
        <v>0</v>
      </c>
      <c r="N203" s="26" cm="1">
        <f t="array" ref="N203">_xll.PVHM(C203,E203,G203)</f>
        <v>0.50607872023421541</v>
      </c>
      <c r="O203" s="54" cm="1">
        <f t="array" ref="O203">_xll.ETPF56(B203,J203,C203,E203,$T$3,N203,K203,$Q$3,$R$3,$S$3)</f>
        <v>2.1177829265981125</v>
      </c>
      <c r="P203" s="68">
        <f t="shared" si="7"/>
        <v>1.7114401721129411</v>
      </c>
    </row>
    <row r="204" spans="1:16" x14ac:dyDescent="0.3">
      <c r="A204" s="9">
        <v>36728</v>
      </c>
      <c r="B204" s="18">
        <v>203</v>
      </c>
      <c r="C204" s="19">
        <v>13.3</v>
      </c>
      <c r="D204" s="27">
        <v>6.9</v>
      </c>
      <c r="E204" s="19">
        <v>1.5</v>
      </c>
      <c r="F204" s="27">
        <v>89</v>
      </c>
      <c r="G204" s="27">
        <v>65</v>
      </c>
      <c r="H204" s="27">
        <v>18</v>
      </c>
      <c r="I204" s="39">
        <v>3140</v>
      </c>
      <c r="J204" s="52">
        <f t="shared" si="6"/>
        <v>11.294964028776979</v>
      </c>
      <c r="K204" s="48">
        <v>2.2000000000000002</v>
      </c>
      <c r="L204" s="35">
        <v>9.6</v>
      </c>
      <c r="M204" s="19">
        <v>0</v>
      </c>
      <c r="N204" s="26" cm="1">
        <f t="array" ref="N204">_xll.PVHM(C204,E204,G204)</f>
        <v>0.61217148161340751</v>
      </c>
      <c r="O204" s="54" cm="1">
        <f t="array" ref="O204">_xll.ETPF56(B204,J204,C204,E204,$T$3,N204,K204,$Q$3,$R$3,$S$3)</f>
        <v>1.5319629639405281</v>
      </c>
      <c r="P204" s="68">
        <f t="shared" si="7"/>
        <v>1.83967558336225</v>
      </c>
    </row>
    <row r="205" spans="1:16" x14ac:dyDescent="0.3">
      <c r="A205" s="9">
        <v>36729</v>
      </c>
      <c r="B205" s="18">
        <v>204</v>
      </c>
      <c r="C205" s="19">
        <v>15.1</v>
      </c>
      <c r="D205" s="27">
        <v>3.5</v>
      </c>
      <c r="E205" s="19">
        <v>-6.5</v>
      </c>
      <c r="F205" s="27">
        <v>96</v>
      </c>
      <c r="G205" s="27">
        <v>60</v>
      </c>
      <c r="H205" s="27">
        <v>17</v>
      </c>
      <c r="I205" s="39">
        <v>3696</v>
      </c>
      <c r="J205" s="52">
        <f t="shared" si="6"/>
        <v>13.294964028776979</v>
      </c>
      <c r="K205" s="48">
        <v>1.4</v>
      </c>
      <c r="L205" s="35">
        <v>5.3</v>
      </c>
      <c r="M205" s="19">
        <v>0</v>
      </c>
      <c r="N205" s="26" cm="1">
        <f t="array" ref="N205">_xll.PVHM(C205,E205,G205)</f>
        <v>0.36975651191602016</v>
      </c>
      <c r="O205" s="54" cm="1">
        <f t="array" ref="O205">_xll.ETPF56(B205,J205,C205,E205,$T$3,N205,K205,$Q$3,$R$3,$S$3)</f>
        <v>1.5166088103547626</v>
      </c>
      <c r="P205" s="68">
        <f t="shared" si="7"/>
        <v>2.7325995449631915</v>
      </c>
    </row>
    <row r="206" spans="1:16" x14ac:dyDescent="0.3">
      <c r="A206" s="9">
        <v>36730</v>
      </c>
      <c r="B206" s="18">
        <v>205</v>
      </c>
      <c r="C206" s="19">
        <v>20.3</v>
      </c>
      <c r="D206" s="27">
        <v>6.7</v>
      </c>
      <c r="E206" s="19">
        <v>-3.4</v>
      </c>
      <c r="F206" s="27">
        <v>84</v>
      </c>
      <c r="G206" s="27">
        <v>50</v>
      </c>
      <c r="H206" s="27">
        <v>20</v>
      </c>
      <c r="I206" s="39">
        <v>3655</v>
      </c>
      <c r="J206" s="52">
        <f t="shared" si="6"/>
        <v>13.147482014388489</v>
      </c>
      <c r="K206" s="48">
        <v>1.6</v>
      </c>
      <c r="L206" s="35">
        <v>4.2</v>
      </c>
      <c r="M206" s="19">
        <v>0</v>
      </c>
      <c r="N206" s="26" cm="1">
        <f t="array" ref="N206">_xll.PVHM(C206,E206,G206)</f>
        <v>0.39616627348457023</v>
      </c>
      <c r="O206" s="54" cm="1">
        <f t="array" ref="O206">_xll.ETPF56(B206,J206,C206,E206,$T$3,N206,K206,$Q$3,$R$3,$S$3)</f>
        <v>2.0363094944450273</v>
      </c>
      <c r="P206" s="68">
        <f t="shared" si="7"/>
        <v>3.0228019380759279</v>
      </c>
    </row>
    <row r="207" spans="1:16" x14ac:dyDescent="0.3">
      <c r="A207" s="9">
        <v>36731</v>
      </c>
      <c r="B207" s="18">
        <v>206</v>
      </c>
      <c r="C207" s="19">
        <v>22.4</v>
      </c>
      <c r="D207" s="27">
        <v>14.3</v>
      </c>
      <c r="E207" s="19">
        <v>0.5</v>
      </c>
      <c r="F207" s="27">
        <v>73</v>
      </c>
      <c r="G207" s="27">
        <v>30</v>
      </c>
      <c r="H207" s="27">
        <v>12</v>
      </c>
      <c r="I207" s="39">
        <v>5038</v>
      </c>
      <c r="J207" s="52">
        <f t="shared" si="6"/>
        <v>18.122302158273381</v>
      </c>
      <c r="K207" s="48">
        <v>3.3</v>
      </c>
      <c r="L207" s="35">
        <v>8.3000000000000007</v>
      </c>
      <c r="M207" s="19">
        <v>0</v>
      </c>
      <c r="N207" s="26" cm="1">
        <f t="array" ref="N207">_xll.PVHM(C207,E207,G207)</f>
        <v>0.30801734098681338</v>
      </c>
      <c r="O207" s="54" cm="1">
        <f t="array" ref="O207">_xll.ETPF56(B207,J207,C207,E207,$T$3,N207,K207,$Q$3,$R$3,$S$3)</f>
        <v>3.5922751717104076</v>
      </c>
      <c r="P207" s="68">
        <f t="shared" si="7"/>
        <v>4.6100734213834373</v>
      </c>
    </row>
    <row r="208" spans="1:16" x14ac:dyDescent="0.3">
      <c r="A208" s="9">
        <v>36732</v>
      </c>
      <c r="B208" s="18">
        <v>207</v>
      </c>
      <c r="C208" s="19"/>
      <c r="D208" s="29"/>
      <c r="E208" s="19"/>
      <c r="F208" s="29"/>
      <c r="G208" s="29"/>
      <c r="H208" s="29"/>
      <c r="I208" s="44"/>
      <c r="J208" s="52"/>
      <c r="K208" s="48"/>
      <c r="L208" s="35"/>
      <c r="M208" s="19"/>
      <c r="N208" s="26" t="e" cm="1">
        <f t="array" ref="N208">_xll.PVHM(C208,E208,G208)</f>
        <v>#VALUE!</v>
      </c>
      <c r="O208" s="54" t="e" cm="1">
        <f t="array" ref="O208">_xll.ETPF56(B208,J208,C208,E208,$T$3,N208,K208,$Q$3,$R$3,$S$3)</f>
        <v>#VALUE!</v>
      </c>
      <c r="P208" s="68">
        <f t="shared" si="7"/>
        <v>0</v>
      </c>
    </row>
    <row r="209" spans="1:16" x14ac:dyDescent="0.3">
      <c r="A209" s="9">
        <v>36733</v>
      </c>
      <c r="B209" s="18">
        <v>208</v>
      </c>
      <c r="C209" s="19"/>
      <c r="D209" s="29"/>
      <c r="E209" s="19"/>
      <c r="F209" s="29"/>
      <c r="G209" s="29"/>
      <c r="H209" s="29"/>
      <c r="I209" s="44"/>
      <c r="J209" s="52">
        <f t="shared" si="6"/>
        <v>0</v>
      </c>
      <c r="K209" s="48"/>
      <c r="L209" s="35"/>
      <c r="M209" s="19"/>
      <c r="N209" s="26" t="e" cm="1">
        <f t="array" ref="N209">_xll.PVHM(C209,E209,G209)</f>
        <v>#VALUE!</v>
      </c>
      <c r="O209" s="54" t="e" cm="1">
        <f t="array" ref="O209">_xll.ETPF56(B209,J209,C209,E209,$T$3,N209,K209,$Q$3,$R$3,$S$3)</f>
        <v>#VALUE!</v>
      </c>
      <c r="P209" s="68">
        <f t="shared" si="7"/>
        <v>0</v>
      </c>
    </row>
    <row r="210" spans="1:16" x14ac:dyDescent="0.3">
      <c r="A210" s="9">
        <v>36734</v>
      </c>
      <c r="B210" s="18">
        <v>209</v>
      </c>
      <c r="C210" s="19">
        <v>16.899999999999999</v>
      </c>
      <c r="D210" s="27">
        <v>11.1</v>
      </c>
      <c r="E210" s="19">
        <v>4.7</v>
      </c>
      <c r="F210" s="27">
        <v>54</v>
      </c>
      <c r="G210" s="27">
        <v>41</v>
      </c>
      <c r="H210" s="27">
        <v>26</v>
      </c>
      <c r="I210" s="39">
        <v>809</v>
      </c>
      <c r="J210" s="52">
        <f t="shared" si="6"/>
        <v>2.9100719424460433</v>
      </c>
      <c r="K210" s="48">
        <v>2.5</v>
      </c>
      <c r="L210" s="35">
        <v>7.3</v>
      </c>
      <c r="M210" s="19">
        <v>0</v>
      </c>
      <c r="N210" s="26" cm="1">
        <f t="array" ref="N210">_xll.PVHM(C210,E210,G210)</f>
        <v>0.48520121718645398</v>
      </c>
      <c r="O210" s="54" cm="1">
        <f t="array" ref="O210">_xll.ETPF56(B210,J210,C210,E210,$T$3,N210,K210,$Q$3,$R$3,$S$3)</f>
        <v>2.2973537870500484</v>
      </c>
      <c r="P210" s="68">
        <f t="shared" si="7"/>
        <v>0.52200764178822912</v>
      </c>
    </row>
    <row r="211" spans="1:16" x14ac:dyDescent="0.3">
      <c r="A211" s="9">
        <v>36735</v>
      </c>
      <c r="B211" s="18">
        <v>210</v>
      </c>
      <c r="C211" s="19">
        <v>17.899999999999999</v>
      </c>
      <c r="D211" s="27">
        <v>6.9</v>
      </c>
      <c r="E211" s="19">
        <v>-2.1</v>
      </c>
      <c r="F211" s="27">
        <v>78</v>
      </c>
      <c r="G211" s="27">
        <v>52</v>
      </c>
      <c r="H211" s="27">
        <v>26</v>
      </c>
      <c r="I211" s="39">
        <v>3701</v>
      </c>
      <c r="J211" s="52">
        <f t="shared" ref="J211:J274" si="8">I211/278</f>
        <v>13.312949640287769</v>
      </c>
      <c r="K211" s="48">
        <v>1.4</v>
      </c>
      <c r="L211" s="35">
        <v>4.2</v>
      </c>
      <c r="M211" s="19">
        <v>0</v>
      </c>
      <c r="N211" s="26" cm="1">
        <f t="array" ref="N211">_xll.PVHM(C211,E211,G211)</f>
        <v>0.43374783257600585</v>
      </c>
      <c r="O211" s="54" cm="1">
        <f t="array" ref="O211">_xll.ETPF56(B211,J211,C211,E211,$T$3,N211,K211,$Q$3,$R$3,$S$3)</f>
        <v>1.7745282502106217</v>
      </c>
      <c r="P211" s="68">
        <f t="shared" si="7"/>
        <v>2.8229596820310374</v>
      </c>
    </row>
    <row r="212" spans="1:16" x14ac:dyDescent="0.3">
      <c r="A212" s="9">
        <v>36736</v>
      </c>
      <c r="B212" s="18">
        <v>211</v>
      </c>
      <c r="C212" s="19">
        <v>16.5</v>
      </c>
      <c r="D212" s="27">
        <v>6.4</v>
      </c>
      <c r="E212" s="19">
        <v>-1.9</v>
      </c>
      <c r="F212" s="27">
        <v>77</v>
      </c>
      <c r="G212" s="27">
        <v>58</v>
      </c>
      <c r="H212" s="27">
        <v>37</v>
      </c>
      <c r="I212" s="39">
        <v>1984</v>
      </c>
      <c r="J212" s="52">
        <f t="shared" si="8"/>
        <v>7.1366906474820144</v>
      </c>
      <c r="K212" s="48">
        <v>1.7</v>
      </c>
      <c r="L212" s="35">
        <v>6.1</v>
      </c>
      <c r="M212" s="19">
        <v>0</v>
      </c>
      <c r="N212" s="26" cm="1">
        <f t="array" ref="N212">_xll.PVHM(C212,E212,G212)</f>
        <v>0.48037175578222624</v>
      </c>
      <c r="O212" s="54" cm="1">
        <f t="array" ref="O212">_xll.ETPF56(B212,J212,C212,E212,$T$3,N212,K212,$Q$3,$R$3,$S$3)</f>
        <v>1.7231517699732817</v>
      </c>
      <c r="P212" s="68">
        <f t="shared" si="7"/>
        <v>1.4371501932013355</v>
      </c>
    </row>
    <row r="213" spans="1:16" x14ac:dyDescent="0.3">
      <c r="A213" s="9">
        <v>36737</v>
      </c>
      <c r="B213" s="18">
        <v>212</v>
      </c>
      <c r="C213" s="19">
        <v>23.8</v>
      </c>
      <c r="D213" s="27">
        <v>10.199999999999999</v>
      </c>
      <c r="E213" s="19">
        <v>-0.8</v>
      </c>
      <c r="F213" s="27">
        <v>76</v>
      </c>
      <c r="G213" s="27">
        <v>55</v>
      </c>
      <c r="H213" s="27">
        <v>32</v>
      </c>
      <c r="I213" s="39">
        <v>3807</v>
      </c>
      <c r="J213" s="52">
        <f t="shared" si="8"/>
        <v>13.694244604316546</v>
      </c>
      <c r="K213" s="48">
        <v>3</v>
      </c>
      <c r="L213" s="35">
        <v>7.5</v>
      </c>
      <c r="M213" s="19">
        <v>0</v>
      </c>
      <c r="N213" s="26" cm="1">
        <f t="array" ref="N213">_xll.PVHM(C213,E213,G213)</f>
        <v>0.53015393450840664</v>
      </c>
      <c r="O213" s="54" cm="1">
        <f t="array" ref="O213">_xll.ETPF56(B213,J213,C213,E213,$T$3,N213,K213,$Q$3,$R$3,$S$3)</f>
        <v>3.3569886752918032</v>
      </c>
      <c r="P213" s="68">
        <f t="shared" si="7"/>
        <v>3.4308161649797317</v>
      </c>
    </row>
    <row r="214" spans="1:16" x14ac:dyDescent="0.3">
      <c r="A214" s="9">
        <v>36738</v>
      </c>
      <c r="B214" s="18">
        <v>213</v>
      </c>
      <c r="C214" s="19">
        <v>22.9</v>
      </c>
      <c r="D214" s="27">
        <v>12.4</v>
      </c>
      <c r="E214" s="19">
        <v>4.8</v>
      </c>
      <c r="F214" s="27">
        <v>73</v>
      </c>
      <c r="G214" s="27">
        <v>53</v>
      </c>
      <c r="H214" s="27">
        <v>34</v>
      </c>
      <c r="I214" s="39">
        <v>3481</v>
      </c>
      <c r="J214" s="52">
        <f t="shared" si="8"/>
        <v>12.52158273381295</v>
      </c>
      <c r="K214" s="48">
        <v>3.3</v>
      </c>
      <c r="L214" s="35">
        <v>8.3000000000000007</v>
      </c>
      <c r="M214" s="19">
        <v>0</v>
      </c>
      <c r="N214" s="26" cm="1">
        <f t="array" ref="N214">_xll.PVHM(C214,E214,G214)</f>
        <v>0.69708697372576123</v>
      </c>
      <c r="O214" s="54" cm="1">
        <f t="array" ref="O214">_xll.ETPF56(B214,J214,C214,E214,$T$3,N214,K214,$Q$3,$R$3,$S$3)</f>
        <v>3.2129977092460922</v>
      </c>
      <c r="P214" s="68">
        <f t="shared" si="7"/>
        <v>2.8008340542382415</v>
      </c>
    </row>
    <row r="215" spans="1:16" x14ac:dyDescent="0.3">
      <c r="A215" s="9">
        <v>36739</v>
      </c>
      <c r="B215" s="18">
        <v>214</v>
      </c>
      <c r="C215" s="19">
        <v>20.3</v>
      </c>
      <c r="D215" s="27">
        <v>9.1999999999999993</v>
      </c>
      <c r="E215" s="19">
        <v>-1.7</v>
      </c>
      <c r="F215" s="27">
        <v>85</v>
      </c>
      <c r="G215" s="27">
        <v>59</v>
      </c>
      <c r="H215" s="27">
        <v>37</v>
      </c>
      <c r="I215" s="39">
        <v>3667</v>
      </c>
      <c r="J215" s="52">
        <f t="shared" si="8"/>
        <v>13.190647482014388</v>
      </c>
      <c r="K215" s="48">
        <v>4.7</v>
      </c>
      <c r="L215" s="35">
        <v>13.8</v>
      </c>
      <c r="M215" s="19">
        <v>0</v>
      </c>
      <c r="N215" s="26" cm="1">
        <f t="array" ref="N215">_xll.PVHM(C215,E215,G215)</f>
        <v>0.5188464870050099</v>
      </c>
      <c r="O215" s="54" cm="1">
        <f t="array" ref="O215">_xll.ETPF56(B215,J215,C215,E215,$T$3,N215,K215,$Q$3,$R$3,$S$3)</f>
        <v>3.6063290678988875</v>
      </c>
      <c r="P215" s="68">
        <f t="shared" si="7"/>
        <v>3.0670800369943811</v>
      </c>
    </row>
    <row r="216" spans="1:16" x14ac:dyDescent="0.3">
      <c r="A216" s="9">
        <v>36740</v>
      </c>
      <c r="B216" s="18">
        <v>215</v>
      </c>
      <c r="C216" s="19">
        <v>16.8</v>
      </c>
      <c r="D216" s="27">
        <v>7.1</v>
      </c>
      <c r="E216" s="19">
        <v>-2.8</v>
      </c>
      <c r="F216" s="27">
        <v>90</v>
      </c>
      <c r="G216" s="27">
        <v>58</v>
      </c>
      <c r="H216" s="27">
        <v>29</v>
      </c>
      <c r="I216" s="39">
        <v>4009</v>
      </c>
      <c r="J216" s="52">
        <f t="shared" si="8"/>
        <v>14.420863309352518</v>
      </c>
      <c r="K216" s="48">
        <v>1.9</v>
      </c>
      <c r="L216" s="35">
        <v>11.7</v>
      </c>
      <c r="M216" s="19">
        <v>0</v>
      </c>
      <c r="N216" s="26" cm="1">
        <f t="array" ref="N216">_xll.PVHM(C216,E216,G216)</f>
        <v>0.45763209695765572</v>
      </c>
      <c r="O216" s="54" cm="1">
        <f t="array" ref="O216">_xll.ETPF56(B216,J216,C216,E216,$T$3,N216,K216,$Q$3,$R$3,$S$3)</f>
        <v>2.0250389152477513</v>
      </c>
      <c r="P216" s="68">
        <f t="shared" si="7"/>
        <v>3.0391373994492006</v>
      </c>
    </row>
    <row r="217" spans="1:16" x14ac:dyDescent="0.3">
      <c r="A217" s="9">
        <v>36741</v>
      </c>
      <c r="B217" s="18">
        <v>216</v>
      </c>
      <c r="C217" s="19">
        <v>13.3</v>
      </c>
      <c r="D217" s="27">
        <v>0.1</v>
      </c>
      <c r="E217" s="19">
        <v>-4.3</v>
      </c>
      <c r="F217" s="27">
        <v>84</v>
      </c>
      <c r="G217" s="27">
        <v>70</v>
      </c>
      <c r="H217" s="27">
        <v>35</v>
      </c>
      <c r="I217" s="39">
        <v>1128</v>
      </c>
      <c r="J217" s="52">
        <f t="shared" si="8"/>
        <v>4.057553956834532</v>
      </c>
      <c r="K217" s="48">
        <v>1.1000000000000001</v>
      </c>
      <c r="L217" s="35">
        <v>2.9</v>
      </c>
      <c r="M217" s="19">
        <v>0</v>
      </c>
      <c r="N217" s="26" cm="1">
        <f t="array" ref="N217">_xll.PVHM(C217,E217,G217)</f>
        <v>0.48168928101520375</v>
      </c>
      <c r="O217" s="54" cm="1">
        <f t="array" ref="O217">_xll.ETPF56(B217,J217,C217,E217,$T$3,N217,K217,$Q$3,$R$3,$S$3)</f>
        <v>1.1336296701042559</v>
      </c>
      <c r="P217" s="68">
        <f t="shared" si="7"/>
        <v>0.69849419047621975</v>
      </c>
    </row>
    <row r="218" spans="1:16" x14ac:dyDescent="0.3">
      <c r="A218" s="11">
        <v>36742</v>
      </c>
      <c r="B218" s="18">
        <v>217</v>
      </c>
      <c r="C218" s="19"/>
      <c r="D218" s="29"/>
      <c r="E218" s="19"/>
      <c r="F218" s="29"/>
      <c r="G218" s="29"/>
      <c r="H218" s="29"/>
      <c r="I218" s="44"/>
      <c r="J218" s="52">
        <f t="shared" si="8"/>
        <v>0</v>
      </c>
      <c r="K218" s="48"/>
      <c r="L218" s="35"/>
      <c r="M218" s="19"/>
      <c r="N218" s="26" t="e" cm="1">
        <f t="array" ref="N218">_xll.PVHM(C218,E218,G218)</f>
        <v>#VALUE!</v>
      </c>
      <c r="O218" s="54" t="e" cm="1">
        <f t="array" ref="O218">_xll.ETPF56(B218,J218,C218,E218,$T$3,N218,K218,$Q$3,$R$3,$S$3)</f>
        <v>#VALUE!</v>
      </c>
      <c r="P218" s="68">
        <f t="shared" si="7"/>
        <v>0</v>
      </c>
    </row>
    <row r="219" spans="1:16" x14ac:dyDescent="0.3">
      <c r="A219" s="9">
        <v>36743</v>
      </c>
      <c r="B219" s="18">
        <v>218</v>
      </c>
      <c r="C219" s="19">
        <v>24.1</v>
      </c>
      <c r="D219" s="27">
        <v>17.5</v>
      </c>
      <c r="E219" s="19">
        <v>5.8</v>
      </c>
      <c r="F219" s="27">
        <v>64</v>
      </c>
      <c r="G219" s="27">
        <v>44</v>
      </c>
      <c r="H219" s="27">
        <v>36</v>
      </c>
      <c r="I219" s="39">
        <v>3164</v>
      </c>
      <c r="J219" s="52">
        <f t="shared" si="8"/>
        <v>11.381294964028777</v>
      </c>
      <c r="K219" s="48">
        <v>2.6</v>
      </c>
      <c r="L219" s="35">
        <v>6.7</v>
      </c>
      <c r="M219" s="19">
        <v>0</v>
      </c>
      <c r="N219" s="26" cm="1">
        <f t="array" ref="N219">_xll.PVHM(C219,E219,G219)</f>
        <v>0.62083698596582981</v>
      </c>
      <c r="O219" s="54" cm="1">
        <f t="array" ref="O219">_xll.ETPF56(B219,J219,C219,E219,$T$3,N219,K219,$Q$3,$R$3,$S$3)</f>
        <v>3.1580500770261253</v>
      </c>
      <c r="P219" s="68">
        <f t="shared" si="7"/>
        <v>2.7928107593295417</v>
      </c>
    </row>
    <row r="220" spans="1:16" x14ac:dyDescent="0.3">
      <c r="A220" s="9">
        <v>36744</v>
      </c>
      <c r="B220" s="18">
        <v>219</v>
      </c>
      <c r="C220" s="19">
        <v>25</v>
      </c>
      <c r="D220" s="27">
        <v>10.8</v>
      </c>
      <c r="E220" s="19">
        <v>0.2</v>
      </c>
      <c r="F220" s="27">
        <v>84</v>
      </c>
      <c r="G220" s="27">
        <v>60</v>
      </c>
      <c r="H220" s="27">
        <v>38</v>
      </c>
      <c r="I220" s="39">
        <v>3312</v>
      </c>
      <c r="J220" s="52">
        <f t="shared" si="8"/>
        <v>11.913669064748202</v>
      </c>
      <c r="K220" s="48">
        <v>1.8</v>
      </c>
      <c r="L220" s="35">
        <v>7.2</v>
      </c>
      <c r="M220" s="19">
        <v>0</v>
      </c>
      <c r="N220" s="26" cm="1">
        <f t="array" ref="N220">_xll.PVHM(C220,E220,G220)</f>
        <v>0.62200720014217925</v>
      </c>
      <c r="O220" s="54" cm="1">
        <f t="array" ref="O220">_xll.ETPF56(B220,J220,C220,E220,$T$3,N220,K220,$Q$3,$R$3,$S$3)</f>
        <v>2.6342694196381173</v>
      </c>
      <c r="P220" s="68">
        <f t="shared" si="7"/>
        <v>3.0302423747003195</v>
      </c>
    </row>
    <row r="221" spans="1:16" x14ac:dyDescent="0.3">
      <c r="A221" s="9">
        <v>36745</v>
      </c>
      <c r="B221" s="18">
        <v>220</v>
      </c>
      <c r="C221" s="19">
        <v>22.1</v>
      </c>
      <c r="D221" s="27">
        <v>10.6</v>
      </c>
      <c r="E221" s="19">
        <v>0.1</v>
      </c>
      <c r="F221" s="27">
        <v>89</v>
      </c>
      <c r="G221" s="27">
        <v>64</v>
      </c>
      <c r="H221" s="27">
        <v>38</v>
      </c>
      <c r="I221" s="39">
        <v>4113</v>
      </c>
      <c r="J221" s="52">
        <f t="shared" si="8"/>
        <v>14.794964028776979</v>
      </c>
      <c r="K221" s="48">
        <v>2.2000000000000002</v>
      </c>
      <c r="L221" s="35">
        <v>9.1</v>
      </c>
      <c r="M221" s="19">
        <v>0</v>
      </c>
      <c r="N221" s="26" cm="1">
        <f t="array" ref="N221">_xll.PVHM(C221,E221,G221)</f>
        <v>0.63959784145436704</v>
      </c>
      <c r="O221" s="54" cm="1">
        <f t="array" ref="O221">_xll.ETPF56(B221,J221,C221,E221,$T$3,N221,K221,$Q$3,$R$3,$S$3)</f>
        <v>2.6449030053943154</v>
      </c>
      <c r="P221" s="68">
        <f t="shared" si="7"/>
        <v>3.5312823483912434</v>
      </c>
    </row>
    <row r="222" spans="1:16" x14ac:dyDescent="0.3">
      <c r="A222" s="9">
        <v>36746</v>
      </c>
      <c r="B222" s="18">
        <v>221</v>
      </c>
      <c r="C222" s="19">
        <v>17.8</v>
      </c>
      <c r="D222" s="27">
        <v>8.4</v>
      </c>
      <c r="E222" s="19">
        <v>1.5</v>
      </c>
      <c r="F222" s="27">
        <v>82</v>
      </c>
      <c r="G222" s="27">
        <v>58</v>
      </c>
      <c r="H222" s="27">
        <v>33</v>
      </c>
      <c r="I222" s="39">
        <v>3734</v>
      </c>
      <c r="J222" s="52">
        <f t="shared" si="8"/>
        <v>13.431654676258994</v>
      </c>
      <c r="K222" s="48">
        <v>3.6</v>
      </c>
      <c r="L222" s="35">
        <v>14.2</v>
      </c>
      <c r="M222" s="19">
        <v>0</v>
      </c>
      <c r="N222" s="26" cm="1">
        <f t="array" ref="N222">_xll.PVHM(C222,E222,G222)</f>
        <v>0.59198083084776687</v>
      </c>
      <c r="O222" s="54" cm="1">
        <f t="array" ref="O222">_xll.ETPF56(B222,J222,C222,E222,$T$3,N222,K222,$Q$3,$R$3,$S$3)</f>
        <v>2.7947295593172803</v>
      </c>
      <c r="P222" s="68">
        <f t="shared" si="7"/>
        <v>2.6475481530552423</v>
      </c>
    </row>
    <row r="223" spans="1:16" x14ac:dyDescent="0.3">
      <c r="A223" s="9">
        <v>36747</v>
      </c>
      <c r="B223" s="18">
        <v>222</v>
      </c>
      <c r="C223" s="19">
        <v>14.1</v>
      </c>
      <c r="D223" s="27">
        <v>5.6</v>
      </c>
      <c r="E223" s="19">
        <v>-3.5</v>
      </c>
      <c r="F223" s="27">
        <v>82</v>
      </c>
      <c r="G223" s="27">
        <v>54</v>
      </c>
      <c r="H223" s="27">
        <v>31</v>
      </c>
      <c r="I223" s="39">
        <v>3139</v>
      </c>
      <c r="J223" s="52">
        <f t="shared" si="8"/>
        <v>11.291366906474821</v>
      </c>
      <c r="K223" s="48">
        <v>1.9</v>
      </c>
      <c r="L223" s="35">
        <v>7.5</v>
      </c>
      <c r="M223" s="19">
        <v>0</v>
      </c>
      <c r="N223" s="26" cm="1">
        <f t="array" ref="N223">_xll.PVHM(C223,E223,G223)</f>
        <v>0.39391356858286114</v>
      </c>
      <c r="O223" s="54" cm="1">
        <f t="array" ref="O223">_xll.ETPF56(B223,J223,C223,E223,$T$3,N223,K223,$Q$3,$R$3,$S$3)</f>
        <v>1.8875682302673988</v>
      </c>
      <c r="P223" s="68">
        <f t="shared" si="7"/>
        <v>2.1882563690809937</v>
      </c>
    </row>
    <row r="224" spans="1:16" x14ac:dyDescent="0.3">
      <c r="A224" s="9">
        <v>36748</v>
      </c>
      <c r="B224" s="18">
        <v>223</v>
      </c>
      <c r="C224" s="19">
        <v>14.7</v>
      </c>
      <c r="D224" s="27">
        <v>7.8</v>
      </c>
      <c r="E224" s="19">
        <v>3.5</v>
      </c>
      <c r="F224" s="27">
        <v>54</v>
      </c>
      <c r="G224" s="27">
        <v>43</v>
      </c>
      <c r="H224" s="27">
        <v>30</v>
      </c>
      <c r="I224" s="39">
        <v>3189</v>
      </c>
      <c r="J224" s="52">
        <f t="shared" si="8"/>
        <v>11.471223021582734</v>
      </c>
      <c r="K224" s="48">
        <v>2.5</v>
      </c>
      <c r="L224" s="35">
        <v>6.2</v>
      </c>
      <c r="M224" s="19">
        <v>0</v>
      </c>
      <c r="N224" s="26" cm="1">
        <f t="array" ref="N224">_xll.PVHM(C224,E224,G224)</f>
        <v>0.4595012531467943</v>
      </c>
      <c r="O224" s="54" cm="1">
        <f t="array" ref="O224">_xll.ETPF56(B224,J224,C224,E224,$T$3,N224,K224,$Q$3,$R$3,$S$3)</f>
        <v>2.3290081553361315</v>
      </c>
      <c r="P224" s="68">
        <f t="shared" si="7"/>
        <v>1.8526856285437217</v>
      </c>
    </row>
    <row r="225" spans="1:16" x14ac:dyDescent="0.3">
      <c r="A225" s="9">
        <v>36749</v>
      </c>
      <c r="B225" s="18">
        <v>224</v>
      </c>
      <c r="C225" s="19">
        <v>10.5</v>
      </c>
      <c r="D225" s="27">
        <v>4.7</v>
      </c>
      <c r="E225" s="19">
        <v>-1.5</v>
      </c>
      <c r="F225" s="27">
        <v>75</v>
      </c>
      <c r="G225" s="27">
        <v>59</v>
      </c>
      <c r="H225" s="27">
        <v>45</v>
      </c>
      <c r="I225" s="39">
        <v>1460</v>
      </c>
      <c r="J225" s="52">
        <f t="shared" si="8"/>
        <v>5.2517985611510793</v>
      </c>
      <c r="K225" s="48">
        <v>1.2</v>
      </c>
      <c r="L225" s="35">
        <v>4.3</v>
      </c>
      <c r="M225" s="19">
        <v>0</v>
      </c>
      <c r="N225" s="26" cm="1">
        <f t="array" ref="N225">_xll.PVHM(C225,E225,G225)</f>
        <v>0.45126204796293673</v>
      </c>
      <c r="O225" s="54" cm="1">
        <f t="array" ref="O225">_xll.ETPF56(B225,J225,C225,E225,$T$3,N225,K225,$Q$3,$R$3,$S$3)</f>
        <v>1.1831607502527932</v>
      </c>
      <c r="P225" s="68">
        <f t="shared" si="7"/>
        <v>0.82505057439675455</v>
      </c>
    </row>
    <row r="226" spans="1:16" x14ac:dyDescent="0.3">
      <c r="A226" s="9">
        <v>36750</v>
      </c>
      <c r="B226" s="18">
        <v>225</v>
      </c>
      <c r="C226" s="19">
        <v>16.899999999999999</v>
      </c>
      <c r="D226" s="27">
        <v>6.1</v>
      </c>
      <c r="E226" s="19">
        <v>-4.0999999999999996</v>
      </c>
      <c r="F226" s="27">
        <v>89</v>
      </c>
      <c r="G226" s="27">
        <v>59</v>
      </c>
      <c r="H226" s="27">
        <v>34</v>
      </c>
      <c r="I226" s="39">
        <v>4208</v>
      </c>
      <c r="J226" s="52">
        <f t="shared" si="8"/>
        <v>15.136690647482014</v>
      </c>
      <c r="K226" s="48">
        <v>1.8</v>
      </c>
      <c r="L226" s="35">
        <v>7</v>
      </c>
      <c r="M226" s="19">
        <v>0</v>
      </c>
      <c r="N226" s="26" cm="1">
        <f t="array" ref="N226">_xll.PVHM(C226,E226,G226)</f>
        <v>0.43106968757466985</v>
      </c>
      <c r="O226" s="54" cm="1">
        <f t="array" ref="O226">_xll.ETPF56(B226,J226,C226,E226,$T$3,N226,K226,$Q$3,$R$3,$S$3)</f>
        <v>2.1632032669995716</v>
      </c>
      <c r="P226" s="68">
        <f t="shared" si="7"/>
        <v>3.2368664384756918</v>
      </c>
    </row>
    <row r="227" spans="1:16" x14ac:dyDescent="0.3">
      <c r="A227" s="9">
        <v>36751</v>
      </c>
      <c r="B227" s="18">
        <v>226</v>
      </c>
      <c r="C227" s="19">
        <v>18.8</v>
      </c>
      <c r="D227" s="27">
        <v>6.9</v>
      </c>
      <c r="E227" s="19">
        <v>-3.1</v>
      </c>
      <c r="F227" s="27">
        <v>85</v>
      </c>
      <c r="G227" s="27">
        <v>57</v>
      </c>
      <c r="H227" s="27">
        <v>33</v>
      </c>
      <c r="I227" s="39">
        <v>4392</v>
      </c>
      <c r="J227" s="52">
        <f t="shared" si="8"/>
        <v>15.798561151079136</v>
      </c>
      <c r="K227" s="48">
        <v>1.6</v>
      </c>
      <c r="L227" s="35">
        <v>5.9</v>
      </c>
      <c r="M227" s="19">
        <v>0</v>
      </c>
      <c r="N227" s="26" cm="1">
        <f t="array" ref="N227">_xll.PVHM(C227,E227,G227)</f>
        <v>0.45265278408889181</v>
      </c>
      <c r="O227" s="54" cm="1">
        <f t="array" ref="O227">_xll.ETPF56(B227,J227,C227,E227,$T$3,N227,K227,$Q$3,$R$3,$S$3)</f>
        <v>2.2504480864635674</v>
      </c>
      <c r="P227" s="68">
        <f t="shared" si="7"/>
        <v>3.505540439622993</v>
      </c>
    </row>
    <row r="228" spans="1:16" x14ac:dyDescent="0.3">
      <c r="A228" s="9">
        <v>36752</v>
      </c>
      <c r="B228" s="18">
        <v>227</v>
      </c>
      <c r="C228" s="19">
        <v>17.7</v>
      </c>
      <c r="D228" s="27">
        <v>8.1999999999999993</v>
      </c>
      <c r="E228" s="19">
        <v>-1.3</v>
      </c>
      <c r="F228" s="27">
        <v>80</v>
      </c>
      <c r="G228" s="27">
        <v>56</v>
      </c>
      <c r="H228" s="27">
        <v>35</v>
      </c>
      <c r="I228" s="39">
        <v>3057</v>
      </c>
      <c r="J228" s="52">
        <f t="shared" si="8"/>
        <v>10.996402877697841</v>
      </c>
      <c r="K228" s="48">
        <v>1.5</v>
      </c>
      <c r="L228" s="35">
        <v>4.7</v>
      </c>
      <c r="M228" s="19">
        <v>0</v>
      </c>
      <c r="N228" s="26" cm="1">
        <f t="array" ref="N228">_xll.PVHM(C228,E228,G228)</f>
        <v>0.48815989044411301</v>
      </c>
      <c r="O228" s="54" cm="1">
        <f t="array" ref="O228">_xll.ETPF56(B228,J228,C228,E228,$T$3,N228,K228,$Q$3,$R$3,$S$3)</f>
        <v>1.9658879275879768</v>
      </c>
      <c r="P228" s="68">
        <f t="shared" si="7"/>
        <v>2.3311772273223106</v>
      </c>
    </row>
    <row r="229" spans="1:16" x14ac:dyDescent="0.3">
      <c r="A229" s="9">
        <v>36753</v>
      </c>
      <c r="B229" s="18">
        <v>228</v>
      </c>
      <c r="C229" s="19">
        <v>21</v>
      </c>
      <c r="D229" s="27">
        <v>8.1999999999999993</v>
      </c>
      <c r="E229" s="19">
        <v>-3.4</v>
      </c>
      <c r="F229" s="27">
        <v>88</v>
      </c>
      <c r="G229" s="27">
        <v>58</v>
      </c>
      <c r="H229" s="27">
        <v>29</v>
      </c>
      <c r="I229" s="39">
        <v>3466</v>
      </c>
      <c r="J229" s="52">
        <f t="shared" si="8"/>
        <v>12.467625899280575</v>
      </c>
      <c r="K229" s="48">
        <v>1.4</v>
      </c>
      <c r="L229" s="35">
        <v>6.6</v>
      </c>
      <c r="M229" s="19">
        <v>0</v>
      </c>
      <c r="N229" s="26" cm="1">
        <f t="array" ref="N229">_xll.PVHM(C229,E229,G229)</f>
        <v>0.46280082066721817</v>
      </c>
      <c r="O229" s="54" cm="1">
        <f t="array" ref="O229">_xll.ETPF56(B229,J229,C229,E229,$T$3,N229,K229,$Q$3,$R$3,$S$3)</f>
        <v>2.2248923794078674</v>
      </c>
      <c r="P229" s="68">
        <f t="shared" si="7"/>
        <v>2.9952048085299325</v>
      </c>
    </row>
    <row r="230" spans="1:16" x14ac:dyDescent="0.3">
      <c r="A230" s="9">
        <v>36754</v>
      </c>
      <c r="B230" s="18">
        <v>229</v>
      </c>
      <c r="C230" s="19">
        <v>23.1</v>
      </c>
      <c r="D230" s="27">
        <v>9.8000000000000007</v>
      </c>
      <c r="E230" s="19">
        <v>0</v>
      </c>
      <c r="F230" s="27">
        <v>78</v>
      </c>
      <c r="G230" s="27">
        <v>54</v>
      </c>
      <c r="H230" s="27">
        <v>31</v>
      </c>
      <c r="I230" s="39">
        <v>2921</v>
      </c>
      <c r="J230" s="52">
        <f t="shared" si="8"/>
        <v>10.507194244604317</v>
      </c>
      <c r="K230" s="48">
        <v>2.5</v>
      </c>
      <c r="L230" s="35">
        <v>7.8</v>
      </c>
      <c r="M230" s="19">
        <v>0</v>
      </c>
      <c r="N230" s="26" cm="1">
        <f t="array" ref="N230">_xll.PVHM(C230,E230,G230)</f>
        <v>0.54244243709844209</v>
      </c>
      <c r="O230" s="54" cm="1">
        <f t="array" ref="O230">_xll.ETPF56(B230,J230,C230,E230,$T$3,N230,K230,$Q$3,$R$3,$S$3)</f>
        <v>3.094881533456685</v>
      </c>
      <c r="P230" s="68">
        <f t="shared" si="7"/>
        <v>2.5318921637533682</v>
      </c>
    </row>
    <row r="231" spans="1:16" x14ac:dyDescent="0.3">
      <c r="A231" s="9">
        <v>36755</v>
      </c>
      <c r="B231" s="18">
        <v>230</v>
      </c>
      <c r="C231" s="19">
        <v>23.3</v>
      </c>
      <c r="D231" s="27">
        <v>11.2</v>
      </c>
      <c r="E231" s="19">
        <v>0.4</v>
      </c>
      <c r="F231" s="27">
        <v>83</v>
      </c>
      <c r="G231" s="27">
        <v>56</v>
      </c>
      <c r="H231" s="27">
        <v>38</v>
      </c>
      <c r="I231" s="39">
        <v>3617</v>
      </c>
      <c r="J231" s="52">
        <f t="shared" si="8"/>
        <v>13.010791366906474</v>
      </c>
      <c r="K231" s="48">
        <v>1.1000000000000001</v>
      </c>
      <c r="L231" s="35">
        <v>4.5999999999999996</v>
      </c>
      <c r="M231" s="19">
        <v>0</v>
      </c>
      <c r="N231" s="26" cm="1">
        <f t="array" ref="N231">_xll.PVHM(C231,E231,G231)</f>
        <v>0.57736367085249241</v>
      </c>
      <c r="O231" s="54" cm="1">
        <f t="array" ref="O231">_xll.ETPF56(B231,J231,C231,E231,$T$3,N231,K231,$Q$3,$R$3,$S$3)</f>
        <v>2.1829825076234899</v>
      </c>
      <c r="P231" s="68">
        <f t="shared" si="7"/>
        <v>3.2033729826187574</v>
      </c>
    </row>
    <row r="232" spans="1:16" x14ac:dyDescent="0.3">
      <c r="A232" s="9">
        <v>36756</v>
      </c>
      <c r="B232" s="18">
        <v>231</v>
      </c>
      <c r="C232" s="19">
        <v>27.2</v>
      </c>
      <c r="D232" s="27">
        <v>13</v>
      </c>
      <c r="E232" s="19">
        <v>2.1</v>
      </c>
      <c r="F232" s="27">
        <v>89</v>
      </c>
      <c r="G232" s="27">
        <v>60</v>
      </c>
      <c r="H232" s="27">
        <v>33</v>
      </c>
      <c r="I232" s="39">
        <v>4250</v>
      </c>
      <c r="J232" s="52">
        <f t="shared" si="8"/>
        <v>15.287769784172662</v>
      </c>
      <c r="K232" s="48">
        <v>2.2000000000000002</v>
      </c>
      <c r="L232" s="35">
        <v>8.6</v>
      </c>
      <c r="M232" s="19">
        <v>0</v>
      </c>
      <c r="N232" s="26" cm="1">
        <f t="array" ref="N232">_xll.PVHM(C232,E232,G232)</f>
        <v>0.71248005096419142</v>
      </c>
      <c r="O232" s="54" cm="1">
        <f t="array" ref="O232">_xll.ETPF56(B232,J232,C232,E232,$T$3,N232,K232,$Q$3,$R$3,$S$3)</f>
        <v>3.4389647435993638</v>
      </c>
      <c r="P232" s="68">
        <f t="shared" si="7"/>
        <v>4.0700149715452207</v>
      </c>
    </row>
    <row r="233" spans="1:16" x14ac:dyDescent="0.3">
      <c r="A233" s="9">
        <v>36757</v>
      </c>
      <c r="B233" s="18">
        <v>232</v>
      </c>
      <c r="C233" s="19">
        <v>19.100000000000001</v>
      </c>
      <c r="D233" s="27">
        <v>10.199999999999999</v>
      </c>
      <c r="E233" s="19">
        <v>2.9</v>
      </c>
      <c r="F233" s="27">
        <v>80</v>
      </c>
      <c r="G233" s="27">
        <v>62</v>
      </c>
      <c r="H233" s="27">
        <v>47</v>
      </c>
      <c r="I233" s="39">
        <v>3643</v>
      </c>
      <c r="J233" s="52">
        <f t="shared" si="8"/>
        <v>13.10431654676259</v>
      </c>
      <c r="K233" s="48">
        <v>3.9</v>
      </c>
      <c r="L233" s="35">
        <v>11.6</v>
      </c>
      <c r="M233" s="19">
        <v>0</v>
      </c>
      <c r="N233" s="26" cm="1">
        <f t="array" ref="N233">_xll.PVHM(C233,E233,G233)</f>
        <v>0.6961104179519958</v>
      </c>
      <c r="O233" s="54" cm="1">
        <f t="array" ref="O233">_xll.ETPF56(B233,J233,C233,E233,$T$3,N233,K233,$Q$3,$R$3,$S$3)</f>
        <v>3.0493830396006927</v>
      </c>
      <c r="P233" s="68">
        <f t="shared" si="7"/>
        <v>2.6641808103347588</v>
      </c>
    </row>
    <row r="234" spans="1:16" x14ac:dyDescent="0.3">
      <c r="A234" s="9">
        <v>36758</v>
      </c>
      <c r="B234" s="18">
        <v>233</v>
      </c>
      <c r="C234" s="19">
        <v>9.8000000000000007</v>
      </c>
      <c r="D234" s="27">
        <v>7.5</v>
      </c>
      <c r="E234" s="19">
        <v>4.3</v>
      </c>
      <c r="F234" s="27">
        <v>84</v>
      </c>
      <c r="G234" s="27">
        <v>68</v>
      </c>
      <c r="H234" s="27">
        <v>60</v>
      </c>
      <c r="I234" s="39">
        <v>1180</v>
      </c>
      <c r="J234" s="52">
        <f t="shared" si="8"/>
        <v>4.2446043165467628</v>
      </c>
      <c r="K234" s="48">
        <v>3</v>
      </c>
      <c r="L234" s="35">
        <v>6.7</v>
      </c>
      <c r="M234" s="19">
        <v>0</v>
      </c>
      <c r="N234" s="26" cm="1">
        <f t="array" ref="N234">_xll.PVHM(C234,E234,G234)</f>
        <v>0.67017820812545348</v>
      </c>
      <c r="O234" s="54" cm="1">
        <f t="array" ref="O234">_xll.ETPF56(B234,J234,C234,E234,$T$3,N234,K234,$Q$3,$R$3,$S$3)</f>
        <v>1.4269214626545392</v>
      </c>
      <c r="P234" s="68">
        <f t="shared" si="7"/>
        <v>0.47759601698430587</v>
      </c>
    </row>
    <row r="235" spans="1:16" x14ac:dyDescent="0.3">
      <c r="A235" s="9">
        <v>36759</v>
      </c>
      <c r="B235" s="18">
        <v>234</v>
      </c>
      <c r="C235" s="21">
        <v>8.4</v>
      </c>
      <c r="D235" s="28">
        <v>6.6</v>
      </c>
      <c r="E235" s="21">
        <v>5.2</v>
      </c>
      <c r="F235" s="27">
        <v>88</v>
      </c>
      <c r="G235" s="27">
        <v>80</v>
      </c>
      <c r="H235" s="27">
        <v>68</v>
      </c>
      <c r="I235" s="39">
        <v>895</v>
      </c>
      <c r="J235" s="52">
        <f t="shared" si="8"/>
        <v>3.2194244604316546</v>
      </c>
      <c r="K235" s="48">
        <v>2</v>
      </c>
      <c r="L235" s="35">
        <v>6.4</v>
      </c>
      <c r="M235" s="19">
        <v>0</v>
      </c>
      <c r="N235" s="26" cm="1">
        <f t="array" ref="N235">_xll.PVHM(C235,E235,G235)</f>
        <v>0.78521626751152807</v>
      </c>
      <c r="O235" s="54" cm="1">
        <f t="array" ref="O235">_xll.ETPF56(B235,J235,C235,E235,$T$3,N235,K235,$Q$3,$R$3,$S$3)</f>
        <v>0.9330459653626848</v>
      </c>
      <c r="P235" s="68">
        <f t="shared" si="7"/>
        <v>0.27144532485985579</v>
      </c>
    </row>
    <row r="236" spans="1:16" x14ac:dyDescent="0.3">
      <c r="A236" s="9">
        <v>36760</v>
      </c>
      <c r="B236" s="18">
        <v>235</v>
      </c>
      <c r="C236" s="21">
        <v>9.6</v>
      </c>
      <c r="D236" s="28">
        <v>7</v>
      </c>
      <c r="E236" s="21">
        <v>5.3</v>
      </c>
      <c r="F236" s="27">
        <v>93</v>
      </c>
      <c r="G236" s="27">
        <v>80</v>
      </c>
      <c r="H236" s="27">
        <v>64</v>
      </c>
      <c r="I236" s="39">
        <v>1141</v>
      </c>
      <c r="J236" s="52">
        <f t="shared" si="8"/>
        <v>4.1043165467625897</v>
      </c>
      <c r="K236" s="48">
        <v>2.7</v>
      </c>
      <c r="L236" s="35">
        <v>7.5</v>
      </c>
      <c r="M236" s="19">
        <v>0</v>
      </c>
      <c r="N236" s="26" cm="1">
        <f t="array" ref="N236">_xll.PVHM(C236,E236,G236)</f>
        <v>0.81667286149719287</v>
      </c>
      <c r="O236" s="54" cm="1">
        <f t="array" ref="O236">_xll.ETPF56(B236,J236,C236,E236,$T$3,N236,K236,$Q$3,$R$3,$S$3)</f>
        <v>1.0887188138759847</v>
      </c>
      <c r="P236" s="68">
        <f t="shared" si="7"/>
        <v>0.40434226284435948</v>
      </c>
    </row>
    <row r="237" spans="1:16" x14ac:dyDescent="0.3">
      <c r="A237" s="9">
        <v>36761</v>
      </c>
      <c r="B237" s="18">
        <v>236</v>
      </c>
      <c r="C237" s="19">
        <v>10.5</v>
      </c>
      <c r="D237" s="27">
        <v>6.7</v>
      </c>
      <c r="E237" s="19">
        <v>4.8</v>
      </c>
      <c r="F237" s="27">
        <v>91</v>
      </c>
      <c r="G237" s="27">
        <v>78</v>
      </c>
      <c r="H237" s="27">
        <v>63</v>
      </c>
      <c r="I237" s="39">
        <v>1480</v>
      </c>
      <c r="J237" s="52">
        <f t="shared" si="8"/>
        <v>5.3237410071942444</v>
      </c>
      <c r="K237" s="48">
        <v>2.8</v>
      </c>
      <c r="L237" s="35">
        <v>6.1</v>
      </c>
      <c r="M237" s="19">
        <v>0</v>
      </c>
      <c r="N237" s="26" cm="1">
        <f t="array" ref="N237">_xll.PVHM(C237,E237,G237)</f>
        <v>0.79996411775670928</v>
      </c>
      <c r="O237" s="54" cm="1">
        <f t="array" ref="O237">_xll.ETPF56(B237,J237,C237,E237,$T$3,N237,K237,$Q$3,$R$3,$S$3)</f>
        <v>1.2509486365770588</v>
      </c>
      <c r="P237" s="68">
        <f t="shared" si="7"/>
        <v>0.60027088733561074</v>
      </c>
    </row>
    <row r="238" spans="1:16" x14ac:dyDescent="0.3">
      <c r="A238" s="9">
        <v>36762</v>
      </c>
      <c r="B238" s="18">
        <v>237</v>
      </c>
      <c r="C238" s="19">
        <v>12.7</v>
      </c>
      <c r="D238" s="27">
        <v>7.3</v>
      </c>
      <c r="E238" s="19">
        <v>-0.2</v>
      </c>
      <c r="F238" s="27">
        <v>94</v>
      </c>
      <c r="G238" s="27">
        <v>73</v>
      </c>
      <c r="H238" s="27">
        <v>54</v>
      </c>
      <c r="I238" s="39">
        <v>6390</v>
      </c>
      <c r="J238" s="52">
        <f t="shared" si="8"/>
        <v>22.985611510791365</v>
      </c>
      <c r="K238" s="48">
        <v>1.2</v>
      </c>
      <c r="L238" s="35">
        <v>3.6</v>
      </c>
      <c r="M238" s="19">
        <v>0</v>
      </c>
      <c r="N238" s="26" cm="1">
        <f t="array" ref="N238">_xll.PVHM(C238,E238,G238)</f>
        <v>0.62336463871843129</v>
      </c>
      <c r="O238" s="54" cm="1">
        <f t="array" ref="O238">_xll.ETPF56(B238,J238,C238,E238,$T$3,N238,K238,$Q$3,$R$3,$S$3)</f>
        <v>2.081026944964731</v>
      </c>
      <c r="P238" s="68">
        <f t="shared" si="7"/>
        <v>3.9453983255100029</v>
      </c>
    </row>
    <row r="239" spans="1:16" x14ac:dyDescent="0.3">
      <c r="A239" s="9">
        <v>36763</v>
      </c>
      <c r="B239" s="18">
        <v>238</v>
      </c>
      <c r="C239" s="19">
        <v>20.9</v>
      </c>
      <c r="D239" s="27">
        <v>7.4</v>
      </c>
      <c r="E239" s="19">
        <v>-3.8</v>
      </c>
      <c r="F239" s="27">
        <v>93</v>
      </c>
      <c r="G239" s="27">
        <v>65</v>
      </c>
      <c r="H239" s="27">
        <v>29</v>
      </c>
      <c r="I239" s="39">
        <v>4993</v>
      </c>
      <c r="J239" s="52">
        <f t="shared" si="8"/>
        <v>17.96043165467626</v>
      </c>
      <c r="K239" s="48">
        <v>1.4</v>
      </c>
      <c r="L239" s="35">
        <v>6.9</v>
      </c>
      <c r="M239" s="19">
        <v>0</v>
      </c>
      <c r="N239" s="26" cm="1">
        <f t="array" ref="N239">_xll.PVHM(C239,E239,G239)</f>
        <v>0.5052318532670721</v>
      </c>
      <c r="O239" s="54" cm="1">
        <f t="array" ref="O239">_xll.ETPF56(B239,J239,C239,E239,$T$3,N239,K239,$Q$3,$R$3,$S$3)</f>
        <v>2.5502867213363265</v>
      </c>
      <c r="P239" s="68">
        <f t="shared" si="7"/>
        <v>4.2742224398772901</v>
      </c>
    </row>
    <row r="240" spans="1:16" x14ac:dyDescent="0.3">
      <c r="A240" s="9">
        <v>36764</v>
      </c>
      <c r="B240" s="18">
        <v>239</v>
      </c>
      <c r="C240" s="19">
        <v>19</v>
      </c>
      <c r="D240" s="27">
        <v>9.1</v>
      </c>
      <c r="E240" s="19">
        <v>0.6</v>
      </c>
      <c r="F240" s="27">
        <v>82</v>
      </c>
      <c r="G240" s="27">
        <v>56</v>
      </c>
      <c r="H240" s="27">
        <v>34</v>
      </c>
      <c r="I240" s="39">
        <v>4481</v>
      </c>
      <c r="J240" s="52">
        <f t="shared" si="8"/>
        <v>16.118705035971225</v>
      </c>
      <c r="K240" s="48">
        <v>1.8</v>
      </c>
      <c r="L240" s="35">
        <v>5.6</v>
      </c>
      <c r="M240" s="19">
        <v>0</v>
      </c>
      <c r="N240" s="26" cm="1">
        <f t="array" ref="N240">_xll.PVHM(C240,E240,G240)</f>
        <v>0.55376939601698483</v>
      </c>
      <c r="O240" s="54" cm="1">
        <f t="array" ref="O240">_xll.ETPF56(B240,J240,C240,E240,$T$3,N240,K240,$Q$3,$R$3,$S$3)</f>
        <v>2.5805596308169347</v>
      </c>
      <c r="P240" s="68">
        <f t="shared" si="7"/>
        <v>3.4210847672090612</v>
      </c>
    </row>
    <row r="241" spans="1:16" x14ac:dyDescent="0.3">
      <c r="A241" s="9">
        <v>36765</v>
      </c>
      <c r="B241" s="18">
        <v>240</v>
      </c>
      <c r="C241" s="19">
        <v>14.1</v>
      </c>
      <c r="D241" s="27">
        <v>6.6</v>
      </c>
      <c r="E241" s="19">
        <v>-0.3</v>
      </c>
      <c r="F241" s="27">
        <v>79</v>
      </c>
      <c r="G241" s="27">
        <v>48</v>
      </c>
      <c r="H241" s="27">
        <v>26</v>
      </c>
      <c r="I241" s="39">
        <v>5172</v>
      </c>
      <c r="J241" s="52">
        <f t="shared" si="8"/>
        <v>18.60431654676259</v>
      </c>
      <c r="K241" s="48">
        <v>3</v>
      </c>
      <c r="L241" s="35">
        <v>13.4</v>
      </c>
      <c r="M241" s="19">
        <v>0</v>
      </c>
      <c r="N241" s="26" cm="1">
        <f t="array" ref="N241">_xll.PVHM(C241,E241,G241)</f>
        <v>0.41832210018117116</v>
      </c>
      <c r="O241" s="54" cm="1">
        <f t="array" ref="O241">_xll.ETPF56(B241,J241,C241,E241,$T$3,N241,K241,$Q$3,$R$3,$S$3)</f>
        <v>2.8284153810501103</v>
      </c>
      <c r="P241" s="68">
        <f t="shared" si="7"/>
        <v>3.3275462761906272</v>
      </c>
    </row>
    <row r="242" spans="1:16" x14ac:dyDescent="0.3">
      <c r="A242" s="9">
        <v>36766</v>
      </c>
      <c r="B242" s="18">
        <v>241</v>
      </c>
      <c r="C242" s="19">
        <v>18.399999999999999</v>
      </c>
      <c r="D242" s="27">
        <v>8.1999999999999993</v>
      </c>
      <c r="E242" s="19">
        <v>-1.9</v>
      </c>
      <c r="F242" s="27">
        <v>70</v>
      </c>
      <c r="G242" s="27">
        <v>48</v>
      </c>
      <c r="H242" s="27">
        <v>29</v>
      </c>
      <c r="I242" s="39">
        <v>1847</v>
      </c>
      <c r="J242" s="52">
        <f t="shared" si="8"/>
        <v>6.6438848920863309</v>
      </c>
      <c r="K242" s="48">
        <v>2.6</v>
      </c>
      <c r="L242" s="35">
        <v>7</v>
      </c>
      <c r="M242" s="19">
        <v>0</v>
      </c>
      <c r="N242" s="26" cm="1">
        <f t="array" ref="N242">_xll.PVHM(C242,E242,G242)</f>
        <v>0.4077186139494306</v>
      </c>
      <c r="O242" s="54" cm="1">
        <f t="array" ref="O242">_xll.ETPF56(B242,J242,C242,E242,$T$3,N242,K242,$Q$3,$R$3,$S$3)</f>
        <v>2.7125245902663533</v>
      </c>
      <c r="P242" s="68">
        <f t="shared" si="7"/>
        <v>1.4558544796871211</v>
      </c>
    </row>
    <row r="243" spans="1:16" x14ac:dyDescent="0.3">
      <c r="A243" s="9">
        <v>36767</v>
      </c>
      <c r="B243" s="18">
        <v>242</v>
      </c>
      <c r="C243" s="19">
        <v>19.2</v>
      </c>
      <c r="D243" s="27">
        <v>9.8000000000000007</v>
      </c>
      <c r="E243" s="19">
        <v>1.4</v>
      </c>
      <c r="F243" s="27">
        <v>69</v>
      </c>
      <c r="G243" s="27">
        <v>42</v>
      </c>
      <c r="H243" s="27">
        <v>27</v>
      </c>
      <c r="I243" s="39">
        <v>4315</v>
      </c>
      <c r="J243" s="52">
        <f t="shared" si="8"/>
        <v>15.52158273381295</v>
      </c>
      <c r="K243" s="48">
        <v>1.7</v>
      </c>
      <c r="L243" s="35">
        <v>6.5</v>
      </c>
      <c r="M243" s="19">
        <v>0</v>
      </c>
      <c r="N243" s="26" cm="1">
        <f t="array" ref="N243">_xll.PVHM(C243,E243,G243)</f>
        <v>0.43547390724255852</v>
      </c>
      <c r="O243" s="54" cm="1">
        <f t="array" ref="O243">_xll.ETPF56(B243,J243,C243,E243,$T$3,N243,K243,$Q$3,$R$3,$S$3)</f>
        <v>2.704115474479627</v>
      </c>
      <c r="P243" s="68">
        <f t="shared" si="7"/>
        <v>3.2832084656788862</v>
      </c>
    </row>
    <row r="244" spans="1:16" x14ac:dyDescent="0.3">
      <c r="A244" s="9">
        <v>36768</v>
      </c>
      <c r="B244" s="18">
        <v>243</v>
      </c>
      <c r="C244" s="19">
        <v>12.1</v>
      </c>
      <c r="D244" s="27">
        <v>3.9</v>
      </c>
      <c r="E244" s="19">
        <v>-2.1</v>
      </c>
      <c r="F244" s="27">
        <v>83</v>
      </c>
      <c r="G244" s="27">
        <v>64</v>
      </c>
      <c r="H244" s="27">
        <v>46</v>
      </c>
      <c r="I244" s="39">
        <v>1734</v>
      </c>
      <c r="J244" s="52">
        <f t="shared" si="8"/>
        <v>6.2374100719424463</v>
      </c>
      <c r="K244" s="48">
        <v>6.6</v>
      </c>
      <c r="L244" s="35">
        <v>18.600000000000001</v>
      </c>
      <c r="M244" s="19">
        <v>0</v>
      </c>
      <c r="N244" s="26" cm="1">
        <f t="array" ref="N244">_xll.PVHM(C244,E244,G244)</f>
        <v>0.48883943615786496</v>
      </c>
      <c r="O244" s="54" cm="1">
        <f t="array" ref="O244">_xll.ETPF56(B244,J244,C244,E244,$T$3,N244,K244,$Q$3,$R$3,$S$3)</f>
        <v>2.552999457426671</v>
      </c>
      <c r="P244" s="68">
        <f t="shared" si="7"/>
        <v>1.0482889094016674</v>
      </c>
    </row>
    <row r="245" spans="1:16" x14ac:dyDescent="0.3">
      <c r="A245" s="9">
        <v>36769</v>
      </c>
      <c r="B245" s="18">
        <v>244</v>
      </c>
      <c r="C245" s="19">
        <v>19.7</v>
      </c>
      <c r="D245" s="27">
        <v>5.9</v>
      </c>
      <c r="E245" s="19">
        <v>-5.8</v>
      </c>
      <c r="F245" s="27">
        <v>73</v>
      </c>
      <c r="G245" s="27">
        <v>45</v>
      </c>
      <c r="H245" s="27">
        <v>19</v>
      </c>
      <c r="I245" s="39">
        <v>5487</v>
      </c>
      <c r="J245" s="52">
        <f t="shared" si="8"/>
        <v>19.737410071942445</v>
      </c>
      <c r="K245" s="48">
        <v>3.2</v>
      </c>
      <c r="L245" s="35">
        <v>9.5</v>
      </c>
      <c r="M245" s="19">
        <v>0</v>
      </c>
      <c r="N245" s="26" cm="1">
        <f t="array" ref="N245">_xll.PVHM(C245,E245,G245)</f>
        <v>0.30413170490386005</v>
      </c>
      <c r="O245" s="54" cm="1">
        <f t="array" ref="O245">_xll.ETPF56(B245,J245,C245,E245,$T$3,N245,K245,$Q$3,$R$3,$S$3)</f>
        <v>3.8574352313538478</v>
      </c>
      <c r="P245" s="68">
        <f t="shared" si="7"/>
        <v>4.6322738967542314</v>
      </c>
    </row>
    <row r="246" spans="1:16" x14ac:dyDescent="0.3">
      <c r="A246" s="9">
        <v>36770</v>
      </c>
      <c r="B246" s="18">
        <v>245</v>
      </c>
      <c r="C246" s="19">
        <v>21.4</v>
      </c>
      <c r="D246" s="27">
        <v>9</v>
      </c>
      <c r="E246" s="19">
        <v>-3.6</v>
      </c>
      <c r="F246" s="27">
        <v>70</v>
      </c>
      <c r="G246" s="27">
        <v>40</v>
      </c>
      <c r="H246" s="27">
        <v>22</v>
      </c>
      <c r="I246" s="39">
        <v>5063</v>
      </c>
      <c r="J246" s="52">
        <f t="shared" si="8"/>
        <v>18.212230215827336</v>
      </c>
      <c r="K246" s="48">
        <v>2</v>
      </c>
      <c r="L246" s="35">
        <v>5.4</v>
      </c>
      <c r="M246" s="19">
        <v>0</v>
      </c>
      <c r="N246" s="26" cm="1">
        <f t="array" ref="N246">_xll.PVHM(C246,E246,G246)</f>
        <v>0.31638989077714069</v>
      </c>
      <c r="O246" s="54" cm="1">
        <f t="array" ref="O246">_xll.ETPF56(B246,J246,C246,E246,$T$3,N246,K246,$Q$3,$R$3,$S$3)</f>
        <v>3.3236290441200111</v>
      </c>
      <c r="P246" s="68">
        <f t="shared" si="7"/>
        <v>4.4971095827338123</v>
      </c>
    </row>
    <row r="247" spans="1:16" x14ac:dyDescent="0.3">
      <c r="A247" s="9">
        <v>36771</v>
      </c>
      <c r="B247" s="18">
        <v>246</v>
      </c>
      <c r="C247" s="19">
        <v>19.3</v>
      </c>
      <c r="D247" s="27">
        <v>9.8000000000000007</v>
      </c>
      <c r="E247" s="19">
        <v>-0.7</v>
      </c>
      <c r="F247" s="27">
        <v>61</v>
      </c>
      <c r="G247" s="27">
        <v>39</v>
      </c>
      <c r="H247" s="27">
        <v>25</v>
      </c>
      <c r="I247" s="39">
        <v>5307</v>
      </c>
      <c r="J247" s="52">
        <f t="shared" si="8"/>
        <v>19.089928057553958</v>
      </c>
      <c r="K247" s="48">
        <v>1.7</v>
      </c>
      <c r="L247" s="35">
        <v>6.4</v>
      </c>
      <c r="M247" s="19">
        <v>0</v>
      </c>
      <c r="N247" s="26" cm="1">
        <f t="array" ref="N247">_xll.PVHM(C247,E247,G247)</f>
        <v>0.35950011969410478</v>
      </c>
      <c r="O247" s="54" cm="1">
        <f t="array" ref="O247">_xll.ETPF56(B247,J247,C247,E247,$T$3,N247,K247,$Q$3,$R$3,$S$3)</f>
        <v>2.9650039181977794</v>
      </c>
      <c r="P247" s="68">
        <f t="shared" si="7"/>
        <v>4.2802756960039412</v>
      </c>
    </row>
    <row r="248" spans="1:16" x14ac:dyDescent="0.3">
      <c r="A248" s="9">
        <v>36772</v>
      </c>
      <c r="B248" s="18">
        <v>247</v>
      </c>
      <c r="C248" s="19">
        <v>24.7</v>
      </c>
      <c r="D248" s="27">
        <v>9.9</v>
      </c>
      <c r="E248" s="19">
        <v>-3</v>
      </c>
      <c r="F248" s="27">
        <v>78</v>
      </c>
      <c r="G248" s="27">
        <v>47</v>
      </c>
      <c r="H248" s="27">
        <v>25</v>
      </c>
      <c r="I248" s="39">
        <v>4528</v>
      </c>
      <c r="J248" s="52">
        <f t="shared" si="8"/>
        <v>16.287769784172664</v>
      </c>
      <c r="K248" s="48">
        <v>2.6</v>
      </c>
      <c r="L248" s="35">
        <v>10.5</v>
      </c>
      <c r="M248" s="19">
        <v>0</v>
      </c>
      <c r="N248" s="26" cm="1">
        <f t="array" ref="N248">_xll.PVHM(C248,E248,G248)</f>
        <v>0.39767314708719781</v>
      </c>
      <c r="O248" s="54" cm="1">
        <f t="array" ref="O248">_xll.ETPF56(B248,J248,C248,E248,$T$3,N248,K248,$Q$3,$R$3,$S$3)</f>
        <v>4.0565435853665646</v>
      </c>
      <c r="P248" s="68">
        <f t="shared" si="7"/>
        <v>4.3059211060572746</v>
      </c>
    </row>
    <row r="249" spans="1:16" x14ac:dyDescent="0.3">
      <c r="A249" s="9">
        <v>36773</v>
      </c>
      <c r="B249" s="18">
        <v>248</v>
      </c>
      <c r="C249" s="19">
        <v>26.9</v>
      </c>
      <c r="D249" s="27">
        <v>13.1</v>
      </c>
      <c r="E249" s="19">
        <v>0.4</v>
      </c>
      <c r="F249" s="27">
        <v>66</v>
      </c>
      <c r="G249" s="27">
        <v>40</v>
      </c>
      <c r="H249" s="27">
        <v>23</v>
      </c>
      <c r="I249" s="39">
        <v>5309</v>
      </c>
      <c r="J249" s="52">
        <f t="shared" si="8"/>
        <v>19.097122302158272</v>
      </c>
      <c r="K249" s="48">
        <v>1.3</v>
      </c>
      <c r="L249" s="35">
        <v>4.3</v>
      </c>
      <c r="M249" s="19">
        <v>0</v>
      </c>
      <c r="N249" s="26" cm="1">
        <f t="array" ref="N249">_xll.PVHM(C249,E249,G249)</f>
        <v>0.4272520632248597</v>
      </c>
      <c r="O249" s="54" cm="1">
        <f t="array" ref="O249">_xll.ETPF56(B249,J249,C249,E249,$T$3,N249,K249,$Q$3,$R$3,$S$3)</f>
        <v>3.3185877005135471</v>
      </c>
      <c r="P249" s="68">
        <f t="shared" si="7"/>
        <v>5.2332578635935727</v>
      </c>
    </row>
    <row r="250" spans="1:16" x14ac:dyDescent="0.3">
      <c r="A250" s="9">
        <v>36774</v>
      </c>
      <c r="B250" s="18">
        <v>249</v>
      </c>
      <c r="C250" s="19">
        <v>27.7</v>
      </c>
      <c r="D250" s="27">
        <v>13.4</v>
      </c>
      <c r="E250" s="19">
        <v>-0.1</v>
      </c>
      <c r="F250" s="27">
        <v>75</v>
      </c>
      <c r="G250" s="27">
        <v>44</v>
      </c>
      <c r="H250" s="27">
        <v>21</v>
      </c>
      <c r="I250" s="39">
        <v>5383</v>
      </c>
      <c r="J250" s="52">
        <f t="shared" si="8"/>
        <v>19.363309352517987</v>
      </c>
      <c r="K250" s="48">
        <v>1.5</v>
      </c>
      <c r="L250" s="35">
        <v>6.6</v>
      </c>
      <c r="M250" s="19">
        <v>0</v>
      </c>
      <c r="N250" s="26" cm="1">
        <f t="array" ref="N250">_xll.PVHM(C250,E250,G250)</f>
        <v>0.45871967967867489</v>
      </c>
      <c r="O250" s="54" cm="1">
        <f t="array" ref="O250">_xll.ETPF56(B250,J250,C250,E250,$T$3,N250,K250,$Q$3,$R$3,$S$3)</f>
        <v>3.6166949976425644</v>
      </c>
      <c r="P250" s="68">
        <f t="shared" si="7"/>
        <v>5.4635376579401411</v>
      </c>
    </row>
    <row r="251" spans="1:16" x14ac:dyDescent="0.3">
      <c r="A251" s="9">
        <v>36775</v>
      </c>
      <c r="B251" s="18">
        <v>250</v>
      </c>
      <c r="C251" s="19">
        <v>27.2</v>
      </c>
      <c r="D251" s="27">
        <v>14.4</v>
      </c>
      <c r="E251" s="19">
        <v>1.1000000000000001</v>
      </c>
      <c r="F251" s="27">
        <v>64</v>
      </c>
      <c r="G251" s="27">
        <v>42</v>
      </c>
      <c r="H251" s="27">
        <v>26</v>
      </c>
      <c r="I251" s="39">
        <v>4807</v>
      </c>
      <c r="J251" s="52">
        <f t="shared" si="8"/>
        <v>17.291366906474821</v>
      </c>
      <c r="K251" s="48">
        <v>2.8</v>
      </c>
      <c r="L251" s="35">
        <v>10.199999999999999</v>
      </c>
      <c r="M251" s="19">
        <v>0</v>
      </c>
      <c r="N251" s="26" cm="1">
        <f t="array" ref="N251">_xll.PVHM(C251,E251,G251)</f>
        <v>0.46953400236655402</v>
      </c>
      <c r="O251" s="54" cm="1">
        <f t="array" ref="O251">_xll.ETPF56(B251,J251,C251,E251,$T$3,N251,K251,$Q$3,$R$3,$S$3)</f>
        <v>4.6277099749360699</v>
      </c>
      <c r="P251" s="68">
        <f t="shared" si="7"/>
        <v>4.8102879254484927</v>
      </c>
    </row>
    <row r="252" spans="1:16" x14ac:dyDescent="0.3">
      <c r="A252" s="9">
        <v>36776</v>
      </c>
      <c r="B252" s="18">
        <v>251</v>
      </c>
      <c r="C252" s="19">
        <v>25.8</v>
      </c>
      <c r="D252" s="27">
        <v>14.4</v>
      </c>
      <c r="E252" s="19">
        <v>3.8</v>
      </c>
      <c r="F252" s="27">
        <v>66</v>
      </c>
      <c r="G252" s="27">
        <v>44</v>
      </c>
      <c r="H252" s="27">
        <v>26</v>
      </c>
      <c r="I252" s="39">
        <v>5305</v>
      </c>
      <c r="J252" s="52">
        <f t="shared" si="8"/>
        <v>19.082733812949641</v>
      </c>
      <c r="K252" s="48">
        <v>2.2000000000000002</v>
      </c>
      <c r="L252" s="35">
        <v>7.6</v>
      </c>
      <c r="M252" s="19">
        <v>0</v>
      </c>
      <c r="N252" s="26" cm="1">
        <f t="array" ref="N252">_xll.PVHM(C252,E252,G252)</f>
        <v>0.56844026541566806</v>
      </c>
      <c r="O252" s="54" cm="1">
        <f t="array" ref="O252">_xll.ETPF56(B252,J252,C252,E252,$T$3,N252,K252,$Q$3,$R$3,$S$3)</f>
        <v>3.9962391567228854</v>
      </c>
      <c r="P252" s="68">
        <f t="shared" si="7"/>
        <v>4.8738642100714022</v>
      </c>
    </row>
    <row r="253" spans="1:16" x14ac:dyDescent="0.3">
      <c r="A253" s="9">
        <v>36777</v>
      </c>
      <c r="B253" s="18">
        <v>252</v>
      </c>
      <c r="C253" s="19">
        <v>15.2</v>
      </c>
      <c r="D253" s="27">
        <v>10.1</v>
      </c>
      <c r="E253" s="19">
        <v>4.4000000000000004</v>
      </c>
      <c r="F253" s="27">
        <v>72</v>
      </c>
      <c r="G253" s="27">
        <v>50</v>
      </c>
      <c r="H253" s="27">
        <v>37</v>
      </c>
      <c r="I253" s="39">
        <v>5211</v>
      </c>
      <c r="J253" s="52">
        <f t="shared" si="8"/>
        <v>18.744604316546763</v>
      </c>
      <c r="K253" s="48">
        <v>5.9</v>
      </c>
      <c r="L253" s="35">
        <v>17.100000000000001</v>
      </c>
      <c r="M253" s="19">
        <v>0</v>
      </c>
      <c r="N253" s="26" cm="1">
        <f t="array" ref="N253">_xll.PVHM(C253,E253,G253)</f>
        <v>0.56356041502105936</v>
      </c>
      <c r="O253" s="54" cm="1">
        <f t="array" ref="O253">_xll.ETPF56(B253,J253,C253,E253,$T$3,N253,K253,$Q$3,$R$3,$S$3)</f>
        <v>3.8041119417005644</v>
      </c>
      <c r="P253" s="68">
        <f t="shared" si="7"/>
        <v>3.1057921698156283</v>
      </c>
    </row>
    <row r="254" spans="1:16" x14ac:dyDescent="0.3">
      <c r="A254" s="9">
        <v>36778</v>
      </c>
      <c r="B254" s="18">
        <v>253</v>
      </c>
      <c r="C254" s="19">
        <v>10.5</v>
      </c>
      <c r="D254" s="27">
        <v>6.2</v>
      </c>
      <c r="E254" s="19">
        <v>2.6</v>
      </c>
      <c r="F254" s="27">
        <v>75</v>
      </c>
      <c r="G254" s="27">
        <v>55</v>
      </c>
      <c r="H254" s="27">
        <v>38</v>
      </c>
      <c r="I254" s="39">
        <v>2237</v>
      </c>
      <c r="J254" s="52">
        <f t="shared" si="8"/>
        <v>8.0467625899280577</v>
      </c>
      <c r="K254" s="48">
        <v>2.2000000000000002</v>
      </c>
      <c r="L254" s="35">
        <v>5.9</v>
      </c>
      <c r="M254" s="19">
        <v>0</v>
      </c>
      <c r="N254" s="26" cm="1">
        <f t="array" ref="N254">_xll.PVHM(C254,E254,G254)</f>
        <v>0.51274648787090393</v>
      </c>
      <c r="O254" s="54" cm="1">
        <f t="array" ref="O254">_xll.ETPF56(B254,J254,C254,E254,$T$3,N254,K254,$Q$3,$R$3,$S$3)</f>
        <v>1.8339809589892431</v>
      </c>
      <c r="P254" s="68">
        <f t="shared" si="7"/>
        <v>1.0575268520009771</v>
      </c>
    </row>
    <row r="255" spans="1:16" x14ac:dyDescent="0.3">
      <c r="A255" s="9">
        <v>36779</v>
      </c>
      <c r="B255" s="18">
        <v>254</v>
      </c>
      <c r="C255" s="19">
        <v>15.9</v>
      </c>
      <c r="D255" s="27">
        <v>7.7</v>
      </c>
      <c r="E255" s="19">
        <v>0.1</v>
      </c>
      <c r="F255" s="27">
        <v>89</v>
      </c>
      <c r="G255" s="27">
        <v>67</v>
      </c>
      <c r="H255" s="27">
        <v>37</v>
      </c>
      <c r="I255" s="39">
        <v>3608</v>
      </c>
      <c r="J255" s="52">
        <f t="shared" si="8"/>
        <v>12.97841726618705</v>
      </c>
      <c r="K255" s="48">
        <v>2.5</v>
      </c>
      <c r="L255" s="35">
        <v>6.9</v>
      </c>
      <c r="M255" s="19">
        <v>0</v>
      </c>
      <c r="N255" s="26" cm="1">
        <f t="array" ref="N255">_xll.PVHM(C255,E255,G255)</f>
        <v>0.61501064850467713</v>
      </c>
      <c r="O255" s="54" cm="1">
        <f t="array" ref="O255">_xll.ETPF56(B255,J255,C255,E255,$T$3,N255,K255,$Q$3,$R$3,$S$3)</f>
        <v>2.4248079181994999</v>
      </c>
      <c r="P255" s="68">
        <f t="shared" si="7"/>
        <v>2.4847801697834102</v>
      </c>
    </row>
    <row r="256" spans="1:16" x14ac:dyDescent="0.3">
      <c r="A256" s="9">
        <v>36780</v>
      </c>
      <c r="B256" s="18">
        <v>255</v>
      </c>
      <c r="C256" s="19">
        <v>14.1</v>
      </c>
      <c r="D256" s="27">
        <v>6.3</v>
      </c>
      <c r="E256" s="19">
        <v>-2.5</v>
      </c>
      <c r="F256" s="27">
        <v>91</v>
      </c>
      <c r="G256" s="27">
        <v>56</v>
      </c>
      <c r="H256" s="27">
        <v>32</v>
      </c>
      <c r="I256" s="39">
        <v>3920</v>
      </c>
      <c r="J256" s="52">
        <f t="shared" si="8"/>
        <v>14.100719424460431</v>
      </c>
      <c r="K256" s="48">
        <v>1.7</v>
      </c>
      <c r="L256" s="35">
        <v>8.9</v>
      </c>
      <c r="M256" s="19">
        <v>0</v>
      </c>
      <c r="N256" s="26" cm="1">
        <f t="array" ref="N256">_xll.PVHM(C256,E256,G256)</f>
        <v>0.43256582928072912</v>
      </c>
      <c r="O256" s="54" cm="1">
        <f t="array" ref="O256">_xll.ETPF56(B256,J256,C256,E256,$T$3,N256,K256,$Q$3,$R$3,$S$3)</f>
        <v>2.2451136953845614</v>
      </c>
      <c r="P256" s="68">
        <f t="shared" si="7"/>
        <v>2.6916755412518096</v>
      </c>
    </row>
    <row r="257" spans="1:16" x14ac:dyDescent="0.3">
      <c r="A257" s="9">
        <v>36781</v>
      </c>
      <c r="B257" s="18">
        <v>256</v>
      </c>
      <c r="C257" s="19">
        <v>16.600000000000001</v>
      </c>
      <c r="D257" s="27">
        <v>6.7</v>
      </c>
      <c r="E257" s="19">
        <v>-0.4</v>
      </c>
      <c r="F257" s="27">
        <v>69</v>
      </c>
      <c r="G257" s="27">
        <v>48</v>
      </c>
      <c r="H257" s="27">
        <v>30</v>
      </c>
      <c r="I257" s="39">
        <v>4579</v>
      </c>
      <c r="J257" s="52">
        <f t="shared" si="8"/>
        <v>16.471223021582734</v>
      </c>
      <c r="K257" s="48">
        <v>4</v>
      </c>
      <c r="L257" s="35">
        <v>14.2</v>
      </c>
      <c r="M257" s="19">
        <v>0</v>
      </c>
      <c r="N257" s="26" cm="1">
        <f t="array" ref="N257">_xll.PVHM(C257,E257,G257)</f>
        <v>0.43341275985968331</v>
      </c>
      <c r="O257" s="54" cm="1">
        <f t="array" ref="O257">_xll.ETPF56(B257,J257,C257,E257,$T$3,N257,K257,$Q$3,$R$3,$S$3)</f>
        <v>3.5737961369247104</v>
      </c>
      <c r="P257" s="68">
        <f t="shared" si="7"/>
        <v>3.2073270121294639</v>
      </c>
    </row>
    <row r="258" spans="1:16" x14ac:dyDescent="0.3">
      <c r="A258" s="9">
        <v>36782</v>
      </c>
      <c r="B258" s="18">
        <v>257</v>
      </c>
      <c r="C258" s="19">
        <v>7.7</v>
      </c>
      <c r="D258" s="27">
        <v>1.2</v>
      </c>
      <c r="E258" s="19">
        <v>0.1</v>
      </c>
      <c r="F258" s="27">
        <v>93</v>
      </c>
      <c r="G258" s="27">
        <v>86</v>
      </c>
      <c r="H258" s="27">
        <v>38</v>
      </c>
      <c r="I258" s="39">
        <v>964</v>
      </c>
      <c r="J258" s="52">
        <f t="shared" si="8"/>
        <v>3.4676258992805757</v>
      </c>
      <c r="K258" s="48">
        <v>5.2</v>
      </c>
      <c r="L258" s="35">
        <v>9.9</v>
      </c>
      <c r="M258" s="19">
        <v>0</v>
      </c>
      <c r="N258" s="26" cm="1">
        <f t="array" ref="N258">_xll.PVHM(C258,E258,G258)</f>
        <v>0.66750400014006439</v>
      </c>
      <c r="O258" s="54" cm="1">
        <f t="array" ref="O258">_xll.ETPF56(B258,J258,C258,E258,$T$3,N258,K258,$Q$3,$R$3,$S$3)</f>
        <v>1.0615576145903862</v>
      </c>
      <c r="P258" s="68">
        <f t="shared" si="7"/>
        <v>0.40213426274695807</v>
      </c>
    </row>
    <row r="259" spans="1:16" x14ac:dyDescent="0.3">
      <c r="A259" s="9">
        <v>36783</v>
      </c>
      <c r="B259" s="18">
        <v>258</v>
      </c>
      <c r="C259" s="21">
        <v>3</v>
      </c>
      <c r="D259" s="28">
        <v>1.1000000000000001</v>
      </c>
      <c r="E259" s="21">
        <v>0.1</v>
      </c>
      <c r="F259" s="27">
        <v>95</v>
      </c>
      <c r="G259" s="27">
        <v>94</v>
      </c>
      <c r="H259" s="27">
        <v>93</v>
      </c>
      <c r="I259" s="39">
        <v>1083</v>
      </c>
      <c r="J259" s="52">
        <f t="shared" si="8"/>
        <v>3.8956834532374103</v>
      </c>
      <c r="K259" s="48">
        <v>2.4</v>
      </c>
      <c r="L259" s="35">
        <v>4.9000000000000004</v>
      </c>
      <c r="M259" s="19">
        <v>0</v>
      </c>
      <c r="N259" s="26" cm="1">
        <f t="array" ref="N259">_xll.PVHM(C259,E259,G259)</f>
        <v>0.63837047838075978</v>
      </c>
      <c r="O259" s="54" cm="1">
        <f t="array" ref="O259">_xll.ETPF56(B259,J259,C259,E259,$T$3,N259,K259,$Q$3,$R$3,$S$3)</f>
        <v>0.62353334664234461</v>
      </c>
      <c r="P259" s="68">
        <f t="shared" si="7"/>
        <v>0.27844845158506193</v>
      </c>
    </row>
    <row r="260" spans="1:16" x14ac:dyDescent="0.3">
      <c r="A260" s="9">
        <v>36784</v>
      </c>
      <c r="B260" s="18">
        <v>259</v>
      </c>
      <c r="C260" s="19">
        <v>11.9</v>
      </c>
      <c r="D260" s="27">
        <v>5.0999999999999996</v>
      </c>
      <c r="E260" s="19">
        <v>1.9</v>
      </c>
      <c r="F260" s="27">
        <v>97</v>
      </c>
      <c r="G260" s="27">
        <v>85</v>
      </c>
      <c r="H260" s="27">
        <v>55</v>
      </c>
      <c r="I260" s="39">
        <v>3035</v>
      </c>
      <c r="J260" s="52">
        <f t="shared" si="8"/>
        <v>10.917266187050359</v>
      </c>
      <c r="K260" s="48">
        <v>1.1000000000000001</v>
      </c>
      <c r="L260" s="35">
        <v>5.5</v>
      </c>
      <c r="M260" s="19">
        <v>0</v>
      </c>
      <c r="N260" s="26" cm="1">
        <f t="array" ref="N260">_xll.PVHM(C260,E260,G260)</f>
        <v>0.79252907507417225</v>
      </c>
      <c r="O260" s="54" cm="1">
        <f t="array" ref="O260">_xll.ETPF56(B260,J260,C260,E260,$T$3,N260,K260,$Q$3,$R$3,$S$3)</f>
        <v>1.5069867470618696</v>
      </c>
      <c r="P260" s="68">
        <f t="shared" ref="P260:P323" si="9">0.0023*(D260* 0.408+17.8)*J260*(C260-E260)^0.5</f>
        <v>1.5786126980383319</v>
      </c>
    </row>
    <row r="261" spans="1:16" x14ac:dyDescent="0.3">
      <c r="A261" s="9">
        <v>36785</v>
      </c>
      <c r="B261" s="18">
        <v>260</v>
      </c>
      <c r="C261" s="19">
        <v>19.100000000000001</v>
      </c>
      <c r="D261" s="27">
        <v>8.6999999999999993</v>
      </c>
      <c r="E261" s="19">
        <v>-1.8</v>
      </c>
      <c r="F261" s="27">
        <v>93</v>
      </c>
      <c r="G261" s="27">
        <v>66</v>
      </c>
      <c r="H261" s="27">
        <v>41</v>
      </c>
      <c r="I261" s="39">
        <v>5897</v>
      </c>
      <c r="J261" s="52">
        <f t="shared" si="8"/>
        <v>21.212230215827336</v>
      </c>
      <c r="K261" s="48">
        <v>1.7</v>
      </c>
      <c r="L261" s="35">
        <v>7.5</v>
      </c>
      <c r="M261" s="19">
        <v>0</v>
      </c>
      <c r="N261" s="26" cm="1">
        <f t="array" ref="N261">_xll.PVHM(C261,E261,G261)</f>
        <v>0.56884911777419878</v>
      </c>
      <c r="O261" s="54" cm="1">
        <f t="array" ref="O261">_xll.ETPF56(B261,J261,C261,E261,$T$3,N261,K261,$Q$3,$R$3,$S$3)</f>
        <v>3.0679322036637666</v>
      </c>
      <c r="P261" s="68">
        <f t="shared" si="9"/>
        <v>4.7618647221667869</v>
      </c>
    </row>
    <row r="262" spans="1:16" x14ac:dyDescent="0.3">
      <c r="A262" s="9">
        <v>36786</v>
      </c>
      <c r="B262" s="18">
        <v>261</v>
      </c>
      <c r="C262" s="19">
        <v>23.4</v>
      </c>
      <c r="D262" s="27">
        <v>11.1</v>
      </c>
      <c r="E262" s="19">
        <v>0.1</v>
      </c>
      <c r="F262" s="27">
        <v>93</v>
      </c>
      <c r="G262" s="27">
        <v>64</v>
      </c>
      <c r="H262" s="27">
        <v>37</v>
      </c>
      <c r="I262" s="39">
        <v>5991</v>
      </c>
      <c r="J262" s="52">
        <f t="shared" si="8"/>
        <v>21.550359712230215</v>
      </c>
      <c r="K262" s="48">
        <v>2</v>
      </c>
      <c r="L262" s="35">
        <v>7.7</v>
      </c>
      <c r="M262" s="19">
        <v>0</v>
      </c>
      <c r="N262" s="26" cm="1">
        <f t="array" ref="N262">_xll.PVHM(C262,E262,G262)</f>
        <v>0.64883120945739858</v>
      </c>
      <c r="O262" s="54" cm="1">
        <f t="array" ref="O262">_xll.ETPF56(B262,J262,C262,E262,$T$3,N262,K262,$Q$3,$R$3,$S$3)</f>
        <v>3.7271819826068633</v>
      </c>
      <c r="P262" s="68">
        <f t="shared" si="9"/>
        <v>5.3422684047860862</v>
      </c>
    </row>
    <row r="263" spans="1:16" x14ac:dyDescent="0.3">
      <c r="A263" s="9">
        <v>36787</v>
      </c>
      <c r="B263" s="18">
        <v>262</v>
      </c>
      <c r="C263" s="19">
        <v>23.7</v>
      </c>
      <c r="D263" s="27">
        <v>14.9</v>
      </c>
      <c r="E263" s="19">
        <v>5.6</v>
      </c>
      <c r="F263" s="27">
        <v>63</v>
      </c>
      <c r="G263" s="27">
        <v>48</v>
      </c>
      <c r="H263" s="27">
        <v>33</v>
      </c>
      <c r="I263" s="39">
        <v>6034</v>
      </c>
      <c r="J263" s="52">
        <f t="shared" si="8"/>
        <v>21.705035971223023</v>
      </c>
      <c r="K263" s="48">
        <v>2.1</v>
      </c>
      <c r="L263" s="35">
        <v>9</v>
      </c>
      <c r="M263" s="19">
        <v>0</v>
      </c>
      <c r="N263" s="26" cm="1">
        <f t="array" ref="N263">_xll.PVHM(C263,E263,G263)</f>
        <v>0.66634357452247306</v>
      </c>
      <c r="O263" s="54" cm="1">
        <f t="array" ref="O263">_xll.ETPF56(B263,J263,C263,E263,$T$3,N263,K263,$Q$3,$R$3,$S$3)</f>
        <v>4.0016875042018194</v>
      </c>
      <c r="P263" s="68">
        <f t="shared" si="9"/>
        <v>5.0716281807852246</v>
      </c>
    </row>
    <row r="264" spans="1:16" x14ac:dyDescent="0.3">
      <c r="A264" s="9">
        <v>36788</v>
      </c>
      <c r="B264" s="18">
        <v>263</v>
      </c>
      <c r="C264" s="19">
        <v>25.5</v>
      </c>
      <c r="D264" s="27">
        <v>16.600000000000001</v>
      </c>
      <c r="E264" s="19">
        <v>9.1</v>
      </c>
      <c r="F264" s="27">
        <v>92</v>
      </c>
      <c r="G264" s="27">
        <v>65</v>
      </c>
      <c r="H264" s="27">
        <v>41</v>
      </c>
      <c r="I264" s="39">
        <v>5089</v>
      </c>
      <c r="J264" s="52">
        <f t="shared" si="8"/>
        <v>18.305755395683452</v>
      </c>
      <c r="K264" s="48">
        <v>2</v>
      </c>
      <c r="L264" s="35">
        <v>7.4</v>
      </c>
      <c r="M264" s="19">
        <v>0</v>
      </c>
      <c r="N264" s="26" cm="1">
        <f t="array" ref="N264">_xll.PVHM(C264,E264,G264)</f>
        <v>1.1095889029642576</v>
      </c>
      <c r="O264" s="54" cm="1">
        <f t="array" ref="O264">_xll.ETPF56(B264,J264,C264,E264,$T$3,N264,K264,$Q$3,$R$3,$S$3)</f>
        <v>3.6311156041498247</v>
      </c>
      <c r="P264" s="68">
        <f t="shared" si="9"/>
        <v>4.1897881190949144</v>
      </c>
    </row>
    <row r="265" spans="1:16" x14ac:dyDescent="0.3">
      <c r="A265" s="9">
        <v>36789</v>
      </c>
      <c r="B265" s="18">
        <v>264</v>
      </c>
      <c r="C265" s="19">
        <v>20.399999999999999</v>
      </c>
      <c r="D265" s="27">
        <v>12.8</v>
      </c>
      <c r="E265" s="19">
        <v>5.5</v>
      </c>
      <c r="F265" s="27">
        <v>86</v>
      </c>
      <c r="G265" s="27">
        <v>65</v>
      </c>
      <c r="H265" s="27">
        <v>34</v>
      </c>
      <c r="I265" s="39">
        <v>4891</v>
      </c>
      <c r="J265" s="52">
        <f t="shared" si="8"/>
        <v>17.593525179856115</v>
      </c>
      <c r="K265" s="48">
        <v>5.4</v>
      </c>
      <c r="L265" s="35">
        <v>16.8</v>
      </c>
      <c r="M265" s="19">
        <v>0</v>
      </c>
      <c r="N265" s="26" cm="1">
        <f t="array" ref="N265">_xll.PVHM(C265,E265,G265)</f>
        <v>0.85281699560939583</v>
      </c>
      <c r="O265" s="54" cm="1">
        <f t="array" ref="O265">_xll.ETPF56(B265,J265,C265,E265,$T$3,N265,K265,$Q$3,$R$3,$S$3)</f>
        <v>4.0314868168737785</v>
      </c>
      <c r="P265" s="68">
        <f t="shared" si="9"/>
        <v>3.5960393249743721</v>
      </c>
    </row>
    <row r="266" spans="1:16" x14ac:dyDescent="0.3">
      <c r="A266" s="9">
        <v>36790</v>
      </c>
      <c r="B266" s="18">
        <v>265</v>
      </c>
      <c r="C266" s="19">
        <v>22.1</v>
      </c>
      <c r="D266" s="27">
        <v>11.1</v>
      </c>
      <c r="E266" s="19">
        <v>-1</v>
      </c>
      <c r="F266" s="27">
        <v>88</v>
      </c>
      <c r="G266" s="27">
        <v>58</v>
      </c>
      <c r="H266" s="27">
        <v>32</v>
      </c>
      <c r="I266" s="39">
        <v>5939</v>
      </c>
      <c r="J266" s="52">
        <f t="shared" si="8"/>
        <v>21.363309352517987</v>
      </c>
      <c r="K266" s="48">
        <v>1.8</v>
      </c>
      <c r="L266" s="35">
        <v>6.9</v>
      </c>
      <c r="M266" s="19">
        <v>0</v>
      </c>
      <c r="N266" s="26" cm="1">
        <f t="array" ref="N266">_xll.PVHM(C266,E266,G266)</f>
        <v>0.54275100539364785</v>
      </c>
      <c r="O266" s="54" cm="1">
        <f t="array" ref="O266">_xll.ETPF56(B266,J266,C266,E266,$T$3,N266,K266,$Q$3,$R$3,$S$3)</f>
        <v>3.5832750828018414</v>
      </c>
      <c r="P266" s="68">
        <f t="shared" si="9"/>
        <v>5.2731210248471534</v>
      </c>
    </row>
    <row r="267" spans="1:16" x14ac:dyDescent="0.3">
      <c r="A267" s="9">
        <v>36791</v>
      </c>
      <c r="B267" s="18">
        <v>266</v>
      </c>
      <c r="C267" s="19">
        <v>27.3</v>
      </c>
      <c r="D267" s="27">
        <v>15.6</v>
      </c>
      <c r="E267" s="19">
        <v>2.2000000000000002</v>
      </c>
      <c r="F267" s="27">
        <v>83</v>
      </c>
      <c r="G267" s="27">
        <v>48</v>
      </c>
      <c r="H267" s="27">
        <v>30</v>
      </c>
      <c r="I267" s="39">
        <v>6185</v>
      </c>
      <c r="J267" s="52">
        <f t="shared" si="8"/>
        <v>22.24820143884892</v>
      </c>
      <c r="K267" s="48">
        <v>2.7</v>
      </c>
      <c r="L267" s="35">
        <v>12.6</v>
      </c>
      <c r="M267" s="19">
        <v>0</v>
      </c>
      <c r="N267" s="26" cm="1">
        <f t="array" ref="N267">_xll.PVHM(C267,E267,G267)</f>
        <v>0.57395053031132093</v>
      </c>
      <c r="O267" s="54" cm="1">
        <f t="array" ref="O267">_xll.ETPF56(B267,J267,C267,E267,$T$3,N267,K267,$Q$3,$R$3,$S$3)</f>
        <v>5.0062689304988393</v>
      </c>
      <c r="P267" s="68">
        <f t="shared" si="9"/>
        <v>6.1950213845984283</v>
      </c>
    </row>
    <row r="268" spans="1:16" x14ac:dyDescent="0.3">
      <c r="A268" s="9">
        <v>36792</v>
      </c>
      <c r="B268" s="18">
        <v>267</v>
      </c>
      <c r="C268" s="19">
        <v>18.399999999999999</v>
      </c>
      <c r="D268" s="27">
        <v>12.1</v>
      </c>
      <c r="E268" s="19">
        <v>6.5</v>
      </c>
      <c r="F268" s="27">
        <v>75</v>
      </c>
      <c r="G268" s="27">
        <v>45</v>
      </c>
      <c r="H268" s="27">
        <v>22</v>
      </c>
      <c r="I268" s="39">
        <v>4622</v>
      </c>
      <c r="J268" s="52">
        <f t="shared" si="8"/>
        <v>16.625899280575538</v>
      </c>
      <c r="K268" s="48">
        <v>2.6</v>
      </c>
      <c r="L268" s="35">
        <v>8.4</v>
      </c>
      <c r="M268" s="19">
        <v>0</v>
      </c>
      <c r="N268" s="26" cm="1">
        <f t="array" ref="N268">_xll.PVHM(C268,E268,G268)</f>
        <v>0.59778181725129254</v>
      </c>
      <c r="O268" s="54" cm="1">
        <f t="array" ref="O268">_xll.ETPF56(B268,J268,C268,E268,$T$3,N268,K268,$Q$3,$R$3,$S$3)</f>
        <v>3.4654469810688795</v>
      </c>
      <c r="P268" s="68">
        <f t="shared" si="9"/>
        <v>2.9992716575622715</v>
      </c>
    </row>
    <row r="269" spans="1:16" x14ac:dyDescent="0.3">
      <c r="A269" s="9">
        <v>36793</v>
      </c>
      <c r="B269" s="18">
        <v>268</v>
      </c>
      <c r="C269" s="19">
        <v>18.600000000000001</v>
      </c>
      <c r="D269" s="27">
        <v>9</v>
      </c>
      <c r="E269" s="19">
        <v>-2.7</v>
      </c>
      <c r="F269" s="27">
        <v>80</v>
      </c>
      <c r="G269" s="27">
        <v>44</v>
      </c>
      <c r="H269" s="27">
        <v>26</v>
      </c>
      <c r="I269" s="39">
        <v>6614</v>
      </c>
      <c r="J269" s="52">
        <f t="shared" si="8"/>
        <v>23.791366906474821</v>
      </c>
      <c r="K269" s="48">
        <v>1.4</v>
      </c>
      <c r="L269" s="35">
        <v>5.3</v>
      </c>
      <c r="M269" s="19">
        <v>0</v>
      </c>
      <c r="N269" s="26" cm="1">
        <f t="array" ref="N269">_xll.PVHM(C269,E269,G269)</f>
        <v>0.35717178179887232</v>
      </c>
      <c r="O269" s="54" cm="1">
        <f t="array" ref="O269">_xll.ETPF56(B269,J269,C269,E269,$T$3,N269,K269,$Q$3,$R$3,$S$3)</f>
        <v>3.3073014846411444</v>
      </c>
      <c r="P269" s="68">
        <f t="shared" si="9"/>
        <v>5.4226244870201938</v>
      </c>
    </row>
    <row r="270" spans="1:16" x14ac:dyDescent="0.3">
      <c r="A270" s="9">
        <v>36794</v>
      </c>
      <c r="B270" s="18">
        <v>269</v>
      </c>
      <c r="C270" s="19">
        <v>25.3</v>
      </c>
      <c r="D270" s="27">
        <v>13</v>
      </c>
      <c r="E270" s="19">
        <v>-1.5</v>
      </c>
      <c r="F270" s="27">
        <v>78</v>
      </c>
      <c r="G270" s="27">
        <v>42</v>
      </c>
      <c r="H270" s="27">
        <v>23</v>
      </c>
      <c r="I270" s="39">
        <v>6312</v>
      </c>
      <c r="J270" s="52">
        <f t="shared" si="8"/>
        <v>22.705035971223023</v>
      </c>
      <c r="K270" s="48">
        <v>2.8</v>
      </c>
      <c r="L270" s="35">
        <v>9.5</v>
      </c>
      <c r="M270" s="19">
        <v>0</v>
      </c>
      <c r="N270" s="26" cm="1">
        <f t="array" ref="N270">_xll.PVHM(C270,E270,G270)</f>
        <v>0.39299981450334698</v>
      </c>
      <c r="O270" s="54" cm="1">
        <f t="array" ref="O270">_xll.ETPF56(B270,J270,C270,E270,$T$3,N270,K270,$Q$3,$R$3,$S$3)</f>
        <v>4.9976913656243624</v>
      </c>
      <c r="P270" s="68">
        <f t="shared" si="9"/>
        <v>6.2460377284272042</v>
      </c>
    </row>
    <row r="271" spans="1:16" x14ac:dyDescent="0.3">
      <c r="A271" s="9">
        <v>36795</v>
      </c>
      <c r="B271" s="18">
        <v>270</v>
      </c>
      <c r="C271" s="19">
        <v>27.6</v>
      </c>
      <c r="D271" s="27">
        <v>15.3</v>
      </c>
      <c r="E271" s="19">
        <v>2.7</v>
      </c>
      <c r="F271" s="27">
        <v>58</v>
      </c>
      <c r="G271" s="27">
        <v>39</v>
      </c>
      <c r="H271" s="27">
        <v>25</v>
      </c>
      <c r="I271" s="39">
        <v>6443</v>
      </c>
      <c r="J271" s="52">
        <f t="shared" si="8"/>
        <v>23.176258992805757</v>
      </c>
      <c r="K271" s="48">
        <v>3.4</v>
      </c>
      <c r="L271" s="35">
        <v>9.4</v>
      </c>
      <c r="M271" s="19">
        <v>0</v>
      </c>
      <c r="N271" s="26" cm="1">
        <f t="array" ref="N271">_xll.PVHM(C271,E271,G271)</f>
        <v>0.48180825984678483</v>
      </c>
      <c r="O271" s="54" cm="1">
        <f t="array" ref="O271">_xll.ETPF56(B271,J271,C271,E271,$T$3,N271,K271,$Q$3,$R$3,$S$3)</f>
        <v>5.8199424389834107</v>
      </c>
      <c r="P271" s="68">
        <f t="shared" si="9"/>
        <v>6.3951194878549789</v>
      </c>
    </row>
    <row r="272" spans="1:16" x14ac:dyDescent="0.3">
      <c r="A272" s="9">
        <v>36796</v>
      </c>
      <c r="B272" s="18">
        <v>271</v>
      </c>
      <c r="C272" s="19">
        <v>29.9</v>
      </c>
      <c r="D272" s="27">
        <v>17.399999999999999</v>
      </c>
      <c r="E272" s="19">
        <v>4.9000000000000004</v>
      </c>
      <c r="F272" s="27">
        <v>62</v>
      </c>
      <c r="G272" s="27">
        <v>41</v>
      </c>
      <c r="H272" s="27">
        <v>26</v>
      </c>
      <c r="I272" s="39">
        <v>6521</v>
      </c>
      <c r="J272" s="52">
        <f t="shared" si="8"/>
        <v>23.456834532374099</v>
      </c>
      <c r="K272" s="48">
        <v>2.4</v>
      </c>
      <c r="L272" s="35">
        <v>7.4</v>
      </c>
      <c r="M272" s="19">
        <v>0</v>
      </c>
      <c r="N272" s="26" cm="1">
        <f t="array" ref="N272">_xll.PVHM(C272,E272,G272)</f>
        <v>0.58931388530569584</v>
      </c>
      <c r="O272" s="54" cm="1">
        <f t="array" ref="O272">_xll.ETPF56(B272,J272,C272,E272,$T$3,N272,K272,$Q$3,$R$3,$S$3)</f>
        <v>5.3784631392498978</v>
      </c>
      <c r="P272" s="68">
        <f t="shared" si="9"/>
        <v>6.7166487654676255</v>
      </c>
    </row>
    <row r="273" spans="1:16" x14ac:dyDescent="0.3">
      <c r="A273" s="9">
        <v>36797</v>
      </c>
      <c r="B273" s="18">
        <v>272</v>
      </c>
      <c r="C273" s="19">
        <v>30.3</v>
      </c>
      <c r="D273" s="27">
        <v>17.399999999999999</v>
      </c>
      <c r="E273" s="19">
        <v>3.9</v>
      </c>
      <c r="F273" s="27">
        <v>82</v>
      </c>
      <c r="G273" s="27">
        <v>50</v>
      </c>
      <c r="H273" s="27">
        <v>28</v>
      </c>
      <c r="I273" s="39">
        <v>6137</v>
      </c>
      <c r="J273" s="52">
        <f t="shared" si="8"/>
        <v>22.075539568345324</v>
      </c>
      <c r="K273" s="48">
        <v>1.9</v>
      </c>
      <c r="L273" s="35">
        <v>7</v>
      </c>
      <c r="M273" s="19">
        <v>0</v>
      </c>
      <c r="N273" s="26" cm="1">
        <f t="array" ref="N273">_xll.PVHM(C273,E273,G273)</f>
        <v>0.68028665609028294</v>
      </c>
      <c r="O273" s="54" cm="1">
        <f t="array" ref="O273">_xll.ETPF56(B273,J273,C273,E273,$T$3,N273,K273,$Q$3,$R$3,$S$3)</f>
        <v>4.8196417534709362</v>
      </c>
      <c r="P273" s="68">
        <f t="shared" si="9"/>
        <v>6.4957083966142379</v>
      </c>
    </row>
    <row r="274" spans="1:16" x14ac:dyDescent="0.3">
      <c r="A274" s="9">
        <v>36798</v>
      </c>
      <c r="B274" s="18">
        <v>273</v>
      </c>
      <c r="C274" s="19">
        <v>24.6</v>
      </c>
      <c r="D274" s="27">
        <v>17</v>
      </c>
      <c r="E274" s="19">
        <v>7.8</v>
      </c>
      <c r="F274" s="27">
        <v>74</v>
      </c>
      <c r="G274" s="27">
        <v>56</v>
      </c>
      <c r="H274" s="27">
        <v>44</v>
      </c>
      <c r="I274" s="39">
        <v>6353</v>
      </c>
      <c r="J274" s="52">
        <f t="shared" si="8"/>
        <v>22.852517985611509</v>
      </c>
      <c r="K274" s="48">
        <v>4</v>
      </c>
      <c r="L274" s="35">
        <v>9.3000000000000007</v>
      </c>
      <c r="M274" s="19">
        <v>0</v>
      </c>
      <c r="N274" s="26" cm="1">
        <f t="array" ref="N274">_xll.PVHM(C274,E274,G274)</f>
        <v>0.88309663246971348</v>
      </c>
      <c r="O274" s="54" cm="1">
        <f t="array" ref="O274">_xll.ETPF56(B274,J274,C274,E274,$T$3,N274,K274,$Q$3,$R$3,$S$3)</f>
        <v>5.0827675940267625</v>
      </c>
      <c r="P274" s="68">
        <f t="shared" si="9"/>
        <v>5.3290035375183971</v>
      </c>
    </row>
    <row r="275" spans="1:16" x14ac:dyDescent="0.3">
      <c r="A275" s="9">
        <v>36799</v>
      </c>
      <c r="B275" s="18">
        <v>274</v>
      </c>
      <c r="C275" s="19">
        <v>23.4</v>
      </c>
      <c r="D275" s="27">
        <v>15.2</v>
      </c>
      <c r="E275" s="19">
        <v>8.5</v>
      </c>
      <c r="F275" s="27">
        <v>74</v>
      </c>
      <c r="G275" s="27">
        <v>52</v>
      </c>
      <c r="H275" s="27">
        <v>32</v>
      </c>
      <c r="I275" s="39">
        <v>6463</v>
      </c>
      <c r="J275" s="52">
        <f t="shared" ref="J275:J338" si="10">I275/278</f>
        <v>23.24820143884892</v>
      </c>
      <c r="K275" s="48">
        <v>3.8</v>
      </c>
      <c r="L275" s="35">
        <v>8.6999999999999993</v>
      </c>
      <c r="M275" s="19">
        <v>0</v>
      </c>
      <c r="N275" s="26" cm="1">
        <f t="array" ref="N275">_xll.PVHM(C275,E275,G275)</f>
        <v>0.83302088280019704</v>
      </c>
      <c r="O275" s="54" cm="1">
        <f t="array" ref="O275">_xll.ETPF56(B275,J275,C275,E275,$T$3,N275,K275,$Q$3,$R$3,$S$3)</f>
        <v>4.9648987810504419</v>
      </c>
      <c r="P275" s="68">
        <f t="shared" si="9"/>
        <v>4.9539375092819951</v>
      </c>
    </row>
    <row r="276" spans="1:16" x14ac:dyDescent="0.3">
      <c r="A276" s="9">
        <v>36800</v>
      </c>
      <c r="B276" s="18">
        <v>275</v>
      </c>
      <c r="C276" s="19">
        <v>18.2</v>
      </c>
      <c r="D276" s="27">
        <v>12.1</v>
      </c>
      <c r="E276" s="19">
        <v>6.2</v>
      </c>
      <c r="F276" s="27">
        <v>94</v>
      </c>
      <c r="G276" s="27">
        <v>69</v>
      </c>
      <c r="H276" s="27">
        <v>54</v>
      </c>
      <c r="I276" s="39">
        <v>2465</v>
      </c>
      <c r="J276" s="52">
        <f t="shared" si="10"/>
        <v>8.8669064748201443</v>
      </c>
      <c r="K276" s="48">
        <v>2.6</v>
      </c>
      <c r="L276" s="35">
        <v>6.7</v>
      </c>
      <c r="M276" s="19">
        <v>0</v>
      </c>
      <c r="N276" s="26" cm="1">
        <f t="array" ref="N276">_xll.PVHM(C276,E276,G276)</f>
        <v>0.90010808680583321</v>
      </c>
      <c r="O276" s="54" cm="1">
        <f t="array" ref="O276">_xll.ETPF56(B276,J276,C276,E276,$T$3,N276,K276,$Q$3,$R$3,$S$3)</f>
        <v>2.3741412159458433</v>
      </c>
      <c r="P276" s="68">
        <f t="shared" si="9"/>
        <v>1.6062751045919854</v>
      </c>
    </row>
    <row r="277" spans="1:16" x14ac:dyDescent="0.3">
      <c r="A277" s="9">
        <v>36801</v>
      </c>
      <c r="B277" s="18">
        <v>276</v>
      </c>
      <c r="C277" s="19">
        <v>19.600000000000001</v>
      </c>
      <c r="D277" s="27">
        <v>13.9</v>
      </c>
      <c r="E277" s="19">
        <v>11.8</v>
      </c>
      <c r="F277" s="27">
        <v>99</v>
      </c>
      <c r="G277" s="27">
        <v>89</v>
      </c>
      <c r="H277" s="27">
        <v>67</v>
      </c>
      <c r="I277" s="39">
        <v>2614</v>
      </c>
      <c r="J277" s="52">
        <f t="shared" si="10"/>
        <v>9.4028776978417259</v>
      </c>
      <c r="K277" s="48">
        <v>4.5</v>
      </c>
      <c r="L277" s="35">
        <v>12.9</v>
      </c>
      <c r="M277" s="19">
        <v>0</v>
      </c>
      <c r="N277" s="26" cm="1">
        <f t="array" ref="N277">_xll.PVHM(C277,E277,G277)</f>
        <v>1.5333515994317177</v>
      </c>
      <c r="O277" s="54" cm="1">
        <f t="array" ref="O277">_xll.ETPF56(B277,J277,C277,E277,$T$3,N277,K277,$Q$3,$R$3,$S$3)</f>
        <v>2.0054633333687719</v>
      </c>
      <c r="P277" s="68">
        <f t="shared" si="9"/>
        <v>1.4176571702424634</v>
      </c>
    </row>
    <row r="278" spans="1:16" x14ac:dyDescent="0.3">
      <c r="A278" s="9">
        <v>36802</v>
      </c>
      <c r="B278" s="18">
        <v>277</v>
      </c>
      <c r="C278" s="19">
        <v>21.6</v>
      </c>
      <c r="D278" s="27">
        <v>12.7</v>
      </c>
      <c r="E278" s="19">
        <v>5.4</v>
      </c>
      <c r="F278" s="27">
        <v>96</v>
      </c>
      <c r="G278" s="27">
        <v>68</v>
      </c>
      <c r="H278" s="27">
        <v>39</v>
      </c>
      <c r="I278" s="39">
        <v>4965</v>
      </c>
      <c r="J278" s="52">
        <f t="shared" si="10"/>
        <v>17.859712230215827</v>
      </c>
      <c r="K278" s="48">
        <v>2.2000000000000002</v>
      </c>
      <c r="L278" s="35">
        <v>11</v>
      </c>
      <c r="M278" s="19">
        <v>0</v>
      </c>
      <c r="N278" s="26" cm="1">
        <f t="array" ref="N278">_xll.PVHM(C278,E278,G278)</f>
        <v>0.90519469766514038</v>
      </c>
      <c r="O278" s="54" cm="1">
        <f t="array" ref="O278">_xll.ETPF56(B278,J278,C278,E278,$T$3,N278,K278,$Q$3,$R$3,$S$3)</f>
        <v>3.3981430189843866</v>
      </c>
      <c r="P278" s="68">
        <f t="shared" si="9"/>
        <v>3.7996190952617455</v>
      </c>
    </row>
    <row r="279" spans="1:16" x14ac:dyDescent="0.3">
      <c r="A279" s="9">
        <v>36803</v>
      </c>
      <c r="B279" s="18">
        <v>278</v>
      </c>
      <c r="C279" s="19">
        <v>22.8</v>
      </c>
      <c r="D279" s="27">
        <v>13.3</v>
      </c>
      <c r="E279" s="19">
        <v>3.2</v>
      </c>
      <c r="F279" s="27">
        <v>95</v>
      </c>
      <c r="G279" s="27">
        <v>60</v>
      </c>
      <c r="H279" s="27">
        <v>35</v>
      </c>
      <c r="I279" s="39">
        <v>6738</v>
      </c>
      <c r="J279" s="52">
        <f t="shared" si="10"/>
        <v>24.237410071942445</v>
      </c>
      <c r="K279" s="48">
        <v>1.7</v>
      </c>
      <c r="L279" s="35">
        <v>7.5</v>
      </c>
      <c r="M279" s="19">
        <v>0</v>
      </c>
      <c r="N279" s="26" cm="1">
        <f t="array" ref="N279">_xll.PVHM(C279,E279,G279)</f>
        <v>0.72229875558678658</v>
      </c>
      <c r="O279" s="54" cm="1">
        <f t="array" ref="O279">_xll.ETPF56(B279,J279,C279,E279,$T$3,N279,K279,$Q$3,$R$3,$S$3)</f>
        <v>3.9929398372639229</v>
      </c>
      <c r="P279" s="68">
        <f t="shared" si="9"/>
        <v>5.7322349602699516</v>
      </c>
    </row>
    <row r="280" spans="1:16" x14ac:dyDescent="0.3">
      <c r="A280" s="9">
        <v>36804</v>
      </c>
      <c r="B280" s="18">
        <v>279</v>
      </c>
      <c r="C280" s="19">
        <v>24.6</v>
      </c>
      <c r="D280" s="27">
        <v>14.2</v>
      </c>
      <c r="E280" s="19">
        <v>2.5</v>
      </c>
      <c r="F280" s="27">
        <v>77</v>
      </c>
      <c r="G280" s="27">
        <v>49</v>
      </c>
      <c r="H280" s="27">
        <v>32</v>
      </c>
      <c r="I280" s="39">
        <v>6924</v>
      </c>
      <c r="J280" s="52">
        <f t="shared" si="10"/>
        <v>24.906474820143885</v>
      </c>
      <c r="K280" s="48">
        <v>1.9</v>
      </c>
      <c r="L280" s="35">
        <v>9.1999999999999993</v>
      </c>
      <c r="M280" s="19">
        <v>0</v>
      </c>
      <c r="N280" s="26" cm="1">
        <f t="array" ref="N280">_xll.PVHM(C280,E280,G280)</f>
        <v>0.57962735618917394</v>
      </c>
      <c r="O280" s="54" cm="1">
        <f t="array" ref="O280">_xll.ETPF56(B280,J280,C280,E280,$T$3,N280,K280,$Q$3,$R$3,$S$3)</f>
        <v>4.4768875176698728</v>
      </c>
      <c r="P280" s="68">
        <f t="shared" si="9"/>
        <v>6.3537547643898318</v>
      </c>
    </row>
    <row r="281" spans="1:16" x14ac:dyDescent="0.3">
      <c r="A281" s="9">
        <v>36805</v>
      </c>
      <c r="B281" s="18">
        <v>280</v>
      </c>
      <c r="C281" s="19">
        <v>23.4</v>
      </c>
      <c r="D281" s="27">
        <v>15.2</v>
      </c>
      <c r="E281" s="19">
        <v>4.7</v>
      </c>
      <c r="F281" s="27">
        <v>83</v>
      </c>
      <c r="G281" s="27">
        <v>51</v>
      </c>
      <c r="H281" s="27">
        <v>34</v>
      </c>
      <c r="I281" s="39">
        <v>7019</v>
      </c>
      <c r="J281" s="52">
        <f t="shared" si="10"/>
        <v>25.24820143884892</v>
      </c>
      <c r="K281" s="48">
        <v>3.5</v>
      </c>
      <c r="L281" s="35">
        <v>10</v>
      </c>
      <c r="M281" s="19">
        <v>0</v>
      </c>
      <c r="N281" s="26" cm="1">
        <f t="array" ref="N281">_xll.PVHM(C281,E281,G281)</f>
        <v>0.67188442768671419</v>
      </c>
      <c r="O281" s="54" cm="1">
        <f t="array" ref="O281">_xll.ETPF56(B281,J281,C281,E281,$T$3,N281,K281,$Q$3,$R$3,$S$3)</f>
        <v>5.1304136753257179</v>
      </c>
      <c r="P281" s="68">
        <f t="shared" si="9"/>
        <v>6.0272510250438769</v>
      </c>
    </row>
    <row r="282" spans="1:16" x14ac:dyDescent="0.3">
      <c r="A282" s="9">
        <v>36806</v>
      </c>
      <c r="B282" s="18">
        <v>281</v>
      </c>
      <c r="C282" s="19">
        <v>26.6</v>
      </c>
      <c r="D282" s="27">
        <v>13.8</v>
      </c>
      <c r="E282" s="19">
        <v>3.9</v>
      </c>
      <c r="F282" s="27">
        <v>65</v>
      </c>
      <c r="G282" s="27">
        <v>46</v>
      </c>
      <c r="H282" s="27">
        <v>29</v>
      </c>
      <c r="I282" s="39">
        <v>6253</v>
      </c>
      <c r="J282" s="52">
        <f t="shared" si="10"/>
        <v>22.492805755395683</v>
      </c>
      <c r="K282" s="48">
        <v>1.7</v>
      </c>
      <c r="L282" s="35">
        <v>5.5</v>
      </c>
      <c r="M282" s="19">
        <v>0</v>
      </c>
      <c r="N282" s="26" cm="1">
        <f t="array" ref="N282">_xll.PVHM(C282,E282,G282)</f>
        <v>0.60309903751069238</v>
      </c>
      <c r="O282" s="54" cm="1">
        <f t="array" ref="O282">_xll.ETPF56(B282,J282,C282,E282,$T$3,N282,K282,$Q$3,$R$3,$S$3)</f>
        <v>4.4238625246809651</v>
      </c>
      <c r="P282" s="68">
        <f t="shared" si="9"/>
        <v>5.775161056422756</v>
      </c>
    </row>
    <row r="283" spans="1:16" x14ac:dyDescent="0.3">
      <c r="A283" s="9">
        <v>36807</v>
      </c>
      <c r="B283" s="18">
        <v>282</v>
      </c>
      <c r="C283" s="19">
        <v>31.6</v>
      </c>
      <c r="D283" s="27">
        <v>24.6</v>
      </c>
      <c r="E283" s="19">
        <v>12.4</v>
      </c>
      <c r="F283" s="27">
        <v>77</v>
      </c>
      <c r="G283" s="27">
        <v>36</v>
      </c>
      <c r="H283" s="27">
        <v>22</v>
      </c>
      <c r="I283" s="39">
        <v>6374</v>
      </c>
      <c r="J283" s="52">
        <f t="shared" si="10"/>
        <v>22.928057553956833</v>
      </c>
      <c r="K283" s="48">
        <v>3.2</v>
      </c>
      <c r="L283" s="35">
        <v>16.2</v>
      </c>
      <c r="M283" s="19">
        <v>0</v>
      </c>
      <c r="N283" s="26" cm="1">
        <f t="array" ref="N283">_xll.PVHM(C283,E283,G283)</f>
        <v>0.79157423033838714</v>
      </c>
      <c r="O283" s="54" cm="1">
        <f t="array" ref="O283">_xll.ETPF56(B283,J283,C283,E283,$T$3,N283,K283,$Q$3,$R$3,$S$3)</f>
        <v>6.4183734313295595</v>
      </c>
      <c r="P283" s="68">
        <f t="shared" si="9"/>
        <v>6.4322812081115543</v>
      </c>
    </row>
    <row r="284" spans="1:16" x14ac:dyDescent="0.3">
      <c r="A284" s="9">
        <v>36808</v>
      </c>
      <c r="B284" s="18">
        <v>283</v>
      </c>
      <c r="C284" s="19">
        <v>24.3</v>
      </c>
      <c r="D284" s="27">
        <v>14.2</v>
      </c>
      <c r="E284" s="19">
        <v>2.2000000000000002</v>
      </c>
      <c r="F284" s="27">
        <v>62</v>
      </c>
      <c r="G284" s="27">
        <v>34</v>
      </c>
      <c r="H284" s="27">
        <v>17</v>
      </c>
      <c r="I284" s="39">
        <v>7527</v>
      </c>
      <c r="J284" s="52">
        <f t="shared" si="10"/>
        <v>27.075539568345324</v>
      </c>
      <c r="K284" s="48">
        <v>2.1</v>
      </c>
      <c r="L284" s="35">
        <v>10</v>
      </c>
      <c r="M284" s="19">
        <v>0</v>
      </c>
      <c r="N284" s="26" cm="1">
        <f t="array" ref="N284">_xll.PVHM(C284,E284,G284)</f>
        <v>0.39393255652317605</v>
      </c>
      <c r="O284" s="54" cm="1">
        <f t="array" ref="O284">_xll.ETPF56(B284,J284,C284,E284,$T$3,N284,K284,$Q$3,$R$3,$S$3)</f>
        <v>4.9424033965651883</v>
      </c>
      <c r="P284" s="68">
        <f t="shared" si="9"/>
        <v>6.9070930259333139</v>
      </c>
    </row>
    <row r="285" spans="1:16" x14ac:dyDescent="0.3">
      <c r="A285" s="9">
        <v>36809</v>
      </c>
      <c r="B285" s="18">
        <v>284</v>
      </c>
      <c r="C285" s="19">
        <v>28.6</v>
      </c>
      <c r="D285" s="27">
        <v>15.3</v>
      </c>
      <c r="E285" s="19">
        <v>0.4</v>
      </c>
      <c r="F285" s="27">
        <v>73</v>
      </c>
      <c r="G285" s="27">
        <v>38</v>
      </c>
      <c r="H285" s="27">
        <v>20</v>
      </c>
      <c r="I285" s="39">
        <v>7331</v>
      </c>
      <c r="J285" s="52">
        <f t="shared" si="10"/>
        <v>26.370503597122301</v>
      </c>
      <c r="K285" s="48">
        <v>1.9</v>
      </c>
      <c r="L285" s="35">
        <v>6.9</v>
      </c>
      <c r="M285" s="19">
        <v>0</v>
      </c>
      <c r="N285" s="26" cm="1">
        <f t="array" ref="N285">_xll.PVHM(C285,E285,G285)</f>
        <v>0.41174683830745967</v>
      </c>
      <c r="O285" s="54" cm="1">
        <f t="array" ref="O285">_xll.ETPF56(B285,J285,C285,E285,$T$3,N285,K285,$Q$3,$R$3,$S$3)</f>
        <v>5.2552371209508317</v>
      </c>
      <c r="P285" s="68">
        <f t="shared" si="9"/>
        <v>7.7437020071526561</v>
      </c>
    </row>
    <row r="286" spans="1:16" x14ac:dyDescent="0.3">
      <c r="A286" s="9">
        <v>36810</v>
      </c>
      <c r="B286" s="18">
        <v>285</v>
      </c>
      <c r="C286" s="19">
        <v>31.8</v>
      </c>
      <c r="D286" s="27">
        <v>18.600000000000001</v>
      </c>
      <c r="E286" s="19">
        <v>3.3</v>
      </c>
      <c r="F286" s="27">
        <v>60</v>
      </c>
      <c r="G286" s="27">
        <v>35</v>
      </c>
      <c r="H286" s="27">
        <v>18</v>
      </c>
      <c r="I286" s="39">
        <v>6391</v>
      </c>
      <c r="J286" s="52">
        <f t="shared" si="10"/>
        <v>22.989208633093526</v>
      </c>
      <c r="K286" s="48">
        <v>1.6</v>
      </c>
      <c r="L286" s="35">
        <v>7.3</v>
      </c>
      <c r="M286" s="19">
        <v>0</v>
      </c>
      <c r="N286" s="26" cm="1">
        <f t="array" ref="N286">_xll.PVHM(C286,E286,G286)</f>
        <v>0.46523719072242553</v>
      </c>
      <c r="O286" s="54" cm="1">
        <f t="array" ref="O286">_xll.ETPF56(B286,J286,C286,E286,$T$3,N286,K286,$Q$3,$R$3,$S$3)</f>
        <v>5.0853723854540327</v>
      </c>
      <c r="P286" s="68">
        <f t="shared" si="9"/>
        <v>7.1666544043831095</v>
      </c>
    </row>
    <row r="287" spans="1:16" x14ac:dyDescent="0.3">
      <c r="A287" s="9">
        <v>36811</v>
      </c>
      <c r="B287" s="18">
        <v>286</v>
      </c>
      <c r="C287" s="19">
        <v>24.2</v>
      </c>
      <c r="D287" s="27">
        <v>14.7</v>
      </c>
      <c r="E287" s="19">
        <v>3.2</v>
      </c>
      <c r="F287" s="27">
        <v>52</v>
      </c>
      <c r="G287" s="27">
        <v>35</v>
      </c>
      <c r="H287" s="27">
        <v>18</v>
      </c>
      <c r="I287" s="39">
        <v>7429</v>
      </c>
      <c r="J287" s="52">
        <f t="shared" si="10"/>
        <v>26.723021582733814</v>
      </c>
      <c r="K287" s="48">
        <v>3.2</v>
      </c>
      <c r="L287" s="35">
        <v>13.8</v>
      </c>
      <c r="M287" s="19">
        <v>0</v>
      </c>
      <c r="N287" s="26" cm="1">
        <f t="array" ref="N287">_xll.PVHM(C287,E287,G287)</f>
        <v>0.42886429145940153</v>
      </c>
      <c r="O287" s="54" cm="1">
        <f t="array" ref="O287">_xll.ETPF56(B287,J287,C287,E287,$T$3,N287,K287,$Q$3,$R$3,$S$3)</f>
        <v>5.6391030189700411</v>
      </c>
      <c r="P287" s="68">
        <f t="shared" si="9"/>
        <v>6.7027991553666961</v>
      </c>
    </row>
    <row r="288" spans="1:16" x14ac:dyDescent="0.3">
      <c r="A288" s="9">
        <v>36812</v>
      </c>
      <c r="B288" s="18">
        <v>287</v>
      </c>
      <c r="C288" s="19">
        <v>25.5</v>
      </c>
      <c r="D288" s="27">
        <v>14.2</v>
      </c>
      <c r="E288" s="19">
        <v>1.2</v>
      </c>
      <c r="F288" s="27">
        <v>68</v>
      </c>
      <c r="G288" s="27">
        <v>39</v>
      </c>
      <c r="H288" s="27">
        <v>24</v>
      </c>
      <c r="I288" s="39">
        <v>6974</v>
      </c>
      <c r="J288" s="52">
        <f t="shared" si="10"/>
        <v>25.086330935251798</v>
      </c>
      <c r="K288" s="48">
        <v>2.1</v>
      </c>
      <c r="L288" s="35">
        <v>8.6999999999999993</v>
      </c>
      <c r="M288" s="19">
        <v>0</v>
      </c>
      <c r="N288" s="26" cm="1">
        <f t="array" ref="N288">_xll.PVHM(C288,E288,G288)</f>
        <v>0.43156522968519551</v>
      </c>
      <c r="O288" s="54" cm="1">
        <f t="array" ref="O288">_xll.ETPF56(B288,J288,C288,E288,$T$3,N288,K288,$Q$3,$R$3,$S$3)</f>
        <v>4.94667263248453</v>
      </c>
      <c r="P288" s="68">
        <f t="shared" si="9"/>
        <v>6.710615137254786</v>
      </c>
    </row>
    <row r="289" spans="1:16" x14ac:dyDescent="0.3">
      <c r="A289" s="9">
        <v>36813</v>
      </c>
      <c r="B289" s="18">
        <v>288</v>
      </c>
      <c r="C289" s="19">
        <v>22.5</v>
      </c>
      <c r="D289" s="27">
        <v>12.9</v>
      </c>
      <c r="E289" s="19">
        <v>6.5</v>
      </c>
      <c r="F289" s="27">
        <v>94</v>
      </c>
      <c r="G289" s="27">
        <v>55</v>
      </c>
      <c r="H289" s="27">
        <v>35</v>
      </c>
      <c r="I289" s="39">
        <v>5069</v>
      </c>
      <c r="J289" s="52">
        <f t="shared" si="10"/>
        <v>18.233812949640289</v>
      </c>
      <c r="K289" s="48">
        <v>4.2</v>
      </c>
      <c r="L289" s="35">
        <v>12.8</v>
      </c>
      <c r="M289" s="19">
        <v>0</v>
      </c>
      <c r="N289" s="26" cm="1">
        <f t="array" ref="N289">_xll.PVHM(C289,E289,G289)</f>
        <v>0.78572796629270791</v>
      </c>
      <c r="O289" s="54" cm="1">
        <f t="array" ref="O289">_xll.ETPF56(B289,J289,C289,E289,$T$3,N289,K289,$Q$3,$R$3,$S$3)</f>
        <v>4.6415719258111707</v>
      </c>
      <c r="P289" s="68">
        <f t="shared" si="9"/>
        <v>3.8688766883453245</v>
      </c>
    </row>
    <row r="290" spans="1:16" x14ac:dyDescent="0.3">
      <c r="A290" s="9">
        <v>36814</v>
      </c>
      <c r="B290" s="18">
        <v>289</v>
      </c>
      <c r="C290" s="21">
        <v>12.2</v>
      </c>
      <c r="D290" s="28">
        <v>8.5</v>
      </c>
      <c r="E290" s="21">
        <v>7.2</v>
      </c>
      <c r="F290" s="27">
        <v>96</v>
      </c>
      <c r="G290" s="27">
        <v>89</v>
      </c>
      <c r="H290" s="27">
        <v>67</v>
      </c>
      <c r="I290" s="39">
        <v>1774</v>
      </c>
      <c r="J290" s="52">
        <f t="shared" si="10"/>
        <v>6.3812949640287773</v>
      </c>
      <c r="K290" s="48">
        <v>5.7</v>
      </c>
      <c r="L290" s="35">
        <v>11.4</v>
      </c>
      <c r="M290" s="19">
        <v>0</v>
      </c>
      <c r="N290" s="26" cm="1">
        <f t="array" ref="N290">_xll.PVHM(C290,E290,G290)</f>
        <v>1.0543846399422165</v>
      </c>
      <c r="O290" s="54" cm="1">
        <f t="array" ref="O290">_xll.ETPF56(B290,J290,C290,E290,$T$3,N290,K290,$Q$3,$R$3,$S$3)</f>
        <v>1.3308954121387555</v>
      </c>
      <c r="P290" s="68">
        <f t="shared" si="9"/>
        <v>0.69798856769873541</v>
      </c>
    </row>
    <row r="291" spans="1:16" x14ac:dyDescent="0.3">
      <c r="A291" s="9">
        <v>36815</v>
      </c>
      <c r="B291" s="18">
        <v>290</v>
      </c>
      <c r="C291" s="19">
        <v>24.5</v>
      </c>
      <c r="D291" s="27">
        <v>14</v>
      </c>
      <c r="E291" s="19">
        <v>4.7</v>
      </c>
      <c r="F291" s="27">
        <v>96</v>
      </c>
      <c r="G291" s="27">
        <v>66</v>
      </c>
      <c r="H291" s="27">
        <v>37</v>
      </c>
      <c r="I291" s="39">
        <v>6937</v>
      </c>
      <c r="J291" s="52">
        <f t="shared" si="10"/>
        <v>24.953237410071942</v>
      </c>
      <c r="K291" s="48">
        <v>1.6</v>
      </c>
      <c r="L291" s="35">
        <v>5.2</v>
      </c>
      <c r="M291" s="19">
        <v>0</v>
      </c>
      <c r="N291" s="26" cm="1">
        <f t="array" ref="N291">_xll.PVHM(C291,E291,G291)</f>
        <v>0.88240554529129878</v>
      </c>
      <c r="O291" s="54" cm="1">
        <f t="array" ref="O291">_xll.ETPF56(B291,J291,C291,E291,$T$3,N291,K291,$Q$3,$R$3,$S$3)</f>
        <v>4.2909169940519627</v>
      </c>
      <c r="P291" s="68">
        <f t="shared" si="9"/>
        <v>6.0045007415311256</v>
      </c>
    </row>
    <row r="292" spans="1:16" x14ac:dyDescent="0.3">
      <c r="A292" s="9">
        <v>36816</v>
      </c>
      <c r="B292" s="18">
        <v>291</v>
      </c>
      <c r="C292" s="19">
        <v>31.1</v>
      </c>
      <c r="D292" s="27">
        <v>18.899999999999999</v>
      </c>
      <c r="E292" s="19">
        <v>5.0999999999999996</v>
      </c>
      <c r="F292" s="27">
        <v>95</v>
      </c>
      <c r="G292" s="27">
        <v>54</v>
      </c>
      <c r="H292" s="27">
        <v>26</v>
      </c>
      <c r="I292" s="39">
        <v>7620</v>
      </c>
      <c r="J292" s="52">
        <f t="shared" si="10"/>
        <v>27.410071942446042</v>
      </c>
      <c r="K292" s="48">
        <v>1.5</v>
      </c>
      <c r="L292" s="35">
        <v>5.4</v>
      </c>
      <c r="M292" s="19">
        <v>0</v>
      </c>
      <c r="N292" s="26" cm="1">
        <f t="array" ref="N292">_xll.PVHM(C292,E292,G292)</f>
        <v>0.79427266314835099</v>
      </c>
      <c r="O292" s="54" cm="1">
        <f t="array" ref="O292">_xll.ETPF56(B292,J292,C292,E292,$T$3,N292,K292,$Q$3,$R$3,$S$3)</f>
        <v>5.302684950692143</v>
      </c>
      <c r="P292" s="68">
        <f t="shared" si="9"/>
        <v>8.2007877717174047</v>
      </c>
    </row>
    <row r="293" spans="1:16" x14ac:dyDescent="0.3">
      <c r="A293" s="9">
        <v>36817</v>
      </c>
      <c r="B293" s="18">
        <v>292</v>
      </c>
      <c r="C293" s="19">
        <v>32.200000000000003</v>
      </c>
      <c r="D293" s="27">
        <v>20.2</v>
      </c>
      <c r="E293" s="19">
        <v>8.9</v>
      </c>
      <c r="F293" s="27">
        <v>74</v>
      </c>
      <c r="G293" s="27">
        <v>51</v>
      </c>
      <c r="H293" s="27">
        <v>38</v>
      </c>
      <c r="I293" s="39">
        <v>5377</v>
      </c>
      <c r="J293" s="52">
        <f t="shared" si="10"/>
        <v>19.341726618705035</v>
      </c>
      <c r="K293" s="48">
        <v>1.7</v>
      </c>
      <c r="L293" s="35">
        <v>10.3</v>
      </c>
      <c r="M293" s="19">
        <v>0</v>
      </c>
      <c r="N293" s="26" cm="1">
        <f t="array" ref="N293">_xll.PVHM(C293,E293,G293)</f>
        <v>0.94018404508111586</v>
      </c>
      <c r="O293" s="54" cm="1">
        <f t="array" ref="O293">_xll.ETPF56(B293,J293,C293,E293,$T$3,N293,K293,$Q$3,$R$3,$S$3)</f>
        <v>4.7954740604965744</v>
      </c>
      <c r="P293" s="68">
        <f t="shared" si="9"/>
        <v>5.5920198058450135</v>
      </c>
    </row>
    <row r="294" spans="1:16" x14ac:dyDescent="0.3">
      <c r="A294" s="9">
        <v>36818</v>
      </c>
      <c r="B294" s="18">
        <v>293</v>
      </c>
      <c r="C294" s="19">
        <v>32</v>
      </c>
      <c r="D294" s="27">
        <v>21.7</v>
      </c>
      <c r="E294" s="19">
        <v>10.5</v>
      </c>
      <c r="F294" s="27">
        <v>83</v>
      </c>
      <c r="G294" s="27">
        <v>56</v>
      </c>
      <c r="H294" s="27">
        <v>40</v>
      </c>
      <c r="I294" s="39">
        <v>7238</v>
      </c>
      <c r="J294" s="52">
        <f t="shared" si="10"/>
        <v>26.035971223021583</v>
      </c>
      <c r="K294" s="48">
        <v>1.6</v>
      </c>
      <c r="L294" s="35">
        <v>5.0999999999999996</v>
      </c>
      <c r="M294" s="19">
        <v>0</v>
      </c>
      <c r="N294" s="26" cm="1">
        <f t="array" ref="N294">_xll.PVHM(C294,E294,G294)</f>
        <v>1.1223659270182118</v>
      </c>
      <c r="O294" s="54" cm="1">
        <f t="array" ref="O294">_xll.ETPF56(B294,J294,C294,E294,$T$3,N294,K294,$Q$3,$R$3,$S$3)</f>
        <v>5.3924310663452735</v>
      </c>
      <c r="P294" s="68">
        <f t="shared" si="9"/>
        <v>7.4007668844129322</v>
      </c>
    </row>
    <row r="295" spans="1:16" x14ac:dyDescent="0.3">
      <c r="A295" s="9">
        <v>36819</v>
      </c>
      <c r="B295" s="18">
        <v>294</v>
      </c>
      <c r="C295" s="19">
        <v>35.5</v>
      </c>
      <c r="D295" s="27">
        <v>24.3</v>
      </c>
      <c r="E295" s="19">
        <v>15.3</v>
      </c>
      <c r="F295" s="27">
        <v>75</v>
      </c>
      <c r="G295" s="27">
        <v>57</v>
      </c>
      <c r="H295" s="27">
        <v>41</v>
      </c>
      <c r="I295" s="39">
        <v>6788</v>
      </c>
      <c r="J295" s="52">
        <f t="shared" si="10"/>
        <v>24.417266187050359</v>
      </c>
      <c r="K295" s="48">
        <v>1.6</v>
      </c>
      <c r="L295" s="35">
        <v>7.1</v>
      </c>
      <c r="M295" s="19">
        <v>0</v>
      </c>
      <c r="N295" s="26" cm="1">
        <f t="array" ref="N295">_xll.PVHM(C295,E295,G295)</f>
        <v>1.523657701942174</v>
      </c>
      <c r="O295" s="54" cm="1">
        <f t="array" ref="O295">_xll.ETPF56(B295,J295,C295,E295,$T$3,N295,K295,$Q$3,$R$3,$S$3)</f>
        <v>5.6190588163913784</v>
      </c>
      <c r="P295" s="68">
        <f t="shared" si="9"/>
        <v>6.9952950861959486</v>
      </c>
    </row>
    <row r="296" spans="1:16" x14ac:dyDescent="0.3">
      <c r="A296" s="9">
        <v>36820</v>
      </c>
      <c r="B296" s="18">
        <v>295</v>
      </c>
      <c r="C296" s="19">
        <v>32.299999999999997</v>
      </c>
      <c r="D296" s="27">
        <v>24.3</v>
      </c>
      <c r="E296" s="19">
        <v>17.7</v>
      </c>
      <c r="F296" s="27">
        <v>82</v>
      </c>
      <c r="G296" s="27">
        <v>52</v>
      </c>
      <c r="H296" s="27">
        <v>35</v>
      </c>
      <c r="I296" s="39">
        <v>7374</v>
      </c>
      <c r="J296" s="52">
        <f t="shared" si="10"/>
        <v>26.525179856115109</v>
      </c>
      <c r="K296" s="48">
        <v>4</v>
      </c>
      <c r="L296" s="35">
        <v>10.3</v>
      </c>
      <c r="M296" s="19">
        <v>0</v>
      </c>
      <c r="N296" s="26" cm="1">
        <f t="array" ref="N296">_xll.PVHM(C296,E296,G296)</f>
        <v>1.4846138550681331</v>
      </c>
      <c r="O296" s="54" cm="1">
        <f t="array" ref="O296">_xll.ETPF56(B296,J296,C296,E296,$T$3,N296,K296,$Q$3,$R$3,$S$3)</f>
        <v>7.0613079310424904</v>
      </c>
      <c r="P296" s="68">
        <f t="shared" si="9"/>
        <v>6.4605290267317272</v>
      </c>
    </row>
    <row r="297" spans="1:16" x14ac:dyDescent="0.3">
      <c r="A297" s="9">
        <v>36821</v>
      </c>
      <c r="B297" s="18">
        <v>296</v>
      </c>
      <c r="C297" s="19">
        <v>24.3</v>
      </c>
      <c r="D297" s="27">
        <v>18.2</v>
      </c>
      <c r="E297" s="19">
        <v>11.8</v>
      </c>
      <c r="F297" s="27">
        <v>56</v>
      </c>
      <c r="G297" s="27">
        <v>43</v>
      </c>
      <c r="H297" s="27">
        <v>33</v>
      </c>
      <c r="I297" s="39">
        <v>7569</v>
      </c>
      <c r="J297" s="52">
        <f t="shared" si="10"/>
        <v>27.226618705035971</v>
      </c>
      <c r="K297" s="48">
        <v>4.0999999999999996</v>
      </c>
      <c r="L297" s="35">
        <v>10.8</v>
      </c>
      <c r="M297" s="19">
        <v>0</v>
      </c>
      <c r="N297" s="26" cm="1">
        <f t="array" ref="N297">_xll.PVHM(C297,E297,G297)</f>
        <v>0.81779460914076796</v>
      </c>
      <c r="O297" s="54" cm="1">
        <f t="array" ref="O297">_xll.ETPF56(B297,J297,C297,E297,$T$3,N297,K297,$Q$3,$R$3,$S$3)</f>
        <v>6.1133381248885073</v>
      </c>
      <c r="P297" s="68">
        <f t="shared" si="9"/>
        <v>5.5849341481442227</v>
      </c>
    </row>
    <row r="298" spans="1:16" x14ac:dyDescent="0.3">
      <c r="A298" s="9">
        <v>36822</v>
      </c>
      <c r="B298" s="18">
        <v>297</v>
      </c>
      <c r="C298" s="19">
        <v>16.5</v>
      </c>
      <c r="D298" s="27">
        <v>12.9</v>
      </c>
      <c r="E298" s="19">
        <v>9.4</v>
      </c>
      <c r="F298" s="27">
        <v>92</v>
      </c>
      <c r="G298" s="27">
        <v>71</v>
      </c>
      <c r="H298" s="27">
        <v>45</v>
      </c>
      <c r="I298" s="39">
        <v>1714</v>
      </c>
      <c r="J298" s="52">
        <f t="shared" si="10"/>
        <v>6.1654676258992804</v>
      </c>
      <c r="K298" s="48">
        <v>3.8</v>
      </c>
      <c r="L298" s="35">
        <v>7.8</v>
      </c>
      <c r="M298" s="19">
        <v>0</v>
      </c>
      <c r="N298" s="26" cm="1">
        <f t="array" ref="N298">_xll.PVHM(C298,E298,G298)</f>
        <v>1.0285648207488656</v>
      </c>
      <c r="O298" s="54" cm="1">
        <f t="array" ref="O298">_xll.ETPF56(B298,J298,C298,E298,$T$3,N298,K298,$Q$3,$R$3,$S$3)</f>
        <v>2.2032308491167578</v>
      </c>
      <c r="P298" s="68">
        <f t="shared" si="9"/>
        <v>0.87145024670908422</v>
      </c>
    </row>
    <row r="299" spans="1:16" x14ac:dyDescent="0.3">
      <c r="A299" s="9">
        <v>36823</v>
      </c>
      <c r="B299" s="18">
        <v>298</v>
      </c>
      <c r="C299" s="19">
        <v>13</v>
      </c>
      <c r="D299" s="27">
        <v>9.1</v>
      </c>
      <c r="E299" s="19">
        <v>7.2</v>
      </c>
      <c r="F299" s="27">
        <v>95</v>
      </c>
      <c r="G299" s="27">
        <v>92</v>
      </c>
      <c r="H299" s="27">
        <v>81</v>
      </c>
      <c r="I299" s="39">
        <v>1797</v>
      </c>
      <c r="J299" s="52">
        <f t="shared" si="10"/>
        <v>6.4640287769784175</v>
      </c>
      <c r="K299" s="48">
        <v>3.6</v>
      </c>
      <c r="L299" s="35">
        <v>7.4</v>
      </c>
      <c r="M299" s="19">
        <v>0</v>
      </c>
      <c r="N299" s="26" cm="1">
        <f t="array" ref="N299">_xll.PVHM(C299,E299,G299)</f>
        <v>1.1136660467095858</v>
      </c>
      <c r="O299" s="54" cm="1">
        <f t="array" ref="O299">_xll.ETPF56(B299,J299,C299,E299,$T$3,N299,K299,$Q$3,$R$3,$S$3)</f>
        <v>1.2701503349871945</v>
      </c>
      <c r="P299" s="68">
        <f t="shared" si="9"/>
        <v>0.77026835076893851</v>
      </c>
    </row>
    <row r="300" spans="1:16" x14ac:dyDescent="0.3">
      <c r="A300" s="9">
        <v>36824</v>
      </c>
      <c r="B300" s="18">
        <v>299</v>
      </c>
      <c r="C300" s="19">
        <v>16</v>
      </c>
      <c r="D300" s="27">
        <v>11.2</v>
      </c>
      <c r="E300" s="19">
        <v>7.6</v>
      </c>
      <c r="F300" s="27">
        <v>96</v>
      </c>
      <c r="G300" s="27">
        <v>88</v>
      </c>
      <c r="H300" s="27">
        <v>66</v>
      </c>
      <c r="I300" s="39">
        <v>3163</v>
      </c>
      <c r="J300" s="52">
        <f t="shared" si="10"/>
        <v>11.377697841726619</v>
      </c>
      <c r="K300" s="48">
        <v>2.5</v>
      </c>
      <c r="L300" s="35">
        <v>5.9</v>
      </c>
      <c r="M300" s="19">
        <v>0</v>
      </c>
      <c r="N300" s="26" cm="1">
        <f t="array" ref="N300">_xll.PVHM(C300,E300,G300)</f>
        <v>1.1671688888396841</v>
      </c>
      <c r="O300" s="54" cm="1">
        <f t="array" ref="O300">_xll.ETPF56(B300,J300,C300,E300,$T$3,N300,K300,$Q$3,$R$3,$S$3)</f>
        <v>2.0040885246605544</v>
      </c>
      <c r="P300" s="68">
        <f t="shared" si="9"/>
        <v>1.6966024640631061</v>
      </c>
    </row>
    <row r="301" spans="1:16" x14ac:dyDescent="0.3">
      <c r="A301" s="9">
        <v>36825</v>
      </c>
      <c r="B301" s="18">
        <v>300</v>
      </c>
      <c r="C301" s="19">
        <v>27.7</v>
      </c>
      <c r="D301" s="27">
        <v>16.5</v>
      </c>
      <c r="E301" s="19">
        <v>6.2</v>
      </c>
      <c r="F301" s="27">
        <v>98</v>
      </c>
      <c r="G301" s="27">
        <v>63</v>
      </c>
      <c r="H301" s="27">
        <v>28</v>
      </c>
      <c r="I301" s="40">
        <v>8068</v>
      </c>
      <c r="J301" s="52">
        <f t="shared" si="10"/>
        <v>29.021582733812949</v>
      </c>
      <c r="K301" s="48">
        <v>1.1000000000000001</v>
      </c>
      <c r="L301" s="35">
        <v>5.7</v>
      </c>
      <c r="M301" s="19">
        <v>0</v>
      </c>
      <c r="N301" s="26" cm="1">
        <f t="array" ref="N301">_xll.PVHM(C301,E301,G301)</f>
        <v>0.95171723347240245</v>
      </c>
      <c r="O301" s="54" cm="1">
        <f t="array" ref="O301">_xll.ETPF56(B301,J301,C301,E301,$T$3,N301,K301,$Q$3,$R$3,$S$3)</f>
        <v>4.928360910115491</v>
      </c>
      <c r="P301" s="68">
        <f t="shared" si="9"/>
        <v>7.5927852307490964</v>
      </c>
    </row>
    <row r="302" spans="1:16" x14ac:dyDescent="0.3">
      <c r="A302" s="9">
        <v>36826</v>
      </c>
      <c r="B302" s="18">
        <v>301</v>
      </c>
      <c r="C302" s="19">
        <v>29.1</v>
      </c>
      <c r="D302" s="27">
        <v>18.8</v>
      </c>
      <c r="E302" s="19">
        <v>9.8000000000000007</v>
      </c>
      <c r="F302" s="27">
        <v>74</v>
      </c>
      <c r="G302" s="27">
        <v>47</v>
      </c>
      <c r="H302" s="27">
        <v>30</v>
      </c>
      <c r="I302" s="39">
        <v>7996</v>
      </c>
      <c r="J302" s="52">
        <f t="shared" si="10"/>
        <v>28.762589928057555</v>
      </c>
      <c r="K302" s="48">
        <v>1.1000000000000001</v>
      </c>
      <c r="L302" s="35">
        <v>5.2</v>
      </c>
      <c r="M302" s="19">
        <v>0</v>
      </c>
      <c r="N302" s="26" cm="1">
        <f t="array" ref="N302">_xll.PVHM(C302,E302,G302)</f>
        <v>0.87559052086616629</v>
      </c>
      <c r="O302" s="54" cm="1">
        <f t="array" ref="O302">_xll.ETPF56(B302,J302,C302,E302,$T$3,N302,K302,$Q$3,$R$3,$S$3)</f>
        <v>5.1672898974416457</v>
      </c>
      <c r="P302" s="68">
        <f t="shared" si="9"/>
        <v>7.4023607341036302</v>
      </c>
    </row>
    <row r="303" spans="1:16" x14ac:dyDescent="0.3">
      <c r="A303" s="9">
        <v>36827</v>
      </c>
      <c r="B303" s="18">
        <v>302</v>
      </c>
      <c r="C303" s="19">
        <v>22.3</v>
      </c>
      <c r="D303" s="27">
        <v>14.7</v>
      </c>
      <c r="E303" s="19">
        <v>10.1</v>
      </c>
      <c r="F303" s="27">
        <v>75</v>
      </c>
      <c r="G303" s="27">
        <v>61</v>
      </c>
      <c r="H303" s="27">
        <v>45</v>
      </c>
      <c r="I303" s="39">
        <v>5123</v>
      </c>
      <c r="J303" s="52">
        <f t="shared" si="10"/>
        <v>18.428057553956833</v>
      </c>
      <c r="K303" s="48">
        <v>4.2</v>
      </c>
      <c r="L303" s="35">
        <v>13.9</v>
      </c>
      <c r="M303" s="19">
        <v>0</v>
      </c>
      <c r="N303" s="26" cm="1">
        <f t="array" ref="N303">_xll.PVHM(C303,E303,G303)</f>
        <v>1.033635707106215</v>
      </c>
      <c r="O303" s="54" cm="1">
        <f t="array" ref="O303">_xll.ETPF56(B303,J303,C303,E303,$T$3,N303,K303,$Q$3,$R$3,$S$3)</f>
        <v>4.4340564524290045</v>
      </c>
      <c r="P303" s="68">
        <f t="shared" si="9"/>
        <v>3.5230635060597653</v>
      </c>
    </row>
    <row r="304" spans="1:16" x14ac:dyDescent="0.3">
      <c r="A304" s="9">
        <v>36828</v>
      </c>
      <c r="B304" s="18">
        <v>303</v>
      </c>
      <c r="C304" s="19">
        <v>30.7</v>
      </c>
      <c r="D304" s="27">
        <v>18.5</v>
      </c>
      <c r="E304" s="19">
        <v>6.3</v>
      </c>
      <c r="F304" s="27">
        <v>94</v>
      </c>
      <c r="G304" s="27">
        <v>62</v>
      </c>
      <c r="H304" s="27">
        <v>36</v>
      </c>
      <c r="I304" s="40">
        <v>8164</v>
      </c>
      <c r="J304" s="52">
        <f t="shared" si="10"/>
        <v>29.366906474820144</v>
      </c>
      <c r="K304" s="48">
        <v>1.8</v>
      </c>
      <c r="L304" s="35">
        <v>8.6</v>
      </c>
      <c r="M304" s="19">
        <v>0</v>
      </c>
      <c r="N304" s="26" cm="1">
        <f t="array" ref="N304">_xll.PVHM(C304,E304,G304)</f>
        <v>0.9734148647593307</v>
      </c>
      <c r="O304" s="54" cm="1">
        <f t="array" ref="O304">_xll.ETPF56(B304,J304,C304,E304,$T$3,N304,K304,$Q$3,$R$3,$S$3)</f>
        <v>5.7885949810173845</v>
      </c>
      <c r="P304" s="68">
        <f t="shared" si="9"/>
        <v>8.4571619615817806</v>
      </c>
    </row>
    <row r="305" spans="1:16" x14ac:dyDescent="0.3">
      <c r="A305" s="9">
        <v>36829</v>
      </c>
      <c r="B305" s="18">
        <v>304</v>
      </c>
      <c r="C305" s="19">
        <v>31.4</v>
      </c>
      <c r="D305" s="27">
        <v>20.8</v>
      </c>
      <c r="E305" s="19">
        <v>10.8</v>
      </c>
      <c r="F305" s="27">
        <v>91</v>
      </c>
      <c r="G305" s="27">
        <v>62</v>
      </c>
      <c r="H305" s="27">
        <v>35</v>
      </c>
      <c r="I305" s="39">
        <v>5845</v>
      </c>
      <c r="J305" s="52">
        <f t="shared" si="10"/>
        <v>21.025179856115109</v>
      </c>
      <c r="K305" s="48">
        <v>1.7</v>
      </c>
      <c r="L305" s="35">
        <v>7.2</v>
      </c>
      <c r="M305" s="19">
        <v>0</v>
      </c>
      <c r="N305" s="26" cm="1">
        <f t="array" ref="N305">_xll.PVHM(C305,E305,G305)</f>
        <v>1.2530718578226916</v>
      </c>
      <c r="O305" s="54" cm="1">
        <f t="array" ref="O305">_xll.ETPF56(B305,J305,C305,E305,$T$3,N305,K305,$Q$3,$R$3,$S$3)</f>
        <v>4.8491666078047437</v>
      </c>
      <c r="P305" s="68">
        <f t="shared" si="9"/>
        <v>5.7694216252420123</v>
      </c>
    </row>
    <row r="306" spans="1:16" x14ac:dyDescent="0.3">
      <c r="A306" s="9">
        <v>36830</v>
      </c>
      <c r="B306" s="18">
        <v>305</v>
      </c>
      <c r="C306" s="21">
        <v>19.8</v>
      </c>
      <c r="D306" s="28">
        <v>16.899999999999999</v>
      </c>
      <c r="E306" s="21">
        <v>14.8</v>
      </c>
      <c r="F306" s="27">
        <v>91</v>
      </c>
      <c r="G306" s="27">
        <v>78</v>
      </c>
      <c r="H306" s="27">
        <v>65</v>
      </c>
      <c r="I306" s="39">
        <v>1954</v>
      </c>
      <c r="J306" s="52">
        <f t="shared" si="10"/>
        <v>7.028776978417266</v>
      </c>
      <c r="K306" s="48">
        <v>4.8</v>
      </c>
      <c r="L306" s="35">
        <v>9.1</v>
      </c>
      <c r="M306" s="19">
        <v>0</v>
      </c>
      <c r="N306" s="26" cm="1">
        <f t="array" ref="N306">_xll.PVHM(C306,E306,G306)</f>
        <v>1.5189978665828412</v>
      </c>
      <c r="O306" s="54" cm="1">
        <f t="array" ref="O306">_xll.ETPF56(B306,J306,C306,E306,$T$3,N306,K306,$Q$3,$R$3,$S$3)</f>
        <v>2.3501435851537087</v>
      </c>
      <c r="P306" s="68">
        <f t="shared" si="9"/>
        <v>0.89269920785778234</v>
      </c>
    </row>
    <row r="307" spans="1:16" x14ac:dyDescent="0.3">
      <c r="A307" s="9">
        <v>36831</v>
      </c>
      <c r="B307" s="18">
        <v>306</v>
      </c>
      <c r="C307" s="19">
        <v>27</v>
      </c>
      <c r="D307" s="27">
        <v>17.7</v>
      </c>
      <c r="E307" s="19">
        <v>11.8</v>
      </c>
      <c r="F307" s="27">
        <v>97</v>
      </c>
      <c r="G307" s="27">
        <v>64</v>
      </c>
      <c r="H307" s="27">
        <v>33</v>
      </c>
      <c r="I307" s="39">
        <v>7527</v>
      </c>
      <c r="J307" s="52">
        <f t="shared" si="10"/>
        <v>27.075539568345324</v>
      </c>
      <c r="K307" s="48">
        <v>2.2999999999999998</v>
      </c>
      <c r="L307" s="35">
        <v>10.9</v>
      </c>
      <c r="M307" s="19">
        <v>0.4</v>
      </c>
      <c r="N307" s="26" cm="1">
        <f t="array" ref="N307">_xll.PVHM(C307,E307,G307)</f>
        <v>1.2762595607733183</v>
      </c>
      <c r="O307" s="54" cm="1">
        <f t="array" ref="O307">_xll.ETPF56(B307,J307,C307,E307,$T$3,N307,K307,$Q$3,$R$3,$S$3)</f>
        <v>5.3334640937828741</v>
      </c>
      <c r="P307" s="68">
        <f t="shared" si="9"/>
        <v>6.0749376819454959</v>
      </c>
    </row>
    <row r="308" spans="1:16" x14ac:dyDescent="0.3">
      <c r="A308" s="9">
        <v>36832</v>
      </c>
      <c r="B308" s="18">
        <v>307</v>
      </c>
      <c r="C308" s="19">
        <v>28.2</v>
      </c>
      <c r="D308" s="27">
        <v>18.100000000000001</v>
      </c>
      <c r="E308" s="19">
        <v>6.1</v>
      </c>
      <c r="F308" s="27">
        <v>95</v>
      </c>
      <c r="G308" s="27">
        <v>59</v>
      </c>
      <c r="H308" s="27">
        <v>34</v>
      </c>
      <c r="I308" s="39">
        <v>6332</v>
      </c>
      <c r="J308" s="52">
        <f t="shared" si="10"/>
        <v>22.776978417266186</v>
      </c>
      <c r="K308" s="48">
        <v>1.7</v>
      </c>
      <c r="L308" s="35">
        <v>7.1</v>
      </c>
      <c r="M308" s="19">
        <v>0</v>
      </c>
      <c r="N308" s="26" cm="1">
        <f t="array" ref="N308">_xll.PVHM(C308,E308,G308)</f>
        <v>0.89156655523562556</v>
      </c>
      <c r="O308" s="54" cm="1">
        <f t="array" ref="O308">_xll.ETPF56(B308,J308,C308,E308,$T$3,N308,K308,$Q$3,$R$3,$S$3)</f>
        <v>4.7620913200293975</v>
      </c>
      <c r="P308" s="68">
        <f t="shared" si="9"/>
        <v>6.2023831266027356</v>
      </c>
    </row>
    <row r="309" spans="1:16" x14ac:dyDescent="0.3">
      <c r="A309" s="9">
        <v>36833</v>
      </c>
      <c r="B309" s="18">
        <v>308</v>
      </c>
      <c r="C309" s="19">
        <v>25.2</v>
      </c>
      <c r="D309" s="27">
        <v>18.100000000000001</v>
      </c>
      <c r="E309" s="19">
        <v>12.1</v>
      </c>
      <c r="F309" s="27">
        <v>75</v>
      </c>
      <c r="G309" s="27">
        <v>58</v>
      </c>
      <c r="H309" s="27">
        <v>42</v>
      </c>
      <c r="I309" s="39">
        <v>6806</v>
      </c>
      <c r="J309" s="52">
        <f t="shared" si="10"/>
        <v>24.482014388489208</v>
      </c>
      <c r="K309" s="48">
        <v>4.3</v>
      </c>
      <c r="L309" s="35">
        <v>9.9</v>
      </c>
      <c r="M309" s="19">
        <v>0</v>
      </c>
      <c r="N309" s="26" cm="1">
        <f t="array" ref="N309">_xll.PVHM(C309,E309,G309)</f>
        <v>1.1369883221497652</v>
      </c>
      <c r="O309" s="54" cm="1">
        <f t="array" ref="O309">_xll.ETPF56(B309,J309,C309,E309,$T$3,N309,K309,$Q$3,$R$3,$S$3)</f>
        <v>5.6295510224283989</v>
      </c>
      <c r="P309" s="68">
        <f t="shared" si="9"/>
        <v>5.1327385048456717</v>
      </c>
    </row>
    <row r="310" spans="1:16" x14ac:dyDescent="0.3">
      <c r="A310" s="9">
        <v>36834</v>
      </c>
      <c r="B310" s="18">
        <v>309</v>
      </c>
      <c r="C310" s="19">
        <v>28.4</v>
      </c>
      <c r="D310" s="27">
        <v>19.399999999999999</v>
      </c>
      <c r="E310" s="19">
        <v>13.3</v>
      </c>
      <c r="F310" s="27">
        <v>89</v>
      </c>
      <c r="G310" s="27">
        <v>58</v>
      </c>
      <c r="H310" s="27">
        <v>32</v>
      </c>
      <c r="I310" s="39">
        <v>4881</v>
      </c>
      <c r="J310" s="52">
        <f t="shared" si="10"/>
        <v>17.557553956834532</v>
      </c>
      <c r="K310" s="48">
        <v>2.7</v>
      </c>
      <c r="L310" s="35">
        <v>10.8</v>
      </c>
      <c r="M310" s="19">
        <v>0</v>
      </c>
      <c r="N310" s="26" cm="1">
        <f t="array" ref="N310">_xll.PVHM(C310,E310,G310)</f>
        <v>1.2702951864510008</v>
      </c>
      <c r="O310" s="54" cm="1">
        <f t="array" ref="O310">_xll.ETPF56(B310,J310,C310,E310,$T$3,N310,K310,$Q$3,$R$3,$S$3)</f>
        <v>4.7326910282344095</v>
      </c>
      <c r="P310" s="68">
        <f t="shared" si="9"/>
        <v>4.0352479708630771</v>
      </c>
    </row>
    <row r="311" spans="1:16" x14ac:dyDescent="0.3">
      <c r="A311" s="9">
        <v>36835</v>
      </c>
      <c r="B311" s="18">
        <v>310</v>
      </c>
      <c r="C311" s="19">
        <v>23.2</v>
      </c>
      <c r="D311" s="27">
        <v>16.3</v>
      </c>
      <c r="E311" s="19">
        <v>11.4</v>
      </c>
      <c r="F311" s="27">
        <v>91</v>
      </c>
      <c r="G311" s="27">
        <v>67</v>
      </c>
      <c r="H311" s="27">
        <v>40</v>
      </c>
      <c r="I311" s="39">
        <v>6796</v>
      </c>
      <c r="J311" s="52">
        <f t="shared" si="10"/>
        <v>24.446043165467625</v>
      </c>
      <c r="K311" s="48">
        <v>3.2</v>
      </c>
      <c r="L311" s="35">
        <v>8</v>
      </c>
      <c r="M311" s="19">
        <v>0</v>
      </c>
      <c r="N311" s="26" cm="1">
        <f t="array" ref="N311">_xll.PVHM(C311,E311,G311)</f>
        <v>1.2254331385588628</v>
      </c>
      <c r="O311" s="54" cm="1">
        <f t="array" ref="O311">_xll.ETPF56(B311,J311,C311,E311,$T$3,N311,K311,$Q$3,$R$3,$S$3)</f>
        <v>4.7496609146448252</v>
      </c>
      <c r="P311" s="68">
        <f t="shared" si="9"/>
        <v>4.7224066564677614</v>
      </c>
    </row>
    <row r="312" spans="1:16" x14ac:dyDescent="0.3">
      <c r="A312" s="9">
        <v>36836</v>
      </c>
      <c r="B312" s="18">
        <v>311</v>
      </c>
      <c r="C312" s="19">
        <v>22.5</v>
      </c>
      <c r="D312" s="27">
        <v>15.7</v>
      </c>
      <c r="E312" s="19">
        <v>9.3000000000000007</v>
      </c>
      <c r="F312" s="27">
        <v>91</v>
      </c>
      <c r="G312" s="27">
        <v>67</v>
      </c>
      <c r="H312" s="27">
        <v>47</v>
      </c>
      <c r="I312" s="39">
        <v>5502</v>
      </c>
      <c r="J312" s="52">
        <f t="shared" si="10"/>
        <v>19.791366906474821</v>
      </c>
      <c r="K312" s="48">
        <v>2.6</v>
      </c>
      <c r="L312" s="35">
        <v>9.6999999999999993</v>
      </c>
      <c r="M312" s="19">
        <v>0</v>
      </c>
      <c r="N312" s="26" cm="1">
        <f t="array" ref="N312">_xll.PVHM(C312,E312,G312)</f>
        <v>1.0979346462733863</v>
      </c>
      <c r="O312" s="54" cm="1">
        <f t="array" ref="O312">_xll.ETPF56(B312,J312,C312,E312,$T$3,N312,K312,$Q$3,$R$3,$S$3)</f>
        <v>4.0327350486610332</v>
      </c>
      <c r="P312" s="68">
        <f t="shared" si="9"/>
        <v>4.0031922202042045</v>
      </c>
    </row>
    <row r="313" spans="1:16" x14ac:dyDescent="0.3">
      <c r="A313" s="9">
        <v>36837</v>
      </c>
      <c r="B313" s="18">
        <v>312</v>
      </c>
      <c r="C313" s="19">
        <v>20.8</v>
      </c>
      <c r="D313" s="27">
        <v>15.9</v>
      </c>
      <c r="E313" s="19">
        <v>12</v>
      </c>
      <c r="F313" s="27">
        <v>82</v>
      </c>
      <c r="G313" s="27">
        <v>60</v>
      </c>
      <c r="H313" s="27">
        <v>51</v>
      </c>
      <c r="I313" s="39">
        <v>296</v>
      </c>
      <c r="J313" s="52">
        <f t="shared" si="10"/>
        <v>1.064748201438849</v>
      </c>
      <c r="K313" s="48">
        <v>4.5999999999999996</v>
      </c>
      <c r="L313" s="35">
        <v>9.8000000000000007</v>
      </c>
      <c r="M313" s="19">
        <v>0</v>
      </c>
      <c r="N313" s="26" cm="1">
        <f t="array" ref="N313">_xll.PVHM(C313,E313,G313)</f>
        <v>1.0713865011037367</v>
      </c>
      <c r="O313" s="54" cm="1">
        <f t="array" ref="O313">_xll.ETPF56(B313,J313,C313,E313,$T$3,N313,K313,$Q$3,$R$3,$S$3)</f>
        <v>2.7901448776485736</v>
      </c>
      <c r="P313" s="68">
        <f t="shared" si="9"/>
        <v>0.17643857290050891</v>
      </c>
    </row>
    <row r="314" spans="1:16" x14ac:dyDescent="0.3">
      <c r="A314" s="9">
        <v>36838</v>
      </c>
      <c r="B314" s="18">
        <v>313</v>
      </c>
      <c r="C314" s="19">
        <v>17.7</v>
      </c>
      <c r="D314" s="27">
        <v>13</v>
      </c>
      <c r="E314" s="19">
        <v>9.9</v>
      </c>
      <c r="F314" s="27">
        <v>94</v>
      </c>
      <c r="G314" s="27">
        <v>78</v>
      </c>
      <c r="H314" s="27">
        <v>52</v>
      </c>
      <c r="I314" s="39">
        <v>3185</v>
      </c>
      <c r="J314" s="52">
        <f t="shared" si="10"/>
        <v>11.456834532374101</v>
      </c>
      <c r="K314" s="48">
        <v>1.4</v>
      </c>
      <c r="L314" s="35">
        <v>6.1</v>
      </c>
      <c r="M314" s="19">
        <v>0</v>
      </c>
      <c r="N314" s="26" cm="1">
        <f t="array" ref="N314">_xll.PVHM(C314,E314,G314)</f>
        <v>1.1876032048040002</v>
      </c>
      <c r="O314" s="54" cm="1">
        <f t="array" ref="O314">_xll.ETPF56(B314,J314,C314,E314,$T$3,N314,K314,$Q$3,$R$3,$S$3)</f>
        <v>2.2612343206075765</v>
      </c>
      <c r="P314" s="68">
        <f t="shared" si="9"/>
        <v>1.7003054779426627</v>
      </c>
    </row>
    <row r="315" spans="1:16" x14ac:dyDescent="0.3">
      <c r="A315" s="9">
        <v>36839</v>
      </c>
      <c r="B315" s="18">
        <v>314</v>
      </c>
      <c r="C315" s="19">
        <v>24.6</v>
      </c>
      <c r="D315" s="27">
        <v>15.3</v>
      </c>
      <c r="E315" s="19">
        <v>6.3</v>
      </c>
      <c r="F315" s="27">
        <v>94</v>
      </c>
      <c r="G315" s="27">
        <v>66</v>
      </c>
      <c r="H315" s="27">
        <v>38</v>
      </c>
      <c r="I315" s="40">
        <v>8003</v>
      </c>
      <c r="J315" s="52">
        <f t="shared" si="10"/>
        <v>28.787769784172664</v>
      </c>
      <c r="K315" s="48">
        <v>1.7</v>
      </c>
      <c r="L315" s="35">
        <v>6.5</v>
      </c>
      <c r="M315" s="19">
        <v>0</v>
      </c>
      <c r="N315" s="26" cm="1">
        <f t="array" ref="N315">_xll.PVHM(C315,E315,G315)</f>
        <v>0.96298292145581854</v>
      </c>
      <c r="O315" s="54" cm="1">
        <f t="array" ref="O315">_xll.ETPF56(B315,J315,C315,E315,$T$3,N315,K315,$Q$3,$R$3,$S$3)</f>
        <v>4.9719153775971856</v>
      </c>
      <c r="P315" s="68">
        <f t="shared" si="9"/>
        <v>6.8098762544777118</v>
      </c>
    </row>
    <row r="316" spans="1:16" x14ac:dyDescent="0.3">
      <c r="A316" s="9">
        <v>36840</v>
      </c>
      <c r="B316" s="18">
        <v>315</v>
      </c>
      <c r="C316" s="19">
        <v>25.8</v>
      </c>
      <c r="D316" s="27">
        <v>17.100000000000001</v>
      </c>
      <c r="E316" s="19">
        <v>9.9</v>
      </c>
      <c r="F316" s="27">
        <v>89</v>
      </c>
      <c r="G316" s="27">
        <v>67</v>
      </c>
      <c r="H316" s="27">
        <v>41</v>
      </c>
      <c r="I316" s="39">
        <v>7533</v>
      </c>
      <c r="J316" s="52">
        <f t="shared" si="10"/>
        <v>27.097122302158272</v>
      </c>
      <c r="K316" s="48">
        <v>2.5</v>
      </c>
      <c r="L316" s="35">
        <v>7.4</v>
      </c>
      <c r="M316" s="19">
        <v>0</v>
      </c>
      <c r="N316" s="26" cm="1">
        <f t="array" ref="N316">_xll.PVHM(C316,E316,G316)</f>
        <v>1.1955031975671135</v>
      </c>
      <c r="O316" s="54" cm="1">
        <f t="array" ref="O316">_xll.ETPF56(B316,J316,C316,E316,$T$3,N316,K316,$Q$3,$R$3,$S$3)</f>
        <v>5.2355818696189296</v>
      </c>
      <c r="P316" s="68">
        <f t="shared" si="9"/>
        <v>6.1573633859891865</v>
      </c>
    </row>
    <row r="317" spans="1:16" x14ac:dyDescent="0.3">
      <c r="A317" s="9">
        <v>36841</v>
      </c>
      <c r="B317" s="18">
        <v>316</v>
      </c>
      <c r="C317" s="19">
        <v>30.3</v>
      </c>
      <c r="D317" s="27">
        <v>19.3</v>
      </c>
      <c r="E317" s="19">
        <v>9.8000000000000007</v>
      </c>
      <c r="F317" s="27">
        <v>94</v>
      </c>
      <c r="G317" s="27">
        <v>57</v>
      </c>
      <c r="H317" s="27">
        <v>16</v>
      </c>
      <c r="I317" s="39">
        <v>7996</v>
      </c>
      <c r="J317" s="52">
        <f t="shared" si="10"/>
        <v>28.762589928057555</v>
      </c>
      <c r="K317" s="48">
        <v>2</v>
      </c>
      <c r="L317" s="35">
        <v>10.199999999999999</v>
      </c>
      <c r="M317" s="19">
        <v>0</v>
      </c>
      <c r="N317" s="26" cm="1">
        <f t="array" ref="N317">_xll.PVHM(C317,E317,G317)</f>
        <v>1.0785078306318583</v>
      </c>
      <c r="O317" s="54" cm="1">
        <f t="array" ref="O317">_xll.ETPF56(B317,J317,C317,E317,$T$3,N317,K317,$Q$3,$R$3,$S$3)</f>
        <v>5.9794798011491501</v>
      </c>
      <c r="P317" s="68">
        <f t="shared" si="9"/>
        <v>7.6901189801604319</v>
      </c>
    </row>
    <row r="318" spans="1:16" x14ac:dyDescent="0.3">
      <c r="A318" s="9">
        <v>36842</v>
      </c>
      <c r="B318" s="18">
        <v>317</v>
      </c>
      <c r="C318" s="19">
        <v>22.1</v>
      </c>
      <c r="D318" s="27">
        <v>14</v>
      </c>
      <c r="E318" s="19">
        <v>5.2</v>
      </c>
      <c r="F318" s="27">
        <v>89</v>
      </c>
      <c r="G318" s="27">
        <v>57</v>
      </c>
      <c r="H318" s="27">
        <v>31</v>
      </c>
      <c r="I318" s="39">
        <v>7398</v>
      </c>
      <c r="J318" s="52">
        <f t="shared" si="10"/>
        <v>26.611510791366907</v>
      </c>
      <c r="K318" s="48">
        <v>2.7</v>
      </c>
      <c r="L318" s="35">
        <v>11.3</v>
      </c>
      <c r="M318" s="19">
        <v>0</v>
      </c>
      <c r="N318" s="26" cm="1">
        <f t="array" ref="N318">_xll.PVHM(C318,E318,G318)</f>
        <v>0.75675747911444347</v>
      </c>
      <c r="O318" s="54" cm="1">
        <f t="array" ref="O318">_xll.ETPF56(B318,J318,C318,E318,$T$3,N318,K318,$Q$3,$R$3,$S$3)</f>
        <v>4.9301894030758824</v>
      </c>
      <c r="P318" s="68">
        <f t="shared" si="9"/>
        <v>5.9160289759722628</v>
      </c>
    </row>
    <row r="319" spans="1:16" x14ac:dyDescent="0.3">
      <c r="A319" s="9">
        <v>36843</v>
      </c>
      <c r="B319" s="18">
        <v>318</v>
      </c>
      <c r="C319" s="19">
        <v>19.2</v>
      </c>
      <c r="D319" s="27">
        <v>9.6</v>
      </c>
      <c r="E319" s="19">
        <v>2.9</v>
      </c>
      <c r="F319" s="27">
        <v>79</v>
      </c>
      <c r="G319" s="27">
        <v>53</v>
      </c>
      <c r="H319" s="27">
        <v>30</v>
      </c>
      <c r="I319" s="39">
        <v>6922</v>
      </c>
      <c r="J319" s="52">
        <f t="shared" si="10"/>
        <v>24.899280575539567</v>
      </c>
      <c r="K319" s="48">
        <v>3.5</v>
      </c>
      <c r="L319" s="35">
        <v>15</v>
      </c>
      <c r="M319" s="19">
        <v>0</v>
      </c>
      <c r="N319" s="26" cm="1">
        <f t="array" ref="N319">_xll.PVHM(C319,E319,G319)</f>
        <v>0.59600211521225765</v>
      </c>
      <c r="O319" s="54" cm="1">
        <f t="array" ref="O319">_xll.ETPF56(B319,J319,C319,E319,$T$3,N319,K319,$Q$3,$R$3,$S$3)</f>
        <v>4.6833077150163653</v>
      </c>
      <c r="P319" s="68">
        <f t="shared" si="9"/>
        <v>5.0211624112548483</v>
      </c>
    </row>
    <row r="320" spans="1:16" x14ac:dyDescent="0.3">
      <c r="A320" s="9">
        <v>36844</v>
      </c>
      <c r="B320" s="18">
        <v>319</v>
      </c>
      <c r="C320" s="19">
        <v>21.2</v>
      </c>
      <c r="D320" s="27">
        <v>10.4</v>
      </c>
      <c r="E320" s="19">
        <v>-0.9</v>
      </c>
      <c r="F320" s="27">
        <v>88</v>
      </c>
      <c r="G320" s="27">
        <v>51</v>
      </c>
      <c r="H320" s="27">
        <v>25</v>
      </c>
      <c r="I320" s="40">
        <v>8474</v>
      </c>
      <c r="J320" s="52">
        <f t="shared" si="10"/>
        <v>30.482014388489208</v>
      </c>
      <c r="K320" s="48">
        <v>1.3</v>
      </c>
      <c r="L320" s="35">
        <v>6.1</v>
      </c>
      <c r="M320" s="19">
        <v>0</v>
      </c>
      <c r="N320" s="26" cm="1">
        <f t="array" ref="N320">_xll.PVHM(C320,E320,G320)</f>
        <v>0.47538204353590935</v>
      </c>
      <c r="O320" s="54" cm="1">
        <f t="array" ref="O320">_xll.ETPF56(B320,J320,C320,E320,$T$3,N320,K320,$Q$3,$R$3,$S$3)</f>
        <v>4.5751580537061578</v>
      </c>
      <c r="P320" s="68">
        <f t="shared" si="9"/>
        <v>7.2651113950745927</v>
      </c>
    </row>
    <row r="321" spans="1:16" x14ac:dyDescent="0.3">
      <c r="A321" s="9">
        <v>36845</v>
      </c>
      <c r="B321" s="18">
        <v>320</v>
      </c>
      <c r="C321" s="19">
        <v>29</v>
      </c>
      <c r="D321" s="27">
        <v>16.7</v>
      </c>
      <c r="E321" s="19">
        <v>0</v>
      </c>
      <c r="F321" s="27">
        <v>89</v>
      </c>
      <c r="G321" s="27">
        <v>43</v>
      </c>
      <c r="H321" s="27">
        <v>20</v>
      </c>
      <c r="I321" s="40">
        <v>9378</v>
      </c>
      <c r="J321" s="52">
        <f t="shared" si="10"/>
        <v>33.733812949640289</v>
      </c>
      <c r="K321" s="48">
        <v>2.2999999999999998</v>
      </c>
      <c r="L321" s="35">
        <v>8.5</v>
      </c>
      <c r="M321" s="19">
        <v>0</v>
      </c>
      <c r="N321" s="26" cm="1">
        <f t="array" ref="N321">_xll.PVHM(C321,E321,G321)</f>
        <v>0.45578784464475069</v>
      </c>
      <c r="O321" s="54" cm="1">
        <f t="array" ref="O321">_xll.ETPF56(B321,J321,C321,E321,$T$3,N321,K321,$Q$3,$R$3,$S$3)</f>
        <v>6.6509844906101154</v>
      </c>
      <c r="P321" s="68">
        <f t="shared" si="9"/>
        <v>10.284126403533556</v>
      </c>
    </row>
    <row r="322" spans="1:16" x14ac:dyDescent="0.3">
      <c r="A322" s="9">
        <v>36846</v>
      </c>
      <c r="B322" s="18">
        <v>321</v>
      </c>
      <c r="C322" s="19">
        <v>33.700000000000003</v>
      </c>
      <c r="D322" s="27">
        <v>20.8</v>
      </c>
      <c r="E322" s="19">
        <v>7.6</v>
      </c>
      <c r="F322" s="27">
        <v>62</v>
      </c>
      <c r="G322" s="27">
        <v>35</v>
      </c>
      <c r="H322" s="27">
        <v>22</v>
      </c>
      <c r="I322" s="40">
        <v>8805</v>
      </c>
      <c r="J322" s="52">
        <f t="shared" si="10"/>
        <v>31.672661870503596</v>
      </c>
      <c r="K322" s="48">
        <v>2.2000000000000002</v>
      </c>
      <c r="L322" s="35">
        <v>7.4</v>
      </c>
      <c r="M322" s="19">
        <v>0</v>
      </c>
      <c r="N322" s="26" cm="1">
        <f t="array" ref="N322">_xll.PVHM(C322,E322,G322)</f>
        <v>0.6091616759769809</v>
      </c>
      <c r="O322" s="54" cm="1">
        <f t="array" ref="O322">_xll.ETPF56(B322,J322,C322,E322,$T$3,N322,K322,$Q$3,$R$3,$S$3)</f>
        <v>7.1977994814737229</v>
      </c>
      <c r="P322" s="68">
        <f t="shared" si="9"/>
        <v>9.7828133230799246</v>
      </c>
    </row>
    <row r="323" spans="1:16" x14ac:dyDescent="0.3">
      <c r="A323" s="9">
        <v>36847</v>
      </c>
      <c r="B323" s="18">
        <v>322</v>
      </c>
      <c r="C323" s="19">
        <v>36.1</v>
      </c>
      <c r="D323" s="27">
        <v>23.9</v>
      </c>
      <c r="E323" s="19">
        <v>11.3</v>
      </c>
      <c r="F323" s="27">
        <v>48</v>
      </c>
      <c r="G323" s="27">
        <v>33</v>
      </c>
      <c r="H323" s="27">
        <v>24</v>
      </c>
      <c r="I323" s="40">
        <v>8745</v>
      </c>
      <c r="J323" s="52">
        <f t="shared" si="10"/>
        <v>31.456834532374099</v>
      </c>
      <c r="K323" s="48">
        <v>2.8</v>
      </c>
      <c r="L323" s="35">
        <v>9.4</v>
      </c>
      <c r="M323" s="19">
        <v>0</v>
      </c>
      <c r="N323" s="26" cm="1">
        <f t="array" ref="N323">_xll.PVHM(C323,E323,G323)</f>
        <v>0.72197498863480847</v>
      </c>
      <c r="O323" s="54" cm="1">
        <f t="array" ref="O323">_xll.ETPF56(B323,J323,C323,E323,$T$3,N323,K323,$Q$3,$R$3,$S$3)</f>
        <v>8.1769137384140045</v>
      </c>
      <c r="P323" s="68">
        <f t="shared" si="9"/>
        <v>9.9267986677106617</v>
      </c>
    </row>
    <row r="324" spans="1:16" x14ac:dyDescent="0.3">
      <c r="A324" s="9">
        <v>36848</v>
      </c>
      <c r="B324" s="18">
        <v>323</v>
      </c>
      <c r="C324" s="19">
        <v>34.6</v>
      </c>
      <c r="D324" s="27">
        <v>24.3</v>
      </c>
      <c r="E324" s="19">
        <v>13.5</v>
      </c>
      <c r="F324" s="27">
        <v>49</v>
      </c>
      <c r="G324" s="27">
        <v>39</v>
      </c>
      <c r="H324" s="27">
        <v>32</v>
      </c>
      <c r="I324" s="39">
        <v>7590</v>
      </c>
      <c r="J324" s="52">
        <f t="shared" si="10"/>
        <v>27.302158273381295</v>
      </c>
      <c r="K324" s="48">
        <v>3.8</v>
      </c>
      <c r="L324" s="35">
        <v>18.100000000000001</v>
      </c>
      <c r="M324" s="19">
        <v>0</v>
      </c>
      <c r="N324" s="26" cm="1">
        <f t="array" ref="N324">_xll.PVHM(C324,E324,G324)</f>
        <v>0.94197209604904297</v>
      </c>
      <c r="O324" s="54" cm="1">
        <f t="array" ref="O324">_xll.ETPF56(B324,J324,C324,E324,$T$3,N324,K324,$Q$3,$R$3,$S$3)</f>
        <v>8.1742965261872715</v>
      </c>
      <c r="P324" s="68">
        <f t="shared" ref="P324:P387" si="11">0.0023*(D324* 0.408+17.8)*J324*(C324-E324)^0.5</f>
        <v>7.9941358537063714</v>
      </c>
    </row>
    <row r="325" spans="1:16" x14ac:dyDescent="0.3">
      <c r="A325" s="9">
        <v>36849</v>
      </c>
      <c r="B325" s="18">
        <v>324</v>
      </c>
      <c r="C325" s="19">
        <v>23.9</v>
      </c>
      <c r="D325" s="27">
        <v>18</v>
      </c>
      <c r="E325" s="19">
        <v>11.5</v>
      </c>
      <c r="F325" s="27">
        <v>56</v>
      </c>
      <c r="G325" s="27">
        <v>36</v>
      </c>
      <c r="H325" s="27">
        <v>24</v>
      </c>
      <c r="I325" s="40">
        <v>8567</v>
      </c>
      <c r="J325" s="52">
        <f t="shared" si="10"/>
        <v>30.81654676258993</v>
      </c>
      <c r="K325" s="48">
        <v>2.7</v>
      </c>
      <c r="L325" s="35">
        <v>9.3000000000000007</v>
      </c>
      <c r="M325" s="19">
        <v>0</v>
      </c>
      <c r="N325" s="26" cm="1">
        <f t="array" ref="N325">_xll.PVHM(C325,E325,G325)</f>
        <v>0.67034384193805707</v>
      </c>
      <c r="O325" s="54" cm="1">
        <f t="array" ref="O325">_xll.ETPF56(B325,J325,C325,E325,$T$3,N325,K325,$Q$3,$R$3,$S$3)</f>
        <v>6.1688750475309329</v>
      </c>
      <c r="P325" s="68">
        <f t="shared" si="11"/>
        <v>6.2756254793044679</v>
      </c>
    </row>
    <row r="326" spans="1:16" x14ac:dyDescent="0.3">
      <c r="A326" s="9">
        <v>36850</v>
      </c>
      <c r="B326" s="18">
        <v>325</v>
      </c>
      <c r="C326" s="19">
        <v>32.6</v>
      </c>
      <c r="D326" s="27">
        <v>19.100000000000001</v>
      </c>
      <c r="E326" s="19">
        <v>4.0999999999999996</v>
      </c>
      <c r="F326" s="27">
        <v>76</v>
      </c>
      <c r="G326" s="27">
        <v>43</v>
      </c>
      <c r="H326" s="27">
        <v>25</v>
      </c>
      <c r="I326" s="40">
        <v>8725</v>
      </c>
      <c r="J326" s="52">
        <f t="shared" si="10"/>
        <v>31.384892086330936</v>
      </c>
      <c r="K326" s="48">
        <v>1.2</v>
      </c>
      <c r="L326" s="35">
        <v>6</v>
      </c>
      <c r="M326" s="19">
        <v>0</v>
      </c>
      <c r="N326" s="26" cm="1">
        <f t="array" ref="N326">_xll.PVHM(C326,E326,G326)</f>
        <v>0.60379871787874839</v>
      </c>
      <c r="O326" s="54" cm="1">
        <f t="array" ref="O326">_xll.ETPF56(B326,J326,C326,E326,$T$3,N326,K326,$Q$3,$R$3,$S$3)</f>
        <v>5.9613673050348597</v>
      </c>
      <c r="P326" s="68">
        <f t="shared" si="11"/>
        <v>9.8625384315309699</v>
      </c>
    </row>
    <row r="327" spans="1:16" x14ac:dyDescent="0.3">
      <c r="A327" s="9">
        <v>36851</v>
      </c>
      <c r="B327" s="18">
        <v>326</v>
      </c>
      <c r="C327" s="19">
        <v>32.299999999999997</v>
      </c>
      <c r="D327" s="27">
        <v>21.2</v>
      </c>
      <c r="E327" s="19">
        <v>7.2</v>
      </c>
      <c r="F327" s="27">
        <v>80</v>
      </c>
      <c r="G327" s="27">
        <v>47</v>
      </c>
      <c r="H327" s="27">
        <v>31</v>
      </c>
      <c r="I327" s="40">
        <v>8131</v>
      </c>
      <c r="J327" s="52">
        <f t="shared" si="10"/>
        <v>29.24820143884892</v>
      </c>
      <c r="K327" s="48">
        <v>1.6</v>
      </c>
      <c r="L327" s="35">
        <v>6.3</v>
      </c>
      <c r="M327" s="19">
        <v>0</v>
      </c>
      <c r="N327" s="26" cm="1">
        <f t="array" ref="N327">_xll.PVHM(C327,E327,G327)</f>
        <v>0.78903712840443829</v>
      </c>
      <c r="O327" s="54" cm="1">
        <f t="array" ref="O327">_xll.ETPF56(B327,J327,C327,E327,$T$3,N327,K327,$Q$3,$R$3,$S$3)</f>
        <v>6.1235213446185899</v>
      </c>
      <c r="P327" s="68">
        <f t="shared" si="11"/>
        <v>8.9142122478198917</v>
      </c>
    </row>
    <row r="328" spans="1:16" x14ac:dyDescent="0.3">
      <c r="A328" s="9">
        <v>36852</v>
      </c>
      <c r="B328" s="18">
        <v>327</v>
      </c>
      <c r="C328" s="19">
        <v>28.1</v>
      </c>
      <c r="D328" s="27">
        <v>20.9</v>
      </c>
      <c r="E328" s="19">
        <v>15.2</v>
      </c>
      <c r="F328" s="27">
        <v>59</v>
      </c>
      <c r="G328" s="27">
        <v>38</v>
      </c>
      <c r="H328" s="27">
        <v>25</v>
      </c>
      <c r="I328" s="40">
        <v>8013</v>
      </c>
      <c r="J328" s="52">
        <f t="shared" si="10"/>
        <v>28.823741007194243</v>
      </c>
      <c r="K328" s="48">
        <v>3.1</v>
      </c>
      <c r="L328" s="35">
        <v>9.6999999999999993</v>
      </c>
      <c r="M328" s="19">
        <v>0</v>
      </c>
      <c r="N328" s="26" cm="1">
        <f t="array" ref="N328">_xll.PVHM(C328,E328,G328)</f>
        <v>0.90270412942383804</v>
      </c>
      <c r="O328" s="54" cm="1">
        <f t="array" ref="O328">_xll.ETPF56(B328,J328,C328,E328,$T$3,N328,K328,$Q$3,$R$3,$S$3)</f>
        <v>6.8236918107186444</v>
      </c>
      <c r="P328" s="68">
        <f t="shared" si="11"/>
        <v>6.268703237020449</v>
      </c>
    </row>
    <row r="329" spans="1:16" x14ac:dyDescent="0.3">
      <c r="A329" s="9">
        <v>36853</v>
      </c>
      <c r="B329" s="18">
        <v>328</v>
      </c>
      <c r="C329" s="19">
        <v>30.2</v>
      </c>
      <c r="D329" s="27">
        <v>22.4</v>
      </c>
      <c r="E329" s="19">
        <v>12</v>
      </c>
      <c r="F329" s="27">
        <v>69</v>
      </c>
      <c r="G329" s="27">
        <v>41</v>
      </c>
      <c r="H329" s="27">
        <v>27</v>
      </c>
      <c r="I329" s="40"/>
      <c r="J329" s="52">
        <f t="shared" si="10"/>
        <v>0</v>
      </c>
      <c r="K329" s="48">
        <v>6.1</v>
      </c>
      <c r="L329" s="35">
        <v>15.3</v>
      </c>
      <c r="M329" s="19">
        <v>0</v>
      </c>
      <c r="N329" s="26" cm="1">
        <f t="array" ref="N329">_xll.PVHM(C329,E329,G329)</f>
        <v>0.86683277312442941</v>
      </c>
      <c r="O329" s="54" cm="1">
        <f t="array" ref="O329">_xll.ETPF56(B329,J329,C329,E329,$T$3,N329,K329,$Q$3,$R$3,$S$3)</f>
        <v>6.0239902980287203</v>
      </c>
      <c r="P329" s="68">
        <f t="shared" si="11"/>
        <v>0</v>
      </c>
    </row>
    <row r="330" spans="1:16" x14ac:dyDescent="0.3">
      <c r="A330" s="9">
        <v>36854</v>
      </c>
      <c r="B330" s="18">
        <v>329</v>
      </c>
      <c r="C330" s="19">
        <v>30.9</v>
      </c>
      <c r="D330" s="27">
        <v>19.100000000000001</v>
      </c>
      <c r="E330" s="19">
        <v>6.1</v>
      </c>
      <c r="F330" s="27">
        <v>72</v>
      </c>
      <c r="G330" s="27">
        <v>42</v>
      </c>
      <c r="H330" s="27">
        <v>25</v>
      </c>
      <c r="I330" s="40">
        <v>8258</v>
      </c>
      <c r="J330" s="52">
        <f t="shared" si="10"/>
        <v>29.705035971223023</v>
      </c>
      <c r="K330" s="48">
        <v>1.6</v>
      </c>
      <c r="L330" s="35">
        <v>6.3</v>
      </c>
      <c r="M330" s="19">
        <v>0</v>
      </c>
      <c r="N330" s="26" cm="1">
        <f t="array" ref="N330">_xll.PVHM(C330,E330,G330)</f>
        <v>0.65324988956836283</v>
      </c>
      <c r="O330" s="54" cm="1">
        <f t="array" ref="O330">_xll.ETPF56(B330,J330,C330,E330,$T$3,N330,K330,$Q$3,$R$3,$S$3)</f>
        <v>6.0401590132318432</v>
      </c>
      <c r="P330" s="68">
        <f t="shared" si="11"/>
        <v>8.7076619781005284</v>
      </c>
    </row>
    <row r="331" spans="1:16" x14ac:dyDescent="0.3">
      <c r="A331" s="9">
        <v>36855</v>
      </c>
      <c r="B331" s="18">
        <v>330</v>
      </c>
      <c r="C331" s="19">
        <v>35.1</v>
      </c>
      <c r="D331" s="27">
        <v>21.9</v>
      </c>
      <c r="E331" s="19">
        <v>7.2</v>
      </c>
      <c r="F331" s="27">
        <v>80</v>
      </c>
      <c r="G331" s="27">
        <v>48</v>
      </c>
      <c r="H331" s="27">
        <v>30</v>
      </c>
      <c r="I331" s="40">
        <v>8484</v>
      </c>
      <c r="J331" s="52">
        <f t="shared" si="10"/>
        <v>30.517985611510792</v>
      </c>
      <c r="K331" s="48">
        <v>1.4</v>
      </c>
      <c r="L331" s="35">
        <v>9.8000000000000007</v>
      </c>
      <c r="M331" s="19">
        <v>0</v>
      </c>
      <c r="N331" s="26" cm="1">
        <f t="array" ref="N331">_xll.PVHM(C331,E331,G331)</f>
        <v>0.82657922207906298</v>
      </c>
      <c r="O331" s="54" cm="1">
        <f t="array" ref="O331">_xll.ETPF56(B331,J331,C331,E331,$T$3,N331,K331,$Q$3,$R$3,$S$3)</f>
        <v>6.4234065224165811</v>
      </c>
      <c r="P331" s="68">
        <f t="shared" si="11"/>
        <v>9.9121813440460951</v>
      </c>
    </row>
    <row r="332" spans="1:16" x14ac:dyDescent="0.3">
      <c r="A332" s="9">
        <v>36856</v>
      </c>
      <c r="B332" s="18">
        <v>331</v>
      </c>
      <c r="C332" s="19">
        <v>33</v>
      </c>
      <c r="D332" s="27">
        <v>23.9</v>
      </c>
      <c r="E332" s="19">
        <v>14.9</v>
      </c>
      <c r="F332" s="27">
        <v>58</v>
      </c>
      <c r="G332" s="27">
        <v>43</v>
      </c>
      <c r="H332" s="27">
        <v>32</v>
      </c>
      <c r="I332" s="39">
        <v>6465</v>
      </c>
      <c r="J332" s="52">
        <f t="shared" si="10"/>
        <v>23.255395683453237</v>
      </c>
      <c r="K332" s="48">
        <v>2.1</v>
      </c>
      <c r="L332" s="35">
        <v>8.6</v>
      </c>
      <c r="M332" s="19">
        <v>0</v>
      </c>
      <c r="N332" s="26" cm="1">
        <f t="array" ref="N332">_xll.PVHM(C332,E332,G332)</f>
        <v>1.0900130029118629</v>
      </c>
      <c r="O332" s="54" cm="1">
        <f t="array" ref="O332">_xll.ETPF56(B332,J332,C332,E332,$T$3,N332,K332,$Q$3,$R$3,$S$3)</f>
        <v>6.0317974558405787</v>
      </c>
      <c r="P332" s="68">
        <f t="shared" si="11"/>
        <v>6.2694779049093183</v>
      </c>
    </row>
    <row r="333" spans="1:16" x14ac:dyDescent="0.3">
      <c r="A333" s="9">
        <v>36857</v>
      </c>
      <c r="B333" s="18">
        <v>332</v>
      </c>
      <c r="C333" s="19">
        <v>31.2</v>
      </c>
      <c r="D333" s="27">
        <v>22.7</v>
      </c>
      <c r="E333" s="19">
        <v>14</v>
      </c>
      <c r="F333" s="27">
        <v>62</v>
      </c>
      <c r="G333" s="27">
        <v>43</v>
      </c>
      <c r="H333" s="27">
        <v>31</v>
      </c>
      <c r="I333" s="39">
        <v>7787</v>
      </c>
      <c r="J333" s="52">
        <f t="shared" si="10"/>
        <v>28.010791366906474</v>
      </c>
      <c r="K333" s="48">
        <v>2</v>
      </c>
      <c r="L333" s="35">
        <v>8.5</v>
      </c>
      <c r="M333" s="19">
        <v>0</v>
      </c>
      <c r="N333" s="26" cm="1">
        <f t="array" ref="N333">_xll.PVHM(C333,E333,G333)</f>
        <v>1.0170102112911896</v>
      </c>
      <c r="O333" s="54" cm="1">
        <f t="array" ref="O333">_xll.ETPF56(B333,J333,C333,E333,$T$3,N333,K333,$Q$3,$R$3,$S$3)</f>
        <v>6.3227499354755512</v>
      </c>
      <c r="P333" s="68">
        <f t="shared" si="11"/>
        <v>7.2305429242435419</v>
      </c>
    </row>
    <row r="334" spans="1:16" x14ac:dyDescent="0.3">
      <c r="A334" s="9">
        <v>36858</v>
      </c>
      <c r="B334" s="18">
        <v>333</v>
      </c>
      <c r="C334" s="19">
        <v>31.1</v>
      </c>
      <c r="D334" s="27">
        <v>22.3</v>
      </c>
      <c r="E334" s="19">
        <v>12.8</v>
      </c>
      <c r="F334" s="27">
        <v>63</v>
      </c>
      <c r="G334" s="27">
        <v>45</v>
      </c>
      <c r="H334" s="27">
        <v>32</v>
      </c>
      <c r="I334" s="39">
        <v>6814</v>
      </c>
      <c r="J334" s="52">
        <f t="shared" si="10"/>
        <v>24.510791366906474</v>
      </c>
      <c r="K334" s="48">
        <v>2.2000000000000002</v>
      </c>
      <c r="L334" s="35">
        <v>7.7</v>
      </c>
      <c r="M334" s="19">
        <v>0</v>
      </c>
      <c r="N334" s="26" cm="1">
        <f t="array" ref="N334">_xll.PVHM(C334,E334,G334)</f>
        <v>1.0024687388060254</v>
      </c>
      <c r="O334" s="54" cm="1">
        <f t="array" ref="O334">_xll.ETPF56(B334,J334,C334,E334,$T$3,N334,K334,$Q$3,$R$3,$S$3)</f>
        <v>5.9944342766305247</v>
      </c>
      <c r="P334" s="68">
        <f t="shared" si="11"/>
        <v>6.4868993839133102</v>
      </c>
    </row>
    <row r="335" spans="1:16" x14ac:dyDescent="0.3">
      <c r="A335" s="9">
        <v>36859</v>
      </c>
      <c r="B335" s="18">
        <v>334</v>
      </c>
      <c r="C335" s="19">
        <v>24.8</v>
      </c>
      <c r="D335" s="27">
        <v>18.7</v>
      </c>
      <c r="E335" s="19">
        <v>13.9</v>
      </c>
      <c r="F335" s="27">
        <v>76</v>
      </c>
      <c r="G335" s="27">
        <v>53</v>
      </c>
      <c r="H335" s="27">
        <v>42</v>
      </c>
      <c r="I335" s="39">
        <v>4866</v>
      </c>
      <c r="J335" s="52">
        <f t="shared" si="10"/>
        <v>17.503597122302157</v>
      </c>
      <c r="K335" s="48">
        <v>2.8</v>
      </c>
      <c r="L335" s="35">
        <v>11.4</v>
      </c>
      <c r="M335" s="19">
        <v>0</v>
      </c>
      <c r="N335" s="26" cm="1">
        <f t="array" ref="N335">_xll.PVHM(C335,E335,G335)</f>
        <v>1.1168657689412984</v>
      </c>
      <c r="O335" s="54" cm="1">
        <f t="array" ref="O335">_xll.ETPF56(B335,J335,C335,E335,$T$3,N335,K335,$Q$3,$R$3,$S$3)</f>
        <v>4.5702943762092021</v>
      </c>
      <c r="P335" s="68">
        <f t="shared" si="11"/>
        <v>3.3799316861088013</v>
      </c>
    </row>
    <row r="336" spans="1:16" x14ac:dyDescent="0.3">
      <c r="A336" s="9">
        <v>36860</v>
      </c>
      <c r="B336" s="18">
        <v>335</v>
      </c>
      <c r="C336" s="19">
        <v>31.6</v>
      </c>
      <c r="D336" s="27">
        <v>20.6</v>
      </c>
      <c r="E336" s="19">
        <v>9.6</v>
      </c>
      <c r="F336" s="27">
        <v>93</v>
      </c>
      <c r="G336" s="27">
        <v>61</v>
      </c>
      <c r="H336" s="27">
        <v>38</v>
      </c>
      <c r="I336" s="40">
        <v>8329</v>
      </c>
      <c r="J336" s="52">
        <f t="shared" si="10"/>
        <v>29.96043165467626</v>
      </c>
      <c r="K336" s="48">
        <v>2.4</v>
      </c>
      <c r="L336" s="35">
        <v>9.3000000000000007</v>
      </c>
      <c r="M336" s="19">
        <v>0</v>
      </c>
      <c r="N336" s="26" cm="1">
        <f t="array" ref="N336">_xll.PVHM(C336,E336,G336)</f>
        <v>1.1600853194060268</v>
      </c>
      <c r="O336" s="54" cm="1">
        <f t="array" ref="O336">_xll.ETPF56(B336,J336,C336,E336,$T$3,N336,K336,$Q$3,$R$3,$S$3)</f>
        <v>6.5894877364196027</v>
      </c>
      <c r="P336" s="68">
        <f t="shared" si="11"/>
        <v>8.4697012540255496</v>
      </c>
    </row>
    <row r="337" spans="1:16" x14ac:dyDescent="0.3">
      <c r="A337" s="9">
        <v>36861</v>
      </c>
      <c r="B337" s="18">
        <v>336</v>
      </c>
      <c r="C337" s="19">
        <v>33</v>
      </c>
      <c r="D337" s="27">
        <v>24.1</v>
      </c>
      <c r="E337" s="19">
        <v>15.8</v>
      </c>
      <c r="F337" s="27">
        <v>73</v>
      </c>
      <c r="G337" s="27">
        <v>49</v>
      </c>
      <c r="H337" s="27">
        <v>30</v>
      </c>
      <c r="I337" s="40">
        <v>8733</v>
      </c>
      <c r="J337" s="52">
        <f t="shared" si="10"/>
        <v>31.413669064748202</v>
      </c>
      <c r="K337" s="48">
        <v>3</v>
      </c>
      <c r="L337" s="35">
        <v>8.6999999999999993</v>
      </c>
      <c r="M337" s="19">
        <v>0</v>
      </c>
      <c r="N337" s="26" cm="1">
        <f t="array" ref="N337">_xll.PVHM(C337,E337,G337)</f>
        <v>1.2965604960771739</v>
      </c>
      <c r="O337" s="54" cm="1">
        <f t="array" ref="O337">_xll.ETPF56(B337,J337,C337,E337,$T$3,N337,K337,$Q$3,$R$3,$S$3)</f>
        <v>7.5904900758007781</v>
      </c>
      <c r="P337" s="68">
        <f t="shared" si="11"/>
        <v>8.2801006780726976</v>
      </c>
    </row>
    <row r="338" spans="1:16" x14ac:dyDescent="0.3">
      <c r="A338" s="9">
        <v>36862</v>
      </c>
      <c r="B338" s="18">
        <v>337</v>
      </c>
      <c r="C338" s="19">
        <v>30.7</v>
      </c>
      <c r="D338" s="27">
        <v>22.3</v>
      </c>
      <c r="E338" s="19">
        <v>14.3</v>
      </c>
      <c r="F338" s="27">
        <v>51</v>
      </c>
      <c r="G338" s="27">
        <v>33</v>
      </c>
      <c r="H338" s="27">
        <v>21</v>
      </c>
      <c r="I338" s="40">
        <v>8989</v>
      </c>
      <c r="J338" s="52">
        <f t="shared" si="10"/>
        <v>32.334532374100718</v>
      </c>
      <c r="K338" s="48">
        <v>3.9</v>
      </c>
      <c r="L338" s="35">
        <v>12.2</v>
      </c>
      <c r="M338" s="19">
        <v>0</v>
      </c>
      <c r="N338" s="26" cm="1">
        <f t="array" ref="N338">_xll.PVHM(C338,E338,G338)</f>
        <v>0.7857830510490027</v>
      </c>
      <c r="O338" s="54" cm="1">
        <f t="array" ref="O338">_xll.ETPF56(B338,J338,C338,E338,$T$3,N338,K338,$Q$3,$R$3,$S$3)</f>
        <v>8.267883564937172</v>
      </c>
      <c r="P338" s="68">
        <f t="shared" si="11"/>
        <v>8.1010775973179623</v>
      </c>
    </row>
    <row r="339" spans="1:16" x14ac:dyDescent="0.3">
      <c r="A339" s="9">
        <v>36863</v>
      </c>
      <c r="B339" s="18">
        <v>338</v>
      </c>
      <c r="C339" s="19">
        <v>28.2</v>
      </c>
      <c r="D339" s="27">
        <v>18.899999999999999</v>
      </c>
      <c r="E339" s="19">
        <v>10.8</v>
      </c>
      <c r="F339" s="27">
        <v>62</v>
      </c>
      <c r="G339" s="27">
        <v>38</v>
      </c>
      <c r="H339" s="27">
        <v>28</v>
      </c>
      <c r="I339" s="39">
        <v>7311</v>
      </c>
      <c r="J339" s="52">
        <f t="shared" ref="J339:J403" si="12">I339/278</f>
        <v>26.298561151079138</v>
      </c>
      <c r="K339" s="48">
        <v>2.6</v>
      </c>
      <c r="L339" s="35">
        <v>7.9</v>
      </c>
      <c r="M339" s="19">
        <v>0</v>
      </c>
      <c r="N339" s="26" cm="1">
        <f t="array" ref="N339">_xll.PVHM(C339,E339,G339)</f>
        <v>0.7353807441532253</v>
      </c>
      <c r="O339" s="54" cm="1">
        <f t="array" ref="O339">_xll.ETPF56(B339,J339,C339,E339,$T$3,N339,K339,$Q$3,$R$3,$S$3)</f>
        <v>6.2203437965999173</v>
      </c>
      <c r="P339" s="68">
        <f t="shared" si="11"/>
        <v>6.4367306430566602</v>
      </c>
    </row>
    <row r="340" spans="1:16" x14ac:dyDescent="0.3">
      <c r="A340" s="9">
        <v>36864</v>
      </c>
      <c r="B340" s="18">
        <v>339</v>
      </c>
      <c r="C340" s="19">
        <v>34.200000000000003</v>
      </c>
      <c r="D340" s="27">
        <v>21.2</v>
      </c>
      <c r="E340" s="19">
        <v>7.7</v>
      </c>
      <c r="F340" s="27">
        <v>81</v>
      </c>
      <c r="G340" s="27">
        <v>47</v>
      </c>
      <c r="H340" s="27">
        <v>27</v>
      </c>
      <c r="I340" s="40">
        <v>8720</v>
      </c>
      <c r="J340" s="52">
        <f t="shared" si="12"/>
        <v>31.366906474820144</v>
      </c>
      <c r="K340" s="48">
        <v>1.8</v>
      </c>
      <c r="L340" s="35">
        <v>12.3</v>
      </c>
      <c r="M340" s="19">
        <v>0</v>
      </c>
      <c r="N340" s="26" cm="1">
        <f t="array" ref="N340">_xll.PVHM(C340,E340,G340)</f>
        <v>0.82648334241982191</v>
      </c>
      <c r="O340" s="54" cm="1">
        <f t="array" ref="O340">_xll.ETPF56(B340,J340,C340,E340,$T$3,N340,K340,$Q$3,$R$3,$S$3)</f>
        <v>6.8598554839461343</v>
      </c>
      <c r="P340" s="68">
        <f t="shared" si="11"/>
        <v>9.8229417918771773</v>
      </c>
    </row>
    <row r="341" spans="1:16" x14ac:dyDescent="0.3">
      <c r="A341" s="9">
        <v>36865</v>
      </c>
      <c r="B341" s="18">
        <v>340</v>
      </c>
      <c r="C341" s="19">
        <v>34.6</v>
      </c>
      <c r="D341" s="27">
        <v>24</v>
      </c>
      <c r="E341" s="19">
        <v>11.9</v>
      </c>
      <c r="F341" s="27">
        <v>66</v>
      </c>
      <c r="G341" s="27">
        <v>41</v>
      </c>
      <c r="H341" s="27">
        <v>27</v>
      </c>
      <c r="I341" s="40">
        <v>9004</v>
      </c>
      <c r="J341" s="52">
        <f t="shared" si="12"/>
        <v>32.388489208633096</v>
      </c>
      <c r="K341" s="48">
        <v>2.4</v>
      </c>
      <c r="L341" s="35">
        <v>7.5</v>
      </c>
      <c r="M341" s="19">
        <v>0</v>
      </c>
      <c r="N341" s="26" cm="1">
        <f t="array" ref="N341">_xll.PVHM(C341,E341,G341)</f>
        <v>0.91158557458873579</v>
      </c>
      <c r="O341" s="54" cm="1">
        <f t="array" ref="O341">_xll.ETPF56(B341,J341,C341,E341,$T$3,N341,K341,$Q$3,$R$3,$S$3)</f>
        <v>7.6576150611110627</v>
      </c>
      <c r="P341" s="68">
        <f t="shared" si="11"/>
        <v>9.7929747872538897</v>
      </c>
    </row>
    <row r="342" spans="1:16" x14ac:dyDescent="0.3">
      <c r="A342" s="9">
        <v>36866</v>
      </c>
      <c r="B342" s="18">
        <v>341</v>
      </c>
      <c r="C342" s="19">
        <v>39.6</v>
      </c>
      <c r="D342" s="27">
        <v>26.7</v>
      </c>
      <c r="E342" s="19">
        <v>10.7</v>
      </c>
      <c r="F342" s="27">
        <v>67</v>
      </c>
      <c r="G342" s="27">
        <v>38</v>
      </c>
      <c r="H342" s="27">
        <v>21</v>
      </c>
      <c r="I342" s="39">
        <v>6638</v>
      </c>
      <c r="J342" s="52">
        <f t="shared" si="12"/>
        <v>23.877697841726619</v>
      </c>
      <c r="K342" s="48">
        <v>2.5</v>
      </c>
      <c r="L342" s="35">
        <v>10.9</v>
      </c>
      <c r="M342" s="19">
        <v>0</v>
      </c>
      <c r="N342" s="26" cm="1">
        <f t="array" ref="N342">_xll.PVHM(C342,E342,G342)</f>
        <v>0.83001115657799884</v>
      </c>
      <c r="O342" s="54" cm="1">
        <f t="array" ref="O342">_xll.ETPF56(B342,J342,C342,E342,$T$3,N342,K342,$Q$3,$R$3,$S$3)</f>
        <v>7.6387666770378146</v>
      </c>
      <c r="P342" s="68">
        <f t="shared" si="11"/>
        <v>8.4713816782666846</v>
      </c>
    </row>
    <row r="343" spans="1:16" x14ac:dyDescent="0.3">
      <c r="A343" s="9">
        <v>36867</v>
      </c>
      <c r="B343" s="18">
        <v>342</v>
      </c>
      <c r="C343" s="19">
        <v>28.9</v>
      </c>
      <c r="D343" s="27">
        <v>20.5</v>
      </c>
      <c r="E343" s="19">
        <v>12.2</v>
      </c>
      <c r="F343" s="27">
        <v>54</v>
      </c>
      <c r="G343" s="27">
        <v>29</v>
      </c>
      <c r="H343" s="27">
        <v>19</v>
      </c>
      <c r="I343" s="39">
        <v>4912</v>
      </c>
      <c r="J343" s="52">
        <f t="shared" si="12"/>
        <v>17.669064748201439</v>
      </c>
      <c r="K343" s="48">
        <v>3.5</v>
      </c>
      <c r="L343" s="35">
        <v>14.4</v>
      </c>
      <c r="M343" s="19">
        <v>0</v>
      </c>
      <c r="N343" s="26" cm="1">
        <f t="array" ref="N343">_xll.PVHM(C343,E343,G343)</f>
        <v>0.60749553394874412</v>
      </c>
      <c r="O343" s="54" cm="1">
        <f t="array" ref="O343">_xll.ETPF56(B343,J343,C343,E343,$T$3,N343,K343,$Q$3,$R$3,$S$3)</f>
        <v>6.3220823359542173</v>
      </c>
      <c r="P343" s="68">
        <f t="shared" si="11"/>
        <v>4.3451400032925047</v>
      </c>
    </row>
    <row r="344" spans="1:16" x14ac:dyDescent="0.3">
      <c r="A344" s="9">
        <v>36868</v>
      </c>
      <c r="B344" s="18">
        <v>343</v>
      </c>
      <c r="C344" s="19">
        <v>34.799999999999997</v>
      </c>
      <c r="D344" s="27">
        <v>21.2</v>
      </c>
      <c r="E344" s="19">
        <v>7.4</v>
      </c>
      <c r="F344" s="27">
        <v>65</v>
      </c>
      <c r="G344" s="27">
        <v>38</v>
      </c>
      <c r="H344" s="27">
        <v>23</v>
      </c>
      <c r="I344" s="40">
        <v>8774</v>
      </c>
      <c r="J344" s="52">
        <f t="shared" si="12"/>
        <v>31.561151079136689</v>
      </c>
      <c r="K344" s="48">
        <v>2.1</v>
      </c>
      <c r="L344" s="35">
        <v>7.8</v>
      </c>
      <c r="M344" s="19">
        <v>0</v>
      </c>
      <c r="N344" s="26" cm="1">
        <f t="array" ref="N344">_xll.PVHM(C344,E344,G344)</f>
        <v>0.66030938436288877</v>
      </c>
      <c r="O344" s="54" cm="1">
        <f t="array" ref="O344">_xll.ETPF56(B344,J344,C344,E344,$T$3,N344,K344,$Q$3,$R$3,$S$3)</f>
        <v>7.3427823434658128</v>
      </c>
      <c r="P344" s="68">
        <f t="shared" si="11"/>
        <v>10.05020823310236</v>
      </c>
    </row>
    <row r="345" spans="1:16" x14ac:dyDescent="0.3">
      <c r="A345" s="9">
        <v>36869</v>
      </c>
      <c r="B345" s="18">
        <v>344</v>
      </c>
      <c r="C345" s="19">
        <v>26.4</v>
      </c>
      <c r="D345" s="27">
        <v>19.5</v>
      </c>
      <c r="E345" s="19">
        <v>15.3</v>
      </c>
      <c r="F345" s="27">
        <v>41</v>
      </c>
      <c r="G345" s="27">
        <v>34</v>
      </c>
      <c r="H345" s="27">
        <v>29</v>
      </c>
      <c r="I345" s="39">
        <v>5298</v>
      </c>
      <c r="J345" s="52">
        <f t="shared" si="12"/>
        <v>19.057553956834532</v>
      </c>
      <c r="K345" s="48">
        <v>4.9000000000000004</v>
      </c>
      <c r="L345" s="35">
        <v>10.1</v>
      </c>
      <c r="M345" s="19">
        <v>0</v>
      </c>
      <c r="N345" s="26" cm="1">
        <f t="array" ref="N345">_xll.PVHM(C345,E345,G345)</f>
        <v>0.78545744963556807</v>
      </c>
      <c r="O345" s="54" cm="1">
        <f t="array" ref="O345">_xll.ETPF56(B345,J345,C345,E345,$T$3,N345,K345,$Q$3,$R$3,$S$3)</f>
        <v>6.7372440755729164</v>
      </c>
      <c r="P345" s="68">
        <f t="shared" si="11"/>
        <v>3.7612733761184285</v>
      </c>
    </row>
    <row r="346" spans="1:16" x14ac:dyDescent="0.3">
      <c r="A346" s="9">
        <v>36870</v>
      </c>
      <c r="B346" s="18">
        <v>345</v>
      </c>
      <c r="C346" s="19"/>
      <c r="D346" s="29"/>
      <c r="E346" s="19"/>
      <c r="F346" s="29"/>
      <c r="G346" s="29"/>
      <c r="H346" s="29"/>
      <c r="I346" s="44"/>
      <c r="J346" s="52"/>
      <c r="K346" s="48"/>
      <c r="L346" s="35"/>
      <c r="M346" s="19"/>
      <c r="N346" s="26" t="e" cm="1">
        <f t="array" ref="N346">_xll.PVHM(C346,E346,G346)</f>
        <v>#VALUE!</v>
      </c>
      <c r="O346" s="54" t="e" cm="1">
        <f t="array" ref="O346">_xll.ETPF56(B346,J346,C346,E346,$T$3,N346,K346,$Q$3,$R$3,$S$3)</f>
        <v>#VALUE!</v>
      </c>
      <c r="P346" s="68">
        <f t="shared" si="11"/>
        <v>0</v>
      </c>
    </row>
    <row r="347" spans="1:16" x14ac:dyDescent="0.3">
      <c r="A347" s="9">
        <v>36871</v>
      </c>
      <c r="B347" s="18">
        <v>346</v>
      </c>
      <c r="C347" s="19"/>
      <c r="D347" s="29"/>
      <c r="E347" s="19"/>
      <c r="F347" s="29"/>
      <c r="G347" s="29"/>
      <c r="H347" s="29"/>
      <c r="I347" s="44"/>
      <c r="J347" s="52">
        <f t="shared" si="12"/>
        <v>0</v>
      </c>
      <c r="K347" s="48"/>
      <c r="L347" s="35"/>
      <c r="M347" s="19"/>
      <c r="N347" s="26" t="e" cm="1">
        <f t="array" ref="N347">_xll.PVHM(C347,E347,G347)</f>
        <v>#VALUE!</v>
      </c>
      <c r="O347" s="54" t="e" cm="1">
        <f t="array" ref="O347">_xll.ETPF56(B347,J347,C347,E347,$T$3,N347,K347,$Q$3,$R$3,$S$3)</f>
        <v>#VALUE!</v>
      </c>
      <c r="P347" s="68">
        <f t="shared" si="11"/>
        <v>0</v>
      </c>
    </row>
    <row r="348" spans="1:16" x14ac:dyDescent="0.3">
      <c r="A348" s="9">
        <v>36872</v>
      </c>
      <c r="B348" s="18">
        <v>347</v>
      </c>
      <c r="C348" s="19">
        <v>36.1</v>
      </c>
      <c r="D348" s="27">
        <v>29</v>
      </c>
      <c r="E348" s="19">
        <v>20.5</v>
      </c>
      <c r="F348" s="27">
        <v>66</v>
      </c>
      <c r="G348" s="27">
        <v>44</v>
      </c>
      <c r="H348" s="27">
        <v>25</v>
      </c>
      <c r="I348" s="39">
        <v>6349</v>
      </c>
      <c r="J348" s="52">
        <f t="shared" si="12"/>
        <v>22.838129496402878</v>
      </c>
      <c r="K348" s="48">
        <v>2.7</v>
      </c>
      <c r="L348" s="35">
        <v>15.3</v>
      </c>
      <c r="M348" s="19">
        <v>2</v>
      </c>
      <c r="N348" s="26" cm="1">
        <f t="array" ref="N348">_xll.PVHM(C348,E348,G348)</f>
        <v>1.5118804665944512</v>
      </c>
      <c r="O348" s="54" cm="1">
        <f t="array" ref="O348">_xll.ETPF56(B348,J348,C348,E348,$T$3,N348,K348,$Q$3,$R$3,$S$3)</f>
        <v>6.8751786215928163</v>
      </c>
      <c r="P348" s="68">
        <f t="shared" si="11"/>
        <v>6.147685349403246</v>
      </c>
    </row>
    <row r="349" spans="1:16" x14ac:dyDescent="0.3">
      <c r="A349" s="9">
        <v>36873</v>
      </c>
      <c r="B349" s="18">
        <v>348</v>
      </c>
      <c r="C349" s="19">
        <v>34.799999999999997</v>
      </c>
      <c r="D349" s="27">
        <v>24.7</v>
      </c>
      <c r="E349" s="19">
        <v>16.2</v>
      </c>
      <c r="F349" s="27">
        <v>82</v>
      </c>
      <c r="G349" s="27">
        <v>46</v>
      </c>
      <c r="H349" s="27">
        <v>31</v>
      </c>
      <c r="I349" s="40">
        <v>8895</v>
      </c>
      <c r="J349" s="52">
        <f t="shared" si="12"/>
        <v>31.996402877697843</v>
      </c>
      <c r="K349" s="48">
        <v>2.6</v>
      </c>
      <c r="L349" s="35">
        <v>8.9</v>
      </c>
      <c r="M349" s="19">
        <v>0</v>
      </c>
      <c r="N349" s="26" cm="1">
        <f t="array" ref="N349">_xll.PVHM(C349,E349,G349)</f>
        <v>1.2727887554349311</v>
      </c>
      <c r="O349" s="54" cm="1">
        <f t="array" ref="O349">_xll.ETPF56(B349,J349,C349,E349,$T$3,N349,K349,$Q$3,$R$3,$S$3)</f>
        <v>7.7782016614880156</v>
      </c>
      <c r="P349" s="68">
        <f t="shared" si="11"/>
        <v>8.8479130680753446</v>
      </c>
    </row>
    <row r="350" spans="1:16" x14ac:dyDescent="0.3">
      <c r="A350" s="9">
        <v>36874</v>
      </c>
      <c r="B350" s="18">
        <v>349</v>
      </c>
      <c r="C350" s="19">
        <v>29.8</v>
      </c>
      <c r="D350" s="27">
        <v>22.7</v>
      </c>
      <c r="E350" s="19">
        <v>14.3</v>
      </c>
      <c r="F350" s="27">
        <v>68</v>
      </c>
      <c r="G350" s="27">
        <v>43</v>
      </c>
      <c r="H350" s="27">
        <v>32</v>
      </c>
      <c r="I350" s="40">
        <v>8813</v>
      </c>
      <c r="J350" s="52">
        <f t="shared" si="12"/>
        <v>31.701438848920862</v>
      </c>
      <c r="K350" s="48">
        <v>4.5999999999999996</v>
      </c>
      <c r="L350" s="35">
        <v>17.2</v>
      </c>
      <c r="M350" s="19">
        <v>0.2</v>
      </c>
      <c r="N350" s="26" cm="1">
        <f t="array" ref="N350">_xll.PVHM(C350,E350,G350)</f>
        <v>1.0095092078511798</v>
      </c>
      <c r="O350" s="54" cm="1">
        <f t="array" ref="O350">_xll.ETPF56(B350,J350,C350,E350,$T$3,N350,K350,$Q$3,$R$3,$S$3)</f>
        <v>8.0995618687955098</v>
      </c>
      <c r="P350" s="68">
        <f t="shared" si="11"/>
        <v>7.7683025166232342</v>
      </c>
    </row>
    <row r="351" spans="1:16" x14ac:dyDescent="0.3">
      <c r="A351" s="9">
        <v>36875</v>
      </c>
      <c r="B351" s="18">
        <v>350</v>
      </c>
      <c r="C351" s="19">
        <v>23.3</v>
      </c>
      <c r="D351" s="27">
        <v>16.5</v>
      </c>
      <c r="E351" s="19">
        <v>12.1</v>
      </c>
      <c r="F351" s="27">
        <v>70</v>
      </c>
      <c r="G351" s="27">
        <v>51</v>
      </c>
      <c r="H351" s="27">
        <v>32</v>
      </c>
      <c r="I351" s="39">
        <v>6846</v>
      </c>
      <c r="J351" s="52">
        <f t="shared" si="12"/>
        <v>24.625899280575538</v>
      </c>
      <c r="K351" s="48">
        <v>2.4</v>
      </c>
      <c r="L351" s="35">
        <v>8.4</v>
      </c>
      <c r="M351" s="19">
        <v>0</v>
      </c>
      <c r="N351" s="26" cm="1">
        <f t="array" ref="N351">_xll.PVHM(C351,E351,G351)</f>
        <v>0.9642235407395694</v>
      </c>
      <c r="O351" s="54" cm="1">
        <f t="array" ref="O351">_xll.ETPF56(B351,J351,C351,E351,$T$3,N351,K351,$Q$3,$R$3,$S$3)</f>
        <v>5.0941021748743189</v>
      </c>
      <c r="P351" s="68">
        <f t="shared" si="11"/>
        <v>4.6500958219909592</v>
      </c>
    </row>
    <row r="352" spans="1:16" x14ac:dyDescent="0.3">
      <c r="A352" s="9">
        <v>36876</v>
      </c>
      <c r="B352" s="18">
        <v>351</v>
      </c>
      <c r="C352" s="19">
        <v>33.700000000000003</v>
      </c>
      <c r="D352" s="27">
        <v>20.399999999999999</v>
      </c>
      <c r="E352" s="19">
        <v>5</v>
      </c>
      <c r="F352" s="27">
        <v>82</v>
      </c>
      <c r="G352" s="27">
        <v>46</v>
      </c>
      <c r="H352" s="27">
        <v>28</v>
      </c>
      <c r="I352" s="40">
        <v>8741</v>
      </c>
      <c r="J352" s="52">
        <f t="shared" si="12"/>
        <v>31.442446043165468</v>
      </c>
      <c r="K352" s="48">
        <v>1.6</v>
      </c>
      <c r="L352" s="35">
        <v>7</v>
      </c>
      <c r="M352" s="19">
        <v>0</v>
      </c>
      <c r="N352" s="26" cm="1">
        <f t="array" ref="N352">_xll.PVHM(C352,E352,G352)</f>
        <v>0.68782661406332735</v>
      </c>
      <c r="O352" s="54" cm="1">
        <f t="array" ref="O352">_xll.ETPF56(B352,J352,C352,E352,$T$3,N352,K352,$Q$3,$R$3,$S$3)</f>
        <v>6.6192419441190395</v>
      </c>
      <c r="P352" s="68">
        <f t="shared" si="11"/>
        <v>10.120721731065945</v>
      </c>
    </row>
    <row r="353" spans="1:16" x14ac:dyDescent="0.3">
      <c r="A353" s="9">
        <v>36877</v>
      </c>
      <c r="B353" s="18">
        <v>352</v>
      </c>
      <c r="C353" s="19">
        <v>38</v>
      </c>
      <c r="D353" s="27">
        <v>26.7</v>
      </c>
      <c r="E353" s="19">
        <v>15.5</v>
      </c>
      <c r="F353" s="27">
        <v>53</v>
      </c>
      <c r="G353" s="27">
        <v>37</v>
      </c>
      <c r="H353" s="27">
        <v>27</v>
      </c>
      <c r="I353" s="40">
        <v>8714</v>
      </c>
      <c r="J353" s="52">
        <f t="shared" si="12"/>
        <v>31.345323741007196</v>
      </c>
      <c r="K353" s="48">
        <v>1.9</v>
      </c>
      <c r="L353" s="35">
        <v>6.2</v>
      </c>
      <c r="M353" s="19">
        <v>0</v>
      </c>
      <c r="N353" s="26" cm="1">
        <f t="array" ref="N353">_xll.PVHM(C353,E353,G353)</f>
        <v>1.0294925893556484</v>
      </c>
      <c r="O353" s="54" cm="1">
        <f t="array" ref="O353">_xll.ETPF56(B353,J353,C353,E353,$T$3,N353,K353,$Q$3,$R$3,$S$3)</f>
        <v>7.6117160715741363</v>
      </c>
      <c r="P353" s="68">
        <f t="shared" si="11"/>
        <v>9.8124372965478468</v>
      </c>
    </row>
    <row r="354" spans="1:16" x14ac:dyDescent="0.3">
      <c r="A354" s="9">
        <v>36878</v>
      </c>
      <c r="B354" s="18">
        <v>353</v>
      </c>
      <c r="C354" s="19">
        <v>31.2</v>
      </c>
      <c r="D354" s="27">
        <v>24.8</v>
      </c>
      <c r="E354" s="19">
        <v>19.2</v>
      </c>
      <c r="F354" s="27">
        <v>52</v>
      </c>
      <c r="G354" s="27">
        <v>39</v>
      </c>
      <c r="H354" s="27">
        <v>32</v>
      </c>
      <c r="I354" s="39">
        <v>7747</v>
      </c>
      <c r="J354" s="52">
        <f t="shared" si="12"/>
        <v>27.866906474820144</v>
      </c>
      <c r="K354" s="48">
        <v>4.0999999999999996</v>
      </c>
      <c r="L354" s="35">
        <v>11.9</v>
      </c>
      <c r="M354" s="19">
        <v>0</v>
      </c>
      <c r="N354" s="26" cm="1">
        <f t="array" ref="N354">_xll.PVHM(C354,E354,G354)</f>
        <v>1.1650198335140598</v>
      </c>
      <c r="O354" s="54" cm="1">
        <f t="array" ref="O354">_xll.ETPF56(B354,J354,C354,E354,$T$3,N354,K354,$Q$3,$R$3,$S$3)</f>
        <v>7.9017716455242617</v>
      </c>
      <c r="P354" s="68">
        <f t="shared" si="11"/>
        <v>6.1986589821213371</v>
      </c>
    </row>
    <row r="355" spans="1:16" x14ac:dyDescent="0.3">
      <c r="A355" s="9">
        <v>36879</v>
      </c>
      <c r="B355" s="18">
        <v>354</v>
      </c>
      <c r="C355" s="19">
        <v>33.1</v>
      </c>
      <c r="D355" s="27">
        <v>23.3</v>
      </c>
      <c r="E355" s="19">
        <v>14</v>
      </c>
      <c r="F355" s="27">
        <v>61</v>
      </c>
      <c r="G355" s="27">
        <v>42</v>
      </c>
      <c r="H355" s="27">
        <v>26</v>
      </c>
      <c r="I355" s="39">
        <v>6789</v>
      </c>
      <c r="J355" s="52">
        <f t="shared" si="12"/>
        <v>24.420863309352519</v>
      </c>
      <c r="K355" s="48">
        <v>1.5</v>
      </c>
      <c r="L355" s="35">
        <v>6.6</v>
      </c>
      <c r="M355" s="19">
        <v>0</v>
      </c>
      <c r="N355" s="26" cm="1">
        <f t="array" ref="N355">_xll.PVHM(C355,E355,G355)</f>
        <v>1.0203645436903186</v>
      </c>
      <c r="O355" s="54" cm="1">
        <f t="array" ref="O355">_xll.ETPF56(B355,J355,C355,E355,$T$3,N355,K355,$Q$3,$R$3,$S$3)</f>
        <v>5.7310030411087318</v>
      </c>
      <c r="P355" s="68">
        <f t="shared" si="11"/>
        <v>6.7030117414197887</v>
      </c>
    </row>
    <row r="356" spans="1:16" x14ac:dyDescent="0.3">
      <c r="A356" s="9">
        <v>36880</v>
      </c>
      <c r="B356" s="18">
        <v>355</v>
      </c>
      <c r="C356" s="19">
        <v>36.4</v>
      </c>
      <c r="D356" s="27">
        <v>22.1</v>
      </c>
      <c r="E356" s="19">
        <v>13.6</v>
      </c>
      <c r="F356" s="27">
        <v>72</v>
      </c>
      <c r="G356" s="27">
        <v>52</v>
      </c>
      <c r="H356" s="27">
        <v>30</v>
      </c>
      <c r="I356" s="39">
        <v>6582</v>
      </c>
      <c r="J356" s="52">
        <f t="shared" si="12"/>
        <v>23.676258992805757</v>
      </c>
      <c r="K356" s="48">
        <v>2</v>
      </c>
      <c r="L356" s="35">
        <v>16.7</v>
      </c>
      <c r="M356" s="19">
        <v>0.4</v>
      </c>
      <c r="N356" s="26" cm="1">
        <f t="array" ref="N356">_xll.PVHM(C356,E356,G356)</f>
        <v>1.2892099922636853</v>
      </c>
      <c r="O356" s="54" cm="1">
        <f t="array" ref="O356">_xll.ETPF56(B356,J356,C356,E356,$T$3,N356,K356,$Q$3,$R$3,$S$3)</f>
        <v>6.337069879102101</v>
      </c>
      <c r="P356" s="68">
        <f t="shared" si="11"/>
        <v>6.9729298261533357</v>
      </c>
    </row>
    <row r="357" spans="1:16" x14ac:dyDescent="0.3">
      <c r="A357" s="9">
        <v>36881</v>
      </c>
      <c r="B357" s="18">
        <v>356</v>
      </c>
      <c r="C357" s="19">
        <v>34.5</v>
      </c>
      <c r="D357" s="27">
        <v>23.2</v>
      </c>
      <c r="E357" s="19">
        <v>13.6</v>
      </c>
      <c r="F357" s="27">
        <v>80</v>
      </c>
      <c r="G357" s="27">
        <v>50</v>
      </c>
      <c r="H357" s="27">
        <v>30</v>
      </c>
      <c r="I357" s="40">
        <v>8634</v>
      </c>
      <c r="J357" s="52">
        <f t="shared" si="12"/>
        <v>31.057553956834532</v>
      </c>
      <c r="K357" s="48">
        <v>2.5</v>
      </c>
      <c r="L357" s="35">
        <v>7.8</v>
      </c>
      <c r="M357" s="19">
        <v>0</v>
      </c>
      <c r="N357" s="26" cm="1">
        <f t="array" ref="N357">_xll.PVHM(C357,E357,G357)</f>
        <v>1.2123178463562425</v>
      </c>
      <c r="O357" s="54" cm="1">
        <f t="array" ref="O357">_xll.ETPF56(B357,J357,C357,E357,$T$3,N357,K357,$Q$3,$R$3,$S$3)</f>
        <v>7.4603867329527542</v>
      </c>
      <c r="P357" s="68">
        <f t="shared" si="11"/>
        <v>8.903961768628978</v>
      </c>
    </row>
    <row r="358" spans="1:16" x14ac:dyDescent="0.3">
      <c r="A358" s="9">
        <v>36882</v>
      </c>
      <c r="B358" s="18">
        <v>357</v>
      </c>
      <c r="C358" s="19">
        <v>26.8</v>
      </c>
      <c r="D358" s="27">
        <v>19.7</v>
      </c>
      <c r="E358" s="19">
        <v>11.7</v>
      </c>
      <c r="F358" s="27">
        <v>63</v>
      </c>
      <c r="G358" s="27">
        <v>42</v>
      </c>
      <c r="H358" s="27">
        <v>28</v>
      </c>
      <c r="I358" s="40">
        <v>8202</v>
      </c>
      <c r="J358" s="52">
        <f t="shared" si="12"/>
        <v>29.503597122302157</v>
      </c>
      <c r="K358" s="48">
        <v>2.7</v>
      </c>
      <c r="L358" s="35">
        <v>10</v>
      </c>
      <c r="M358" s="19">
        <v>0</v>
      </c>
      <c r="N358" s="26" cm="1">
        <f t="array" ref="N358">_xll.PVHM(C358,E358,G358)</f>
        <v>0.83083353670262661</v>
      </c>
      <c r="O358" s="54" cm="1">
        <f t="array" ref="O358">_xll.ETPF56(B358,J358,C358,E358,$T$3,N358,K358,$Q$3,$R$3,$S$3)</f>
        <v>6.3906881308327206</v>
      </c>
      <c r="P358" s="68">
        <f t="shared" si="11"/>
        <v>6.8130793833387777</v>
      </c>
    </row>
    <row r="359" spans="1:16" x14ac:dyDescent="0.3">
      <c r="A359" s="9">
        <v>36883</v>
      </c>
      <c r="B359" s="18">
        <v>358</v>
      </c>
      <c r="C359" s="19">
        <v>33</v>
      </c>
      <c r="D359" s="27">
        <v>21.4</v>
      </c>
      <c r="E359" s="19">
        <v>6.6</v>
      </c>
      <c r="F359" s="27">
        <v>69</v>
      </c>
      <c r="G359" s="27">
        <v>40</v>
      </c>
      <c r="H359" s="27">
        <v>23</v>
      </c>
      <c r="I359" s="40">
        <v>8956</v>
      </c>
      <c r="J359" s="52">
        <f t="shared" si="12"/>
        <v>32.215827338129493</v>
      </c>
      <c r="K359" s="48">
        <v>2.2000000000000002</v>
      </c>
      <c r="L359" s="35">
        <v>8.8000000000000007</v>
      </c>
      <c r="M359" s="19">
        <v>0</v>
      </c>
      <c r="N359" s="26" cm="1">
        <f t="array" ref="N359">_xll.PVHM(C359,E359,G359)</f>
        <v>0.65317422864106589</v>
      </c>
      <c r="O359" s="54" cm="1">
        <f t="array" ref="O359">_xll.ETPF56(B359,J359,C359,E359,$T$3,N359,K359,$Q$3,$R$3,$S$3)</f>
        <v>7.2336555549491788</v>
      </c>
      <c r="P359" s="68">
        <f t="shared" si="11"/>
        <v>10.100804882380924</v>
      </c>
    </row>
    <row r="360" spans="1:16" x14ac:dyDescent="0.3">
      <c r="A360" s="9">
        <v>36884</v>
      </c>
      <c r="B360" s="18">
        <v>359</v>
      </c>
      <c r="C360" s="19">
        <v>37.299999999999997</v>
      </c>
      <c r="D360" s="27">
        <v>26.9</v>
      </c>
      <c r="E360" s="19">
        <v>17.2</v>
      </c>
      <c r="F360" s="27">
        <v>66</v>
      </c>
      <c r="G360" s="27">
        <v>45</v>
      </c>
      <c r="H360" s="27">
        <v>29</v>
      </c>
      <c r="I360" s="40">
        <v>8547</v>
      </c>
      <c r="J360" s="52">
        <f t="shared" si="12"/>
        <v>30.744604316546763</v>
      </c>
      <c r="K360" s="48">
        <v>3.3</v>
      </c>
      <c r="L360" s="35">
        <v>10.4</v>
      </c>
      <c r="M360" s="19">
        <v>0</v>
      </c>
      <c r="N360" s="26" cm="1">
        <f t="array" ref="N360">_xll.PVHM(C360,E360,G360)</f>
        <v>1.3506201835260692</v>
      </c>
      <c r="O360" s="54" cm="1">
        <f t="array" ref="O360">_xll.ETPF56(B360,J360,C360,E360,$T$3,N360,K360,$Q$3,$R$3,$S$3)</f>
        <v>8.5923731465361044</v>
      </c>
      <c r="P360" s="68">
        <f t="shared" si="11"/>
        <v>9.122484279154877</v>
      </c>
    </row>
    <row r="361" spans="1:16" x14ac:dyDescent="0.3">
      <c r="A361" s="9">
        <v>36885</v>
      </c>
      <c r="B361" s="18">
        <v>360</v>
      </c>
      <c r="C361" s="19">
        <v>39.4</v>
      </c>
      <c r="D361" s="27">
        <v>28.6</v>
      </c>
      <c r="E361" s="19">
        <v>19.3</v>
      </c>
      <c r="F361" s="27">
        <v>62</v>
      </c>
      <c r="G361" s="27">
        <v>38</v>
      </c>
      <c r="H361" s="27">
        <v>18</v>
      </c>
      <c r="I361" s="39">
        <v>7854</v>
      </c>
      <c r="J361" s="52">
        <f t="shared" si="12"/>
        <v>28.25179856115108</v>
      </c>
      <c r="K361" s="48">
        <v>4</v>
      </c>
      <c r="L361" s="35">
        <v>18</v>
      </c>
      <c r="M361" s="19">
        <v>0</v>
      </c>
      <c r="N361" s="26" cm="1">
        <f t="array" ref="N361">_xll.PVHM(C361,E361,G361)</f>
        <v>1.2954835866293366</v>
      </c>
      <c r="O361" s="54" cm="1">
        <f t="array" ref="O361">_xll.ETPF56(B361,J361,C361,E361,$T$3,N361,K361,$Q$3,$R$3,$S$3)</f>
        <v>9.4421678742463211</v>
      </c>
      <c r="P361" s="68">
        <f t="shared" si="11"/>
        <v>8.584883718063729</v>
      </c>
    </row>
    <row r="362" spans="1:16" x14ac:dyDescent="0.3">
      <c r="A362" s="9">
        <v>36886</v>
      </c>
      <c r="B362" s="18">
        <v>361</v>
      </c>
      <c r="C362" s="19">
        <v>32.4</v>
      </c>
      <c r="D362" s="27">
        <v>24.2</v>
      </c>
      <c r="E362" s="19">
        <v>15</v>
      </c>
      <c r="F362" s="27">
        <v>43</v>
      </c>
      <c r="G362" s="27">
        <v>31</v>
      </c>
      <c r="H362" s="27">
        <v>17</v>
      </c>
      <c r="I362" s="39">
        <v>7979</v>
      </c>
      <c r="J362" s="52">
        <f t="shared" si="12"/>
        <v>28.701438848920862</v>
      </c>
      <c r="K362" s="48">
        <v>2.8</v>
      </c>
      <c r="L362" s="35">
        <v>9.1999999999999993</v>
      </c>
      <c r="M362" s="19">
        <v>0</v>
      </c>
      <c r="N362" s="26" cm="1">
        <f t="array" ref="N362">_xll.PVHM(C362,E362,G362)</f>
        <v>0.7828160167481355</v>
      </c>
      <c r="O362" s="54" cm="1">
        <f t="array" ref="O362">_xll.ETPF56(B362,J362,C362,E362,$T$3,N362,K362,$Q$3,$R$3,$S$3)</f>
        <v>7.4441280244552281</v>
      </c>
      <c r="P362" s="68">
        <f t="shared" si="11"/>
        <v>7.6202950759247212</v>
      </c>
    </row>
    <row r="363" spans="1:16" x14ac:dyDescent="0.3">
      <c r="A363" s="9">
        <v>36887</v>
      </c>
      <c r="B363" s="18">
        <v>362</v>
      </c>
      <c r="C363" s="19">
        <v>30</v>
      </c>
      <c r="D363" s="27">
        <v>22.1</v>
      </c>
      <c r="E363" s="19">
        <v>10.9</v>
      </c>
      <c r="F363" s="27">
        <v>51</v>
      </c>
      <c r="G363" s="27">
        <v>35</v>
      </c>
      <c r="H363" s="27">
        <v>17</v>
      </c>
      <c r="I363" s="40">
        <v>8765</v>
      </c>
      <c r="J363" s="52">
        <f t="shared" si="12"/>
        <v>31.528776978417266</v>
      </c>
      <c r="K363" s="48">
        <v>3</v>
      </c>
      <c r="L363" s="35">
        <v>11</v>
      </c>
      <c r="M363" s="19">
        <v>0</v>
      </c>
      <c r="N363" s="26" cm="1">
        <f t="array" ref="N363">_xll.PVHM(C363,E363,G363)</f>
        <v>0.6982252757806735</v>
      </c>
      <c r="O363" s="54" cm="1">
        <f t="array" ref="O363">_xll.ETPF56(B363,J363,C363,E363,$T$3,N363,K363,$Q$3,$R$3,$S$3)</f>
        <v>7.4006466503117103</v>
      </c>
      <c r="P363" s="68">
        <f t="shared" si="11"/>
        <v>8.4988193337283704</v>
      </c>
    </row>
    <row r="364" spans="1:16" x14ac:dyDescent="0.3">
      <c r="A364" s="9">
        <v>36888</v>
      </c>
      <c r="B364" s="18">
        <v>363</v>
      </c>
      <c r="C364" s="19">
        <v>31.5</v>
      </c>
      <c r="D364" s="27">
        <v>22.1</v>
      </c>
      <c r="E364" s="19">
        <v>13.6</v>
      </c>
      <c r="F364" s="27">
        <v>59</v>
      </c>
      <c r="G364" s="27">
        <v>41</v>
      </c>
      <c r="H364" s="27">
        <v>22</v>
      </c>
      <c r="I364" s="39">
        <v>6804</v>
      </c>
      <c r="J364" s="52">
        <f t="shared" si="12"/>
        <v>24.474820143884891</v>
      </c>
      <c r="K364" s="48">
        <v>2.5</v>
      </c>
      <c r="L364" s="35">
        <v>7.8</v>
      </c>
      <c r="M364" s="19">
        <v>0</v>
      </c>
      <c r="N364" s="26" cm="1">
        <f t="array" ref="N364">_xll.PVHM(C364,E364,G364)</f>
        <v>0.95529275159357152</v>
      </c>
      <c r="O364" s="54" cm="1">
        <f t="array" ref="O364">_xll.ETPF56(B364,J364,C364,E364,$T$3,N364,K364,$Q$3,$R$3,$S$3)</f>
        <v>6.3772861684177329</v>
      </c>
      <c r="P364" s="68">
        <f t="shared" si="11"/>
        <v>6.3867631898370831</v>
      </c>
    </row>
    <row r="365" spans="1:16" x14ac:dyDescent="0.3">
      <c r="A365" s="9">
        <v>36889</v>
      </c>
      <c r="B365" s="18">
        <v>364</v>
      </c>
      <c r="C365" s="19">
        <v>31.4</v>
      </c>
      <c r="D365" s="27">
        <v>23.5</v>
      </c>
      <c r="E365" s="19">
        <v>14</v>
      </c>
      <c r="F365" s="27">
        <v>40</v>
      </c>
      <c r="G365" s="27">
        <v>30</v>
      </c>
      <c r="H365" s="27">
        <v>19</v>
      </c>
      <c r="I365" s="40">
        <v>9084</v>
      </c>
      <c r="J365" s="52">
        <f t="shared" si="12"/>
        <v>32.676258992805757</v>
      </c>
      <c r="K365" s="48">
        <v>3.2</v>
      </c>
      <c r="L365" s="35">
        <v>14.4</v>
      </c>
      <c r="M365" s="19">
        <v>0</v>
      </c>
      <c r="N365" s="26" cm="1">
        <f t="array" ref="N365">_xll.PVHM(C365,E365,G365)</f>
        <v>0.71163413871906911</v>
      </c>
      <c r="O365" s="54" cm="1">
        <f t="array" ref="O365">_xll.ETPF56(B365,J365,C365,E365,$T$3,N365,K365,$Q$3,$R$3,$S$3)</f>
        <v>8.0407727300237557</v>
      </c>
      <c r="P365" s="68">
        <f t="shared" si="11"/>
        <v>8.5860835254819321</v>
      </c>
    </row>
    <row r="366" spans="1:16" x14ac:dyDescent="0.3">
      <c r="A366" s="9">
        <v>36890</v>
      </c>
      <c r="B366" s="18">
        <v>365</v>
      </c>
      <c r="C366" s="19">
        <v>35.1</v>
      </c>
      <c r="D366" s="27">
        <v>23.6</v>
      </c>
      <c r="E366" s="19">
        <v>10.9</v>
      </c>
      <c r="F366" s="27">
        <v>65</v>
      </c>
      <c r="G366" s="27">
        <v>41</v>
      </c>
      <c r="H366" s="27">
        <v>26</v>
      </c>
      <c r="I366" s="39">
        <v>7758</v>
      </c>
      <c r="J366" s="52">
        <f t="shared" si="12"/>
        <v>27.906474820143885</v>
      </c>
      <c r="K366" s="48">
        <v>1.5</v>
      </c>
      <c r="L366" s="35">
        <v>6.5</v>
      </c>
      <c r="M366" s="19">
        <v>0</v>
      </c>
      <c r="N366" s="26" cm="1">
        <f t="array" ref="N366">_xll.PVHM(C366,E366,G366)</f>
        <v>0.86888867686433258</v>
      </c>
      <c r="O366" s="54" cm="1">
        <f t="array" ref="O366">_xll.ETPF56(B366,J366,C366,E366,$T$3,N366,K366,$Q$3,$R$3,$S$3)</f>
        <v>6.3385835775321295</v>
      </c>
      <c r="P366" s="68">
        <f t="shared" si="11"/>
        <v>8.6605865490218168</v>
      </c>
    </row>
    <row r="367" spans="1:16" x14ac:dyDescent="0.3">
      <c r="A367" s="9">
        <v>36891</v>
      </c>
      <c r="B367" s="18">
        <v>366</v>
      </c>
      <c r="C367" s="19">
        <v>39.299999999999997</v>
      </c>
      <c r="D367" s="27">
        <v>26.3</v>
      </c>
      <c r="E367" s="19">
        <v>13.7</v>
      </c>
      <c r="F367" s="27">
        <v>73</v>
      </c>
      <c r="G367" s="27">
        <v>44</v>
      </c>
      <c r="H367" s="27">
        <v>28</v>
      </c>
      <c r="I367" s="39">
        <v>7142</v>
      </c>
      <c r="J367" s="52">
        <f t="shared" si="12"/>
        <v>25.690647482014388</v>
      </c>
      <c r="K367" s="48">
        <v>3.5</v>
      </c>
      <c r="L367" s="35">
        <v>21.4</v>
      </c>
      <c r="M367" s="19">
        <v>0.4</v>
      </c>
      <c r="N367" s="26" cm="1">
        <f t="array" ref="N367">_xll.PVHM(C367,E367,G367)</f>
        <v>1.1302239283050373</v>
      </c>
      <c r="O367" s="54" cm="1">
        <f t="array" ref="O367">_xll.ETPF56(B367,J367,C367,E367,$T$3,N367,K367,$Q$3,$R$3,$S$3)</f>
        <v>8.6459347312610824</v>
      </c>
      <c r="P367" s="68">
        <f t="shared" si="11"/>
        <v>8.5296405372738686</v>
      </c>
    </row>
    <row r="368" spans="1:16" x14ac:dyDescent="0.3">
      <c r="A368" s="9">
        <v>36892</v>
      </c>
      <c r="B368" s="18">
        <v>1</v>
      </c>
      <c r="C368" s="19">
        <v>37.5</v>
      </c>
      <c r="D368" s="27">
        <v>26.2</v>
      </c>
      <c r="E368" s="19">
        <v>14.1</v>
      </c>
      <c r="F368" s="27">
        <v>78</v>
      </c>
      <c r="G368" s="27">
        <v>47</v>
      </c>
      <c r="H368" s="27">
        <v>28</v>
      </c>
      <c r="I368" s="39">
        <v>7349</v>
      </c>
      <c r="J368" s="52">
        <f t="shared" si="12"/>
        <v>26.435251798561151</v>
      </c>
      <c r="K368" s="48">
        <v>2.5</v>
      </c>
      <c r="L368" s="35">
        <v>11.8</v>
      </c>
      <c r="M368" s="19">
        <v>0</v>
      </c>
      <c r="N368" s="26" cm="1">
        <f t="array" ref="N368">_xll.PVHM(C368,E368,G368)</f>
        <v>1.2104135197516261</v>
      </c>
      <c r="O368" s="54" cm="1">
        <f t="array" ref="O368">_xll.ETPF56(B368,J368,C368,E368,$T$3,N368,K368,$Q$3,$R$3,$S$3)</f>
        <v>7.3802600145948389</v>
      </c>
      <c r="P368" s="68">
        <f t="shared" si="11"/>
        <v>8.3792581001259467</v>
      </c>
    </row>
    <row r="369" spans="1:16" x14ac:dyDescent="0.3">
      <c r="A369" s="9">
        <v>36893</v>
      </c>
      <c r="B369" s="18">
        <v>2</v>
      </c>
      <c r="C369" s="19">
        <v>39.299999999999997</v>
      </c>
      <c r="D369" s="27">
        <v>25.8</v>
      </c>
      <c r="E369" s="19">
        <v>17.3</v>
      </c>
      <c r="F369" s="27">
        <v>73</v>
      </c>
      <c r="G369" s="27">
        <v>53</v>
      </c>
      <c r="H369" s="27">
        <v>36</v>
      </c>
      <c r="I369" s="39">
        <v>6395</v>
      </c>
      <c r="J369" s="52">
        <f t="shared" si="12"/>
        <v>23.003597122302157</v>
      </c>
      <c r="K369" s="48">
        <v>2.8</v>
      </c>
      <c r="L369" s="35">
        <v>18.8</v>
      </c>
      <c r="M369" s="19">
        <v>1.4</v>
      </c>
      <c r="N369" s="26" cm="1">
        <f t="array" ref="N369">_xll.PVHM(C369,E369,G369)</f>
        <v>1.6380533207444079</v>
      </c>
      <c r="O369" s="54" cm="1">
        <f t="array" ref="O369">_xll.ETPF56(B369,J369,C369,E369,$T$3,N369,K369,$Q$3,$R$3,$S$3)</f>
        <v>7.2734690547291301</v>
      </c>
      <c r="P369" s="68">
        <f t="shared" si="11"/>
        <v>7.0295303914839513</v>
      </c>
    </row>
    <row r="370" spans="1:16" x14ac:dyDescent="0.3">
      <c r="A370" s="9">
        <v>36894</v>
      </c>
      <c r="B370" s="18">
        <v>3</v>
      </c>
      <c r="C370" s="19">
        <v>30.4</v>
      </c>
      <c r="D370" s="27">
        <v>22.9</v>
      </c>
      <c r="E370" s="19">
        <v>16.899999999999999</v>
      </c>
      <c r="F370" s="27">
        <v>91</v>
      </c>
      <c r="G370" s="27">
        <v>68</v>
      </c>
      <c r="H370" s="27">
        <v>46</v>
      </c>
      <c r="I370" s="39">
        <v>5883</v>
      </c>
      <c r="J370" s="52">
        <f t="shared" si="12"/>
        <v>21.161870503597122</v>
      </c>
      <c r="K370" s="48">
        <v>2.2999999999999998</v>
      </c>
      <c r="L370" s="35">
        <v>7.9</v>
      </c>
      <c r="M370" s="19">
        <v>4.2</v>
      </c>
      <c r="N370" s="26" cm="1">
        <f t="array" ref="N370">_xll.PVHM(C370,E370,G370)</f>
        <v>1.814080765562647</v>
      </c>
      <c r="O370" s="54" cm="1">
        <f t="array" ref="O370">_xll.ETPF56(B370,J370,C370,E370,$T$3,N370,K370,$Q$3,$R$3,$S$3)</f>
        <v>5.0749262593839024</v>
      </c>
      <c r="P370" s="68">
        <f t="shared" si="11"/>
        <v>4.8541122993118373</v>
      </c>
    </row>
    <row r="371" spans="1:16" x14ac:dyDescent="0.3">
      <c r="A371" s="9">
        <v>36895</v>
      </c>
      <c r="B371" s="18">
        <v>4</v>
      </c>
      <c r="C371" s="19">
        <v>36.799999999999997</v>
      </c>
      <c r="D371" s="27">
        <v>26</v>
      </c>
      <c r="E371" s="19">
        <v>16.7</v>
      </c>
      <c r="F371" s="27">
        <v>91</v>
      </c>
      <c r="G371" s="27">
        <v>62</v>
      </c>
      <c r="H371" s="27">
        <v>35</v>
      </c>
      <c r="I371" s="40">
        <v>8003</v>
      </c>
      <c r="J371" s="52">
        <f t="shared" si="12"/>
        <v>28.787769784172664</v>
      </c>
      <c r="K371" s="48">
        <v>1.6</v>
      </c>
      <c r="L371" s="35">
        <v>10.8</v>
      </c>
      <c r="M371" s="19">
        <v>0.4</v>
      </c>
      <c r="N371" s="26" cm="1">
        <f t="array" ref="N371">_xll.PVHM(C371,E371,G371)</f>
        <v>1.8046890498488255</v>
      </c>
      <c r="O371" s="54" cm="1">
        <f t="array" ref="O371">_xll.ETPF56(B371,J371,C371,E371,$T$3,N371,K371,$Q$3,$R$3,$S$3)</f>
        <v>6.6718716556471716</v>
      </c>
      <c r="P371" s="68">
        <f t="shared" si="11"/>
        <v>8.4328532941475025</v>
      </c>
    </row>
    <row r="372" spans="1:16" x14ac:dyDescent="0.3">
      <c r="A372" s="9">
        <v>36896</v>
      </c>
      <c r="B372" s="18">
        <v>5</v>
      </c>
      <c r="C372" s="19">
        <v>38.200000000000003</v>
      </c>
      <c r="D372" s="27">
        <v>26.6</v>
      </c>
      <c r="E372" s="19">
        <v>20</v>
      </c>
      <c r="F372" s="27">
        <v>71</v>
      </c>
      <c r="G372" s="27">
        <v>56</v>
      </c>
      <c r="H372" s="27">
        <v>41</v>
      </c>
      <c r="I372" s="39">
        <v>4355</v>
      </c>
      <c r="J372" s="52">
        <f t="shared" si="12"/>
        <v>15.66546762589928</v>
      </c>
      <c r="K372" s="48">
        <v>1.6</v>
      </c>
      <c r="L372" s="35">
        <v>7.2</v>
      </c>
      <c r="M372" s="19">
        <v>0</v>
      </c>
      <c r="N372" s="26" cm="1">
        <f t="array" ref="N372">_xll.PVHM(C372,E372,G372)</f>
        <v>1.9411048289313033</v>
      </c>
      <c r="O372" s="54" cm="1">
        <f t="array" ref="O372">_xll.ETPF56(B372,J372,C372,E372,$T$3,N372,K372,$Q$3,$R$3,$S$3)</f>
        <v>4.8653471213297728</v>
      </c>
      <c r="P372" s="68">
        <f t="shared" si="11"/>
        <v>4.4042702701212617</v>
      </c>
    </row>
    <row r="373" spans="1:16" x14ac:dyDescent="0.3">
      <c r="A373" s="9">
        <v>36897</v>
      </c>
      <c r="B373" s="18">
        <v>6</v>
      </c>
      <c r="C373" s="19">
        <v>34</v>
      </c>
      <c r="D373" s="27">
        <v>26</v>
      </c>
      <c r="E373" s="19">
        <v>15.5</v>
      </c>
      <c r="F373" s="27">
        <v>86</v>
      </c>
      <c r="G373" s="27">
        <v>52</v>
      </c>
      <c r="H373" s="27">
        <v>38</v>
      </c>
      <c r="I373" s="40">
        <v>8164</v>
      </c>
      <c r="J373" s="52">
        <f t="shared" si="12"/>
        <v>29.366906474820144</v>
      </c>
      <c r="K373" s="48">
        <v>3.2</v>
      </c>
      <c r="L373" s="35">
        <v>14.8</v>
      </c>
      <c r="M373" s="19">
        <v>0.4</v>
      </c>
      <c r="N373" s="26" cm="1">
        <f t="array" ref="N373">_xll.PVHM(C373,E373,G373)</f>
        <v>1.3759382842851695</v>
      </c>
      <c r="O373" s="54" cm="1">
        <f t="array" ref="O373">_xll.ETPF56(B373,J373,C373,E373,$T$3,N373,K373,$Q$3,$R$3,$S$3)</f>
        <v>7.562181347737555</v>
      </c>
      <c r="P373" s="68">
        <f t="shared" si="11"/>
        <v>8.2530135783786314</v>
      </c>
    </row>
    <row r="374" spans="1:16" x14ac:dyDescent="0.3">
      <c r="A374" s="9">
        <v>36898</v>
      </c>
      <c r="B374" s="18">
        <v>7</v>
      </c>
      <c r="C374" s="19">
        <v>32</v>
      </c>
      <c r="D374" s="27">
        <v>24.8</v>
      </c>
      <c r="E374" s="19">
        <v>19.8</v>
      </c>
      <c r="F374" s="27">
        <v>72</v>
      </c>
      <c r="G374" s="27">
        <v>47</v>
      </c>
      <c r="H374" s="27">
        <v>35</v>
      </c>
      <c r="I374" s="39">
        <v>6890</v>
      </c>
      <c r="J374" s="52">
        <f t="shared" si="12"/>
        <v>24.784172661870503</v>
      </c>
      <c r="K374" s="48">
        <v>4.3</v>
      </c>
      <c r="L374" s="35">
        <v>12.5</v>
      </c>
      <c r="M374" s="19">
        <v>0</v>
      </c>
      <c r="N374" s="26" cm="1">
        <f t="array" ref="N374">_xll.PVHM(C374,E374,G374)</f>
        <v>1.4611900899880388</v>
      </c>
      <c r="O374" s="54" cm="1">
        <f t="array" ref="O374">_xll.ETPF56(B374,J374,C374,E374,$T$3,N374,K374,$Q$3,$R$3,$S$3)</f>
        <v>7.4236908111350193</v>
      </c>
      <c r="P374" s="68">
        <f t="shared" si="11"/>
        <v>5.5586931729596394</v>
      </c>
    </row>
    <row r="375" spans="1:16" x14ac:dyDescent="0.3">
      <c r="A375" s="9">
        <v>36899</v>
      </c>
      <c r="B375" s="18">
        <v>8</v>
      </c>
      <c r="C375" s="19">
        <v>30.9</v>
      </c>
      <c r="D375" s="27">
        <v>22.4</v>
      </c>
      <c r="E375" s="19">
        <v>15.3</v>
      </c>
      <c r="F375" s="27">
        <v>76</v>
      </c>
      <c r="G375" s="27">
        <v>53</v>
      </c>
      <c r="H375" s="27">
        <v>37</v>
      </c>
      <c r="I375" s="40">
        <v>8161</v>
      </c>
      <c r="J375" s="52">
        <f t="shared" si="12"/>
        <v>29.35611510791367</v>
      </c>
      <c r="K375" s="48">
        <v>2.8</v>
      </c>
      <c r="L375" s="35">
        <v>7.4</v>
      </c>
      <c r="M375" s="19">
        <v>0</v>
      </c>
      <c r="N375" s="26" cm="1">
        <f t="array" ref="N375">_xll.PVHM(C375,E375,G375)</f>
        <v>1.3265797547440632</v>
      </c>
      <c r="O375" s="54" cm="1">
        <f t="array" ref="O375">_xll.ETPF56(B375,J375,C375,E375,$T$3,N375,K375,$Q$3,$R$3,$S$3)</f>
        <v>6.803836002233643</v>
      </c>
      <c r="P375" s="68">
        <f t="shared" si="11"/>
        <v>7.1841172494461958</v>
      </c>
    </row>
    <row r="376" spans="1:16" x14ac:dyDescent="0.3">
      <c r="A376" s="9">
        <v>36900</v>
      </c>
      <c r="B376" s="18">
        <v>9</v>
      </c>
      <c r="C376" s="19">
        <v>35.6</v>
      </c>
      <c r="D376" s="27">
        <v>24.2</v>
      </c>
      <c r="E376" s="19">
        <v>17.3</v>
      </c>
      <c r="F376" s="27">
        <v>75</v>
      </c>
      <c r="G376" s="27">
        <v>54</v>
      </c>
      <c r="H376" s="27">
        <v>16</v>
      </c>
      <c r="I376" s="39">
        <v>7658</v>
      </c>
      <c r="J376" s="52">
        <f t="shared" si="12"/>
        <v>27.546762589928058</v>
      </c>
      <c r="K376" s="48">
        <v>2.6</v>
      </c>
      <c r="L376" s="35">
        <v>10.5</v>
      </c>
      <c r="M376" s="19">
        <v>0</v>
      </c>
      <c r="N376" s="26" cm="1">
        <f t="array" ref="N376">_xll.PVHM(C376,E376,G376)</f>
        <v>1.5919269826477327</v>
      </c>
      <c r="O376" s="54" cm="1">
        <f t="array" ref="O376">_xll.ETPF56(B376,J376,C376,E376,$T$3,N376,K376,$Q$3,$R$3,$S$3)</f>
        <v>7.1304433146699067</v>
      </c>
      <c r="P376" s="68">
        <f t="shared" si="11"/>
        <v>7.5004894796488486</v>
      </c>
    </row>
    <row r="377" spans="1:16" x14ac:dyDescent="0.3">
      <c r="A377" s="9">
        <v>36901</v>
      </c>
      <c r="B377" s="18">
        <v>10</v>
      </c>
      <c r="C377" s="19">
        <v>25.5</v>
      </c>
      <c r="D377" s="27">
        <v>19.2</v>
      </c>
      <c r="E377" s="19">
        <v>10.3</v>
      </c>
      <c r="F377" s="27">
        <v>56</v>
      </c>
      <c r="G377" s="27">
        <v>30</v>
      </c>
      <c r="H377" s="27">
        <v>15</v>
      </c>
      <c r="I377" s="40"/>
      <c r="J377" s="52">
        <f t="shared" si="12"/>
        <v>0</v>
      </c>
      <c r="K377" s="48">
        <v>2.1</v>
      </c>
      <c r="L377" s="35">
        <v>10.3</v>
      </c>
      <c r="M377" s="19">
        <v>0</v>
      </c>
      <c r="N377" s="26" cm="1">
        <f t="array" ref="N377">_xll.PVHM(C377,E377,G377)</f>
        <v>0.54318217553941495</v>
      </c>
      <c r="O377" s="54" cm="1">
        <f t="array" ref="O377">_xll.ETPF56(B377,J377,C377,E377,$T$3,N377,K377,$Q$3,$R$3,$S$3)</f>
        <v>2.984146231027144</v>
      </c>
      <c r="P377" s="68">
        <f t="shared" si="11"/>
        <v>0</v>
      </c>
    </row>
    <row r="378" spans="1:16" x14ac:dyDescent="0.3">
      <c r="A378" s="9">
        <v>36902</v>
      </c>
      <c r="B378" s="18">
        <v>11</v>
      </c>
      <c r="C378" s="19">
        <v>32.1</v>
      </c>
      <c r="D378" s="27">
        <v>19.600000000000001</v>
      </c>
      <c r="E378" s="19">
        <v>5.7</v>
      </c>
      <c r="F378" s="27">
        <v>76</v>
      </c>
      <c r="G378" s="27">
        <v>40</v>
      </c>
      <c r="H378" s="27">
        <v>21</v>
      </c>
      <c r="I378" s="39">
        <v>7839</v>
      </c>
      <c r="J378" s="52">
        <f t="shared" si="12"/>
        <v>28.197841726618705</v>
      </c>
      <c r="K378" s="48">
        <v>1.9</v>
      </c>
      <c r="L378" s="35">
        <v>9.1</v>
      </c>
      <c r="M378" s="19">
        <v>0</v>
      </c>
      <c r="N378" s="26" cm="1">
        <f t="array" ref="N378">_xll.PVHM(C378,E378,G378)</f>
        <v>0.61491403200421235</v>
      </c>
      <c r="O378" s="54" cm="1">
        <f t="array" ref="O378">_xll.ETPF56(B378,J378,C378,E378,$T$3,N378,K378,$Q$3,$R$3,$S$3)</f>
        <v>6.3504113301248664</v>
      </c>
      <c r="P378" s="68">
        <f t="shared" si="11"/>
        <v>8.5962988363170911</v>
      </c>
    </row>
    <row r="379" spans="1:16" x14ac:dyDescent="0.3">
      <c r="A379" s="9">
        <v>36903</v>
      </c>
      <c r="B379" s="18">
        <v>12</v>
      </c>
      <c r="C379" s="19">
        <v>34.9</v>
      </c>
      <c r="D379" s="27">
        <v>25</v>
      </c>
      <c r="E379" s="19">
        <v>14.2</v>
      </c>
      <c r="F379" s="27">
        <v>54</v>
      </c>
      <c r="G379" s="27">
        <v>41</v>
      </c>
      <c r="H379" s="27">
        <v>32</v>
      </c>
      <c r="I379" s="40">
        <v>8248</v>
      </c>
      <c r="J379" s="52">
        <f t="shared" si="12"/>
        <v>29.669064748201439</v>
      </c>
      <c r="K379" s="48">
        <v>2.5</v>
      </c>
      <c r="L379" s="35">
        <v>7.4</v>
      </c>
      <c r="M379" s="19">
        <v>0</v>
      </c>
      <c r="N379" s="26" cm="1">
        <f t="array" ref="N379">_xll.PVHM(C379,E379,G379)</f>
        <v>1.0297334049553581</v>
      </c>
      <c r="O379" s="54" cm="1">
        <f t="array" ref="O379">_xll.ETPF56(B379,J379,C379,E379,$T$3,N379,K379,$Q$3,$R$3,$S$3)</f>
        <v>7.4515721765957448</v>
      </c>
      <c r="P379" s="68">
        <f t="shared" si="11"/>
        <v>8.6931044224476146</v>
      </c>
    </row>
    <row r="380" spans="1:16" x14ac:dyDescent="0.3">
      <c r="A380" s="9">
        <v>36904</v>
      </c>
      <c r="B380" s="18">
        <v>13</v>
      </c>
      <c r="C380" s="19">
        <v>35.6</v>
      </c>
      <c r="D380" s="27">
        <v>25.3</v>
      </c>
      <c r="E380" s="19">
        <v>17.399999999999999</v>
      </c>
      <c r="F380" s="27">
        <v>62</v>
      </c>
      <c r="G380" s="27">
        <v>44</v>
      </c>
      <c r="H380" s="27">
        <v>31</v>
      </c>
      <c r="I380" s="39">
        <v>7447</v>
      </c>
      <c r="J380" s="52">
        <f t="shared" si="12"/>
        <v>26.787769784172664</v>
      </c>
      <c r="K380" s="48">
        <v>2.6</v>
      </c>
      <c r="L380" s="35">
        <v>9.9</v>
      </c>
      <c r="M380" s="19">
        <v>0</v>
      </c>
      <c r="N380" s="26" cm="1">
        <f t="array" ref="N380">_xll.PVHM(C380,E380,G380)</f>
        <v>1.3032536995343462</v>
      </c>
      <c r="O380" s="54" cm="1">
        <f t="array" ref="O380">_xll.ETPF56(B380,J380,C380,E380,$T$3,N380,K380,$Q$3,$R$3,$S$3)</f>
        <v>7.2234841891481558</v>
      </c>
      <c r="P380" s="68">
        <f t="shared" si="11"/>
        <v>7.3918384901263421</v>
      </c>
    </row>
    <row r="381" spans="1:16" x14ac:dyDescent="0.3">
      <c r="A381" s="9">
        <v>36905</v>
      </c>
      <c r="B381" s="18">
        <v>14</v>
      </c>
      <c r="C381" s="19">
        <v>35.200000000000003</v>
      </c>
      <c r="D381" s="27">
        <v>25.3</v>
      </c>
      <c r="E381" s="19">
        <v>19.5</v>
      </c>
      <c r="F381" s="27">
        <v>57</v>
      </c>
      <c r="G381" s="27">
        <v>39</v>
      </c>
      <c r="H381" s="27">
        <v>31</v>
      </c>
      <c r="I381" s="39">
        <v>6205</v>
      </c>
      <c r="J381" s="52">
        <f t="shared" si="12"/>
        <v>22.320143884892087</v>
      </c>
      <c r="K381" s="48">
        <v>3.3</v>
      </c>
      <c r="L381" s="35">
        <v>10</v>
      </c>
      <c r="M381" s="19">
        <v>0</v>
      </c>
      <c r="N381" s="26" cm="1">
        <f t="array" ref="N381">_xll.PVHM(C381,E381,G381)</f>
        <v>1.2641153717982652</v>
      </c>
      <c r="O381" s="54" cm="1">
        <f t="array" ref="O381">_xll.ETPF56(B381,J381,C381,E381,$T$3,N381,K381,$Q$3,$R$3,$S$3)</f>
        <v>7.2762886092732977</v>
      </c>
      <c r="P381" s="68">
        <f t="shared" si="11"/>
        <v>5.7204083681985969</v>
      </c>
    </row>
    <row r="382" spans="1:16" x14ac:dyDescent="0.3">
      <c r="A382" s="9">
        <v>36906</v>
      </c>
      <c r="B382" s="18">
        <v>15</v>
      </c>
      <c r="C382" s="19">
        <v>39.200000000000003</v>
      </c>
      <c r="D382" s="27">
        <v>27.5</v>
      </c>
      <c r="E382" s="19">
        <v>15.5</v>
      </c>
      <c r="F382" s="27">
        <v>80</v>
      </c>
      <c r="G382" s="27">
        <v>50</v>
      </c>
      <c r="H382" s="27">
        <v>31</v>
      </c>
      <c r="I382" s="39">
        <v>6950</v>
      </c>
      <c r="J382" s="52">
        <f t="shared" si="12"/>
        <v>25</v>
      </c>
      <c r="K382" s="48">
        <v>1.8</v>
      </c>
      <c r="L382" s="35">
        <v>7.8</v>
      </c>
      <c r="M382" s="19">
        <v>0</v>
      </c>
      <c r="N382" s="26" cm="1">
        <f t="array" ref="N382">_xll.PVHM(C382,E382,G382)</f>
        <v>1.4097275794851616</v>
      </c>
      <c r="O382" s="54" cm="1">
        <f t="array" ref="O382">_xll.ETPF56(B382,J382,C382,E382,$T$3,N382,K382,$Q$3,$R$3,$S$3)</f>
        <v>6.6474687124176395</v>
      </c>
      <c r="P382" s="68">
        <f t="shared" si="11"/>
        <v>8.1234296878381365</v>
      </c>
    </row>
    <row r="383" spans="1:16" x14ac:dyDescent="0.3">
      <c r="A383" s="9">
        <v>36907</v>
      </c>
      <c r="B383" s="18">
        <v>16</v>
      </c>
      <c r="C383" s="19">
        <v>37.299999999999997</v>
      </c>
      <c r="D383" s="27">
        <v>27.3</v>
      </c>
      <c r="E383" s="19">
        <v>18.600000000000001</v>
      </c>
      <c r="F383" s="27">
        <v>71</v>
      </c>
      <c r="G383" s="27">
        <v>50</v>
      </c>
      <c r="H383" s="27">
        <v>30</v>
      </c>
      <c r="I383" s="39">
        <v>6980</v>
      </c>
      <c r="J383" s="52">
        <f t="shared" si="12"/>
        <v>25.107913669064747</v>
      </c>
      <c r="K383" s="48">
        <v>2.9</v>
      </c>
      <c r="L383" s="35">
        <v>12.2</v>
      </c>
      <c r="M383" s="19">
        <v>0</v>
      </c>
      <c r="N383" s="26" cm="1">
        <f t="array" ref="N383">_xll.PVHM(C383,E383,G383)</f>
        <v>1.6041338828604301</v>
      </c>
      <c r="O383" s="54" cm="1">
        <f t="array" ref="O383">_xll.ETPF56(B383,J383,C383,E383,$T$3,N383,K383,$Q$3,$R$3,$S$3)</f>
        <v>7.3336839614698937</v>
      </c>
      <c r="P383" s="68">
        <f t="shared" si="11"/>
        <v>7.2265960835825878</v>
      </c>
    </row>
    <row r="384" spans="1:16" x14ac:dyDescent="0.3">
      <c r="A384" s="9">
        <v>36908</v>
      </c>
      <c r="B384" s="18">
        <v>17</v>
      </c>
      <c r="C384" s="19">
        <v>30.6</v>
      </c>
      <c r="D384" s="27">
        <v>23.3</v>
      </c>
      <c r="E384" s="19">
        <v>15.6</v>
      </c>
      <c r="F384" s="27">
        <v>77</v>
      </c>
      <c r="G384" s="27">
        <v>50</v>
      </c>
      <c r="H384" s="27">
        <v>32</v>
      </c>
      <c r="I384" s="39">
        <v>7559</v>
      </c>
      <c r="J384" s="52">
        <f t="shared" si="12"/>
        <v>27.190647482014388</v>
      </c>
      <c r="K384" s="48">
        <v>3.1</v>
      </c>
      <c r="L384" s="35">
        <v>9.1</v>
      </c>
      <c r="M384" s="19">
        <v>11.2</v>
      </c>
      <c r="N384" s="26" cm="1">
        <f t="array" ref="N384">_xll.PVHM(C384,E384,G384)</f>
        <v>1.2627109814250856</v>
      </c>
      <c r="O384" s="54" cm="1">
        <f t="array" ref="O384">_xll.ETPF56(B384,J384,C384,E384,$T$3,N384,K384,$Q$3,$R$3,$S$3)</f>
        <v>6.6968234018800166</v>
      </c>
      <c r="P384" s="68">
        <f t="shared" si="11"/>
        <v>6.6138975399889173</v>
      </c>
    </row>
    <row r="385" spans="1:16" x14ac:dyDescent="0.3">
      <c r="A385" s="9">
        <v>36909</v>
      </c>
      <c r="B385" s="18">
        <v>18</v>
      </c>
      <c r="C385" s="19">
        <v>27.6</v>
      </c>
      <c r="D385" s="27">
        <v>21.2</v>
      </c>
      <c r="E385" s="19">
        <v>16.100000000000001</v>
      </c>
      <c r="F385" s="27">
        <v>83</v>
      </c>
      <c r="G385" s="27">
        <v>45</v>
      </c>
      <c r="H385" s="27">
        <v>25</v>
      </c>
      <c r="I385" s="39">
        <v>7922</v>
      </c>
      <c r="J385" s="52">
        <f t="shared" si="12"/>
        <v>28.496402877697843</v>
      </c>
      <c r="K385" s="48">
        <v>4.5999999999999996</v>
      </c>
      <c r="L385" s="35">
        <v>13.4</v>
      </c>
      <c r="M385" s="19">
        <v>0</v>
      </c>
      <c r="N385" s="26" cm="1">
        <f t="array" ref="N385">_xll.PVHM(C385,E385,G385)</f>
        <v>1.1012318761259132</v>
      </c>
      <c r="O385" s="54" cm="1">
        <f t="array" ref="O385">_xll.ETPF56(B385,J385,C385,E385,$T$3,N385,K385,$Q$3,$R$3,$S$3)</f>
        <v>7.2302346401800843</v>
      </c>
      <c r="P385" s="68">
        <f t="shared" si="11"/>
        <v>5.8787623875286013</v>
      </c>
    </row>
    <row r="386" spans="1:16" x14ac:dyDescent="0.3">
      <c r="A386" s="9">
        <v>36910</v>
      </c>
      <c r="B386" s="18">
        <v>19</v>
      </c>
      <c r="C386" s="19">
        <v>30</v>
      </c>
      <c r="D386" s="27">
        <v>19.7</v>
      </c>
      <c r="E386" s="19">
        <v>6.5</v>
      </c>
      <c r="F386" s="27">
        <v>68</v>
      </c>
      <c r="G386" s="27">
        <v>41</v>
      </c>
      <c r="H386" s="27">
        <v>25</v>
      </c>
      <c r="I386" s="39">
        <v>7474</v>
      </c>
      <c r="J386" s="52">
        <f t="shared" si="12"/>
        <v>26.884892086330936</v>
      </c>
      <c r="K386" s="48">
        <v>2.2000000000000002</v>
      </c>
      <c r="L386" s="35">
        <v>7.2</v>
      </c>
      <c r="M386" s="19">
        <v>0</v>
      </c>
      <c r="N386" s="26" cm="1">
        <f t="array" ref="N386">_xll.PVHM(C386,E386,G386)</f>
        <v>0.64629984140048546</v>
      </c>
      <c r="O386" s="54" cm="1">
        <f t="array" ref="O386">_xll.ETPF56(B386,J386,C386,E386,$T$3,N386,K386,$Q$3,$R$3,$S$3)</f>
        <v>6.1355895468995163</v>
      </c>
      <c r="P386" s="68">
        <f t="shared" si="11"/>
        <v>7.7450145014253078</v>
      </c>
    </row>
    <row r="387" spans="1:16" x14ac:dyDescent="0.3">
      <c r="A387" s="9">
        <v>36911</v>
      </c>
      <c r="B387" s="18">
        <v>20</v>
      </c>
      <c r="C387" s="19">
        <v>34.4</v>
      </c>
      <c r="D387" s="27">
        <v>22.6</v>
      </c>
      <c r="E387" s="19">
        <v>11.3</v>
      </c>
      <c r="F387" s="27">
        <v>84</v>
      </c>
      <c r="G387" s="27">
        <v>59</v>
      </c>
      <c r="H387" s="27">
        <v>41</v>
      </c>
      <c r="I387" s="39">
        <v>7456</v>
      </c>
      <c r="J387" s="52">
        <f t="shared" si="12"/>
        <v>26.820143884892087</v>
      </c>
      <c r="K387" s="48">
        <v>2.4</v>
      </c>
      <c r="L387" s="35">
        <v>17.100000000000001</v>
      </c>
      <c r="M387" s="19">
        <v>17.8</v>
      </c>
      <c r="N387" s="26" cm="1">
        <f t="array" ref="N387">_xll.PVHM(C387,E387,G387)</f>
        <v>1.2679728791060318</v>
      </c>
      <c r="O387" s="54" cm="1">
        <f t="array" ref="O387">_xll.ETPF56(B387,J387,C387,E387,$T$3,N387,K387,$Q$3,$R$3,$S$3)</f>
        <v>6.6289347728687673</v>
      </c>
      <c r="P387" s="68">
        <f t="shared" si="11"/>
        <v>8.0111180665907309</v>
      </c>
    </row>
    <row r="388" spans="1:16" x14ac:dyDescent="0.3">
      <c r="A388" s="9">
        <v>36912</v>
      </c>
      <c r="B388" s="18">
        <v>21</v>
      </c>
      <c r="C388" s="19">
        <v>32.1</v>
      </c>
      <c r="D388" s="27">
        <v>24.2</v>
      </c>
      <c r="E388" s="19">
        <v>16.899999999999999</v>
      </c>
      <c r="F388" s="27">
        <v>89</v>
      </c>
      <c r="G388" s="27">
        <v>61</v>
      </c>
      <c r="H388" s="27">
        <v>41</v>
      </c>
      <c r="I388" s="39">
        <v>7825</v>
      </c>
      <c r="J388" s="52">
        <f t="shared" si="12"/>
        <v>28.147482014388491</v>
      </c>
      <c r="K388" s="48">
        <v>1.7</v>
      </c>
      <c r="L388" s="35">
        <v>8</v>
      </c>
      <c r="M388" s="19">
        <v>0.8</v>
      </c>
      <c r="N388" s="26" cm="1">
        <f t="array" ref="N388">_xll.PVHM(C388,E388,G388)</f>
        <v>1.6747193983993045</v>
      </c>
      <c r="O388" s="54" cm="1">
        <f t="array" ref="O388">_xll.ETPF56(B388,J388,C388,E388,$T$3,N388,K388,$Q$3,$R$3,$S$3)</f>
        <v>6.0672157530070248</v>
      </c>
      <c r="P388" s="68">
        <f t="shared" ref="P388:P451" si="13">0.0023*(D388* 0.408+17.8)*J388*(C388-E388)^0.5</f>
        <v>6.9848139013369002</v>
      </c>
    </row>
    <row r="389" spans="1:16" x14ac:dyDescent="0.3">
      <c r="A389" s="9">
        <v>36913</v>
      </c>
      <c r="B389" s="18">
        <v>22</v>
      </c>
      <c r="C389" s="19">
        <v>34.299999999999997</v>
      </c>
      <c r="D389" s="27">
        <v>25.2</v>
      </c>
      <c r="E389" s="19">
        <v>17.7</v>
      </c>
      <c r="F389" s="27">
        <v>86</v>
      </c>
      <c r="G389" s="27">
        <v>64</v>
      </c>
      <c r="H389" s="27">
        <v>42</v>
      </c>
      <c r="I389" s="39">
        <v>7951</v>
      </c>
      <c r="J389" s="52">
        <f t="shared" si="12"/>
        <v>28.600719424460433</v>
      </c>
      <c r="K389" s="48">
        <v>2.1</v>
      </c>
      <c r="L389" s="35">
        <v>7.8</v>
      </c>
      <c r="M389" s="19">
        <v>0.6</v>
      </c>
      <c r="N389" s="26" cm="1">
        <f t="array" ref="N389">_xll.PVHM(C389,E389,G389)</f>
        <v>1.8861786466380812</v>
      </c>
      <c r="O389" s="54" cm="1">
        <f t="array" ref="O389">_xll.ETPF56(B389,J389,C389,E389,$T$3,N389,K389,$Q$3,$R$3,$S$3)</f>
        <v>6.5676382557513069</v>
      </c>
      <c r="P389" s="68">
        <f t="shared" si="13"/>
        <v>7.5262854610628134</v>
      </c>
    </row>
    <row r="390" spans="1:16" x14ac:dyDescent="0.3">
      <c r="A390" s="9">
        <v>36914</v>
      </c>
      <c r="B390" s="18">
        <v>23</v>
      </c>
      <c r="C390" s="19">
        <v>36.200000000000003</v>
      </c>
      <c r="D390" s="27">
        <v>24.9</v>
      </c>
      <c r="E390" s="19">
        <v>17.3</v>
      </c>
      <c r="F390" s="27">
        <v>90</v>
      </c>
      <c r="G390" s="27">
        <v>67</v>
      </c>
      <c r="H390" s="27">
        <v>37</v>
      </c>
      <c r="I390" s="39">
        <v>6825</v>
      </c>
      <c r="J390" s="52">
        <f t="shared" si="12"/>
        <v>24.550359712230215</v>
      </c>
      <c r="K390" s="48">
        <v>2.5</v>
      </c>
      <c r="L390" s="35">
        <v>15.6</v>
      </c>
      <c r="M390" s="19">
        <v>1.6</v>
      </c>
      <c r="N390" s="26" cm="1">
        <f t="array" ref="N390">_xll.PVHM(C390,E390,G390)</f>
        <v>1.9915375894693437</v>
      </c>
      <c r="O390" s="54" cm="1">
        <f t="array" ref="O390">_xll.ETPF56(B390,J390,C390,E390,$T$3,N390,K390,$Q$3,$R$3,$S$3)</f>
        <v>6.393359645700091</v>
      </c>
      <c r="P390" s="68">
        <f t="shared" si="13"/>
        <v>6.8634320536883449</v>
      </c>
    </row>
    <row r="391" spans="1:16" x14ac:dyDescent="0.3">
      <c r="A391" s="9">
        <v>36915</v>
      </c>
      <c r="B391" s="18">
        <v>24</v>
      </c>
      <c r="C391" s="19">
        <v>32.200000000000003</v>
      </c>
      <c r="D391" s="27">
        <v>23.6</v>
      </c>
      <c r="E391" s="19">
        <v>15.4</v>
      </c>
      <c r="F391" s="27">
        <v>91</v>
      </c>
      <c r="G391" s="27">
        <v>62</v>
      </c>
      <c r="H391" s="27">
        <v>38</v>
      </c>
      <c r="I391" s="40">
        <v>8511</v>
      </c>
      <c r="J391" s="52">
        <f t="shared" si="12"/>
        <v>30.615107913669064</v>
      </c>
      <c r="K391" s="48">
        <v>1.8</v>
      </c>
      <c r="L391" s="35">
        <v>7.2</v>
      </c>
      <c r="M391" s="19">
        <v>0</v>
      </c>
      <c r="N391" s="26" cm="1">
        <f t="array" ref="N391">_xll.PVHM(C391,E391,G391)</f>
        <v>1.5908461154058089</v>
      </c>
      <c r="O391" s="54" cm="1">
        <f t="array" ref="O391">_xll.ETPF56(B391,J391,C391,E391,$T$3,N391,K391,$Q$3,$R$3,$S$3)</f>
        <v>6.4114603974545599</v>
      </c>
      <c r="P391" s="68">
        <f t="shared" si="13"/>
        <v>7.9163516798691065</v>
      </c>
    </row>
    <row r="392" spans="1:16" x14ac:dyDescent="0.3">
      <c r="A392" s="9">
        <v>36916</v>
      </c>
      <c r="B392" s="18">
        <v>25</v>
      </c>
      <c r="C392" s="19">
        <v>35.4</v>
      </c>
      <c r="D392" s="27">
        <v>25.8</v>
      </c>
      <c r="E392" s="19">
        <v>17.7</v>
      </c>
      <c r="F392" s="27">
        <v>88</v>
      </c>
      <c r="G392" s="27">
        <v>59</v>
      </c>
      <c r="H392" s="27">
        <v>27</v>
      </c>
      <c r="I392" s="39">
        <v>6442</v>
      </c>
      <c r="J392" s="52">
        <f t="shared" si="12"/>
        <v>23.172661870503596</v>
      </c>
      <c r="K392" s="48">
        <v>2.1</v>
      </c>
      <c r="L392" s="35">
        <v>9.9</v>
      </c>
      <c r="M392" s="19">
        <v>0.2</v>
      </c>
      <c r="N392" s="26" cm="1">
        <f t="array" ref="N392">_xll.PVHM(C392,E392,G392)</f>
        <v>1.7672519313197532</v>
      </c>
      <c r="O392" s="54" cm="1">
        <f t="array" ref="O392">_xll.ETPF56(B392,J392,C392,E392,$T$3,N392,K392,$Q$3,$R$3,$S$3)</f>
        <v>5.9883831359756945</v>
      </c>
      <c r="P392" s="68">
        <f t="shared" si="13"/>
        <v>6.3515800704129788</v>
      </c>
    </row>
    <row r="393" spans="1:16" x14ac:dyDescent="0.3">
      <c r="A393" s="9">
        <v>36917</v>
      </c>
      <c r="B393" s="18">
        <v>26</v>
      </c>
      <c r="C393" s="19">
        <v>34.700000000000003</v>
      </c>
      <c r="D393" s="27">
        <v>25.4</v>
      </c>
      <c r="E393" s="19">
        <v>14.6</v>
      </c>
      <c r="F393" s="27">
        <v>87</v>
      </c>
      <c r="G393" s="27">
        <v>53</v>
      </c>
      <c r="H393" s="27">
        <v>33</v>
      </c>
      <c r="I393" s="40">
        <v>8259</v>
      </c>
      <c r="J393" s="52">
        <f t="shared" si="12"/>
        <v>29.708633093525179</v>
      </c>
      <c r="K393" s="48">
        <v>2.2999999999999998</v>
      </c>
      <c r="L393" s="35">
        <v>12</v>
      </c>
      <c r="M393" s="19">
        <v>1</v>
      </c>
      <c r="N393" s="26" cm="1">
        <f t="array" ref="N393">_xll.PVHM(C393,E393,G393)</f>
        <v>1.35456198176231</v>
      </c>
      <c r="O393" s="54" cm="1">
        <f t="array" ref="O393">_xll.ETPF56(B393,J393,C393,E393,$T$3,N393,K393,$Q$3,$R$3,$S$3)</f>
        <v>7.0130224164225794</v>
      </c>
      <c r="P393" s="68">
        <f t="shared" si="13"/>
        <v>8.627610577761887</v>
      </c>
    </row>
    <row r="394" spans="1:16" x14ac:dyDescent="0.3">
      <c r="A394" s="9">
        <v>36918</v>
      </c>
      <c r="B394" s="18">
        <v>27</v>
      </c>
      <c r="C394" s="19">
        <v>33</v>
      </c>
      <c r="D394" s="27">
        <v>23.7</v>
      </c>
      <c r="E394" s="19">
        <v>14.8</v>
      </c>
      <c r="F394" s="27">
        <v>86</v>
      </c>
      <c r="G394" s="27">
        <v>56</v>
      </c>
      <c r="H394" s="27">
        <v>30</v>
      </c>
      <c r="I394" s="39">
        <v>6066</v>
      </c>
      <c r="J394" s="52">
        <f t="shared" si="12"/>
        <v>21.820143884892087</v>
      </c>
      <c r="K394" s="48">
        <v>2.6</v>
      </c>
      <c r="L394" s="35">
        <v>16</v>
      </c>
      <c r="M394" s="19">
        <v>1</v>
      </c>
      <c r="N394" s="26" cm="1">
        <f t="array" ref="N394">_xll.PVHM(C394,E394,G394)</f>
        <v>1.4127182748775344</v>
      </c>
      <c r="O394" s="54" cm="1">
        <f t="array" ref="O394">_xll.ETPF56(B394,J394,C394,E394,$T$3,N394,K394,$Q$3,$R$3,$S$3)</f>
        <v>5.895095601889432</v>
      </c>
      <c r="P394" s="68">
        <f t="shared" si="13"/>
        <v>5.8813019308563375</v>
      </c>
    </row>
    <row r="395" spans="1:16" x14ac:dyDescent="0.3">
      <c r="A395" s="9">
        <v>36919</v>
      </c>
      <c r="B395" s="18">
        <v>28</v>
      </c>
      <c r="C395" s="19">
        <v>32.200000000000003</v>
      </c>
      <c r="D395" s="27">
        <v>23.6</v>
      </c>
      <c r="E395" s="19">
        <v>14.8</v>
      </c>
      <c r="F395" s="27">
        <v>72</v>
      </c>
      <c r="G395" s="27">
        <v>47</v>
      </c>
      <c r="H395" s="27">
        <v>31</v>
      </c>
      <c r="I395" s="40">
        <v>8366</v>
      </c>
      <c r="J395" s="52">
        <f t="shared" si="12"/>
        <v>30.093525179856115</v>
      </c>
      <c r="K395" s="48">
        <v>2.4</v>
      </c>
      <c r="L395" s="35">
        <v>14.6</v>
      </c>
      <c r="M395" s="19">
        <v>0.6</v>
      </c>
      <c r="N395" s="26" cm="1">
        <f t="array" ref="N395">_xll.PVHM(C395,E395,G395)</f>
        <v>1.1721434962964887</v>
      </c>
      <c r="O395" s="54" cm="1">
        <f t="array" ref="O395">_xll.ETPF56(B395,J395,C395,E395,$T$3,N395,K395,$Q$3,$R$3,$S$3)</f>
        <v>6.8586018005174747</v>
      </c>
      <c r="P395" s="68">
        <f t="shared" si="13"/>
        <v>7.9192186182379567</v>
      </c>
    </row>
    <row r="396" spans="1:16" x14ac:dyDescent="0.3">
      <c r="A396" s="9">
        <v>36920</v>
      </c>
      <c r="B396" s="18">
        <v>29</v>
      </c>
      <c r="C396" s="19">
        <v>36.299999999999997</v>
      </c>
      <c r="D396" s="27">
        <v>24.5</v>
      </c>
      <c r="E396" s="19">
        <v>12.5</v>
      </c>
      <c r="F396" s="27">
        <v>81</v>
      </c>
      <c r="G396" s="27">
        <v>52</v>
      </c>
      <c r="H396" s="27">
        <v>33</v>
      </c>
      <c r="I396" s="39">
        <v>7875</v>
      </c>
      <c r="J396" s="52">
        <f t="shared" si="12"/>
        <v>28.327338129496404</v>
      </c>
      <c r="K396" s="48">
        <v>2.6</v>
      </c>
      <c r="L396" s="35">
        <v>16.8</v>
      </c>
      <c r="M396" s="19">
        <v>7.4</v>
      </c>
      <c r="N396" s="26" cm="1">
        <f t="array" ref="N396">_xll.PVHM(C396,E396,G396)</f>
        <v>1.2156931679993206</v>
      </c>
      <c r="O396" s="54" cm="1">
        <f t="array" ref="O396">_xll.ETPF56(B396,J396,C396,E396,$T$3,N396,K396,$Q$3,$R$3,$S$3)</f>
        <v>7.3273184699164959</v>
      </c>
      <c r="P396" s="68">
        <f t="shared" si="13"/>
        <v>8.8349558602320322</v>
      </c>
    </row>
    <row r="397" spans="1:16" x14ac:dyDescent="0.3">
      <c r="A397" s="9">
        <v>36921</v>
      </c>
      <c r="B397" s="18">
        <v>30</v>
      </c>
      <c r="C397" s="19">
        <v>36.700000000000003</v>
      </c>
      <c r="D397" s="27">
        <v>25.2</v>
      </c>
      <c r="E397" s="19">
        <v>15.1</v>
      </c>
      <c r="F397" s="27">
        <v>91</v>
      </c>
      <c r="G397" s="27">
        <v>61</v>
      </c>
      <c r="H397" s="27">
        <v>34</v>
      </c>
      <c r="I397" s="40">
        <v>8113</v>
      </c>
      <c r="J397" s="52">
        <f t="shared" si="12"/>
        <v>29.18345323741007</v>
      </c>
      <c r="K397" s="48">
        <v>2.7</v>
      </c>
      <c r="L397" s="35">
        <v>14.5</v>
      </c>
      <c r="M397" s="19">
        <v>0</v>
      </c>
      <c r="N397" s="26" cm="1">
        <f t="array" ref="N397">_xll.PVHM(C397,E397,G397)</f>
        <v>1.6384081165971025</v>
      </c>
      <c r="O397" s="54" cm="1">
        <f t="array" ref="O397">_xll.ETPF56(B397,J397,C397,E397,$T$3,N397,K397,$Q$3,$R$3,$S$3)</f>
        <v>7.3694090956260663</v>
      </c>
      <c r="P397" s="68">
        <f t="shared" si="13"/>
        <v>8.7601842479116865</v>
      </c>
    </row>
    <row r="398" spans="1:16" x14ac:dyDescent="0.3">
      <c r="A398" s="9">
        <v>36922</v>
      </c>
      <c r="B398" s="18">
        <v>31</v>
      </c>
      <c r="C398" s="19">
        <v>24.7</v>
      </c>
      <c r="D398" s="27">
        <v>18.3</v>
      </c>
      <c r="E398" s="19">
        <v>13</v>
      </c>
      <c r="F398" s="27">
        <v>75</v>
      </c>
      <c r="G398" s="27">
        <v>50</v>
      </c>
      <c r="H398" s="27">
        <v>32</v>
      </c>
      <c r="I398" s="39">
        <v>6001</v>
      </c>
      <c r="J398" s="52">
        <f t="shared" si="12"/>
        <v>21.586330935251798</v>
      </c>
      <c r="K398" s="48">
        <v>1.9</v>
      </c>
      <c r="L398" s="35">
        <v>13.2</v>
      </c>
      <c r="M398" s="19">
        <v>0</v>
      </c>
      <c r="N398" s="26" cm="1">
        <f t="array" ref="N398">_xll.PVHM(C398,E398,G398)</f>
        <v>1.0110856476802959</v>
      </c>
      <c r="O398" s="54" cm="1">
        <f t="array" ref="O398">_xll.ETPF56(B398,J398,C398,E398,$T$3,N398,K398,$Q$3,$R$3,$S$3)</f>
        <v>4.6085793029085869</v>
      </c>
      <c r="P398" s="68">
        <f t="shared" si="13"/>
        <v>4.2908463676967559</v>
      </c>
    </row>
    <row r="399" spans="1:16" x14ac:dyDescent="0.3">
      <c r="A399" s="9">
        <v>36923</v>
      </c>
      <c r="B399" s="18">
        <v>32</v>
      </c>
      <c r="C399" s="19">
        <v>34.5</v>
      </c>
      <c r="D399" s="27">
        <v>22</v>
      </c>
      <c r="E399" s="19">
        <v>10.4</v>
      </c>
      <c r="F399" s="27">
        <v>84</v>
      </c>
      <c r="G399" s="27">
        <v>51</v>
      </c>
      <c r="H399" s="27">
        <v>34</v>
      </c>
      <c r="I399" s="39">
        <v>7069</v>
      </c>
      <c r="J399" s="52">
        <f t="shared" si="12"/>
        <v>25.428057553956833</v>
      </c>
      <c r="K399" s="48">
        <v>1.6</v>
      </c>
      <c r="L399" s="35">
        <v>5.2</v>
      </c>
      <c r="M399" s="19">
        <v>0</v>
      </c>
      <c r="N399" s="26" cm="1">
        <f t="array" ref="N399">_xll.PVHM(C399,E399,G399)</f>
        <v>1.0454064409080139</v>
      </c>
      <c r="O399" s="54" cm="1">
        <f t="array" ref="O399">_xll.ETPF56(B399,J399,C399,E399,$T$3,N399,K399,$Q$3,$R$3,$S$3)</f>
        <v>5.8470638458889361</v>
      </c>
      <c r="P399" s="68">
        <f t="shared" si="13"/>
        <v>7.6876790244177071</v>
      </c>
    </row>
    <row r="400" spans="1:16" x14ac:dyDescent="0.3">
      <c r="A400" s="9">
        <v>36924</v>
      </c>
      <c r="B400" s="18">
        <v>33</v>
      </c>
      <c r="C400" s="19">
        <v>27.3</v>
      </c>
      <c r="D400" s="27">
        <v>21.6</v>
      </c>
      <c r="E400" s="19">
        <v>13.1</v>
      </c>
      <c r="F400" s="27">
        <v>80</v>
      </c>
      <c r="G400" s="27">
        <v>48</v>
      </c>
      <c r="H400" s="27">
        <v>28</v>
      </c>
      <c r="I400" s="39">
        <v>7664</v>
      </c>
      <c r="J400" s="52">
        <f t="shared" si="12"/>
        <v>27.568345323741006</v>
      </c>
      <c r="K400" s="48">
        <v>3.3</v>
      </c>
      <c r="L400" s="35">
        <v>14.1</v>
      </c>
      <c r="M400" s="19">
        <v>0</v>
      </c>
      <c r="N400" s="26" cm="1">
        <f t="array" ref="N400">_xll.PVHM(C400,E400,G400)</f>
        <v>1.0224754977718216</v>
      </c>
      <c r="O400" s="54" cm="1">
        <f t="array" ref="O400">_xll.ETPF56(B400,J400,C400,E400,$T$3,N400,K400,$Q$3,$R$3,$S$3)</f>
        <v>6.2817653160549121</v>
      </c>
      <c r="P400" s="68">
        <f t="shared" si="13"/>
        <v>6.3587723708590183</v>
      </c>
    </row>
    <row r="401" spans="1:16" x14ac:dyDescent="0.3">
      <c r="A401" s="9">
        <v>36925</v>
      </c>
      <c r="B401" s="18">
        <v>34</v>
      </c>
      <c r="C401" s="19">
        <v>29.1</v>
      </c>
      <c r="D401" s="27">
        <v>20.399999999999999</v>
      </c>
      <c r="E401" s="19">
        <v>11.5</v>
      </c>
      <c r="F401" s="27">
        <v>73</v>
      </c>
      <c r="G401" s="27">
        <v>43</v>
      </c>
      <c r="H401" s="27">
        <v>28</v>
      </c>
      <c r="I401" s="39">
        <v>6679</v>
      </c>
      <c r="J401" s="52">
        <f t="shared" si="12"/>
        <v>24.025179856115109</v>
      </c>
      <c r="K401" s="48">
        <v>1.5</v>
      </c>
      <c r="L401" s="35">
        <v>7.5</v>
      </c>
      <c r="M401" s="19">
        <v>0</v>
      </c>
      <c r="N401" s="26" cm="1">
        <f t="array" ref="N401">_xll.PVHM(C401,E401,G401)</f>
        <v>0.87297674343058473</v>
      </c>
      <c r="O401" s="54" cm="1">
        <f t="array" ref="O401">_xll.ETPF56(B401,J401,C401,E401,$T$3,N401,K401,$Q$3,$R$3,$S$3)</f>
        <v>5.0980479090026813</v>
      </c>
      <c r="P401" s="68">
        <f t="shared" si="13"/>
        <v>6.0558790523783959</v>
      </c>
    </row>
    <row r="402" spans="1:16" x14ac:dyDescent="0.3">
      <c r="A402" s="9">
        <v>36926</v>
      </c>
      <c r="B402" s="18">
        <v>35</v>
      </c>
      <c r="C402" s="19">
        <v>34.700000000000003</v>
      </c>
      <c r="D402" s="27">
        <v>24.9</v>
      </c>
      <c r="E402" s="19">
        <v>16.2</v>
      </c>
      <c r="F402" s="27">
        <v>76</v>
      </c>
      <c r="G402" s="27">
        <v>51</v>
      </c>
      <c r="H402" s="27">
        <v>33</v>
      </c>
      <c r="I402" s="39">
        <v>6992</v>
      </c>
      <c r="J402" s="52">
        <f t="shared" si="12"/>
        <v>25.151079136690647</v>
      </c>
      <c r="K402" s="48">
        <v>1</v>
      </c>
      <c r="L402" s="35">
        <v>5.7</v>
      </c>
      <c r="M402" s="19">
        <v>0</v>
      </c>
      <c r="N402" s="26" cm="1">
        <f t="array" ref="N402">_xll.PVHM(C402,E402,G402)</f>
        <v>1.4091886816323722</v>
      </c>
      <c r="O402" s="54" cm="1">
        <f t="array" ref="O402">_xll.ETPF56(B402,J402,C402,E402,$T$3,N402,K402,$Q$3,$R$3,$S$3)</f>
        <v>5.3579013844161638</v>
      </c>
      <c r="P402" s="68">
        <f t="shared" si="13"/>
        <v>6.9565684800745435</v>
      </c>
    </row>
    <row r="403" spans="1:16" x14ac:dyDescent="0.3">
      <c r="A403" s="9">
        <v>36927</v>
      </c>
      <c r="B403" s="18">
        <v>36</v>
      </c>
      <c r="C403" s="19">
        <v>39.799999999999997</v>
      </c>
      <c r="D403" s="27">
        <v>26.6</v>
      </c>
      <c r="E403" s="19">
        <v>16.2</v>
      </c>
      <c r="F403" s="27">
        <v>70</v>
      </c>
      <c r="G403" s="27">
        <v>51</v>
      </c>
      <c r="H403" s="27">
        <v>29</v>
      </c>
      <c r="I403" s="39">
        <v>6830</v>
      </c>
      <c r="J403" s="52">
        <f t="shared" si="12"/>
        <v>24.568345323741006</v>
      </c>
      <c r="K403" s="48">
        <v>1.2</v>
      </c>
      <c r="L403" s="35">
        <v>4.0999999999999996</v>
      </c>
      <c r="M403" s="19">
        <v>0</v>
      </c>
      <c r="N403" s="26" cm="1">
        <f t="array" ref="N403">_xll.PVHM(C403,E403,G403)</f>
        <v>1.4999367385807161</v>
      </c>
      <c r="O403" s="54" cm="1">
        <f t="array" ref="O403">_xll.ETPF56(B403,J403,C403,E403,$T$3,N403,K403,$Q$3,$R$3,$S$3)</f>
        <v>5.881588312990651</v>
      </c>
      <c r="P403" s="68">
        <f t="shared" si="13"/>
        <v>7.8655086613909591</v>
      </c>
    </row>
    <row r="404" spans="1:16" x14ac:dyDescent="0.3">
      <c r="A404" s="9">
        <v>36928</v>
      </c>
      <c r="B404" s="18">
        <v>37</v>
      </c>
      <c r="C404" s="19">
        <v>34.799999999999997</v>
      </c>
      <c r="D404" s="27">
        <v>25.6</v>
      </c>
      <c r="E404" s="19">
        <v>14.8</v>
      </c>
      <c r="F404" s="27">
        <v>64</v>
      </c>
      <c r="G404" s="27">
        <v>42</v>
      </c>
      <c r="H404" s="27">
        <v>23</v>
      </c>
      <c r="I404" s="39">
        <v>7841</v>
      </c>
      <c r="J404" s="52">
        <f t="shared" ref="J404:J471" si="14">I404/278</f>
        <v>28.205035971223023</v>
      </c>
      <c r="K404" s="48">
        <v>2.1</v>
      </c>
      <c r="L404" s="35">
        <v>10.5</v>
      </c>
      <c r="M404" s="19">
        <v>0</v>
      </c>
      <c r="N404" s="26" cm="1">
        <f t="array" ref="N404">_xll.PVHM(C404,E404,G404)</f>
        <v>1.0855153815832179</v>
      </c>
      <c r="O404" s="54" cm="1">
        <f t="array" ref="O404">_xll.ETPF56(B404,J404,C404,E404,$T$3,N404,K404,$Q$3,$R$3,$S$3)</f>
        <v>6.7313269815139094</v>
      </c>
      <c r="P404" s="68">
        <f t="shared" si="13"/>
        <v>8.1942270916500881</v>
      </c>
    </row>
    <row r="405" spans="1:16" x14ac:dyDescent="0.3">
      <c r="A405" s="9">
        <v>36929</v>
      </c>
      <c r="B405" s="18">
        <v>38</v>
      </c>
      <c r="C405" s="19">
        <v>33.700000000000003</v>
      </c>
      <c r="D405" s="27">
        <v>25.2</v>
      </c>
      <c r="E405" s="19">
        <v>18.600000000000001</v>
      </c>
      <c r="F405" s="27">
        <v>68</v>
      </c>
      <c r="G405" s="27">
        <v>40</v>
      </c>
      <c r="H405" s="27">
        <v>25</v>
      </c>
      <c r="I405" s="39">
        <v>7631</v>
      </c>
      <c r="J405" s="52">
        <f t="shared" si="14"/>
        <v>27.449640287769785</v>
      </c>
      <c r="K405" s="48">
        <v>3.2</v>
      </c>
      <c r="L405" s="35">
        <v>10</v>
      </c>
      <c r="M405" s="19">
        <v>0</v>
      </c>
      <c r="N405" s="26" cm="1">
        <f t="array" ref="N405">_xll.PVHM(C405,E405,G405)</f>
        <v>1.2162334420058818</v>
      </c>
      <c r="O405" s="54" cm="1">
        <f t="array" ref="O405">_xll.ETPF56(B405,J405,C405,E405,$T$3,N405,K405,$Q$3,$R$3,$S$3)</f>
        <v>7.4218204698848131</v>
      </c>
      <c r="P405" s="68">
        <f t="shared" si="13"/>
        <v>6.8892955474888087</v>
      </c>
    </row>
    <row r="406" spans="1:16" x14ac:dyDescent="0.3">
      <c r="A406" s="9">
        <v>36930</v>
      </c>
      <c r="B406" s="18">
        <v>39</v>
      </c>
      <c r="C406" s="19">
        <v>36.799999999999997</v>
      </c>
      <c r="D406" s="27">
        <v>28.1</v>
      </c>
      <c r="E406" s="19">
        <v>21.1</v>
      </c>
      <c r="F406" s="27">
        <v>67</v>
      </c>
      <c r="G406" s="27">
        <v>54</v>
      </c>
      <c r="H406" s="27">
        <v>42</v>
      </c>
      <c r="I406" s="39">
        <v>6274</v>
      </c>
      <c r="J406" s="52">
        <f t="shared" si="14"/>
        <v>22.568345323741006</v>
      </c>
      <c r="K406" s="48">
        <v>1.8</v>
      </c>
      <c r="L406" s="35">
        <v>6.2</v>
      </c>
      <c r="M406" s="19">
        <v>0</v>
      </c>
      <c r="N406" s="26" cm="1">
        <f t="array" ref="N406">_xll.PVHM(C406,E406,G406)</f>
        <v>1.9260167257214351</v>
      </c>
      <c r="O406" s="54" cm="1">
        <f t="array" ref="O406">_xll.ETPF56(B406,J406,C406,E406,$T$3,N406,K406,$Q$3,$R$3,$S$3)</f>
        <v>5.857096915700426</v>
      </c>
      <c r="P406" s="68">
        <f t="shared" si="13"/>
        <v>6.0189805661376488</v>
      </c>
    </row>
    <row r="407" spans="1:16" x14ac:dyDescent="0.3">
      <c r="A407" s="9">
        <v>36931</v>
      </c>
      <c r="B407" s="18">
        <v>40</v>
      </c>
      <c r="C407" s="19">
        <v>39.799999999999997</v>
      </c>
      <c r="D407" s="27">
        <v>28.7</v>
      </c>
      <c r="E407" s="19">
        <v>21.3</v>
      </c>
      <c r="F407" s="27">
        <v>84</v>
      </c>
      <c r="G407" s="27">
        <v>62</v>
      </c>
      <c r="H407" s="27">
        <v>36</v>
      </c>
      <c r="I407" s="39">
        <v>6515</v>
      </c>
      <c r="J407" s="52">
        <f t="shared" si="14"/>
        <v>23.435251798561151</v>
      </c>
      <c r="K407" s="48">
        <v>3.6</v>
      </c>
      <c r="L407" s="35">
        <v>18.3</v>
      </c>
      <c r="M407" s="19">
        <v>0</v>
      </c>
      <c r="N407" s="26" cm="1">
        <f t="array" ref="N407">_xll.PVHM(C407,E407,G407)</f>
        <v>2.3317354484197677</v>
      </c>
      <c r="O407" s="54" cm="1">
        <f t="array" ref="O407">_xll.ETPF56(B407,J407,C407,E407,$T$3,N407,K407,$Q$3,$R$3,$S$3)</f>
        <v>7.4540588254964906</v>
      </c>
      <c r="P407" s="68">
        <f t="shared" si="13"/>
        <v>6.8414262090835631</v>
      </c>
    </row>
    <row r="408" spans="1:16" x14ac:dyDescent="0.3">
      <c r="A408" s="9">
        <v>36932</v>
      </c>
      <c r="B408" s="18">
        <v>41</v>
      </c>
      <c r="C408" s="19">
        <v>27.9</v>
      </c>
      <c r="D408" s="27">
        <v>20.5</v>
      </c>
      <c r="E408" s="19">
        <v>10.4</v>
      </c>
      <c r="F408" s="27">
        <v>54</v>
      </c>
      <c r="G408" s="27">
        <v>34</v>
      </c>
      <c r="H408" s="27">
        <v>22</v>
      </c>
      <c r="I408" s="39">
        <v>7808</v>
      </c>
      <c r="J408" s="52">
        <f t="shared" si="14"/>
        <v>28.086330935251798</v>
      </c>
      <c r="K408" s="48">
        <v>2.4</v>
      </c>
      <c r="L408" s="35">
        <v>13.7</v>
      </c>
      <c r="M408" s="19">
        <v>0</v>
      </c>
      <c r="N408" s="26" cm="1">
        <f t="array" ref="N408">_xll.PVHM(C408,E408,G408)</f>
        <v>0.64214323408081386</v>
      </c>
      <c r="O408" s="54" cm="1">
        <f t="array" ref="O408">_xll.ETPF56(B408,J408,C408,E408,$T$3,N408,K408,$Q$3,$R$3,$S$3)</f>
        <v>6.0837900212695093</v>
      </c>
      <c r="P408" s="68">
        <f t="shared" si="13"/>
        <v>7.0704329730613606</v>
      </c>
    </row>
    <row r="409" spans="1:16" x14ac:dyDescent="0.3">
      <c r="A409" s="9">
        <v>36933</v>
      </c>
      <c r="B409" s="18">
        <v>42</v>
      </c>
      <c r="C409" s="19">
        <v>28.6</v>
      </c>
      <c r="D409" s="27">
        <v>19.399999999999999</v>
      </c>
      <c r="E409" s="19">
        <v>9.9</v>
      </c>
      <c r="F409" s="27">
        <v>61</v>
      </c>
      <c r="G409" s="27">
        <v>45</v>
      </c>
      <c r="H409" s="27">
        <v>32</v>
      </c>
      <c r="I409" s="39">
        <v>7662</v>
      </c>
      <c r="J409" s="52">
        <f t="shared" si="14"/>
        <v>27.561151079136689</v>
      </c>
      <c r="K409" s="48">
        <v>2</v>
      </c>
      <c r="L409" s="35">
        <v>6.9</v>
      </c>
      <c r="M409" s="19">
        <v>0</v>
      </c>
      <c r="N409" s="26" cm="1">
        <f t="array" ref="N409">_xll.PVHM(C409,E409,G409)</f>
        <v>0.83695462430943479</v>
      </c>
      <c r="O409" s="54" cm="1">
        <f t="array" ref="O409">_xll.ETPF56(B409,J409,C409,E409,$T$3,N409,K409,$Q$3,$R$3,$S$3)</f>
        <v>5.6769642171259393</v>
      </c>
      <c r="P409" s="68">
        <f t="shared" si="13"/>
        <v>7.0491361275127487</v>
      </c>
    </row>
    <row r="410" spans="1:16" x14ac:dyDescent="0.3">
      <c r="A410" s="9">
        <v>36934</v>
      </c>
      <c r="B410" s="18">
        <v>43</v>
      </c>
      <c r="C410" s="19">
        <v>34.200000000000003</v>
      </c>
      <c r="D410" s="27">
        <v>22.4</v>
      </c>
      <c r="E410" s="19">
        <v>9.1999999999999993</v>
      </c>
      <c r="F410" s="27">
        <v>83</v>
      </c>
      <c r="G410" s="27">
        <v>44</v>
      </c>
      <c r="H410" s="27">
        <v>23</v>
      </c>
      <c r="I410" s="39">
        <v>7716</v>
      </c>
      <c r="J410" s="52">
        <f t="shared" si="14"/>
        <v>27.755395683453237</v>
      </c>
      <c r="K410" s="48">
        <v>1.5</v>
      </c>
      <c r="L410" s="35">
        <v>7.1</v>
      </c>
      <c r="M410" s="19">
        <v>0</v>
      </c>
      <c r="N410" s="26" cm="1">
        <f t="array" ref="N410">_xll.PVHM(C410,E410,G410)</f>
        <v>0.84188782444040122</v>
      </c>
      <c r="O410" s="54" cm="1">
        <f t="array" ref="O410">_xll.ETPF56(B410,J410,C410,E410,$T$3,N410,K410,$Q$3,$R$3,$S$3)</f>
        <v>5.9145717459494822</v>
      </c>
      <c r="P410" s="68">
        <f t="shared" si="13"/>
        <v>8.59864378705036</v>
      </c>
    </row>
    <row r="411" spans="1:16" x14ac:dyDescent="0.3">
      <c r="A411" s="9">
        <v>36935</v>
      </c>
      <c r="B411" s="18">
        <v>44</v>
      </c>
      <c r="C411" s="19">
        <v>36.6</v>
      </c>
      <c r="D411" s="27">
        <v>23.7</v>
      </c>
      <c r="E411" s="19">
        <v>9.6999999999999993</v>
      </c>
      <c r="F411" s="27">
        <v>77</v>
      </c>
      <c r="G411" s="27">
        <v>47</v>
      </c>
      <c r="H411" s="27">
        <v>30</v>
      </c>
      <c r="I411" s="39">
        <v>7530</v>
      </c>
      <c r="J411" s="52">
        <f t="shared" si="14"/>
        <v>27.086330935251798</v>
      </c>
      <c r="K411" s="48">
        <v>1.9</v>
      </c>
      <c r="L411" s="35">
        <v>8.3000000000000007</v>
      </c>
      <c r="M411" s="19">
        <v>0</v>
      </c>
      <c r="N411" s="26" cm="1">
        <f t="array" ref="N411">_xll.PVHM(C411,E411,G411)</f>
        <v>0.945867439012957</v>
      </c>
      <c r="O411" s="54" cm="1">
        <f t="array" ref="O411">_xll.ETPF56(B411,J411,C411,E411,$T$3,N411,K411,$Q$3,$R$3,$S$3)</f>
        <v>6.5210236168430269</v>
      </c>
      <c r="P411" s="68">
        <f t="shared" si="13"/>
        <v>8.8757792384415044</v>
      </c>
    </row>
    <row r="412" spans="1:16" x14ac:dyDescent="0.3">
      <c r="A412" s="9">
        <v>36936</v>
      </c>
      <c r="B412" s="18">
        <v>45</v>
      </c>
      <c r="C412" s="19">
        <v>36.700000000000003</v>
      </c>
      <c r="D412" s="27">
        <v>25.7</v>
      </c>
      <c r="E412" s="19">
        <v>14.1</v>
      </c>
      <c r="F412" s="27">
        <v>85</v>
      </c>
      <c r="G412" s="27">
        <v>51</v>
      </c>
      <c r="H412" s="27">
        <v>29</v>
      </c>
      <c r="I412" s="39">
        <v>7044</v>
      </c>
      <c r="J412" s="52">
        <f t="shared" si="14"/>
        <v>25.338129496402878</v>
      </c>
      <c r="K412" s="48">
        <v>1.9</v>
      </c>
      <c r="L412" s="35">
        <v>11.7</v>
      </c>
      <c r="M412" s="19">
        <v>1.6</v>
      </c>
      <c r="N412" s="26" cm="1">
        <f t="array" ref="N412">_xll.PVHM(C412,E412,G412)</f>
        <v>1.301856610334347</v>
      </c>
      <c r="O412" s="54" cm="1">
        <f t="array" ref="O412">_xll.ETPF56(B412,J412,C412,E412,$T$3,N412,K412,$Q$3,$R$3,$S$3)</f>
        <v>6.2596244461562289</v>
      </c>
      <c r="P412" s="68">
        <f t="shared" si="13"/>
        <v>7.836497556051345</v>
      </c>
    </row>
    <row r="413" spans="1:16" x14ac:dyDescent="0.3">
      <c r="A413" s="9">
        <v>36937</v>
      </c>
      <c r="B413" s="18">
        <v>46</v>
      </c>
      <c r="C413" s="19">
        <v>34.700000000000003</v>
      </c>
      <c r="D413" s="27">
        <v>24.9</v>
      </c>
      <c r="E413" s="19">
        <v>15.1</v>
      </c>
      <c r="F413" s="27">
        <v>91</v>
      </c>
      <c r="G413" s="27">
        <v>60</v>
      </c>
      <c r="H413" s="27">
        <v>34</v>
      </c>
      <c r="I413" s="39">
        <v>7634</v>
      </c>
      <c r="J413" s="52">
        <f t="shared" si="14"/>
        <v>27.46043165467626</v>
      </c>
      <c r="K413" s="48">
        <v>1.4</v>
      </c>
      <c r="L413" s="35">
        <v>10.7</v>
      </c>
      <c r="M413" s="19">
        <v>0.2</v>
      </c>
      <c r="N413" s="26" cm="1">
        <f t="array" ref="N413">_xll.PVHM(C413,E413,G413)</f>
        <v>1.5717966420825431</v>
      </c>
      <c r="O413" s="54" cm="1">
        <f t="array" ref="O413">_xll.ETPF56(B413,J413,C413,E413,$T$3,N413,K413,$Q$3,$R$3,$S$3)</f>
        <v>5.8347271686768254</v>
      </c>
      <c r="P413" s="68">
        <f t="shared" si="13"/>
        <v>7.8178614972883507</v>
      </c>
    </row>
    <row r="414" spans="1:16" x14ac:dyDescent="0.3">
      <c r="A414" s="9">
        <v>36938</v>
      </c>
      <c r="B414" s="18">
        <v>47</v>
      </c>
      <c r="C414" s="19">
        <v>36.799999999999997</v>
      </c>
      <c r="D414" s="27">
        <v>27.4</v>
      </c>
      <c r="E414" s="19">
        <v>19</v>
      </c>
      <c r="F414" s="27">
        <v>73</v>
      </c>
      <c r="G414" s="27">
        <v>50</v>
      </c>
      <c r="H414" s="27">
        <v>34</v>
      </c>
      <c r="I414" s="39">
        <v>7306</v>
      </c>
      <c r="J414" s="52">
        <f t="shared" si="14"/>
        <v>26.280575539568346</v>
      </c>
      <c r="K414" s="48">
        <v>1.6</v>
      </c>
      <c r="L414" s="35">
        <v>8</v>
      </c>
      <c r="M414" s="19">
        <v>0</v>
      </c>
      <c r="N414" s="26" cm="1">
        <f t="array" ref="N414">_xll.PVHM(C414,E414,G414)</f>
        <v>1.6228530089517139</v>
      </c>
      <c r="O414" s="54" cm="1">
        <f t="array" ref="O414">_xll.ETPF56(B414,J414,C414,E414,$T$3,N414,K414,$Q$3,$R$3,$S$3)</f>
        <v>6.163614733042909</v>
      </c>
      <c r="P414" s="68">
        <f t="shared" si="13"/>
        <v>7.3902495096263054</v>
      </c>
    </row>
    <row r="415" spans="1:16" x14ac:dyDescent="0.3">
      <c r="A415" s="9">
        <v>36939</v>
      </c>
      <c r="B415" s="18">
        <v>48</v>
      </c>
      <c r="C415" s="19">
        <v>38.6</v>
      </c>
      <c r="D415" s="27">
        <v>27.2</v>
      </c>
      <c r="E415" s="19">
        <v>14.6</v>
      </c>
      <c r="F415" s="27">
        <v>81</v>
      </c>
      <c r="G415" s="27">
        <v>48</v>
      </c>
      <c r="H415" s="27">
        <v>29</v>
      </c>
      <c r="I415" s="39">
        <v>7556</v>
      </c>
      <c r="J415" s="52">
        <f t="shared" si="14"/>
        <v>27.179856115107913</v>
      </c>
      <c r="K415" s="48">
        <v>1.6</v>
      </c>
      <c r="L415" s="35">
        <v>6.9</v>
      </c>
      <c r="M415" s="19">
        <v>0</v>
      </c>
      <c r="N415" s="26" cm="1">
        <f t="array" ref="N415">_xll.PVHM(C415,E415,G415)</f>
        <v>1.2836741934141593</v>
      </c>
      <c r="O415" s="54" cm="1">
        <f t="array" ref="O415">_xll.ETPF56(B415,J415,C415,E415,$T$3,N415,K415,$Q$3,$R$3,$S$3)</f>
        <v>6.405761610974599</v>
      </c>
      <c r="P415" s="68">
        <f t="shared" si="13"/>
        <v>8.8499819612857529</v>
      </c>
    </row>
    <row r="416" spans="1:16" x14ac:dyDescent="0.3">
      <c r="A416" s="9">
        <v>36940</v>
      </c>
      <c r="B416" s="18">
        <v>49</v>
      </c>
      <c r="C416" s="19">
        <v>36.700000000000003</v>
      </c>
      <c r="D416" s="27">
        <v>26.4</v>
      </c>
      <c r="E416" s="19">
        <v>15.8</v>
      </c>
      <c r="F416" s="27">
        <v>70</v>
      </c>
      <c r="G416" s="27">
        <v>46</v>
      </c>
      <c r="H416" s="27">
        <v>32</v>
      </c>
      <c r="I416" s="39">
        <v>7149</v>
      </c>
      <c r="J416" s="52">
        <f t="shared" si="14"/>
        <v>25.715827338129497</v>
      </c>
      <c r="K416" s="48">
        <v>2.2000000000000002</v>
      </c>
      <c r="L416" s="35">
        <v>7.5</v>
      </c>
      <c r="M416" s="19">
        <v>0</v>
      </c>
      <c r="N416" s="26" cm="1">
        <f t="array" ref="N416">_xll.PVHM(C416,E416,G416)</f>
        <v>1.2794832591067655</v>
      </c>
      <c r="O416" s="54" cm="1">
        <f t="array" ref="O416">_xll.ETPF56(B416,J416,C416,E416,$T$3,N416,K416,$Q$3,$R$3,$S$3)</f>
        <v>6.590324222732904</v>
      </c>
      <c r="P416" s="68">
        <f t="shared" si="13"/>
        <v>7.7255598525152358</v>
      </c>
    </row>
    <row r="417" spans="1:16" x14ac:dyDescent="0.3">
      <c r="A417" s="9">
        <v>36941</v>
      </c>
      <c r="B417" s="18">
        <v>50</v>
      </c>
      <c r="C417" s="19">
        <v>38.9</v>
      </c>
      <c r="D417" s="27">
        <v>26.9</v>
      </c>
      <c r="E417" s="19">
        <v>15.1</v>
      </c>
      <c r="F417" s="27">
        <v>73</v>
      </c>
      <c r="G417" s="27">
        <v>45</v>
      </c>
      <c r="H417" s="27">
        <v>27</v>
      </c>
      <c r="I417" s="39">
        <v>4593</v>
      </c>
      <c r="J417" s="52">
        <f t="shared" si="14"/>
        <v>16.521582733812949</v>
      </c>
      <c r="K417" s="48">
        <v>1.7</v>
      </c>
      <c r="L417" s="35">
        <v>10</v>
      </c>
      <c r="M417" s="19">
        <v>0</v>
      </c>
      <c r="N417" s="26" cm="1">
        <f t="array" ref="N417">_xll.PVHM(C417,E417,G417)</f>
        <v>1.2389335892864815</v>
      </c>
      <c r="O417" s="54" cm="1">
        <f t="array" ref="O417">_xll.ETPF56(B417,J417,C417,E417,$T$3,N417,K417,$Q$3,$R$3,$S$3)</f>
        <v>5.2221095965313191</v>
      </c>
      <c r="P417" s="68">
        <f t="shared" si="13"/>
        <v>5.3344090493592482</v>
      </c>
    </row>
    <row r="418" spans="1:16" x14ac:dyDescent="0.3">
      <c r="A418" s="9">
        <v>36942</v>
      </c>
      <c r="B418" s="18">
        <v>51</v>
      </c>
      <c r="C418" s="19">
        <v>38.4</v>
      </c>
      <c r="D418" s="27">
        <v>27</v>
      </c>
      <c r="E418" s="19">
        <v>15.4</v>
      </c>
      <c r="F418" s="27">
        <v>67</v>
      </c>
      <c r="G418" s="27">
        <v>42</v>
      </c>
      <c r="H418" s="27">
        <v>30</v>
      </c>
      <c r="I418" s="39">
        <v>4428</v>
      </c>
      <c r="J418" s="52">
        <f t="shared" si="14"/>
        <v>15.928057553956835</v>
      </c>
      <c r="K418" s="48">
        <v>2</v>
      </c>
      <c r="L418" s="35">
        <v>12.2</v>
      </c>
      <c r="M418" s="19">
        <v>0</v>
      </c>
      <c r="N418" s="26" cm="1">
        <f t="array" ref="N418">_xll.PVHM(C418,E418,G418)</f>
        <v>1.1679155488297135</v>
      </c>
      <c r="O418" s="54" cm="1">
        <f t="array" ref="O418">_xll.ETPF56(B418,J418,C418,E418,$T$3,N418,K418,$Q$3,$R$3,$S$3)</f>
        <v>5.4695972435974944</v>
      </c>
      <c r="P418" s="68">
        <f t="shared" si="13"/>
        <v>5.0627707905273631</v>
      </c>
    </row>
    <row r="419" spans="1:16" x14ac:dyDescent="0.3">
      <c r="A419" s="9">
        <v>36943</v>
      </c>
      <c r="B419" s="18">
        <v>52</v>
      </c>
      <c r="C419" s="19">
        <v>33.4</v>
      </c>
      <c r="D419" s="27">
        <v>25.8</v>
      </c>
      <c r="E419" s="19">
        <v>18.8</v>
      </c>
      <c r="F419" s="27">
        <v>49</v>
      </c>
      <c r="G419" s="27">
        <v>35</v>
      </c>
      <c r="H419" s="27">
        <v>26</v>
      </c>
      <c r="I419" s="39">
        <v>7430</v>
      </c>
      <c r="J419" s="52">
        <f t="shared" si="14"/>
        <v>26.726618705035971</v>
      </c>
      <c r="K419" s="48">
        <v>2.8</v>
      </c>
      <c r="L419" s="35">
        <v>8.5</v>
      </c>
      <c r="M419" s="19">
        <v>0</v>
      </c>
      <c r="N419" s="26" cm="1">
        <f t="array" ref="N419">_xll.PVHM(C419,E419,G419)</f>
        <v>1.0683761097074509</v>
      </c>
      <c r="O419" s="54" cm="1">
        <f t="array" ref="O419">_xll.ETPF56(B419,J419,C419,E419,$T$3,N419,K419,$Q$3,$R$3,$S$3)</f>
        <v>6.9449390770874189</v>
      </c>
      <c r="P419" s="68">
        <f t="shared" si="13"/>
        <v>6.6533392023114866</v>
      </c>
    </row>
    <row r="420" spans="1:16" x14ac:dyDescent="0.3">
      <c r="A420" s="9">
        <v>36944</v>
      </c>
      <c r="B420" s="18">
        <v>53</v>
      </c>
      <c r="C420" s="19">
        <v>38.9</v>
      </c>
      <c r="D420" s="27">
        <v>25.3</v>
      </c>
      <c r="E420" s="19">
        <v>13.5</v>
      </c>
      <c r="F420" s="27">
        <v>70</v>
      </c>
      <c r="G420" s="27">
        <v>47</v>
      </c>
      <c r="H420" s="27">
        <v>30</v>
      </c>
      <c r="I420" s="39">
        <v>6550</v>
      </c>
      <c r="J420" s="52">
        <f t="shared" si="14"/>
        <v>23.561151079136689</v>
      </c>
      <c r="K420" s="48">
        <v>1</v>
      </c>
      <c r="L420" s="35">
        <v>5.6</v>
      </c>
      <c r="M420" s="19">
        <v>0</v>
      </c>
      <c r="N420" s="26" cm="1">
        <f t="array" ref="N420">_xll.PVHM(C420,E420,G420)</f>
        <v>1.1898450280282211</v>
      </c>
      <c r="O420" s="54" cm="1">
        <f t="array" ref="O420">_xll.ETPF56(B420,J420,C420,E420,$T$3,N420,K420,$Q$3,$R$3,$S$3)</f>
        <v>5.2163146506941374</v>
      </c>
      <c r="P420" s="68">
        <f t="shared" si="13"/>
        <v>7.6805722623525945</v>
      </c>
    </row>
    <row r="421" spans="1:16" x14ac:dyDescent="0.3">
      <c r="A421" s="9">
        <v>36945</v>
      </c>
      <c r="B421" s="18">
        <v>54</v>
      </c>
      <c r="C421" s="19">
        <v>34</v>
      </c>
      <c r="D421" s="27">
        <v>26.2</v>
      </c>
      <c r="E421" s="19">
        <v>19.600000000000001</v>
      </c>
      <c r="F421" s="27">
        <v>59</v>
      </c>
      <c r="G421" s="27">
        <v>40</v>
      </c>
      <c r="H421" s="27">
        <v>26</v>
      </c>
      <c r="I421" s="39">
        <v>6594</v>
      </c>
      <c r="J421" s="52">
        <f t="shared" si="14"/>
        <v>23.719424460431654</v>
      </c>
      <c r="K421" s="48">
        <v>3.6</v>
      </c>
      <c r="L421" s="35">
        <v>12.2</v>
      </c>
      <c r="M421" s="19">
        <v>0</v>
      </c>
      <c r="N421" s="26" cm="1">
        <f t="array" ref="N421">_xll.PVHM(C421,E421,G421)</f>
        <v>1.2771409078658231</v>
      </c>
      <c r="O421" s="54" cm="1">
        <f t="array" ref="O421">_xll.ETPF56(B421,J421,C421,E421,$T$3,N421,K421,$Q$3,$R$3,$S$3)</f>
        <v>7.1662272434064125</v>
      </c>
      <c r="P421" s="68">
        <f t="shared" si="13"/>
        <v>5.8979295499261521</v>
      </c>
    </row>
    <row r="422" spans="1:16" x14ac:dyDescent="0.3">
      <c r="A422" s="9">
        <v>36946</v>
      </c>
      <c r="B422" s="18">
        <v>55</v>
      </c>
      <c r="C422" s="19">
        <v>34.700000000000003</v>
      </c>
      <c r="D422" s="27">
        <v>25.1</v>
      </c>
      <c r="E422" s="19">
        <v>16.5</v>
      </c>
      <c r="F422" s="27">
        <v>68</v>
      </c>
      <c r="G422" s="27">
        <v>52</v>
      </c>
      <c r="H422" s="27">
        <v>39</v>
      </c>
      <c r="I422" s="39">
        <v>6591</v>
      </c>
      <c r="J422" s="52">
        <f t="shared" si="14"/>
        <v>23.708633093525179</v>
      </c>
      <c r="K422" s="48">
        <v>1.1000000000000001</v>
      </c>
      <c r="L422" s="35">
        <v>5.9</v>
      </c>
      <c r="M422" s="19">
        <v>0</v>
      </c>
      <c r="N422" s="26" cm="1">
        <f t="array" ref="N422">_xll.PVHM(C422,E422,G422)</f>
        <v>1.4575152881782791</v>
      </c>
      <c r="O422" s="54" cm="1">
        <f t="array" ref="O422">_xll.ETPF56(B422,J422,C422,E422,$T$3,N422,K422,$Q$3,$R$3,$S$3)</f>
        <v>5.0492795148155096</v>
      </c>
      <c r="P422" s="68">
        <f t="shared" si="13"/>
        <v>6.5231962667961545</v>
      </c>
    </row>
    <row r="423" spans="1:16" x14ac:dyDescent="0.3">
      <c r="A423" s="9">
        <v>36947</v>
      </c>
      <c r="B423" s="18">
        <v>56</v>
      </c>
      <c r="C423" s="19">
        <v>36.200000000000003</v>
      </c>
      <c r="D423" s="27">
        <v>25.8</v>
      </c>
      <c r="E423" s="19">
        <v>18.899999999999999</v>
      </c>
      <c r="F423" s="27">
        <v>85</v>
      </c>
      <c r="G423" s="27">
        <v>64</v>
      </c>
      <c r="H423" s="27">
        <v>46</v>
      </c>
      <c r="I423" s="39">
        <v>5938</v>
      </c>
      <c r="J423" s="52">
        <f t="shared" si="14"/>
        <v>21.359712230215827</v>
      </c>
      <c r="K423" s="48">
        <v>2</v>
      </c>
      <c r="L423" s="35">
        <v>14.1</v>
      </c>
      <c r="M423" s="19">
        <v>24.4</v>
      </c>
      <c r="N423" s="26" cm="1">
        <f t="array" ref="N423">_xll.PVHM(C423,E423,G423)</f>
        <v>2.0499021480192874</v>
      </c>
      <c r="O423" s="54" cm="1">
        <f t="array" ref="O423">_xll.ETPF56(B423,J423,C423,E423,$T$3,N423,K423,$Q$3,$R$3,$S$3)</f>
        <v>5.4485975705664593</v>
      </c>
      <c r="P423" s="68">
        <f t="shared" si="13"/>
        <v>5.7881218940350161</v>
      </c>
    </row>
    <row r="424" spans="1:16" x14ac:dyDescent="0.3">
      <c r="A424" s="9">
        <v>36948</v>
      </c>
      <c r="B424" s="18">
        <v>57</v>
      </c>
      <c r="C424" s="19">
        <v>33.200000000000003</v>
      </c>
      <c r="D424" s="27">
        <v>25.1</v>
      </c>
      <c r="E424" s="19">
        <v>18.8</v>
      </c>
      <c r="F424" s="27">
        <v>95</v>
      </c>
      <c r="G424" s="27">
        <v>76</v>
      </c>
      <c r="H424" s="27">
        <v>53</v>
      </c>
      <c r="I424" s="39">
        <v>5277</v>
      </c>
      <c r="J424" s="52">
        <f t="shared" si="14"/>
        <v>18.982014388489208</v>
      </c>
      <c r="K424" s="48">
        <v>1.7</v>
      </c>
      <c r="L424" s="35">
        <v>11.8</v>
      </c>
      <c r="M424" s="19">
        <v>8</v>
      </c>
      <c r="N424" s="26" cm="1">
        <f t="array" ref="N424">_xll.PVHM(C424,E424,G424)</f>
        <v>2.3121803204792695</v>
      </c>
      <c r="O424" s="54" cm="1">
        <f t="array" ref="O424">_xll.ETPF56(B424,J424,C424,E424,$T$3,N424,K424,$Q$3,$R$3,$S$3)</f>
        <v>4.4199700959688091</v>
      </c>
      <c r="P424" s="68">
        <f t="shared" si="13"/>
        <v>4.6455996483891386</v>
      </c>
    </row>
    <row r="425" spans="1:16" x14ac:dyDescent="0.3">
      <c r="A425" s="9">
        <v>36949</v>
      </c>
      <c r="B425" s="18">
        <v>58</v>
      </c>
      <c r="C425" s="19">
        <v>30</v>
      </c>
      <c r="D425" s="27">
        <v>24.1</v>
      </c>
      <c r="E425" s="19">
        <v>20.100000000000001</v>
      </c>
      <c r="F425" s="27">
        <v>94</v>
      </c>
      <c r="G425" s="27">
        <v>81</v>
      </c>
      <c r="H425" s="27">
        <v>57</v>
      </c>
      <c r="I425" s="39">
        <v>4854</v>
      </c>
      <c r="J425" s="52">
        <f t="shared" si="14"/>
        <v>17.46043165467626</v>
      </c>
      <c r="K425" s="48">
        <v>1.9</v>
      </c>
      <c r="L425" s="35">
        <v>6.8</v>
      </c>
      <c r="M425" s="19">
        <v>1</v>
      </c>
      <c r="N425" s="26" cm="1">
        <f t="array" ref="N425">_xll.PVHM(C425,E425,G425)</f>
        <v>2.4519260989887441</v>
      </c>
      <c r="O425" s="54" cm="1">
        <f t="array" ref="O425">_xll.ETPF56(B425,J425,C425,E425,$T$3,N425,K425,$Q$3,$R$3,$S$3)</f>
        <v>3.8625853648385702</v>
      </c>
      <c r="P425" s="68">
        <f t="shared" si="13"/>
        <v>3.4916065787570423</v>
      </c>
    </row>
    <row r="426" spans="1:16" x14ac:dyDescent="0.3">
      <c r="A426" s="9">
        <v>36950</v>
      </c>
      <c r="B426" s="18">
        <v>59</v>
      </c>
      <c r="C426" s="19">
        <v>32</v>
      </c>
      <c r="D426" s="27">
        <v>25.3</v>
      </c>
      <c r="E426" s="19">
        <v>19.8</v>
      </c>
      <c r="F426" s="27">
        <v>97</v>
      </c>
      <c r="G426" s="27">
        <v>77</v>
      </c>
      <c r="H426" s="27">
        <v>54</v>
      </c>
      <c r="I426" s="39">
        <v>6192</v>
      </c>
      <c r="J426" s="52">
        <f t="shared" si="14"/>
        <v>22.273381294964029</v>
      </c>
      <c r="K426" s="48">
        <v>2.7</v>
      </c>
      <c r="L426" s="35">
        <v>9.1999999999999993</v>
      </c>
      <c r="M426" s="19">
        <v>8</v>
      </c>
      <c r="N426" s="26" cm="1">
        <f t="array" ref="N426">_xll.PVHM(C426,E426,G426)</f>
        <v>2.3938646155123187</v>
      </c>
      <c r="O426" s="54" cm="1">
        <f t="array" ref="O426">_xll.ETPF56(B426,J426,C426,E426,$T$3,N426,K426,$Q$3,$R$3,$S$3)</f>
        <v>5.05395258902902</v>
      </c>
      <c r="P426" s="68">
        <f t="shared" si="13"/>
        <v>5.0320654859192757</v>
      </c>
    </row>
    <row r="427" spans="1:16" x14ac:dyDescent="0.3">
      <c r="A427" s="9">
        <v>36951</v>
      </c>
      <c r="B427" s="18">
        <v>60</v>
      </c>
      <c r="C427" s="19">
        <v>26.8</v>
      </c>
      <c r="D427" s="27">
        <v>20.8</v>
      </c>
      <c r="E427" s="19">
        <v>16.5</v>
      </c>
      <c r="F427" s="27">
        <v>82</v>
      </c>
      <c r="G427" s="27">
        <v>52</v>
      </c>
      <c r="H427" s="27">
        <v>32</v>
      </c>
      <c r="I427" s="39">
        <v>5033</v>
      </c>
      <c r="J427" s="52">
        <f t="shared" si="14"/>
        <v>18.10431654676259</v>
      </c>
      <c r="K427" s="48">
        <v>2.2000000000000002</v>
      </c>
      <c r="L427" s="35">
        <v>8.1999999999999993</v>
      </c>
      <c r="M427" s="19">
        <v>0</v>
      </c>
      <c r="N427" s="26" cm="1">
        <f t="array" ref="N427">_xll.PVHM(C427,E427,G427)</f>
        <v>1.2737197024986278</v>
      </c>
      <c r="O427" s="54" cm="1">
        <f t="array" ref="O427">_xll.ETPF56(B427,J427,C427,E427,$T$3,N427,K427,$Q$3,$R$3,$S$3)</f>
        <v>4.3616971087075287</v>
      </c>
      <c r="P427" s="68">
        <f t="shared" si="13"/>
        <v>3.5128507236562676</v>
      </c>
    </row>
    <row r="428" spans="1:16" x14ac:dyDescent="0.3">
      <c r="A428" s="9">
        <v>36952</v>
      </c>
      <c r="B428" s="18">
        <v>61</v>
      </c>
      <c r="C428" s="19">
        <v>33.6</v>
      </c>
      <c r="D428" s="27">
        <v>23</v>
      </c>
      <c r="E428" s="19">
        <v>14.2</v>
      </c>
      <c r="F428" s="27">
        <v>92</v>
      </c>
      <c r="G428" s="27">
        <v>63</v>
      </c>
      <c r="H428" s="27">
        <v>38</v>
      </c>
      <c r="I428" s="39">
        <v>6622</v>
      </c>
      <c r="J428" s="52">
        <f t="shared" si="14"/>
        <v>23.820143884892087</v>
      </c>
      <c r="K428" s="48">
        <v>0.8</v>
      </c>
      <c r="L428" s="35">
        <v>4</v>
      </c>
      <c r="M428" s="19">
        <v>0</v>
      </c>
      <c r="N428" s="26" cm="1">
        <f t="array" ref="N428">_xll.PVHM(C428,E428,G428)</f>
        <v>1.5560900603865404</v>
      </c>
      <c r="O428" s="54" cm="1">
        <f t="array" ref="O428">_xll.ETPF56(B428,J428,C428,E428,$T$3,N428,K428,$Q$3,$R$3,$S$3)</f>
        <v>4.6065954972201366</v>
      </c>
      <c r="P428" s="68">
        <f t="shared" si="13"/>
        <v>6.5597372338207789</v>
      </c>
    </row>
    <row r="429" spans="1:16" x14ac:dyDescent="0.3">
      <c r="A429" s="9">
        <v>36953</v>
      </c>
      <c r="B429" s="18">
        <v>62</v>
      </c>
      <c r="C429" s="19">
        <v>34.299999999999997</v>
      </c>
      <c r="D429" s="27">
        <v>24.7</v>
      </c>
      <c r="E429" s="19">
        <v>16.2</v>
      </c>
      <c r="F429" s="27">
        <v>92</v>
      </c>
      <c r="G429" s="27">
        <v>67</v>
      </c>
      <c r="H429" s="27">
        <v>44</v>
      </c>
      <c r="I429" s="39">
        <v>6711</v>
      </c>
      <c r="J429" s="52">
        <f t="shared" si="14"/>
        <v>24.140287769784173</v>
      </c>
      <c r="K429" s="48">
        <v>1.5</v>
      </c>
      <c r="L429" s="35">
        <v>6.7</v>
      </c>
      <c r="M429" s="19">
        <v>0</v>
      </c>
      <c r="N429" s="26" cm="1">
        <f t="array" ref="N429">_xll.PVHM(C429,E429,G429)</f>
        <v>1.8409675725106536</v>
      </c>
      <c r="O429" s="54" cm="1">
        <f t="array" ref="O429">_xll.ETPF56(B429,J429,C429,E429,$T$3,N429,K429,$Q$3,$R$3,$S$3)</f>
        <v>5.199465228250606</v>
      </c>
      <c r="P429" s="68">
        <f t="shared" si="13"/>
        <v>6.5851390327746904</v>
      </c>
    </row>
    <row r="430" spans="1:16" x14ac:dyDescent="0.3">
      <c r="A430" s="9">
        <v>36954</v>
      </c>
      <c r="B430" s="18">
        <v>63</v>
      </c>
      <c r="C430" s="19">
        <v>32.4</v>
      </c>
      <c r="D430" s="27">
        <v>25.5</v>
      </c>
      <c r="E430" s="19">
        <v>20</v>
      </c>
      <c r="F430" s="27">
        <v>92</v>
      </c>
      <c r="G430" s="27">
        <v>64</v>
      </c>
      <c r="H430" s="27">
        <v>39</v>
      </c>
      <c r="I430" s="39">
        <v>4980</v>
      </c>
      <c r="J430" s="52">
        <f t="shared" si="14"/>
        <v>17.913669064748202</v>
      </c>
      <c r="K430" s="48">
        <v>2.2999999999999998</v>
      </c>
      <c r="L430" s="35">
        <v>7.8</v>
      </c>
      <c r="M430" s="19">
        <v>0</v>
      </c>
      <c r="N430" s="26" cm="1">
        <f t="array" ref="N430">_xll.PVHM(C430,E430,G430)</f>
        <v>2.0212044223195798</v>
      </c>
      <c r="O430" s="54" cm="1">
        <f t="array" ref="O430">_xll.ETPF56(B430,J430,C430,E430,$T$3,N430,K430,$Q$3,$R$3,$S$3)</f>
        <v>4.6472663759218502</v>
      </c>
      <c r="P430" s="68">
        <f t="shared" si="13"/>
        <v>4.0919840426794289</v>
      </c>
    </row>
    <row r="431" spans="1:16" x14ac:dyDescent="0.3">
      <c r="A431" s="9">
        <v>36955</v>
      </c>
      <c r="B431" s="18">
        <v>64</v>
      </c>
      <c r="C431" s="19">
        <v>31.9</v>
      </c>
      <c r="D431" s="27">
        <v>22.4</v>
      </c>
      <c r="E431" s="19">
        <v>16</v>
      </c>
      <c r="F431" s="27">
        <v>81</v>
      </c>
      <c r="G431" s="27">
        <v>57</v>
      </c>
      <c r="H431" s="27">
        <v>34</v>
      </c>
      <c r="I431" s="39">
        <v>6875</v>
      </c>
      <c r="J431" s="52">
        <f t="shared" si="14"/>
        <v>24.730215827338128</v>
      </c>
      <c r="K431" s="48">
        <v>1.7</v>
      </c>
      <c r="L431" s="35">
        <v>8</v>
      </c>
      <c r="M431" s="19">
        <v>0</v>
      </c>
      <c r="N431" s="26" cm="1">
        <f t="array" ref="N431">_xll.PVHM(C431,E431,G431)</f>
        <v>1.4970936028664341</v>
      </c>
      <c r="O431" s="54" cm="1">
        <f t="array" ref="O431">_xll.ETPF56(B431,J431,C431,E431,$T$3,N431,K431,$Q$3,$R$3,$S$3)</f>
        <v>5.2108722236338476</v>
      </c>
      <c r="P431" s="68">
        <f t="shared" si="13"/>
        <v>6.1099688949740001</v>
      </c>
    </row>
    <row r="432" spans="1:16" x14ac:dyDescent="0.3">
      <c r="A432" s="9">
        <v>36956</v>
      </c>
      <c r="B432" s="18">
        <v>65</v>
      </c>
      <c r="C432" s="19">
        <v>27.9</v>
      </c>
      <c r="D432" s="27">
        <v>20.100000000000001</v>
      </c>
      <c r="E432" s="19">
        <v>14.8</v>
      </c>
      <c r="F432" s="27">
        <v>73</v>
      </c>
      <c r="G432" s="27">
        <v>46</v>
      </c>
      <c r="H432" s="27">
        <v>33</v>
      </c>
      <c r="I432" s="39">
        <v>5485</v>
      </c>
      <c r="J432" s="52">
        <f t="shared" si="14"/>
        <v>19.730215827338128</v>
      </c>
      <c r="K432" s="48">
        <v>2.7</v>
      </c>
      <c r="L432" s="35">
        <v>9.3000000000000007</v>
      </c>
      <c r="M432" s="19">
        <v>0</v>
      </c>
      <c r="N432" s="26" cm="1">
        <f t="array" ref="N432">_xll.PVHM(C432,E432,G432)</f>
        <v>1.0696466263964539</v>
      </c>
      <c r="O432" s="54" cm="1">
        <f t="array" ref="O432">_xll.ETPF56(B432,J432,C432,E432,$T$3,N432,K432,$Q$3,$R$3,$S$3)</f>
        <v>4.9975887502567105</v>
      </c>
      <c r="P432" s="68">
        <f t="shared" si="13"/>
        <v>4.2705324920094876</v>
      </c>
    </row>
    <row r="433" spans="1:16" x14ac:dyDescent="0.3">
      <c r="A433" s="9">
        <v>36957</v>
      </c>
      <c r="B433" s="18">
        <v>66</v>
      </c>
      <c r="C433" s="19">
        <v>33.700000000000003</v>
      </c>
      <c r="D433" s="27">
        <v>22.6</v>
      </c>
      <c r="E433" s="19">
        <v>13.2</v>
      </c>
      <c r="F433" s="27">
        <v>85</v>
      </c>
      <c r="G433" s="27">
        <v>62</v>
      </c>
      <c r="H433" s="27">
        <v>24</v>
      </c>
      <c r="I433" s="39">
        <v>5297</v>
      </c>
      <c r="J433" s="52">
        <f t="shared" si="14"/>
        <v>19.053956834532375</v>
      </c>
      <c r="K433" s="48">
        <v>3</v>
      </c>
      <c r="L433" s="35">
        <v>28.8</v>
      </c>
      <c r="M433" s="19">
        <v>0</v>
      </c>
      <c r="N433" s="26" cm="1">
        <f t="array" ref="N433">_xll.PVHM(C433,E433,G433)</f>
        <v>1.458559235829525</v>
      </c>
      <c r="O433" s="54" cm="1">
        <f t="array" ref="O433">_xll.ETPF56(B433,J433,C433,E433,$T$3,N433,K433,$Q$3,$R$3,$S$3)</f>
        <v>5.5168247775674555</v>
      </c>
      <c r="P433" s="68">
        <f t="shared" si="13"/>
        <v>5.3615226684309416</v>
      </c>
    </row>
    <row r="434" spans="1:16" x14ac:dyDescent="0.3">
      <c r="A434" s="9">
        <v>36958</v>
      </c>
      <c r="B434" s="18">
        <v>67</v>
      </c>
      <c r="C434" s="19">
        <v>35.6</v>
      </c>
      <c r="D434" s="27">
        <v>26.4</v>
      </c>
      <c r="E434" s="19">
        <v>16.3</v>
      </c>
      <c r="F434" s="27">
        <v>91</v>
      </c>
      <c r="G434" s="27">
        <v>60</v>
      </c>
      <c r="H434" s="27">
        <v>39</v>
      </c>
      <c r="I434" s="39">
        <v>6725</v>
      </c>
      <c r="J434" s="52">
        <f t="shared" si="14"/>
        <v>24.190647482014388</v>
      </c>
      <c r="K434" s="48">
        <v>1.3</v>
      </c>
      <c r="L434" s="35">
        <v>6.8</v>
      </c>
      <c r="M434" s="19">
        <v>0</v>
      </c>
      <c r="N434" s="26" cm="1">
        <f t="array" ref="N434">_xll.PVHM(C434,E434,G434)</f>
        <v>1.686329422726216</v>
      </c>
      <c r="O434" s="54" cm="1">
        <f t="array" ref="O434">_xll.ETPF56(B434,J434,C434,E434,$T$3,N434,K434,$Q$3,$R$3,$S$3)</f>
        <v>5.1606804739136063</v>
      </c>
      <c r="P434" s="68">
        <f t="shared" si="13"/>
        <v>6.9836499819439464</v>
      </c>
    </row>
    <row r="435" spans="1:16" x14ac:dyDescent="0.3">
      <c r="A435" s="9">
        <v>36959</v>
      </c>
      <c r="B435" s="18">
        <v>68</v>
      </c>
      <c r="C435" s="19">
        <v>38</v>
      </c>
      <c r="D435" s="27">
        <v>27.1</v>
      </c>
      <c r="E435" s="19">
        <v>17.5</v>
      </c>
      <c r="F435" s="27">
        <v>87</v>
      </c>
      <c r="G435" s="27">
        <v>62</v>
      </c>
      <c r="H435" s="27">
        <v>38</v>
      </c>
      <c r="I435" s="39">
        <v>6029</v>
      </c>
      <c r="J435" s="52">
        <f t="shared" si="14"/>
        <v>21.687050359712231</v>
      </c>
      <c r="K435" s="48">
        <v>1.6</v>
      </c>
      <c r="L435" s="35">
        <v>6.9</v>
      </c>
      <c r="M435" s="19">
        <v>0</v>
      </c>
      <c r="N435" s="26" cm="1">
        <f t="array" ref="N435">_xll.PVHM(C435,E435,G435)</f>
        <v>1.9049018461501113</v>
      </c>
      <c r="O435" s="54" cm="1">
        <f t="array" ref="O435">_xll.ETPF56(B435,J435,C435,E435,$T$3,N435,K435,$Q$3,$R$3,$S$3)</f>
        <v>5.2906101578923836</v>
      </c>
      <c r="P435" s="68">
        <f t="shared" si="13"/>
        <v>6.5170855789440436</v>
      </c>
    </row>
    <row r="436" spans="1:16" x14ac:dyDescent="0.3">
      <c r="A436" s="9">
        <v>36960</v>
      </c>
      <c r="B436" s="18">
        <v>69</v>
      </c>
      <c r="C436" s="19">
        <v>26.9</v>
      </c>
      <c r="D436" s="27">
        <v>23.9</v>
      </c>
      <c r="E436" s="19">
        <v>19.7</v>
      </c>
      <c r="F436" s="27">
        <v>62</v>
      </c>
      <c r="G436" s="27">
        <v>42</v>
      </c>
      <c r="H436" s="27">
        <v>38</v>
      </c>
      <c r="I436" s="41"/>
      <c r="J436" s="52">
        <f t="shared" si="14"/>
        <v>0</v>
      </c>
      <c r="K436" s="48">
        <v>6.1</v>
      </c>
      <c r="L436" s="35">
        <v>13.2</v>
      </c>
      <c r="M436" s="19">
        <v>0</v>
      </c>
      <c r="N436" s="26" cm="1">
        <f t="array" ref="N436">_xll.PVHM(C436,E436,G436)</f>
        <v>1.1702108029360778</v>
      </c>
      <c r="O436" s="54" cm="1">
        <f t="array" ref="O436">_xll.ETPF56(B436,J436,C436,E436,$T$3,N436,K436,$Q$3,$R$3,$S$3)</f>
        <v>5.0593146297167477</v>
      </c>
      <c r="P436" s="68">
        <f t="shared" si="13"/>
        <v>0</v>
      </c>
    </row>
    <row r="437" spans="1:16" x14ac:dyDescent="0.3">
      <c r="A437" s="9">
        <v>36961</v>
      </c>
      <c r="B437" s="18">
        <v>70</v>
      </c>
      <c r="C437" s="19">
        <v>20.100000000000001</v>
      </c>
      <c r="D437" s="27">
        <v>15.2</v>
      </c>
      <c r="E437" s="19">
        <v>13.1</v>
      </c>
      <c r="F437" s="27">
        <v>93</v>
      </c>
      <c r="G437" s="27">
        <v>85</v>
      </c>
      <c r="H437" s="27">
        <v>50</v>
      </c>
      <c r="I437" s="39">
        <v>1566</v>
      </c>
      <c r="J437" s="52">
        <f t="shared" si="14"/>
        <v>5.6330935251798557</v>
      </c>
      <c r="K437" s="48">
        <v>3.2</v>
      </c>
      <c r="L437" s="35">
        <v>6.5</v>
      </c>
      <c r="M437" s="19">
        <v>2.4</v>
      </c>
      <c r="N437" s="26" cm="1">
        <f t="array" ref="N437">_xll.PVHM(C437,E437,G437)</f>
        <v>1.5620207433606272</v>
      </c>
      <c r="O437" s="54" cm="1">
        <f t="array" ref="O437">_xll.ETPF56(B437,J437,C437,E437,$T$3,N437,K437,$Q$3,$R$3,$S$3)</f>
        <v>1.7122935678095192</v>
      </c>
      <c r="P437" s="68">
        <f t="shared" si="13"/>
        <v>0.82274265064724506</v>
      </c>
    </row>
    <row r="438" spans="1:16" x14ac:dyDescent="0.3">
      <c r="A438" s="9">
        <v>36962</v>
      </c>
      <c r="B438" s="18">
        <v>71</v>
      </c>
      <c r="C438" s="19">
        <v>28.1</v>
      </c>
      <c r="D438" s="27">
        <v>19</v>
      </c>
      <c r="E438" s="19">
        <v>13.8</v>
      </c>
      <c r="F438" s="27">
        <v>95</v>
      </c>
      <c r="G438" s="27">
        <v>79</v>
      </c>
      <c r="H438" s="27">
        <v>53</v>
      </c>
      <c r="I438" s="39">
        <v>5374</v>
      </c>
      <c r="J438" s="52">
        <f t="shared" si="14"/>
        <v>19.330935251798561</v>
      </c>
      <c r="K438" s="48">
        <v>1.4</v>
      </c>
      <c r="L438" s="35">
        <v>6.3</v>
      </c>
      <c r="M438" s="19">
        <v>0.4</v>
      </c>
      <c r="N438" s="26" cm="1">
        <f t="array" ref="N438">_xll.PVHM(C438,E438,G438)</f>
        <v>1.7619306992479302</v>
      </c>
      <c r="O438" s="54" cm="1">
        <f t="array" ref="O438">_xll.ETPF56(B438,J438,C438,E438,$T$3,N438,K438,$Q$3,$R$3,$S$3)</f>
        <v>3.7042168369907156</v>
      </c>
      <c r="P438" s="68">
        <f t="shared" si="13"/>
        <v>4.2960924609538358</v>
      </c>
    </row>
    <row r="439" spans="1:16" x14ac:dyDescent="0.3">
      <c r="A439" s="9">
        <v>36963</v>
      </c>
      <c r="B439" s="18">
        <v>72</v>
      </c>
      <c r="C439" s="19">
        <v>26.1</v>
      </c>
      <c r="D439" s="27">
        <v>20.6</v>
      </c>
      <c r="E439" s="19">
        <v>16.600000000000001</v>
      </c>
      <c r="F439" s="27">
        <v>94</v>
      </c>
      <c r="G439" s="27">
        <v>68</v>
      </c>
      <c r="H439" s="27">
        <v>46</v>
      </c>
      <c r="I439" s="39">
        <v>3862</v>
      </c>
      <c r="J439" s="52">
        <f t="shared" si="14"/>
        <v>13.892086330935252</v>
      </c>
      <c r="K439" s="48">
        <v>2.8</v>
      </c>
      <c r="L439" s="35">
        <v>8.8000000000000007</v>
      </c>
      <c r="M439" s="19">
        <v>0</v>
      </c>
      <c r="N439" s="26" cm="1">
        <f t="array" ref="N439">_xll.PVHM(C439,E439,G439)</f>
        <v>1.6483313450912498</v>
      </c>
      <c r="O439" s="54" cm="1">
        <f t="array" ref="O439">_xll.ETPF56(B439,J439,C439,E439,$T$3,N439,K439,$Q$3,$R$3,$S$3)</f>
        <v>3.5371768662638541</v>
      </c>
      <c r="P439" s="68">
        <f t="shared" si="13"/>
        <v>2.5807026134370172</v>
      </c>
    </row>
    <row r="440" spans="1:16" x14ac:dyDescent="0.3">
      <c r="A440" s="9">
        <v>36964</v>
      </c>
      <c r="B440" s="18">
        <v>73</v>
      </c>
      <c r="C440" s="19">
        <v>31.9</v>
      </c>
      <c r="D440" s="27">
        <v>23.1</v>
      </c>
      <c r="E440" s="19">
        <v>19</v>
      </c>
      <c r="F440" s="27">
        <v>85</v>
      </c>
      <c r="G440" s="27">
        <v>71</v>
      </c>
      <c r="H440" s="27">
        <v>52</v>
      </c>
      <c r="I440" s="39">
        <v>475</v>
      </c>
      <c r="J440" s="52">
        <f t="shared" si="14"/>
        <v>1.7086330935251799</v>
      </c>
      <c r="K440" s="48">
        <v>0.5</v>
      </c>
      <c r="L440" s="35">
        <v>3.8</v>
      </c>
      <c r="M440" s="19">
        <v>0</v>
      </c>
      <c r="N440" s="26" cm="1">
        <f t="array" ref="N440">_xll.PVHM(C440,E440,G440)</f>
        <v>2.1302391771780198</v>
      </c>
      <c r="O440" s="54" cm="1">
        <f t="array" ref="O440">_xll.ETPF56(B440,J440,C440,E440,$T$3,N440,K440,$Q$3,$R$3,$S$3)</f>
        <v>1.1592846203666864</v>
      </c>
      <c r="P440" s="68">
        <f t="shared" si="13"/>
        <v>0.38426975447254624</v>
      </c>
    </row>
    <row r="441" spans="1:16" x14ac:dyDescent="0.3">
      <c r="A441" s="9">
        <v>36965</v>
      </c>
      <c r="B441" s="18">
        <v>74</v>
      </c>
      <c r="C441" s="19">
        <v>28.8</v>
      </c>
      <c r="D441" s="27">
        <v>23.4</v>
      </c>
      <c r="E441" s="19">
        <v>18.2</v>
      </c>
      <c r="F441" s="27">
        <v>95</v>
      </c>
      <c r="G441" s="27">
        <v>56</v>
      </c>
      <c r="H441" s="27">
        <v>33</v>
      </c>
      <c r="I441" s="39">
        <v>5355</v>
      </c>
      <c r="J441" s="52">
        <f t="shared" si="14"/>
        <v>19.262589928057555</v>
      </c>
      <c r="K441" s="48">
        <v>3.8</v>
      </c>
      <c r="L441" s="35">
        <v>11.5</v>
      </c>
      <c r="M441" s="19">
        <v>0</v>
      </c>
      <c r="N441" s="26" cm="1">
        <f t="array" ref="N441">_xll.PVHM(C441,E441,G441)</f>
        <v>1.5321503480737144</v>
      </c>
      <c r="O441" s="54" cm="1">
        <f t="array" ref="O441">_xll.ETPF56(B441,J441,C441,E441,$T$3,N441,K441,$Q$3,$R$3,$S$3)</f>
        <v>5.2076252155943781</v>
      </c>
      <c r="P441" s="68">
        <f t="shared" si="13"/>
        <v>3.9446485415342352</v>
      </c>
    </row>
    <row r="442" spans="1:16" x14ac:dyDescent="0.3">
      <c r="A442" s="9">
        <v>36966</v>
      </c>
      <c r="B442" s="18">
        <v>75</v>
      </c>
      <c r="C442" s="19">
        <v>30</v>
      </c>
      <c r="D442" s="27">
        <v>22.8</v>
      </c>
      <c r="E442" s="19">
        <v>18.5</v>
      </c>
      <c r="F442" s="27">
        <v>83</v>
      </c>
      <c r="G442" s="27">
        <v>60</v>
      </c>
      <c r="H442" s="27">
        <v>51</v>
      </c>
      <c r="I442" s="39">
        <v>5507</v>
      </c>
      <c r="J442" s="52">
        <f t="shared" si="14"/>
        <v>19.809352517985612</v>
      </c>
      <c r="K442" s="48">
        <v>2.4</v>
      </c>
      <c r="L442" s="35">
        <v>5.3</v>
      </c>
      <c r="M442" s="19">
        <v>0</v>
      </c>
      <c r="N442" s="26" cm="1">
        <f t="array" ref="N442">_xll.PVHM(C442,E442,G442)</f>
        <v>1.7016175474204172</v>
      </c>
      <c r="O442" s="54" cm="1">
        <f t="array" ref="O442">_xll.ETPF56(B442,J442,C442,E442,$T$3,N442,K442,$Q$3,$R$3,$S$3)</f>
        <v>4.640913478638895</v>
      </c>
      <c r="P442" s="68">
        <f t="shared" si="13"/>
        <v>4.1874996855531386</v>
      </c>
    </row>
    <row r="443" spans="1:16" x14ac:dyDescent="0.3">
      <c r="A443" s="9">
        <v>36967</v>
      </c>
      <c r="B443" s="18">
        <v>76</v>
      </c>
      <c r="C443" s="19">
        <v>35.700000000000003</v>
      </c>
      <c r="D443" s="27">
        <v>24.7</v>
      </c>
      <c r="E443" s="19">
        <v>14.5</v>
      </c>
      <c r="F443" s="27">
        <v>97</v>
      </c>
      <c r="G443" s="27">
        <v>71</v>
      </c>
      <c r="H443" s="27">
        <v>45</v>
      </c>
      <c r="I443" s="39">
        <v>5756</v>
      </c>
      <c r="J443" s="52">
        <f t="shared" si="14"/>
        <v>20.705035971223023</v>
      </c>
      <c r="K443" s="48">
        <v>1.5</v>
      </c>
      <c r="L443" s="35">
        <v>6.9</v>
      </c>
      <c r="M443" s="19">
        <v>0</v>
      </c>
      <c r="N443" s="26" cm="1">
        <f t="array" ref="N443">_xll.PVHM(C443,E443,G443)</f>
        <v>1.8281732382116398</v>
      </c>
      <c r="O443" s="54" cm="1">
        <f t="array" ref="O443">_xll.ETPF56(B443,J443,C443,E443,$T$3,N443,K443,$Q$3,$R$3,$S$3)</f>
        <v>4.6531674170907777</v>
      </c>
      <c r="P443" s="68">
        <f t="shared" si="13"/>
        <v>6.1126163420358202</v>
      </c>
    </row>
    <row r="444" spans="1:16" x14ac:dyDescent="0.3">
      <c r="A444" s="9">
        <v>36968</v>
      </c>
      <c r="B444" s="18">
        <v>77</v>
      </c>
      <c r="C444" s="19">
        <v>25.7</v>
      </c>
      <c r="D444" s="27">
        <v>21</v>
      </c>
      <c r="E444" s="19">
        <v>14.8</v>
      </c>
      <c r="F444" s="27">
        <v>74</v>
      </c>
      <c r="G444" s="27">
        <v>52</v>
      </c>
      <c r="H444" s="27">
        <v>32</v>
      </c>
      <c r="I444" s="39">
        <v>5739</v>
      </c>
      <c r="J444" s="52">
        <f t="shared" si="14"/>
        <v>20.64388489208633</v>
      </c>
      <c r="K444" s="48">
        <v>4.2</v>
      </c>
      <c r="L444" s="35">
        <v>12.6</v>
      </c>
      <c r="M444" s="19">
        <v>0</v>
      </c>
      <c r="N444" s="26" cm="1">
        <f t="array" ref="N444">_xll.PVHM(C444,E444,G444)</f>
        <v>1.159656839738598</v>
      </c>
      <c r="O444" s="54" cm="1">
        <f t="array" ref="O444">_xll.ETPF56(B444,J444,C444,E444,$T$3,N444,K444,$Q$3,$R$3,$S$3)</f>
        <v>5.1768708430046777</v>
      </c>
      <c r="P444" s="68">
        <f t="shared" si="13"/>
        <v>4.1334215924016249</v>
      </c>
    </row>
    <row r="445" spans="1:16" x14ac:dyDescent="0.3">
      <c r="A445" s="9">
        <v>36969</v>
      </c>
      <c r="B445" s="18">
        <v>78</v>
      </c>
      <c r="C445" s="19">
        <v>27.9</v>
      </c>
      <c r="D445" s="27">
        <v>16.100000000000001</v>
      </c>
      <c r="E445" s="19">
        <v>6.7</v>
      </c>
      <c r="F445" s="27">
        <v>85</v>
      </c>
      <c r="G445" s="27">
        <v>49</v>
      </c>
      <c r="H445" s="27">
        <v>23</v>
      </c>
      <c r="I445" s="39">
        <v>6416</v>
      </c>
      <c r="J445" s="52">
        <f t="shared" si="14"/>
        <v>23.079136690647481</v>
      </c>
      <c r="K445" s="48">
        <v>1.9</v>
      </c>
      <c r="L445" s="35">
        <v>5.3</v>
      </c>
      <c r="M445" s="19">
        <v>0</v>
      </c>
      <c r="N445" s="26" cm="1">
        <f t="array" ref="N445">_xll.PVHM(C445,E445,G445)</f>
        <v>0.76261841423601606</v>
      </c>
      <c r="O445" s="54" cm="1">
        <f t="array" ref="O445">_xll.ETPF56(B445,J445,C445,E445,$T$3,N445,K445,$Q$3,$R$3,$S$3)</f>
        <v>4.5261452163758271</v>
      </c>
      <c r="P445" s="68">
        <f t="shared" si="13"/>
        <v>5.9559284175337446</v>
      </c>
    </row>
    <row r="446" spans="1:16" x14ac:dyDescent="0.3">
      <c r="A446" s="9">
        <v>36970</v>
      </c>
      <c r="B446" s="18">
        <v>79</v>
      </c>
      <c r="C446" s="19">
        <v>26.4</v>
      </c>
      <c r="D446" s="27">
        <v>16.899999999999999</v>
      </c>
      <c r="E446" s="19">
        <v>8.9</v>
      </c>
      <c r="F446" s="27">
        <v>78</v>
      </c>
      <c r="G446" s="27">
        <v>59</v>
      </c>
      <c r="H446" s="27">
        <v>46</v>
      </c>
      <c r="I446" s="39">
        <v>6139</v>
      </c>
      <c r="J446" s="52">
        <f t="shared" si="14"/>
        <v>22.082733812949641</v>
      </c>
      <c r="K446" s="48">
        <v>2.5</v>
      </c>
      <c r="L446" s="35">
        <v>7.6</v>
      </c>
      <c r="M446" s="19">
        <v>0</v>
      </c>
      <c r="N446" s="26" cm="1">
        <f t="array" ref="N446">_xll.PVHM(C446,E446,G446)</f>
        <v>1.010714370034133</v>
      </c>
      <c r="O446" s="54" cm="1">
        <f t="array" ref="O446">_xll.ETPF56(B446,J446,C446,E446,$T$3,N446,K446,$Q$3,$R$3,$S$3)</f>
        <v>4.459930427555058</v>
      </c>
      <c r="P446" s="68">
        <f t="shared" si="13"/>
        <v>5.2470142729885927</v>
      </c>
    </row>
    <row r="447" spans="1:16" x14ac:dyDescent="0.3">
      <c r="A447" s="9">
        <v>36971</v>
      </c>
      <c r="B447" s="18">
        <v>80</v>
      </c>
      <c r="C447" s="19">
        <v>17.600000000000001</v>
      </c>
      <c r="D447" s="27">
        <v>12.8</v>
      </c>
      <c r="E447" s="19">
        <v>10.6</v>
      </c>
      <c r="F447" s="27">
        <v>93</v>
      </c>
      <c r="G447" s="27">
        <v>90</v>
      </c>
      <c r="H447" s="27">
        <v>78</v>
      </c>
      <c r="I447" s="39">
        <v>653</v>
      </c>
      <c r="J447" s="52">
        <f t="shared" si="14"/>
        <v>2.3489208633093526</v>
      </c>
      <c r="K447" s="48">
        <v>5</v>
      </c>
      <c r="L447" s="35">
        <v>9.8000000000000007</v>
      </c>
      <c r="M447" s="19">
        <v>13.4</v>
      </c>
      <c r="N447" s="26" cm="1">
        <f t="array" ref="N447">_xll.PVHM(C447,E447,G447)</f>
        <v>1.4071309137484884</v>
      </c>
      <c r="O447" s="54" cm="1">
        <f t="array" ref="O447">_xll.ETPF56(B447,J447,C447,E447,$T$3,N447,K447,$Q$3,$R$3,$S$3)</f>
        <v>1.2402067332832427</v>
      </c>
      <c r="P447" s="68">
        <f t="shared" si="13"/>
        <v>0.3290757173066528</v>
      </c>
    </row>
    <row r="448" spans="1:16" x14ac:dyDescent="0.3">
      <c r="A448" s="9">
        <v>36972</v>
      </c>
      <c r="B448" s="18">
        <v>81</v>
      </c>
      <c r="C448" s="21">
        <v>11.6</v>
      </c>
      <c r="D448" s="28">
        <v>10.1</v>
      </c>
      <c r="E448" s="21">
        <v>8.8000000000000007</v>
      </c>
      <c r="F448" s="28">
        <v>92</v>
      </c>
      <c r="G448" s="28">
        <v>90</v>
      </c>
      <c r="H448" s="28">
        <v>84</v>
      </c>
      <c r="I448" s="39">
        <v>1096</v>
      </c>
      <c r="J448" s="52">
        <f t="shared" si="14"/>
        <v>3.9424460431654675</v>
      </c>
      <c r="K448" s="48">
        <v>5.8</v>
      </c>
      <c r="L448" s="35">
        <v>12.5</v>
      </c>
      <c r="M448" s="19">
        <v>37.200000000000003</v>
      </c>
      <c r="N448" s="26" cm="1">
        <f t="array" ref="N448">_xll.PVHM(C448,E448,G448)</f>
        <v>1.1145793081889417</v>
      </c>
      <c r="O448" s="54" cm="1">
        <f t="array" ref="O448">_xll.ETPF56(B448,J448,C448,E448,$T$3,N448,K448,$Q$3,$R$3,$S$3)</f>
        <v>1.0336234616078519</v>
      </c>
      <c r="P448" s="68">
        <f t="shared" si="13"/>
        <v>0.33260518073382073</v>
      </c>
    </row>
    <row r="449" spans="1:16" x14ac:dyDescent="0.3">
      <c r="A449" s="9">
        <v>36973</v>
      </c>
      <c r="B449" s="18">
        <v>82</v>
      </c>
      <c r="C449" s="21">
        <v>12.4</v>
      </c>
      <c r="D449" s="28">
        <v>10.3</v>
      </c>
      <c r="E449" s="21">
        <v>9</v>
      </c>
      <c r="F449" s="28">
        <v>92</v>
      </c>
      <c r="G449" s="28">
        <v>88</v>
      </c>
      <c r="H449" s="28">
        <v>79</v>
      </c>
      <c r="I449" s="39">
        <v>1655</v>
      </c>
      <c r="J449" s="52">
        <f t="shared" si="14"/>
        <v>5.9532374100719423</v>
      </c>
      <c r="K449" s="48">
        <v>2.9</v>
      </c>
      <c r="L449" s="35">
        <v>9</v>
      </c>
      <c r="M449" s="22">
        <v>50</v>
      </c>
      <c r="N449" s="26" cm="1">
        <f t="array" ref="N449">_xll.PVHM(C449,E449,G449)</f>
        <v>1.1242529281633094</v>
      </c>
      <c r="O449" s="54" cm="1">
        <f t="array" ref="O449">_xll.ETPF56(B449,J449,C449,E449,$T$3,N449,K449,$Q$3,$R$3,$S$3)</f>
        <v>1.2156869543418518</v>
      </c>
      <c r="P449" s="68">
        <f t="shared" si="13"/>
        <v>0.55550830040102328</v>
      </c>
    </row>
    <row r="450" spans="1:16" x14ac:dyDescent="0.3">
      <c r="A450" s="9">
        <v>36974</v>
      </c>
      <c r="B450" s="18">
        <v>83</v>
      </c>
      <c r="C450" s="19">
        <v>20.399999999999999</v>
      </c>
      <c r="D450" s="27">
        <v>13.9</v>
      </c>
      <c r="E450" s="19">
        <v>9.9</v>
      </c>
      <c r="F450" s="27">
        <v>92</v>
      </c>
      <c r="G450" s="27">
        <v>73</v>
      </c>
      <c r="H450" s="27">
        <v>51</v>
      </c>
      <c r="I450" s="39">
        <v>5026</v>
      </c>
      <c r="J450" s="52">
        <f t="shared" si="14"/>
        <v>18.079136690647481</v>
      </c>
      <c r="K450" s="48">
        <v>1.8</v>
      </c>
      <c r="L450" s="35">
        <v>7.6</v>
      </c>
      <c r="M450" s="19">
        <v>0</v>
      </c>
      <c r="N450" s="26" cm="1">
        <f t="array" ref="N450">_xll.PVHM(C450,E450,G450)</f>
        <v>1.1802216481682237</v>
      </c>
      <c r="O450" s="54" cm="1">
        <f t="array" ref="O450">_xll.ETPF56(B450,J450,C450,E450,$T$3,N450,K450,$Q$3,$R$3,$S$3)</f>
        <v>2.9508913626505926</v>
      </c>
      <c r="P450" s="68">
        <f t="shared" si="13"/>
        <v>3.162535927946085</v>
      </c>
    </row>
    <row r="451" spans="1:16" x14ac:dyDescent="0.3">
      <c r="A451" s="11">
        <v>36975</v>
      </c>
      <c r="B451" s="18">
        <v>84</v>
      </c>
      <c r="C451" s="19"/>
      <c r="D451" s="29"/>
      <c r="E451" s="19"/>
      <c r="F451" s="29"/>
      <c r="G451" s="29"/>
      <c r="H451" s="29"/>
      <c r="I451" s="44"/>
      <c r="J451" s="52"/>
      <c r="K451" s="48"/>
      <c r="L451" s="35"/>
      <c r="M451" s="19"/>
      <c r="N451" s="26" t="e" cm="1">
        <f t="array" ref="N451">_xll.PVHM(C451,E451,G451)</f>
        <v>#VALUE!</v>
      </c>
      <c r="O451" s="54" t="e" cm="1">
        <f t="array" ref="O451">_xll.ETPF56(B451,J451,C451,E451,$T$3,N451,K451,$Q$3,$R$3,$S$3)</f>
        <v>#VALUE!</v>
      </c>
      <c r="P451" s="68">
        <f t="shared" si="13"/>
        <v>0</v>
      </c>
    </row>
    <row r="452" spans="1:16" x14ac:dyDescent="0.3">
      <c r="A452" s="11">
        <v>36976</v>
      </c>
      <c r="B452" s="18">
        <v>85</v>
      </c>
      <c r="C452" s="19"/>
      <c r="D452" s="29"/>
      <c r="E452" s="19"/>
      <c r="F452" s="29"/>
      <c r="G452" s="29"/>
      <c r="H452" s="29"/>
      <c r="I452" s="44"/>
      <c r="J452" s="52">
        <f t="shared" si="14"/>
        <v>0</v>
      </c>
      <c r="K452" s="48"/>
      <c r="L452" s="35"/>
      <c r="M452" s="19"/>
      <c r="N452" s="26" t="e" cm="1">
        <f t="array" ref="N452">_xll.PVHM(C452,E452,G452)</f>
        <v>#VALUE!</v>
      </c>
      <c r="O452" s="54" t="e" cm="1">
        <f t="array" ref="O452">_xll.ETPF56(B452,J452,C452,E452,$T$3,N452,K452,$Q$3,$R$3,$S$3)</f>
        <v>#VALUE!</v>
      </c>
      <c r="P452" s="68">
        <f t="shared" ref="P452:P515" si="15">0.0023*(D452* 0.408+17.8)*J452*(C452-E452)^0.5</f>
        <v>0</v>
      </c>
    </row>
    <row r="453" spans="1:16" x14ac:dyDescent="0.3">
      <c r="A453" s="9">
        <v>36977</v>
      </c>
      <c r="B453" s="18">
        <v>86</v>
      </c>
      <c r="C453" s="19">
        <v>28.7</v>
      </c>
      <c r="D453" s="27">
        <v>23.4</v>
      </c>
      <c r="E453" s="19">
        <v>9.8000000000000007</v>
      </c>
      <c r="F453" s="27">
        <v>91</v>
      </c>
      <c r="G453" s="27">
        <v>51</v>
      </c>
      <c r="H453" s="27">
        <v>39</v>
      </c>
      <c r="I453" s="41"/>
      <c r="J453" s="52">
        <f t="shared" si="14"/>
        <v>0</v>
      </c>
      <c r="K453" s="48">
        <v>0.8</v>
      </c>
      <c r="L453" s="35">
        <v>4.0999999999999996</v>
      </c>
      <c r="M453" s="19">
        <v>0</v>
      </c>
      <c r="N453" s="26" cm="1">
        <f t="array" ref="N453">_xll.PVHM(C453,E453,G453)</f>
        <v>0.94499574959765109</v>
      </c>
      <c r="O453" s="54" cm="1">
        <f t="array" ref="O453">_xll.ETPF56(B453,J453,C453,E453,$T$3,N453,K453,$Q$3,$R$3,$S$3)</f>
        <v>1.552090125129149</v>
      </c>
      <c r="P453" s="68">
        <f t="shared" si="15"/>
        <v>0</v>
      </c>
    </row>
    <row r="454" spans="1:16" x14ac:dyDescent="0.3">
      <c r="A454" s="9">
        <v>36978</v>
      </c>
      <c r="B454" s="18">
        <v>87</v>
      </c>
      <c r="C454" s="19">
        <v>29.6</v>
      </c>
      <c r="D454" s="27">
        <v>19.7</v>
      </c>
      <c r="E454" s="19">
        <v>9</v>
      </c>
      <c r="F454" s="27">
        <v>94</v>
      </c>
      <c r="G454" s="27">
        <v>65</v>
      </c>
      <c r="H454" s="27">
        <v>40</v>
      </c>
      <c r="I454" s="39">
        <v>5870</v>
      </c>
      <c r="J454" s="52">
        <f t="shared" si="14"/>
        <v>21.115107913669064</v>
      </c>
      <c r="K454" s="48">
        <v>1.2</v>
      </c>
      <c r="L454" s="35">
        <v>6.6</v>
      </c>
      <c r="M454" s="19">
        <v>0</v>
      </c>
      <c r="N454" s="26" cm="1">
        <f t="array" ref="N454">_xll.PVHM(C454,E454,G454)</f>
        <v>1.1688640471449829</v>
      </c>
      <c r="O454" s="54" cm="1">
        <f t="array" ref="O454">_xll.ETPF56(B454,J454,C454,E454,$T$3,N454,K454,$Q$3,$R$3,$S$3)</f>
        <v>3.7437458380837834</v>
      </c>
      <c r="P454" s="68">
        <f t="shared" si="15"/>
        <v>5.6951730134646867</v>
      </c>
    </row>
    <row r="455" spans="1:16" x14ac:dyDescent="0.3">
      <c r="A455" s="9">
        <v>36979</v>
      </c>
      <c r="B455" s="18">
        <v>88</v>
      </c>
      <c r="C455" s="19">
        <v>26.4</v>
      </c>
      <c r="D455" s="27">
        <v>19.3</v>
      </c>
      <c r="E455" s="19">
        <v>12.5</v>
      </c>
      <c r="F455" s="27">
        <v>91</v>
      </c>
      <c r="G455" s="27">
        <v>68</v>
      </c>
      <c r="H455" s="27">
        <v>50</v>
      </c>
      <c r="I455" s="39">
        <v>4950</v>
      </c>
      <c r="J455" s="52">
        <f t="shared" si="14"/>
        <v>17.805755395683452</v>
      </c>
      <c r="K455" s="48">
        <v>2.4</v>
      </c>
      <c r="L455" s="35">
        <v>10.8</v>
      </c>
      <c r="M455" s="19">
        <v>0</v>
      </c>
      <c r="N455" s="26" cm="1">
        <f t="array" ref="N455">_xll.PVHM(C455,E455,G455)</f>
        <v>1.3871150234876175</v>
      </c>
      <c r="O455" s="54" cm="1">
        <f t="array" ref="O455">_xll.ETPF56(B455,J455,C455,E455,$T$3,N455,K455,$Q$3,$R$3,$S$3)</f>
        <v>3.6887685202130394</v>
      </c>
      <c r="P455" s="68">
        <f t="shared" si="15"/>
        <v>3.9200891363118977</v>
      </c>
    </row>
    <row r="456" spans="1:16" x14ac:dyDescent="0.3">
      <c r="A456" s="9">
        <v>36980</v>
      </c>
      <c r="B456" s="18">
        <v>89</v>
      </c>
      <c r="C456" s="19">
        <v>28.1</v>
      </c>
      <c r="D456" s="27">
        <v>19.600000000000001</v>
      </c>
      <c r="E456" s="19">
        <v>10.9</v>
      </c>
      <c r="F456" s="27">
        <v>96</v>
      </c>
      <c r="G456" s="27">
        <v>72</v>
      </c>
      <c r="H456" s="27">
        <v>47</v>
      </c>
      <c r="I456" s="39">
        <v>5481</v>
      </c>
      <c r="J456" s="52">
        <f t="shared" si="14"/>
        <v>19.715827338129497</v>
      </c>
      <c r="K456" s="48">
        <v>1.6</v>
      </c>
      <c r="L456" s="35">
        <v>7.7</v>
      </c>
      <c r="M456" s="19">
        <v>0</v>
      </c>
      <c r="N456" s="26" cm="1">
        <f t="array" ref="N456">_xll.PVHM(C456,E456,G456)</f>
        <v>1.3982172484349922</v>
      </c>
      <c r="O456" s="54" cm="1">
        <f t="array" ref="O456">_xll.ETPF56(B456,J456,C456,E456,$T$3,N456,K456,$Q$3,$R$3,$S$3)</f>
        <v>3.6332483109438289</v>
      </c>
      <c r="P456" s="68">
        <f t="shared" si="15"/>
        <v>4.8514649963707352</v>
      </c>
    </row>
    <row r="457" spans="1:16" x14ac:dyDescent="0.3">
      <c r="A457" s="9">
        <v>36981</v>
      </c>
      <c r="B457" s="18">
        <v>90</v>
      </c>
      <c r="C457" s="19">
        <v>27.9</v>
      </c>
      <c r="D457" s="27">
        <v>19.899999999999999</v>
      </c>
      <c r="E457" s="19">
        <v>14.4</v>
      </c>
      <c r="F457" s="27">
        <v>90</v>
      </c>
      <c r="G457" s="27">
        <v>65</v>
      </c>
      <c r="H457" s="27">
        <v>44</v>
      </c>
      <c r="I457" s="39">
        <v>5154</v>
      </c>
      <c r="J457" s="52">
        <f t="shared" si="14"/>
        <v>18.53956834532374</v>
      </c>
      <c r="K457" s="48">
        <v>1.8</v>
      </c>
      <c r="L457" s="35">
        <v>7.8</v>
      </c>
      <c r="M457" s="19">
        <v>0</v>
      </c>
      <c r="N457" s="26" cm="1">
        <f t="array" ref="N457">_xll.PVHM(C457,E457,G457)</f>
        <v>1.4846242137124825</v>
      </c>
      <c r="O457" s="54" cm="1">
        <f t="array" ref="O457">_xll.ETPF56(B457,J457,C457,E457,$T$3,N457,K457,$Q$3,$R$3,$S$3)</f>
        <v>3.6741133996503201</v>
      </c>
      <c r="P457" s="68">
        <f t="shared" si="15"/>
        <v>4.0608404964045857</v>
      </c>
    </row>
    <row r="458" spans="1:16" x14ac:dyDescent="0.3">
      <c r="A458" s="9">
        <v>36982</v>
      </c>
      <c r="B458" s="18">
        <v>91</v>
      </c>
      <c r="C458" s="19">
        <v>28.7</v>
      </c>
      <c r="D458" s="27">
        <v>21</v>
      </c>
      <c r="E458" s="19">
        <v>10.7</v>
      </c>
      <c r="F458" s="27">
        <v>95</v>
      </c>
      <c r="G458" s="27">
        <v>60</v>
      </c>
      <c r="H458" s="27">
        <v>43</v>
      </c>
      <c r="I458" s="41"/>
      <c r="J458" s="52">
        <f t="shared" si="14"/>
        <v>0</v>
      </c>
      <c r="K458" s="48">
        <v>0.8</v>
      </c>
      <c r="L458" s="35">
        <v>4.7</v>
      </c>
      <c r="M458" s="19">
        <v>0</v>
      </c>
      <c r="N458" s="26" cm="1">
        <f t="array" ref="N458">_xll.PVHM(C458,E458,G458)</f>
        <v>1.1637388752155167</v>
      </c>
      <c r="O458" s="54" cm="1">
        <f t="array" ref="O458">_xll.ETPF56(B458,J458,C458,E458,$T$3,N458,K458,$Q$3,$R$3,$S$3)</f>
        <v>1.4010501921954994</v>
      </c>
      <c r="P458" s="68">
        <f t="shared" si="15"/>
        <v>0</v>
      </c>
    </row>
    <row r="459" spans="1:16" x14ac:dyDescent="0.3">
      <c r="A459" s="9">
        <v>36983</v>
      </c>
      <c r="B459" s="18">
        <v>92</v>
      </c>
      <c r="C459" s="19">
        <v>25.6</v>
      </c>
      <c r="D459" s="27">
        <v>19</v>
      </c>
      <c r="E459" s="19">
        <v>12.6</v>
      </c>
      <c r="F459" s="27">
        <v>89</v>
      </c>
      <c r="G459" s="27">
        <v>64</v>
      </c>
      <c r="H459" s="27">
        <v>44</v>
      </c>
      <c r="I459" s="39">
        <v>5450</v>
      </c>
      <c r="J459" s="52">
        <f t="shared" si="14"/>
        <v>19.60431654676259</v>
      </c>
      <c r="K459" s="48">
        <v>4.8</v>
      </c>
      <c r="L459" s="35">
        <v>12.8</v>
      </c>
      <c r="M459" s="19">
        <v>0</v>
      </c>
      <c r="N459" s="26" cm="1">
        <f t="array" ref="N459">_xll.PVHM(C459,E459,G459)</f>
        <v>1.292918326672704</v>
      </c>
      <c r="O459" s="54" cm="1">
        <f t="array" ref="O459">_xll.ETPF56(B459,J459,C459,E459,$T$3,N459,K459,$Q$3,$R$3,$S$3)</f>
        <v>4.6027252680870667</v>
      </c>
      <c r="P459" s="68">
        <f t="shared" si="15"/>
        <v>4.1540920647477382</v>
      </c>
    </row>
    <row r="460" spans="1:16" x14ac:dyDescent="0.3">
      <c r="A460" s="9">
        <v>36984</v>
      </c>
      <c r="B460" s="18">
        <v>93</v>
      </c>
      <c r="C460" s="19">
        <v>16.600000000000001</v>
      </c>
      <c r="D460" s="27">
        <v>10.8</v>
      </c>
      <c r="E460" s="19">
        <v>9.5</v>
      </c>
      <c r="F460" s="27">
        <v>93</v>
      </c>
      <c r="G460" s="27">
        <v>89</v>
      </c>
      <c r="H460" s="27">
        <v>62</v>
      </c>
      <c r="I460" s="39">
        <v>920</v>
      </c>
      <c r="J460" s="52">
        <f t="shared" si="14"/>
        <v>3.3093525179856114</v>
      </c>
      <c r="K460" s="48">
        <v>4.8</v>
      </c>
      <c r="L460" s="35">
        <v>14.1</v>
      </c>
      <c r="M460" s="19">
        <v>12.2</v>
      </c>
      <c r="N460" s="26" cm="1">
        <f t="array" ref="N460">_xll.PVHM(C460,E460,G460)</f>
        <v>1.2978494365904722</v>
      </c>
      <c r="O460" s="54" cm="1">
        <f t="array" ref="O460">_xll.ETPF56(B460,J460,C460,E460,$T$3,N460,K460,$Q$3,$R$3,$S$3)</f>
        <v>1.2897156827425906</v>
      </c>
      <c r="P460" s="68">
        <f t="shared" si="15"/>
        <v>0.45037907044565845</v>
      </c>
    </row>
    <row r="461" spans="1:16" x14ac:dyDescent="0.3">
      <c r="A461" s="11">
        <v>36985</v>
      </c>
      <c r="B461" s="18">
        <v>94</v>
      </c>
      <c r="C461" s="21">
        <v>10.8</v>
      </c>
      <c r="D461" s="31">
        <v>9.1</v>
      </c>
      <c r="E461" s="21">
        <v>8.5</v>
      </c>
      <c r="F461" s="31">
        <v>93</v>
      </c>
      <c r="G461" s="31">
        <v>93</v>
      </c>
      <c r="H461" s="31">
        <v>87</v>
      </c>
      <c r="I461" s="44">
        <v>288</v>
      </c>
      <c r="J461" s="52">
        <f t="shared" si="14"/>
        <v>1.0359712230215827</v>
      </c>
      <c r="K461" s="48">
        <v>2.4</v>
      </c>
      <c r="L461" s="35">
        <v>9.4</v>
      </c>
      <c r="M461" s="19">
        <v>23.4</v>
      </c>
      <c r="N461" s="26" cm="1">
        <f t="array" ref="N461">_xll.PVHM(C461,E461,G461)</f>
        <v>1.1117725663368161</v>
      </c>
      <c r="O461" s="54" cm="1">
        <f t="array" ref="O461">_xll.ETPF56(B461,J461,C461,E461,$T$3,N461,K461,$Q$3,$R$3,$S$3)</f>
        <v>0.63765413378267355</v>
      </c>
      <c r="P461" s="68">
        <f t="shared" si="15"/>
        <v>7.7738541008409753E-2</v>
      </c>
    </row>
    <row r="462" spans="1:16" x14ac:dyDescent="0.3">
      <c r="A462" s="11">
        <v>36986</v>
      </c>
      <c r="B462" s="18">
        <v>95</v>
      </c>
      <c r="C462" s="21"/>
      <c r="D462" s="31"/>
      <c r="E462" s="21"/>
      <c r="F462" s="31"/>
      <c r="G462" s="31"/>
      <c r="H462" s="31"/>
      <c r="I462" s="44"/>
      <c r="J462" s="52"/>
      <c r="K462" s="48"/>
      <c r="L462" s="35"/>
      <c r="M462" s="19"/>
      <c r="N462" s="26" t="e" cm="1">
        <f t="array" ref="N462">_xll.PVHM(C462,E462,G462)</f>
        <v>#VALUE!</v>
      </c>
      <c r="O462" s="54" t="e" cm="1">
        <f t="array" ref="O462">_xll.ETPF56(B462,J462,C462,E462,$T$3,N462,K462,$Q$3,$R$3,$S$3)</f>
        <v>#VALUE!</v>
      </c>
      <c r="P462" s="68">
        <f t="shared" si="15"/>
        <v>0</v>
      </c>
    </row>
    <row r="463" spans="1:16" x14ac:dyDescent="0.3">
      <c r="A463" s="11">
        <v>36987</v>
      </c>
      <c r="B463" s="18">
        <v>96</v>
      </c>
      <c r="C463" s="21"/>
      <c r="D463" s="31"/>
      <c r="E463" s="21"/>
      <c r="F463" s="31"/>
      <c r="G463" s="31"/>
      <c r="H463" s="31"/>
      <c r="I463" s="44"/>
      <c r="J463" s="52"/>
      <c r="K463" s="48"/>
      <c r="L463" s="35"/>
      <c r="M463" s="19"/>
      <c r="N463" s="26" t="e" cm="1">
        <f t="array" ref="N463">_xll.PVHM(C463,E463,G463)</f>
        <v>#VALUE!</v>
      </c>
      <c r="O463" s="54" t="e" cm="1">
        <f t="array" ref="O463">_xll.ETPF56(B463,J463,C463,E463,$T$3,N463,K463,$Q$3,$R$3,$S$3)</f>
        <v>#VALUE!</v>
      </c>
      <c r="P463" s="68">
        <f t="shared" si="15"/>
        <v>0</v>
      </c>
    </row>
    <row r="464" spans="1:16" x14ac:dyDescent="0.3">
      <c r="A464" s="11">
        <v>36988</v>
      </c>
      <c r="B464" s="18">
        <v>97</v>
      </c>
      <c r="C464" s="21"/>
      <c r="D464" s="31"/>
      <c r="E464" s="21"/>
      <c r="F464" s="31"/>
      <c r="G464" s="31"/>
      <c r="H464" s="31"/>
      <c r="I464" s="44"/>
      <c r="J464" s="52"/>
      <c r="K464" s="48"/>
      <c r="L464" s="35"/>
      <c r="M464" s="19"/>
      <c r="N464" s="26" t="e" cm="1">
        <f t="array" ref="N464">_xll.PVHM(C464,E464,G464)</f>
        <v>#VALUE!</v>
      </c>
      <c r="O464" s="54" t="e" cm="1">
        <f t="array" ref="O464">_xll.ETPF56(B464,J464,C464,E464,$T$3,N464,K464,$Q$3,$R$3,$S$3)</f>
        <v>#VALUE!</v>
      </c>
      <c r="P464" s="68">
        <f t="shared" si="15"/>
        <v>0</v>
      </c>
    </row>
    <row r="465" spans="1:16" x14ac:dyDescent="0.3">
      <c r="A465" s="11">
        <v>36989</v>
      </c>
      <c r="B465" s="18">
        <v>98</v>
      </c>
      <c r="C465" s="19"/>
      <c r="D465" s="29"/>
      <c r="E465" s="19"/>
      <c r="F465" s="29"/>
      <c r="G465" s="29"/>
      <c r="H465" s="29"/>
      <c r="I465" s="44"/>
      <c r="J465" s="52">
        <f t="shared" si="14"/>
        <v>0</v>
      </c>
      <c r="K465" s="48"/>
      <c r="L465" s="35"/>
      <c r="M465" s="19"/>
      <c r="N465" s="26" t="e" cm="1">
        <f t="array" ref="N465">_xll.PVHM(C465,E465,G465)</f>
        <v>#VALUE!</v>
      </c>
      <c r="O465" s="54" t="e" cm="1">
        <f t="array" ref="O465">_xll.ETPF56(B465,J465,C465,E465,$T$3,N465,K465,$Q$3,$R$3,$S$3)</f>
        <v>#VALUE!</v>
      </c>
      <c r="P465" s="68">
        <f t="shared" si="15"/>
        <v>0</v>
      </c>
    </row>
    <row r="466" spans="1:16" x14ac:dyDescent="0.3">
      <c r="A466" s="9">
        <v>36990</v>
      </c>
      <c r="B466" s="18">
        <v>99</v>
      </c>
      <c r="C466" s="19">
        <v>29</v>
      </c>
      <c r="D466" s="27">
        <v>24.3</v>
      </c>
      <c r="E466" s="19">
        <v>16</v>
      </c>
      <c r="F466" s="27">
        <v>69</v>
      </c>
      <c r="G466" s="27">
        <v>51</v>
      </c>
      <c r="H466" s="27">
        <v>38</v>
      </c>
      <c r="I466" s="39">
        <v>3799</v>
      </c>
      <c r="J466" s="52">
        <f t="shared" si="14"/>
        <v>13.66546762589928</v>
      </c>
      <c r="K466" s="48">
        <v>2.6</v>
      </c>
      <c r="L466" s="35">
        <v>7.2</v>
      </c>
      <c r="M466" s="19">
        <v>0</v>
      </c>
      <c r="N466" s="26" cm="1">
        <f t="array" ref="N466">_xll.PVHM(C466,E466,G466)</f>
        <v>1.2756155898603294</v>
      </c>
      <c r="O466" s="54" cm="1">
        <f t="array" ref="O466">_xll.ETPF56(B466,J466,C466,E466,$T$3,N466,K466,$Q$3,$R$3,$S$3)</f>
        <v>3.9137033646544426</v>
      </c>
      <c r="P466" s="68">
        <f t="shared" si="15"/>
        <v>3.1407219563344877</v>
      </c>
    </row>
    <row r="467" spans="1:16" x14ac:dyDescent="0.3">
      <c r="A467" s="9">
        <v>36991</v>
      </c>
      <c r="B467" s="18">
        <v>100</v>
      </c>
      <c r="C467" s="19">
        <v>27.8</v>
      </c>
      <c r="D467" s="27">
        <v>18.600000000000001</v>
      </c>
      <c r="E467" s="19">
        <v>10.1</v>
      </c>
      <c r="F467" s="27">
        <v>87</v>
      </c>
      <c r="G467" s="27">
        <v>68</v>
      </c>
      <c r="H467" s="27">
        <v>41</v>
      </c>
      <c r="I467" s="39">
        <v>5058</v>
      </c>
      <c r="J467" s="52">
        <f t="shared" si="14"/>
        <v>18.194244604316548</v>
      </c>
      <c r="K467" s="48">
        <v>1.2</v>
      </c>
      <c r="L467" s="35">
        <v>4.7</v>
      </c>
      <c r="M467" s="19">
        <v>0</v>
      </c>
      <c r="N467" s="26" cm="1">
        <f t="array" ref="N467">_xll.PVHM(C467,E467,G467)</f>
        <v>1.2632634278144714</v>
      </c>
      <c r="O467" s="54" cm="1">
        <f t="array" ref="O467">_xll.ETPF56(B467,J467,C467,E467,$T$3,N467,K467,$Q$3,$R$3,$S$3)</f>
        <v>3.0861725673309657</v>
      </c>
      <c r="P467" s="68">
        <f t="shared" si="15"/>
        <v>4.4698265698430175</v>
      </c>
    </row>
    <row r="468" spans="1:16" x14ac:dyDescent="0.3">
      <c r="A468" s="9">
        <v>36992</v>
      </c>
      <c r="B468" s="18">
        <v>101</v>
      </c>
      <c r="C468" s="19">
        <v>22.6</v>
      </c>
      <c r="D468" s="27">
        <v>16</v>
      </c>
      <c r="E468" s="19">
        <v>11.4</v>
      </c>
      <c r="F468" s="27">
        <v>94</v>
      </c>
      <c r="G468" s="27">
        <v>70</v>
      </c>
      <c r="H468" s="27">
        <v>46</v>
      </c>
      <c r="I468" s="39">
        <v>2463</v>
      </c>
      <c r="J468" s="52">
        <f t="shared" si="14"/>
        <v>8.8597122302158269</v>
      </c>
      <c r="K468" s="48">
        <v>2.5</v>
      </c>
      <c r="L468" s="35">
        <v>7.7</v>
      </c>
      <c r="M468" s="19">
        <v>0</v>
      </c>
      <c r="N468" s="26" cm="1">
        <f t="array" ref="N468">_xll.PVHM(C468,E468,G468)</f>
        <v>1.2652534680053342</v>
      </c>
      <c r="O468" s="54" cm="1">
        <f t="array" ref="O468">_xll.ETPF56(B468,J468,C468,E468,$T$3,N468,K468,$Q$3,$R$3,$S$3)</f>
        <v>2.4162978964954913</v>
      </c>
      <c r="P468" s="68">
        <f t="shared" si="15"/>
        <v>1.6590629713606309</v>
      </c>
    </row>
    <row r="469" spans="1:16" x14ac:dyDescent="0.3">
      <c r="A469" s="9">
        <v>36993</v>
      </c>
      <c r="B469" s="18">
        <v>102</v>
      </c>
      <c r="C469" s="19">
        <v>26.6</v>
      </c>
      <c r="D469" s="27">
        <v>19.100000000000001</v>
      </c>
      <c r="E469" s="19">
        <v>14.4</v>
      </c>
      <c r="F469" s="27">
        <v>90</v>
      </c>
      <c r="G469" s="27">
        <v>71</v>
      </c>
      <c r="H469" s="27">
        <v>50</v>
      </c>
      <c r="I469" s="39">
        <v>4663</v>
      </c>
      <c r="J469" s="52">
        <f t="shared" si="14"/>
        <v>16.773381294964029</v>
      </c>
      <c r="K469" s="48">
        <v>1</v>
      </c>
      <c r="L469" s="35">
        <v>4.7</v>
      </c>
      <c r="M469" s="19">
        <v>0</v>
      </c>
      <c r="N469" s="26" cm="1">
        <f t="array" ref="N469">_xll.PVHM(C469,E469,G469)</f>
        <v>1.5836019142330906</v>
      </c>
      <c r="O469" s="54" cm="1">
        <f t="array" ref="O469">_xll.ETPF56(B469,J469,C469,E469,$T$3,N469,K469,$Q$3,$R$3,$S$3)</f>
        <v>2.7919718076041575</v>
      </c>
      <c r="P469" s="68">
        <f t="shared" si="15"/>
        <v>3.4486266001326871</v>
      </c>
    </row>
    <row r="470" spans="1:16" x14ac:dyDescent="0.3">
      <c r="A470" s="9">
        <v>36994</v>
      </c>
      <c r="B470" s="18">
        <v>103</v>
      </c>
      <c r="C470" s="19">
        <v>26.6</v>
      </c>
      <c r="D470" s="27">
        <v>19.2</v>
      </c>
      <c r="E470" s="19">
        <v>13.4</v>
      </c>
      <c r="F470" s="27">
        <v>94</v>
      </c>
      <c r="G470" s="27">
        <v>81</v>
      </c>
      <c r="H470" s="27">
        <v>60</v>
      </c>
      <c r="I470" s="39">
        <v>2884</v>
      </c>
      <c r="J470" s="52">
        <f t="shared" si="14"/>
        <v>10.37410071942446</v>
      </c>
      <c r="K470" s="48">
        <v>1.2</v>
      </c>
      <c r="L470" s="35">
        <v>13.7</v>
      </c>
      <c r="M470" s="19">
        <v>2</v>
      </c>
      <c r="N470" s="26" cm="1">
        <f t="array" ref="N470">_xll.PVHM(C470,E470,G470)</f>
        <v>1.7278320595639722</v>
      </c>
      <c r="O470" s="54" cm="1">
        <f t="array" ref="O470">_xll.ETPF56(B470,J470,C470,E470,$T$3,N470,K470,$Q$3,$R$3,$S$3)</f>
        <v>2.1376455550850144</v>
      </c>
      <c r="P470" s="68">
        <f t="shared" si="15"/>
        <v>2.2221576412848103</v>
      </c>
    </row>
    <row r="471" spans="1:16" x14ac:dyDescent="0.3">
      <c r="A471" s="9">
        <v>36995</v>
      </c>
      <c r="B471" s="18">
        <v>104</v>
      </c>
      <c r="C471" s="19">
        <v>21.8</v>
      </c>
      <c r="D471" s="27">
        <v>15.4</v>
      </c>
      <c r="E471" s="19">
        <v>10.3</v>
      </c>
      <c r="F471" s="27">
        <v>94</v>
      </c>
      <c r="G471" s="27">
        <v>74</v>
      </c>
      <c r="H471" s="27">
        <v>46</v>
      </c>
      <c r="I471" s="39">
        <v>4078</v>
      </c>
      <c r="J471" s="52">
        <f t="shared" si="14"/>
        <v>14.669064748201439</v>
      </c>
      <c r="K471" s="48">
        <v>1.7</v>
      </c>
      <c r="L471" s="35">
        <v>5.8</v>
      </c>
      <c r="M471" s="19">
        <v>0</v>
      </c>
      <c r="N471" s="26" cm="1">
        <f t="array" ref="N471">_xll.PVHM(C471,E471,G471)</f>
        <v>1.2531370757461726</v>
      </c>
      <c r="O471" s="54" cm="1">
        <f t="array" ref="O471">_xll.ETPF56(B471,J471,C471,E471,$T$3,N471,K471,$Q$3,$R$3,$S$3)</f>
        <v>2.4426782357599475</v>
      </c>
      <c r="P471" s="68">
        <f t="shared" si="15"/>
        <v>2.7554553246611535</v>
      </c>
    </row>
    <row r="472" spans="1:16" x14ac:dyDescent="0.3">
      <c r="A472" s="9">
        <v>36996</v>
      </c>
      <c r="B472" s="18">
        <v>105</v>
      </c>
      <c r="C472" s="19">
        <v>18.2</v>
      </c>
      <c r="D472" s="27">
        <v>13</v>
      </c>
      <c r="E472" s="19">
        <v>7.2</v>
      </c>
      <c r="F472" s="27">
        <v>88</v>
      </c>
      <c r="G472" s="27">
        <v>69</v>
      </c>
      <c r="H472" s="27">
        <v>45</v>
      </c>
      <c r="I472" s="39">
        <v>2161</v>
      </c>
      <c r="J472" s="52">
        <f t="shared" ref="J472:J535" si="16">I472/278</f>
        <v>7.7733812949640289</v>
      </c>
      <c r="K472" s="48">
        <v>1</v>
      </c>
      <c r="L472" s="35">
        <v>4</v>
      </c>
      <c r="M472" s="19">
        <v>0</v>
      </c>
      <c r="N472" s="26" cm="1">
        <f t="array" ref="N472">_xll.PVHM(C472,E472,G472)</f>
        <v>0.943273185153923</v>
      </c>
      <c r="O472" s="54" cm="1">
        <f t="array" ref="O472">_xll.ETPF56(B472,J472,C472,E472,$T$3,N472,K472,$Q$3,$R$3,$S$3)</f>
        <v>1.563423330871796</v>
      </c>
      <c r="P472" s="68">
        <f t="shared" si="15"/>
        <v>1.3700023920752213</v>
      </c>
    </row>
    <row r="473" spans="1:16" x14ac:dyDescent="0.3">
      <c r="A473" s="9">
        <v>36997</v>
      </c>
      <c r="B473" s="18">
        <v>106</v>
      </c>
      <c r="C473" s="19">
        <v>23.4</v>
      </c>
      <c r="D473" s="27">
        <v>16</v>
      </c>
      <c r="E473" s="19">
        <v>10.199999999999999</v>
      </c>
      <c r="F473" s="27">
        <v>92</v>
      </c>
      <c r="G473" s="27">
        <v>76</v>
      </c>
      <c r="H473" s="27">
        <v>54</v>
      </c>
      <c r="I473" s="39">
        <v>4032</v>
      </c>
      <c r="J473" s="52">
        <f t="shared" si="16"/>
        <v>14.503597122302159</v>
      </c>
      <c r="K473" s="48">
        <v>1</v>
      </c>
      <c r="L473" s="35">
        <v>6.3</v>
      </c>
      <c r="M473" s="19">
        <v>0</v>
      </c>
      <c r="N473" s="26" cm="1">
        <f t="array" ref="N473">_xll.PVHM(C473,E473,G473)</f>
        <v>1.3206226100047072</v>
      </c>
      <c r="O473" s="54" cm="1">
        <f t="array" ref="O473">_xll.ETPF56(B473,J473,C473,E473,$T$3,N473,K473,$Q$3,$R$3,$S$3)</f>
        <v>2.2559921602637694</v>
      </c>
      <c r="P473" s="68">
        <f t="shared" si="15"/>
        <v>2.948471513872216</v>
      </c>
    </row>
    <row r="474" spans="1:16" x14ac:dyDescent="0.3">
      <c r="A474" s="9">
        <v>36998</v>
      </c>
      <c r="B474" s="18">
        <v>107</v>
      </c>
      <c r="C474" s="19">
        <v>24.7</v>
      </c>
      <c r="D474" s="27">
        <v>18.7</v>
      </c>
      <c r="E474" s="19">
        <v>12.9</v>
      </c>
      <c r="F474" s="27">
        <v>98</v>
      </c>
      <c r="G474" s="27">
        <v>86</v>
      </c>
      <c r="H474" s="27">
        <v>59</v>
      </c>
      <c r="I474" s="39">
        <v>3222</v>
      </c>
      <c r="J474" s="52">
        <f t="shared" si="16"/>
        <v>11.589928057553957</v>
      </c>
      <c r="K474" s="48">
        <v>0.6</v>
      </c>
      <c r="L474" s="35">
        <v>4.3</v>
      </c>
      <c r="M474" s="19">
        <v>0.2</v>
      </c>
      <c r="N474" s="26" cm="1">
        <f t="array" ref="N474">_xll.PVHM(C474,E474,G474)</f>
        <v>1.731393662318057</v>
      </c>
      <c r="O474" s="54" cm="1">
        <f t="array" ref="O474">_xll.ETPF56(B474,J474,C474,E474,$T$3,N474,K474,$Q$3,$R$3,$S$3)</f>
        <v>1.903062859016263</v>
      </c>
      <c r="P474" s="68">
        <f t="shared" si="15"/>
        <v>2.3285689855160738</v>
      </c>
    </row>
    <row r="475" spans="1:16" x14ac:dyDescent="0.3">
      <c r="A475" s="9">
        <v>36999</v>
      </c>
      <c r="B475" s="18">
        <v>108</v>
      </c>
      <c r="C475" s="19">
        <v>23.5</v>
      </c>
      <c r="D475" s="27">
        <v>18.8</v>
      </c>
      <c r="E475" s="19">
        <v>14.5</v>
      </c>
      <c r="F475" s="27">
        <v>95</v>
      </c>
      <c r="G475" s="27">
        <v>69</v>
      </c>
      <c r="H475" s="27">
        <v>39</v>
      </c>
      <c r="I475" s="39">
        <v>4435</v>
      </c>
      <c r="J475" s="52">
        <f t="shared" si="16"/>
        <v>15.953237410071942</v>
      </c>
      <c r="K475" s="48">
        <v>2.8</v>
      </c>
      <c r="L475" s="35">
        <v>10.5</v>
      </c>
      <c r="M475" s="19">
        <v>0.4</v>
      </c>
      <c r="N475" s="26" cm="1">
        <f t="array" ref="N475">_xll.PVHM(C475,E475,G475)</f>
        <v>1.4511453708792372</v>
      </c>
      <c r="O475" s="54" cm="1">
        <f t="array" ref="O475">_xll.ETPF56(B475,J475,C475,E475,$T$3,N475,K475,$Q$3,$R$3,$S$3)</f>
        <v>3.0353070486954312</v>
      </c>
      <c r="P475" s="68">
        <f t="shared" si="15"/>
        <v>2.8037138330935254</v>
      </c>
    </row>
    <row r="476" spans="1:16" x14ac:dyDescent="0.3">
      <c r="A476" s="9">
        <v>37000</v>
      </c>
      <c r="B476" s="18">
        <v>109</v>
      </c>
      <c r="C476" s="19">
        <v>22.5</v>
      </c>
      <c r="D476" s="27">
        <v>14</v>
      </c>
      <c r="E476" s="19">
        <v>5.9</v>
      </c>
      <c r="F476" s="27">
        <v>94</v>
      </c>
      <c r="G476" s="27">
        <v>67</v>
      </c>
      <c r="H476" s="27">
        <v>39</v>
      </c>
      <c r="I476" s="39">
        <v>4421</v>
      </c>
      <c r="J476" s="52">
        <f t="shared" si="16"/>
        <v>15.902877697841726</v>
      </c>
      <c r="K476" s="48">
        <v>0.9</v>
      </c>
      <c r="L476" s="35">
        <v>4.4000000000000004</v>
      </c>
      <c r="M476" s="19">
        <v>0</v>
      </c>
      <c r="N476" s="26" cm="1">
        <f t="array" ref="N476">_xll.PVHM(C476,E476,G476)</f>
        <v>0.92815825749295522</v>
      </c>
      <c r="O476" s="54" cm="1">
        <f t="array" ref="O476">_xll.ETPF56(B476,J476,C476,E476,$T$3,N476,K476,$Q$3,$R$3,$S$3)</f>
        <v>2.2134814324096346</v>
      </c>
      <c r="P476" s="68">
        <f t="shared" si="15"/>
        <v>3.503863444115233</v>
      </c>
    </row>
    <row r="477" spans="1:16" x14ac:dyDescent="0.3">
      <c r="A477" s="9">
        <v>37001</v>
      </c>
      <c r="B477" s="18">
        <v>110</v>
      </c>
      <c r="C477" s="19">
        <v>21.4</v>
      </c>
      <c r="D477" s="27">
        <v>12.1</v>
      </c>
      <c r="E477" s="19">
        <v>4.2</v>
      </c>
      <c r="F477" s="27">
        <v>87</v>
      </c>
      <c r="G477" s="27">
        <v>63</v>
      </c>
      <c r="H477" s="27">
        <v>37</v>
      </c>
      <c r="I477" s="39">
        <v>4883</v>
      </c>
      <c r="J477" s="52">
        <f t="shared" si="16"/>
        <v>17.564748201438849</v>
      </c>
      <c r="K477" s="48">
        <v>1.2</v>
      </c>
      <c r="L477" s="35">
        <v>4.3</v>
      </c>
      <c r="M477" s="19">
        <v>0</v>
      </c>
      <c r="N477" s="26" cm="1">
        <f t="array" ref="N477">_xll.PVHM(C477,E477,G477)</f>
        <v>0.78514961375881009</v>
      </c>
      <c r="O477" s="54" cm="1">
        <f t="array" ref="O477">_xll.ETPF56(B477,J477,C477,E477,$T$3,N477,K477,$Q$3,$R$3,$S$3)</f>
        <v>2.3894506348460207</v>
      </c>
      <c r="P477" s="68">
        <f t="shared" si="15"/>
        <v>3.8094592253373265</v>
      </c>
    </row>
    <row r="478" spans="1:16" x14ac:dyDescent="0.3">
      <c r="A478" s="9">
        <v>37002</v>
      </c>
      <c r="B478" s="18">
        <v>111</v>
      </c>
      <c r="C478" s="19">
        <v>19.899999999999999</v>
      </c>
      <c r="D478" s="27">
        <v>11.3</v>
      </c>
      <c r="E478" s="19">
        <v>1.5</v>
      </c>
      <c r="F478" s="27">
        <v>83</v>
      </c>
      <c r="G478" s="27">
        <v>57</v>
      </c>
      <c r="H478" s="27">
        <v>34</v>
      </c>
      <c r="I478" s="39">
        <v>4378</v>
      </c>
      <c r="J478" s="52">
        <f t="shared" si="16"/>
        <v>15.748201438848922</v>
      </c>
      <c r="K478" s="48">
        <v>1.5</v>
      </c>
      <c r="L478" s="35">
        <v>6.4</v>
      </c>
      <c r="M478" s="19">
        <v>0</v>
      </c>
      <c r="N478" s="26" cm="1">
        <f t="array" ref="N478">_xll.PVHM(C478,E478,G478)</f>
        <v>0.60024977200053509</v>
      </c>
      <c r="O478" s="54" cm="1">
        <f t="array" ref="O478">_xll.ETPF56(B478,J478,C478,E478,$T$3,N478,K478,$Q$3,$R$3,$S$3)</f>
        <v>2.3811319929266017</v>
      </c>
      <c r="P478" s="68">
        <f t="shared" si="15"/>
        <v>3.481908202230851</v>
      </c>
    </row>
    <row r="479" spans="1:16" x14ac:dyDescent="0.3">
      <c r="A479" s="9">
        <v>37003</v>
      </c>
      <c r="B479" s="18">
        <v>112</v>
      </c>
      <c r="C479" s="19">
        <v>20.100000000000001</v>
      </c>
      <c r="D479" s="27">
        <v>12.4</v>
      </c>
      <c r="E479" s="19">
        <v>6.4</v>
      </c>
      <c r="F479" s="27">
        <v>82</v>
      </c>
      <c r="G479" s="27">
        <v>70</v>
      </c>
      <c r="H479" s="27">
        <v>55</v>
      </c>
      <c r="I479" s="39">
        <v>1823</v>
      </c>
      <c r="J479" s="52">
        <f t="shared" si="16"/>
        <v>6.557553956834532</v>
      </c>
      <c r="K479" s="48">
        <v>1.2</v>
      </c>
      <c r="L479" s="35">
        <v>4.5</v>
      </c>
      <c r="M479" s="19">
        <v>0</v>
      </c>
      <c r="N479" s="26" cm="1">
        <f t="array" ref="N479">_xll.PVHM(C479,E479,G479)</f>
        <v>0.95546240907092628</v>
      </c>
      <c r="O479" s="54" cm="1">
        <f t="array" ref="O479">_xll.ETPF56(B479,J479,C479,E479,$T$3,N479,K479,$Q$3,$R$3,$S$3)</f>
        <v>1.5959283715333539</v>
      </c>
      <c r="P479" s="68">
        <f t="shared" si="15"/>
        <v>1.2761185440741096</v>
      </c>
    </row>
    <row r="480" spans="1:16" x14ac:dyDescent="0.3">
      <c r="A480" s="9">
        <v>37004</v>
      </c>
      <c r="B480" s="18">
        <v>113</v>
      </c>
      <c r="C480" s="19">
        <v>18.100000000000001</v>
      </c>
      <c r="D480" s="27">
        <v>10.4</v>
      </c>
      <c r="E480" s="19">
        <v>1.9</v>
      </c>
      <c r="F480" s="27">
        <v>83</v>
      </c>
      <c r="G480" s="27">
        <v>53</v>
      </c>
      <c r="H480" s="27">
        <v>31</v>
      </c>
      <c r="I480" s="39">
        <v>4767</v>
      </c>
      <c r="J480" s="52">
        <f t="shared" si="16"/>
        <v>17.147482014388491</v>
      </c>
      <c r="K480" s="48">
        <v>1.6</v>
      </c>
      <c r="L480" s="35">
        <v>7</v>
      </c>
      <c r="M480" s="19">
        <v>0.8</v>
      </c>
      <c r="N480" s="26" cm="1">
        <f t="array" ref="N480">_xll.PVHM(C480,E480,G480)</f>
        <v>0.55532389044656916</v>
      </c>
      <c r="O480" s="54" cm="1">
        <f t="array" ref="O480">_xll.ETPF56(B480,J480,C480,E480,$T$3,N480,K480,$Q$3,$R$3,$S$3)</f>
        <v>2.3569637795457106</v>
      </c>
      <c r="P480" s="68">
        <f t="shared" si="15"/>
        <v>3.4991321160180617</v>
      </c>
    </row>
    <row r="481" spans="1:16" x14ac:dyDescent="0.3">
      <c r="A481" s="9">
        <v>37005</v>
      </c>
      <c r="B481" s="18">
        <v>114</v>
      </c>
      <c r="C481" s="19">
        <v>21.6</v>
      </c>
      <c r="D481" s="27">
        <v>9.3000000000000007</v>
      </c>
      <c r="E481" s="19">
        <v>-0.7</v>
      </c>
      <c r="F481" s="27">
        <v>86</v>
      </c>
      <c r="G481" s="27">
        <v>55</v>
      </c>
      <c r="H481" s="27">
        <v>22</v>
      </c>
      <c r="I481" s="39">
        <v>4756</v>
      </c>
      <c r="J481" s="52">
        <f t="shared" si="16"/>
        <v>17.107913669064747</v>
      </c>
      <c r="K481" s="48">
        <v>2.4</v>
      </c>
      <c r="L481" s="35">
        <v>9.5</v>
      </c>
      <c r="M481" s="19">
        <v>0</v>
      </c>
      <c r="N481" s="26" cm="1">
        <f t="array" ref="N481">_xll.PVHM(C481,E481,G481)</f>
        <v>0.52117953184155308</v>
      </c>
      <c r="O481" s="54" cm="1">
        <f t="array" ref="O481">_xll.ETPF56(B481,J481,C481,E481,$T$3,N481,K481,$Q$3,$R$3,$S$3)</f>
        <v>3.1042206777879859</v>
      </c>
      <c r="P481" s="68">
        <f t="shared" si="15"/>
        <v>4.0125315410513993</v>
      </c>
    </row>
    <row r="482" spans="1:16" x14ac:dyDescent="0.3">
      <c r="A482" s="9">
        <v>37006</v>
      </c>
      <c r="B482" s="18">
        <v>115</v>
      </c>
      <c r="C482" s="19">
        <v>25</v>
      </c>
      <c r="D482" s="27">
        <v>12.3</v>
      </c>
      <c r="E482" s="19">
        <v>1.2</v>
      </c>
      <c r="F482" s="27">
        <v>63</v>
      </c>
      <c r="G482" s="27">
        <v>45</v>
      </c>
      <c r="H482" s="27">
        <v>30</v>
      </c>
      <c r="I482" s="39">
        <v>4661</v>
      </c>
      <c r="J482" s="52">
        <f t="shared" si="16"/>
        <v>16.766187050359711</v>
      </c>
      <c r="K482" s="48">
        <v>3</v>
      </c>
      <c r="L482" s="35">
        <v>8.6999999999999993</v>
      </c>
      <c r="M482" s="19">
        <v>0</v>
      </c>
      <c r="N482" s="26" cm="1">
        <f t="array" ref="N482">_xll.PVHM(C482,E482,G482)</f>
        <v>0.49542549303742556</v>
      </c>
      <c r="O482" s="54" cm="1">
        <f t="array" ref="O482">_xll.ETPF56(B482,J482,C482,E482,$T$3,N482,K482,$Q$3,$R$3,$S$3)</f>
        <v>3.9982594343930433</v>
      </c>
      <c r="P482" s="68">
        <f t="shared" si="15"/>
        <v>4.2927521111865525</v>
      </c>
    </row>
    <row r="483" spans="1:16" x14ac:dyDescent="0.3">
      <c r="A483" s="9">
        <v>37007</v>
      </c>
      <c r="B483" s="18">
        <v>116</v>
      </c>
      <c r="C483" s="19">
        <v>20.3</v>
      </c>
      <c r="D483" s="27">
        <v>10.6</v>
      </c>
      <c r="E483" s="19">
        <v>0.8</v>
      </c>
      <c r="F483" s="27">
        <v>65</v>
      </c>
      <c r="G483" s="27">
        <v>41</v>
      </c>
      <c r="H483" s="27">
        <v>19</v>
      </c>
      <c r="I483" s="39">
        <v>4647</v>
      </c>
      <c r="J483" s="52">
        <f t="shared" si="16"/>
        <v>16.715827338129497</v>
      </c>
      <c r="K483" s="48">
        <v>2.2999999999999998</v>
      </c>
      <c r="L483" s="35">
        <v>13.5</v>
      </c>
      <c r="M483" s="19">
        <v>0</v>
      </c>
      <c r="N483" s="26" cm="1">
        <f t="array" ref="N483">_xll.PVHM(C483,E483,G483)</f>
        <v>0.41736533590841968</v>
      </c>
      <c r="O483" s="54" cm="1">
        <f t="array" ref="O483">_xll.ETPF56(B483,J483,C483,E483,$T$3,N483,K483,$Q$3,$R$3,$S$3)</f>
        <v>3.0020006243112309</v>
      </c>
      <c r="P483" s="68">
        <f t="shared" si="15"/>
        <v>3.7562316850800945</v>
      </c>
    </row>
    <row r="484" spans="1:16" x14ac:dyDescent="0.3">
      <c r="A484" s="9">
        <v>37008</v>
      </c>
      <c r="B484" s="18">
        <v>117</v>
      </c>
      <c r="C484" s="19">
        <v>22.3</v>
      </c>
      <c r="D484" s="27">
        <v>9</v>
      </c>
      <c r="E484" s="19">
        <v>-1.5</v>
      </c>
      <c r="F484" s="27">
        <v>81</v>
      </c>
      <c r="G484" s="27">
        <v>51</v>
      </c>
      <c r="H484" s="27">
        <v>27</v>
      </c>
      <c r="I484" s="39">
        <v>4494</v>
      </c>
      <c r="J484" s="52">
        <f t="shared" si="16"/>
        <v>16.165467625899282</v>
      </c>
      <c r="K484" s="48">
        <v>6.3</v>
      </c>
      <c r="L484" s="35">
        <v>19</v>
      </c>
      <c r="M484" s="19">
        <v>0</v>
      </c>
      <c r="N484" s="26" cm="1">
        <f t="array" ref="N484">_xll.PVHM(C484,E484,G484)</f>
        <v>0.46391242576136082</v>
      </c>
      <c r="O484" s="54" cm="1">
        <f t="array" ref="O484">_xll.ETPF56(B484,J484,C484,E484,$T$3,N484,K484,$Q$3,$R$3,$S$3)</f>
        <v>5.0769338603212484</v>
      </c>
      <c r="P484" s="68">
        <f t="shared" si="15"/>
        <v>3.8947275730237516</v>
      </c>
    </row>
    <row r="485" spans="1:16" x14ac:dyDescent="0.3">
      <c r="A485" s="9">
        <v>37009</v>
      </c>
      <c r="B485" s="18">
        <v>118</v>
      </c>
      <c r="C485" s="19">
        <v>9.6999999999999993</v>
      </c>
      <c r="D485" s="27">
        <v>5.6</v>
      </c>
      <c r="E485" s="19">
        <v>2.8</v>
      </c>
      <c r="F485" s="27">
        <v>86</v>
      </c>
      <c r="G485" s="27">
        <v>65</v>
      </c>
      <c r="H485" s="27">
        <v>40</v>
      </c>
      <c r="I485" s="39">
        <v>2049</v>
      </c>
      <c r="J485" s="52">
        <f t="shared" si="16"/>
        <v>7.3705035971223021</v>
      </c>
      <c r="K485" s="48">
        <v>2.7</v>
      </c>
      <c r="L485" s="35">
        <v>11.1</v>
      </c>
      <c r="M485" s="19">
        <v>1.2</v>
      </c>
      <c r="N485" s="26" cm="1">
        <f t="array" ref="N485">_xll.PVHM(C485,E485,G485)</f>
        <v>0.59922656768488247</v>
      </c>
      <c r="O485" s="54" cm="1">
        <f t="array" ref="O485">_xll.ETPF56(B485,J485,C485,E485,$T$3,N485,K485,$Q$3,$R$3,$S$3)</f>
        <v>1.5221798494158976</v>
      </c>
      <c r="P485" s="68">
        <f t="shared" si="15"/>
        <v>0.89436965438674354</v>
      </c>
    </row>
    <row r="486" spans="1:16" x14ac:dyDescent="0.3">
      <c r="A486" s="9">
        <v>37010</v>
      </c>
      <c r="B486" s="18">
        <v>119</v>
      </c>
      <c r="C486" s="21">
        <v>6.1</v>
      </c>
      <c r="D486" s="28">
        <v>4.7</v>
      </c>
      <c r="E486" s="21">
        <v>3.8</v>
      </c>
      <c r="F486" s="27">
        <v>89</v>
      </c>
      <c r="G486" s="27">
        <v>81</v>
      </c>
      <c r="H486" s="27">
        <v>61</v>
      </c>
      <c r="I486" s="39">
        <v>978</v>
      </c>
      <c r="J486" s="52">
        <f t="shared" si="16"/>
        <v>3.5179856115107913</v>
      </c>
      <c r="K486" s="48">
        <v>1.3</v>
      </c>
      <c r="L486" s="35">
        <v>4.5999999999999996</v>
      </c>
      <c r="M486" s="19">
        <v>9.8000000000000007</v>
      </c>
      <c r="N486" s="26" cm="1">
        <f t="array" ref="N486">_xll.PVHM(C486,E486,G486)</f>
        <v>0.70157748595475844</v>
      </c>
      <c r="O486" s="54" cm="1">
        <f t="array" ref="O486">_xll.ETPF56(B486,J486,C486,E486,$T$3,N486,K486,$Q$3,$R$3,$S$3)</f>
        <v>0.7758665100176293</v>
      </c>
      <c r="P486" s="68">
        <f t="shared" si="15"/>
        <v>0.24195793256277409</v>
      </c>
    </row>
    <row r="487" spans="1:16" x14ac:dyDescent="0.3">
      <c r="A487" s="9">
        <v>37011</v>
      </c>
      <c r="B487" s="18">
        <v>120</v>
      </c>
      <c r="C487" s="19">
        <v>12.2</v>
      </c>
      <c r="D487" s="27">
        <v>5.0999999999999996</v>
      </c>
      <c r="E487" s="19">
        <v>1.9</v>
      </c>
      <c r="F487" s="27">
        <v>91</v>
      </c>
      <c r="G487" s="27">
        <v>78</v>
      </c>
      <c r="H487" s="27">
        <v>49</v>
      </c>
      <c r="I487" s="39">
        <v>3097</v>
      </c>
      <c r="J487" s="52">
        <f t="shared" si="16"/>
        <v>11.140287769784173</v>
      </c>
      <c r="K487" s="48">
        <v>1.1000000000000001</v>
      </c>
      <c r="L487" s="35">
        <v>4.3</v>
      </c>
      <c r="M487" s="19">
        <v>0.4</v>
      </c>
      <c r="N487" s="26" cm="1">
        <f t="array" ref="N487">_xll.PVHM(C487,E487,G487)</f>
        <v>0.73205776097854125</v>
      </c>
      <c r="O487" s="54" cm="1">
        <f t="array" ref="O487">_xll.ETPF56(B487,J487,C487,E487,$T$3,N487,K487,$Q$3,$R$3,$S$3)</f>
        <v>1.2841274614509675</v>
      </c>
      <c r="P487" s="68">
        <f t="shared" si="15"/>
        <v>1.6348454922334745</v>
      </c>
    </row>
    <row r="488" spans="1:16" x14ac:dyDescent="0.3">
      <c r="A488" s="9">
        <v>37012</v>
      </c>
      <c r="B488" s="18">
        <v>121</v>
      </c>
      <c r="C488" s="19">
        <v>19</v>
      </c>
      <c r="D488" s="27">
        <v>5.7</v>
      </c>
      <c r="E488" s="19">
        <v>-1.5</v>
      </c>
      <c r="F488" s="27">
        <v>90</v>
      </c>
      <c r="G488" s="27">
        <v>70</v>
      </c>
      <c r="H488" s="27">
        <v>28</v>
      </c>
      <c r="I488" s="39">
        <v>2461</v>
      </c>
      <c r="J488" s="52">
        <f t="shared" si="16"/>
        <v>8.8525179856115113</v>
      </c>
      <c r="K488" s="48">
        <v>1.1000000000000001</v>
      </c>
      <c r="L488" s="35">
        <v>4.9000000000000004</v>
      </c>
      <c r="M488" s="19">
        <v>0.2</v>
      </c>
      <c r="N488" s="26" cm="1">
        <f t="array" ref="N488">_xll.PVHM(C488,E488,G488)</f>
        <v>0.61339044804144871</v>
      </c>
      <c r="O488" s="54" cm="1">
        <f t="array" ref="O488">_xll.ETPF56(B488,J488,C488,E488,$T$3,N488,K488,$Q$3,$R$3,$S$3)</f>
        <v>1.6106033144666969</v>
      </c>
      <c r="P488" s="68">
        <f t="shared" si="15"/>
        <v>1.8553268133598164</v>
      </c>
    </row>
    <row r="489" spans="1:16" x14ac:dyDescent="0.3">
      <c r="A489" s="9">
        <v>37013</v>
      </c>
      <c r="B489" s="18">
        <v>122</v>
      </c>
      <c r="C489" s="19">
        <v>16.899999999999999</v>
      </c>
      <c r="D489" s="27">
        <v>8</v>
      </c>
      <c r="E489" s="19">
        <v>-0.3</v>
      </c>
      <c r="F489" s="27">
        <v>87</v>
      </c>
      <c r="G489" s="27">
        <v>69</v>
      </c>
      <c r="H489" s="27">
        <v>46</v>
      </c>
      <c r="I489" s="39">
        <v>4084</v>
      </c>
      <c r="J489" s="52">
        <f t="shared" si="16"/>
        <v>14.690647482014388</v>
      </c>
      <c r="K489" s="48">
        <v>1.2</v>
      </c>
      <c r="L489" s="35">
        <v>5</v>
      </c>
      <c r="M489" s="19">
        <v>0</v>
      </c>
      <c r="N489" s="26" cm="1">
        <f t="array" ref="N489">_xll.PVHM(C489,E489,G489)</f>
        <v>0.6293519898322093</v>
      </c>
      <c r="O489" s="54" cm="1">
        <f t="array" ref="O489">_xll.ETPF56(B489,J489,C489,E489,$T$3,N489,K489,$Q$3,$R$3,$S$3)</f>
        <v>1.7263690251657273</v>
      </c>
      <c r="P489" s="68">
        <f t="shared" si="15"/>
        <v>2.9517110632665622</v>
      </c>
    </row>
    <row r="490" spans="1:16" x14ac:dyDescent="0.3">
      <c r="A490" s="9">
        <v>37014</v>
      </c>
      <c r="B490" s="18">
        <v>123</v>
      </c>
      <c r="C490" s="19">
        <v>10.4</v>
      </c>
      <c r="D490" s="27">
        <v>7.9</v>
      </c>
      <c r="E490" s="19">
        <v>4.9000000000000004</v>
      </c>
      <c r="F490" s="27">
        <v>91</v>
      </c>
      <c r="G490" s="27">
        <v>85</v>
      </c>
      <c r="H490" s="27">
        <v>70</v>
      </c>
      <c r="I490" s="39">
        <v>616</v>
      </c>
      <c r="J490" s="52">
        <f t="shared" si="16"/>
        <v>2.2158273381294964</v>
      </c>
      <c r="K490" s="48">
        <v>1.1000000000000001</v>
      </c>
      <c r="L490" s="35">
        <v>6.6</v>
      </c>
      <c r="M490" s="19">
        <v>1.6</v>
      </c>
      <c r="N490" s="26" cm="1">
        <f t="array" ref="N490">_xll.PVHM(C490,E490,G490)</f>
        <v>0.87301847851277525</v>
      </c>
      <c r="O490" s="54" cm="1">
        <f t="array" ref="O490">_xll.ETPF56(B490,J490,C490,E490,$T$3,N490,K490,$Q$3,$R$3,$S$3)</f>
        <v>0.74028476788679609</v>
      </c>
      <c r="P490" s="68">
        <f t="shared" si="15"/>
        <v>0.25127189722877724</v>
      </c>
    </row>
    <row r="491" spans="1:16" x14ac:dyDescent="0.3">
      <c r="A491" s="9">
        <v>37015</v>
      </c>
      <c r="B491" s="18">
        <v>124</v>
      </c>
      <c r="C491" s="19">
        <v>15.3</v>
      </c>
      <c r="D491" s="27">
        <v>9.4</v>
      </c>
      <c r="E491" s="19">
        <v>3.5</v>
      </c>
      <c r="F491" s="27">
        <v>88</v>
      </c>
      <c r="G491" s="27">
        <v>71</v>
      </c>
      <c r="H491" s="27">
        <v>52</v>
      </c>
      <c r="I491" s="39">
        <v>3428</v>
      </c>
      <c r="J491" s="52">
        <f t="shared" si="16"/>
        <v>12.330935251798561</v>
      </c>
      <c r="K491" s="48">
        <v>2.8</v>
      </c>
      <c r="L491" s="35">
        <v>9.1999999999999993</v>
      </c>
      <c r="M491" s="19">
        <v>0</v>
      </c>
      <c r="N491" s="26" cm="1">
        <f t="array" ref="N491">_xll.PVHM(C491,E491,G491)</f>
        <v>0.76800714116948765</v>
      </c>
      <c r="O491" s="54" cm="1">
        <f t="array" ref="O491">_xll.ETPF56(B491,J491,C491,E491,$T$3,N491,K491,$Q$3,$R$3,$S$3)</f>
        <v>1.9299718915768018</v>
      </c>
      <c r="P491" s="68">
        <f t="shared" si="15"/>
        <v>2.107782387533558</v>
      </c>
    </row>
    <row r="492" spans="1:16" x14ac:dyDescent="0.3">
      <c r="A492" s="9">
        <v>37016</v>
      </c>
      <c r="B492" s="18">
        <v>125</v>
      </c>
      <c r="C492" s="19">
        <v>17.2</v>
      </c>
      <c r="D492" s="27">
        <v>10.199999999999999</v>
      </c>
      <c r="E492" s="19">
        <v>4</v>
      </c>
      <c r="F492" s="27">
        <v>87</v>
      </c>
      <c r="G492" s="27">
        <v>72</v>
      </c>
      <c r="H492" s="27">
        <v>55</v>
      </c>
      <c r="I492" s="39">
        <v>3101</v>
      </c>
      <c r="J492" s="52">
        <f t="shared" si="16"/>
        <v>11.154676258992806</v>
      </c>
      <c r="K492" s="48">
        <v>3.7</v>
      </c>
      <c r="L492" s="35">
        <v>11.4</v>
      </c>
      <c r="M492" s="19">
        <v>0</v>
      </c>
      <c r="N492" s="26" cm="1">
        <f t="array" ref="N492">_xll.PVHM(C492,E492,G492)</f>
        <v>0.82797123698316022</v>
      </c>
      <c r="O492" s="54" cm="1">
        <f t="array" ref="O492">_xll.ETPF56(B492,J492,C492,E492,$T$3,N492,K492,$Q$3,$R$3,$S$3)</f>
        <v>2.2389411373322856</v>
      </c>
      <c r="P492" s="68">
        <f t="shared" si="15"/>
        <v>2.0470844020308845</v>
      </c>
    </row>
    <row r="493" spans="1:16" x14ac:dyDescent="0.3">
      <c r="A493" s="9">
        <v>37017</v>
      </c>
      <c r="B493" s="18">
        <v>126</v>
      </c>
      <c r="C493" s="19">
        <v>17.8</v>
      </c>
      <c r="D493" s="27">
        <v>11.3</v>
      </c>
      <c r="E493" s="19">
        <v>6.6</v>
      </c>
      <c r="F493" s="27">
        <v>90</v>
      </c>
      <c r="G493" s="27">
        <v>72</v>
      </c>
      <c r="H493" s="27">
        <v>52</v>
      </c>
      <c r="I493" s="39">
        <v>3704</v>
      </c>
      <c r="J493" s="52">
        <f t="shared" si="16"/>
        <v>13.323741007194245</v>
      </c>
      <c r="K493" s="48">
        <v>2.2000000000000002</v>
      </c>
      <c r="L493" s="35">
        <v>6.5</v>
      </c>
      <c r="M493" s="19">
        <v>0</v>
      </c>
      <c r="N493" s="26" cm="1">
        <f t="array" ref="N493">_xll.PVHM(C493,E493,G493)</f>
        <v>0.94947886718358199</v>
      </c>
      <c r="O493" s="54" cm="1">
        <f t="array" ref="O493">_xll.ETPF56(B493,J493,C493,E493,$T$3,N493,K493,$Q$3,$R$3,$S$3)</f>
        <v>1.932310605881179</v>
      </c>
      <c r="P493" s="68">
        <f t="shared" si="15"/>
        <v>2.2983313324736621</v>
      </c>
    </row>
    <row r="494" spans="1:16" x14ac:dyDescent="0.3">
      <c r="A494" s="9">
        <v>37018</v>
      </c>
      <c r="B494" s="18">
        <v>127</v>
      </c>
      <c r="C494" s="19">
        <v>19.8</v>
      </c>
      <c r="D494" s="27">
        <v>11.9</v>
      </c>
      <c r="E494" s="19">
        <v>5.9</v>
      </c>
      <c r="F494" s="27">
        <v>90</v>
      </c>
      <c r="G494" s="27">
        <v>73</v>
      </c>
      <c r="H494" s="27">
        <v>46</v>
      </c>
      <c r="I494" s="39">
        <v>3386</v>
      </c>
      <c r="J494" s="52">
        <f t="shared" si="16"/>
        <v>12.179856115107913</v>
      </c>
      <c r="K494" s="48">
        <v>1.1000000000000001</v>
      </c>
      <c r="L494" s="35">
        <v>4.4000000000000004</v>
      </c>
      <c r="M494" s="19">
        <v>0.2</v>
      </c>
      <c r="N494" s="26" cm="1">
        <f t="array" ref="N494">_xll.PVHM(C494,E494,G494)</f>
        <v>0.96700121163734998</v>
      </c>
      <c r="O494" s="54" cm="1">
        <f t="array" ref="O494">_xll.ETPF56(B494,J494,C494,E494,$T$3,N494,K494,$Q$3,$R$3,$S$3)</f>
        <v>1.6326865327945725</v>
      </c>
      <c r="P494" s="68">
        <f t="shared" si="15"/>
        <v>2.3661664625227097</v>
      </c>
    </row>
    <row r="495" spans="1:16" x14ac:dyDescent="0.3">
      <c r="A495" s="9">
        <v>37019</v>
      </c>
      <c r="B495" s="18">
        <v>128</v>
      </c>
      <c r="C495" s="19">
        <v>20.100000000000001</v>
      </c>
      <c r="D495" s="27">
        <v>11.7</v>
      </c>
      <c r="E495" s="19">
        <v>2.7</v>
      </c>
      <c r="F495" s="27">
        <v>94</v>
      </c>
      <c r="G495" s="27">
        <v>75</v>
      </c>
      <c r="H495" s="27">
        <v>47</v>
      </c>
      <c r="I495" s="39">
        <v>3434</v>
      </c>
      <c r="J495" s="52">
        <f t="shared" si="16"/>
        <v>12.352517985611511</v>
      </c>
      <c r="K495" s="48">
        <v>0.5</v>
      </c>
      <c r="L495" s="35">
        <v>3.2</v>
      </c>
      <c r="M495" s="19">
        <v>0</v>
      </c>
      <c r="N495" s="26" cm="1">
        <f t="array" ref="N495">_xll.PVHM(C495,E495,G495)</f>
        <v>0.84596209339531725</v>
      </c>
      <c r="O495" s="54" cm="1">
        <f t="array" ref="O495">_xll.ETPF56(B495,J495,C495,E495,$T$3,N495,K495,$Q$3,$R$3,$S$3)</f>
        <v>1.3475796852747122</v>
      </c>
      <c r="P495" s="68">
        <f t="shared" si="15"/>
        <v>2.6752155504420827</v>
      </c>
    </row>
    <row r="496" spans="1:16" x14ac:dyDescent="0.3">
      <c r="A496" s="9">
        <v>37020</v>
      </c>
      <c r="B496" s="18">
        <v>129</v>
      </c>
      <c r="C496" s="19">
        <v>14.1</v>
      </c>
      <c r="D496" s="27">
        <v>10</v>
      </c>
      <c r="E496" s="19">
        <v>6.7</v>
      </c>
      <c r="F496" s="27">
        <v>92</v>
      </c>
      <c r="G496" s="27">
        <v>87</v>
      </c>
      <c r="H496" s="27">
        <v>71</v>
      </c>
      <c r="I496" s="39">
        <v>1166</v>
      </c>
      <c r="J496" s="52">
        <f t="shared" si="16"/>
        <v>4.1942446043165464</v>
      </c>
      <c r="K496" s="48">
        <v>1.1000000000000001</v>
      </c>
      <c r="L496" s="35">
        <v>5.3</v>
      </c>
      <c r="M496" s="19">
        <v>3.6</v>
      </c>
      <c r="N496" s="26" cm="1">
        <f t="array" ref="N496">_xll.PVHM(C496,E496,G496)</f>
        <v>1.0606868262739944</v>
      </c>
      <c r="O496" s="54" cm="1">
        <f t="array" ref="O496">_xll.ETPF56(B496,J496,C496,E496,$T$3,N496,K496,$Q$3,$R$3,$S$3)</f>
        <v>0.88223972022383046</v>
      </c>
      <c r="P496" s="68">
        <f t="shared" si="15"/>
        <v>0.57417564647046648</v>
      </c>
    </row>
    <row r="497" spans="1:16" x14ac:dyDescent="0.3">
      <c r="A497" s="9">
        <v>37021</v>
      </c>
      <c r="B497" s="18">
        <v>130</v>
      </c>
      <c r="C497" s="19">
        <v>16</v>
      </c>
      <c r="D497" s="27">
        <v>8.9</v>
      </c>
      <c r="E497" s="19">
        <v>4.2</v>
      </c>
      <c r="F497" s="27">
        <v>93</v>
      </c>
      <c r="G497" s="27">
        <v>78</v>
      </c>
      <c r="H497" s="27">
        <v>50</v>
      </c>
      <c r="I497" s="39">
        <v>2419</v>
      </c>
      <c r="J497" s="52">
        <f t="shared" si="16"/>
        <v>8.7014388489208638</v>
      </c>
      <c r="K497" s="48">
        <v>1.3</v>
      </c>
      <c r="L497" s="35">
        <v>6.1</v>
      </c>
      <c r="M497" s="19">
        <v>0.8</v>
      </c>
      <c r="N497" s="26" cm="1">
        <f t="array" ref="N497">_xll.PVHM(C497,E497,G497)</f>
        <v>0.88515060567888093</v>
      </c>
      <c r="O497" s="54" cm="1">
        <f t="array" ref="O497">_xll.ETPF56(B497,J497,C497,E497,$T$3,N497,K497,$Q$3,$R$3,$S$3)</f>
        <v>1.2956553878313963</v>
      </c>
      <c r="P497" s="68">
        <f t="shared" si="15"/>
        <v>1.4733516077471036</v>
      </c>
    </row>
    <row r="498" spans="1:16" x14ac:dyDescent="0.3">
      <c r="A498" s="9">
        <v>37022</v>
      </c>
      <c r="B498" s="18">
        <v>131</v>
      </c>
      <c r="C498" s="19">
        <v>12.5</v>
      </c>
      <c r="D498" s="27">
        <v>8.3000000000000007</v>
      </c>
      <c r="E498" s="19">
        <v>3.8</v>
      </c>
      <c r="F498" s="27">
        <v>90</v>
      </c>
      <c r="G498" s="27">
        <v>80</v>
      </c>
      <c r="H498" s="27">
        <v>62</v>
      </c>
      <c r="I498" s="39">
        <v>1774</v>
      </c>
      <c r="J498" s="52">
        <f t="shared" si="16"/>
        <v>6.3812949640287773</v>
      </c>
      <c r="K498" s="48">
        <v>2</v>
      </c>
      <c r="L498" s="35">
        <v>5.8</v>
      </c>
      <c r="M498" s="19">
        <v>0.2</v>
      </c>
      <c r="N498" s="26" cm="1">
        <f t="array" ref="N498">_xll.PVHM(C498,E498,G498)</f>
        <v>0.82603430492743513</v>
      </c>
      <c r="O498" s="54" cm="1">
        <f t="array" ref="O498">_xll.ETPF56(B498,J498,C498,E498,$T$3,N498,K498,$Q$3,$R$3,$S$3)</f>
        <v>1.1482721635652688</v>
      </c>
      <c r="P498" s="68">
        <f t="shared" si="15"/>
        <v>0.91717762091339583</v>
      </c>
    </row>
    <row r="499" spans="1:16" x14ac:dyDescent="0.3">
      <c r="A499" s="9">
        <v>37023</v>
      </c>
      <c r="B499" s="18">
        <v>132</v>
      </c>
      <c r="C499" s="19">
        <v>11.2</v>
      </c>
      <c r="D499" s="27">
        <v>7.6</v>
      </c>
      <c r="E499" s="19">
        <v>5.2</v>
      </c>
      <c r="F499" s="27">
        <v>87</v>
      </c>
      <c r="G499" s="27">
        <v>73</v>
      </c>
      <c r="H499" s="27">
        <v>53</v>
      </c>
      <c r="I499" s="39">
        <v>1640</v>
      </c>
      <c r="J499" s="52">
        <f t="shared" si="16"/>
        <v>5.8992805755395681</v>
      </c>
      <c r="K499" s="48">
        <v>1.3</v>
      </c>
      <c r="L499" s="35">
        <v>4.4000000000000004</v>
      </c>
      <c r="M499" s="19">
        <v>0</v>
      </c>
      <c r="N499" s="26" cm="1">
        <f t="array" ref="N499">_xll.PVHM(C499,E499,G499)</f>
        <v>0.77567645135899366</v>
      </c>
      <c r="O499" s="54" cm="1">
        <f t="array" ref="O499">_xll.ETPF56(B499,J499,C499,E499,$T$3,N499,K499,$Q$3,$R$3,$S$3)</f>
        <v>1.0434367289671143</v>
      </c>
      <c r="P499" s="68">
        <f t="shared" si="15"/>
        <v>0.69464901278637081</v>
      </c>
    </row>
    <row r="500" spans="1:16" x14ac:dyDescent="0.3">
      <c r="A500" s="9">
        <v>37024</v>
      </c>
      <c r="B500" s="18">
        <v>133</v>
      </c>
      <c r="C500" s="19">
        <v>12.5</v>
      </c>
      <c r="D500" s="27">
        <v>7.8</v>
      </c>
      <c r="E500" s="19">
        <v>3.9</v>
      </c>
      <c r="F500" s="27">
        <v>90</v>
      </c>
      <c r="G500" s="27">
        <v>81</v>
      </c>
      <c r="H500" s="27">
        <v>67</v>
      </c>
      <c r="I500" s="39">
        <v>1072</v>
      </c>
      <c r="J500" s="52">
        <f t="shared" si="16"/>
        <v>3.8561151079136691</v>
      </c>
      <c r="K500" s="48">
        <v>0.5</v>
      </c>
      <c r="L500" s="35">
        <v>4.5</v>
      </c>
      <c r="M500" s="19">
        <v>0.2</v>
      </c>
      <c r="N500" s="26" cm="1">
        <f t="array" ref="N500">_xll.PVHM(C500,E500,G500)</f>
        <v>0.8401582496774973</v>
      </c>
      <c r="O500" s="54" cm="1">
        <f t="array" ref="O500">_xll.ETPF56(B500,J500,C500,E500,$T$3,N500,K500,$Q$3,$R$3,$S$3)</f>
        <v>0.76605698968218738</v>
      </c>
      <c r="P500" s="68">
        <f t="shared" si="15"/>
        <v>0.54573550952681682</v>
      </c>
    </row>
    <row r="501" spans="1:16" x14ac:dyDescent="0.3">
      <c r="A501" s="9">
        <v>37025</v>
      </c>
      <c r="B501" s="18">
        <v>134</v>
      </c>
      <c r="C501" s="21">
        <v>10.4</v>
      </c>
      <c r="D501" s="28">
        <v>8.6999999999999993</v>
      </c>
      <c r="E501" s="21">
        <v>7.5</v>
      </c>
      <c r="F501" s="27">
        <v>91</v>
      </c>
      <c r="G501" s="27">
        <v>89</v>
      </c>
      <c r="H501" s="27">
        <v>83</v>
      </c>
      <c r="I501" s="39">
        <v>557</v>
      </c>
      <c r="J501" s="52">
        <f t="shared" si="16"/>
        <v>2.0035971223021583</v>
      </c>
      <c r="K501" s="48">
        <v>1.1000000000000001</v>
      </c>
      <c r="L501" s="35">
        <v>5.7</v>
      </c>
      <c r="M501" s="19">
        <v>2.6</v>
      </c>
      <c r="N501" s="26" cm="1">
        <f t="array" ref="N501">_xll.PVHM(C501,E501,G501)</f>
        <v>1.0128725813994575</v>
      </c>
      <c r="O501" s="54" cm="1">
        <f t="array" ref="O501">_xll.ETPF56(B501,J501,C501,E501,$T$3,N501,K501,$Q$3,$R$3,$S$3)</f>
        <v>0.65767343045336091</v>
      </c>
      <c r="P501" s="68">
        <f t="shared" si="15"/>
        <v>0.16754326590219104</v>
      </c>
    </row>
    <row r="502" spans="1:16" x14ac:dyDescent="0.3">
      <c r="A502" s="9">
        <v>37026</v>
      </c>
      <c r="B502" s="18">
        <v>135</v>
      </c>
      <c r="C502" s="21">
        <v>10.199999999999999</v>
      </c>
      <c r="D502" s="28">
        <v>8.5</v>
      </c>
      <c r="E502" s="21">
        <v>7.1</v>
      </c>
      <c r="F502" s="27">
        <v>91</v>
      </c>
      <c r="G502" s="27">
        <v>87</v>
      </c>
      <c r="H502" s="27">
        <v>78</v>
      </c>
      <c r="I502" s="39">
        <v>664</v>
      </c>
      <c r="J502" s="52">
        <f t="shared" si="16"/>
        <v>2.3884892086330933</v>
      </c>
      <c r="K502" s="48">
        <v>1.4</v>
      </c>
      <c r="L502" s="35">
        <v>4.7</v>
      </c>
      <c r="M502" s="19">
        <v>0.2</v>
      </c>
      <c r="N502" s="26" cm="1">
        <f t="array" ref="N502">_xll.PVHM(C502,E502,G502)</f>
        <v>0.9694447292372651</v>
      </c>
      <c r="O502" s="54" cm="1">
        <f t="array" ref="O502">_xll.ETPF56(B502,J502,C502,E502,$T$3,N502,K502,$Q$3,$R$3,$S$3)</f>
        <v>0.71400357447719554</v>
      </c>
      <c r="P502" s="68">
        <f t="shared" si="15"/>
        <v>0.20571152228928774</v>
      </c>
    </row>
    <row r="503" spans="1:16" x14ac:dyDescent="0.3">
      <c r="A503" s="9">
        <v>37027</v>
      </c>
      <c r="B503" s="18">
        <v>136</v>
      </c>
      <c r="C503" s="19">
        <v>15.1</v>
      </c>
      <c r="D503" s="27">
        <v>8.6</v>
      </c>
      <c r="E503" s="19">
        <v>3.2</v>
      </c>
      <c r="F503" s="27">
        <v>93</v>
      </c>
      <c r="G503" s="27">
        <v>78</v>
      </c>
      <c r="H503" s="27">
        <v>54</v>
      </c>
      <c r="I503" s="39">
        <v>2962</v>
      </c>
      <c r="J503" s="52">
        <f t="shared" si="16"/>
        <v>10.654676258992806</v>
      </c>
      <c r="K503" s="48">
        <v>1.4</v>
      </c>
      <c r="L503" s="35">
        <v>5.8</v>
      </c>
      <c r="M503" s="19">
        <v>0</v>
      </c>
      <c r="N503" s="26" cm="1">
        <f t="array" ref="N503">_xll.PVHM(C503,E503,G503)</f>
        <v>0.82815138249959885</v>
      </c>
      <c r="O503" s="54" cm="1">
        <f t="array" ref="O503">_xll.ETPF56(B503,J503,C503,E503,$T$3,N503,K503,$Q$3,$R$3,$S$3)</f>
        <v>1.2851045499489664</v>
      </c>
      <c r="P503" s="68">
        <f t="shared" si="15"/>
        <v>1.8013602214118623</v>
      </c>
    </row>
    <row r="504" spans="1:16" x14ac:dyDescent="0.3">
      <c r="A504" s="9">
        <v>37028</v>
      </c>
      <c r="B504" s="18">
        <v>137</v>
      </c>
      <c r="C504" s="19">
        <v>17.5</v>
      </c>
      <c r="D504" s="27">
        <v>8.8000000000000007</v>
      </c>
      <c r="E504" s="19">
        <v>0.6</v>
      </c>
      <c r="F504" s="27">
        <v>92</v>
      </c>
      <c r="G504" s="27">
        <v>72</v>
      </c>
      <c r="H504" s="27">
        <v>47</v>
      </c>
      <c r="I504" s="39">
        <v>3661</v>
      </c>
      <c r="J504" s="52">
        <f t="shared" si="16"/>
        <v>13.169064748201439</v>
      </c>
      <c r="K504" s="48">
        <v>1.8</v>
      </c>
      <c r="L504" s="35">
        <v>7.5</v>
      </c>
      <c r="M504" s="19">
        <v>0</v>
      </c>
      <c r="N504" s="26" cm="1">
        <f t="array" ref="N504">_xll.PVHM(C504,E504,G504)</f>
        <v>0.69651992490612169</v>
      </c>
      <c r="O504" s="54" cm="1">
        <f t="array" ref="O504">_xll.ETPF56(B504,J504,C504,E504,$T$3,N504,K504,$Q$3,$R$3,$S$3)</f>
        <v>1.7069830148006608</v>
      </c>
      <c r="P504" s="68">
        <f t="shared" si="15"/>
        <v>2.6634529369537963</v>
      </c>
    </row>
    <row r="505" spans="1:16" x14ac:dyDescent="0.3">
      <c r="A505" s="9">
        <v>37029</v>
      </c>
      <c r="B505" s="18">
        <v>138</v>
      </c>
      <c r="C505" s="19">
        <v>21.3</v>
      </c>
      <c r="D505" s="27">
        <v>11.5</v>
      </c>
      <c r="E505" s="19">
        <v>2.2000000000000002</v>
      </c>
      <c r="F505" s="27">
        <v>92</v>
      </c>
      <c r="G505" s="27">
        <v>62</v>
      </c>
      <c r="H505" s="27">
        <v>23</v>
      </c>
      <c r="I505" s="39">
        <v>3766</v>
      </c>
      <c r="J505" s="52">
        <f t="shared" si="16"/>
        <v>13.546762589928058</v>
      </c>
      <c r="K505" s="48">
        <v>1.4</v>
      </c>
      <c r="L505" s="35">
        <v>4.2</v>
      </c>
      <c r="M505" s="19">
        <v>0</v>
      </c>
      <c r="N505" s="26" cm="1">
        <f t="array" ref="N505">_xll.PVHM(C505,E505,G505)</f>
        <v>0.6920475107145766</v>
      </c>
      <c r="O505" s="54" cm="1">
        <f t="array" ref="O505">_xll.ETPF56(B505,J505,C505,E505,$T$3,N505,K505,$Q$3,$R$3,$S$3)</f>
        <v>1.8355481039021644</v>
      </c>
      <c r="P505" s="68">
        <f t="shared" si="15"/>
        <v>3.0627257806146391</v>
      </c>
    </row>
    <row r="506" spans="1:16" x14ac:dyDescent="0.3">
      <c r="A506" s="9">
        <v>37030</v>
      </c>
      <c r="B506" s="18">
        <v>139</v>
      </c>
      <c r="C506" s="19">
        <v>20.3</v>
      </c>
      <c r="D506" s="27">
        <v>9.4</v>
      </c>
      <c r="E506" s="19">
        <v>0.4</v>
      </c>
      <c r="F506" s="27">
        <v>90</v>
      </c>
      <c r="G506" s="27">
        <v>68</v>
      </c>
      <c r="H506" s="27">
        <v>45</v>
      </c>
      <c r="I506" s="39">
        <v>3552</v>
      </c>
      <c r="J506" s="52">
        <f t="shared" si="16"/>
        <v>12.776978417266188</v>
      </c>
      <c r="K506" s="48">
        <v>1.2</v>
      </c>
      <c r="L506" s="35">
        <v>6.6</v>
      </c>
      <c r="M506" s="19">
        <v>0</v>
      </c>
      <c r="N506" s="26" cm="1">
        <f t="array" ref="N506">_xll.PVHM(C506,E506,G506)</f>
        <v>0.67658099650249104</v>
      </c>
      <c r="O506" s="54" cm="1">
        <f t="array" ref="O506">_xll.ETPF56(B506,J506,C506,E506,$T$3,N506,K506,$Q$3,$R$3,$S$3)</f>
        <v>1.6087406477654058</v>
      </c>
      <c r="P506" s="68">
        <f t="shared" si="15"/>
        <v>2.8362430825135849</v>
      </c>
    </row>
    <row r="507" spans="1:16" x14ac:dyDescent="0.3">
      <c r="A507" s="9">
        <v>37031</v>
      </c>
      <c r="B507" s="18">
        <v>140</v>
      </c>
      <c r="C507" s="19">
        <v>18.2</v>
      </c>
      <c r="D507" s="27">
        <v>9</v>
      </c>
      <c r="E507" s="19">
        <v>0.4</v>
      </c>
      <c r="F507" s="27">
        <v>92</v>
      </c>
      <c r="G507" s="27">
        <v>77</v>
      </c>
      <c r="H507" s="27">
        <v>51</v>
      </c>
      <c r="I507" s="39">
        <v>2263</v>
      </c>
      <c r="J507" s="52">
        <f t="shared" si="16"/>
        <v>8.1402877697841731</v>
      </c>
      <c r="K507" s="48">
        <v>0.5</v>
      </c>
      <c r="L507" s="35">
        <v>3.8</v>
      </c>
      <c r="M507" s="19">
        <v>0</v>
      </c>
      <c r="N507" s="26" cm="1">
        <f t="array" ref="N507">_xll.PVHM(C507,E507,G507)</f>
        <v>0.74441062970765604</v>
      </c>
      <c r="O507" s="54" cm="1">
        <f t="array" ref="O507">_xll.ETPF56(B507,J507,C507,E507,$T$3,N507,K507,$Q$3,$R$3,$S$3)</f>
        <v>1.0012462082165352</v>
      </c>
      <c r="P507" s="68">
        <f t="shared" si="15"/>
        <v>1.6960946868707651</v>
      </c>
    </row>
    <row r="508" spans="1:16" x14ac:dyDescent="0.3">
      <c r="A508" s="9">
        <v>37032</v>
      </c>
      <c r="B508" s="18">
        <v>141</v>
      </c>
      <c r="C508" s="19">
        <v>22.8</v>
      </c>
      <c r="D508" s="27">
        <v>10.8</v>
      </c>
      <c r="E508" s="19">
        <v>1.4</v>
      </c>
      <c r="F508" s="27">
        <v>93</v>
      </c>
      <c r="G508" s="27">
        <v>70</v>
      </c>
      <c r="H508" s="27">
        <v>32</v>
      </c>
      <c r="I508" s="39">
        <v>3441</v>
      </c>
      <c r="J508" s="52">
        <f t="shared" si="16"/>
        <v>12.377697841726619</v>
      </c>
      <c r="K508" s="48">
        <v>1.2</v>
      </c>
      <c r="L508" s="35">
        <v>5.3</v>
      </c>
      <c r="M508" s="19">
        <v>0.2</v>
      </c>
      <c r="N508" s="26" cm="1">
        <f t="array" ref="N508">_xll.PVHM(C508,E508,G508)</f>
        <v>0.76096659952771517</v>
      </c>
      <c r="O508" s="54" cm="1">
        <f t="array" ref="O508">_xll.ETPF56(B508,J508,C508,E508,$T$3,N508,K508,$Q$3,$R$3,$S$3)</f>
        <v>1.7024283173379184</v>
      </c>
      <c r="P508" s="68">
        <f t="shared" si="15"/>
        <v>2.9245076235737493</v>
      </c>
    </row>
    <row r="509" spans="1:16" x14ac:dyDescent="0.3">
      <c r="A509" s="9">
        <v>37033</v>
      </c>
      <c r="B509" s="18">
        <v>142</v>
      </c>
      <c r="C509" s="19">
        <v>20.2</v>
      </c>
      <c r="D509" s="27">
        <v>10.8</v>
      </c>
      <c r="E509" s="19">
        <v>4</v>
      </c>
      <c r="F509" s="27">
        <v>88</v>
      </c>
      <c r="G509" s="27">
        <v>66</v>
      </c>
      <c r="H509" s="27">
        <v>41</v>
      </c>
      <c r="I509" s="39">
        <v>3127</v>
      </c>
      <c r="J509" s="52">
        <f t="shared" si="16"/>
        <v>11.248201438848922</v>
      </c>
      <c r="K509" s="48">
        <v>1.4</v>
      </c>
      <c r="L509" s="35">
        <v>4.5999999999999996</v>
      </c>
      <c r="M509" s="19">
        <v>0</v>
      </c>
      <c r="N509" s="26" cm="1">
        <f t="array" ref="N509">_xll.PVHM(C509,E509,G509)</f>
        <v>0.79901990394048372</v>
      </c>
      <c r="O509" s="54" cm="1">
        <f t="array" ref="O509">_xll.ETPF56(B509,J509,C509,E509,$T$3,N509,K509,$Q$3,$R$3,$S$3)</f>
        <v>1.6222187167469797</v>
      </c>
      <c r="P509" s="68">
        <f t="shared" si="15"/>
        <v>2.3123128200764809</v>
      </c>
    </row>
    <row r="510" spans="1:16" x14ac:dyDescent="0.3">
      <c r="A510" s="9">
        <v>37034</v>
      </c>
      <c r="B510" s="18">
        <v>143</v>
      </c>
      <c r="C510" s="19">
        <v>21.5</v>
      </c>
      <c r="D510" s="27">
        <v>11.6</v>
      </c>
      <c r="E510" s="19">
        <v>4.9000000000000004</v>
      </c>
      <c r="F510" s="27">
        <v>90</v>
      </c>
      <c r="G510" s="27">
        <v>75</v>
      </c>
      <c r="H510" s="27">
        <v>50</v>
      </c>
      <c r="I510" s="39">
        <v>2127</v>
      </c>
      <c r="J510" s="52">
        <f t="shared" si="16"/>
        <v>7.6510791366906474</v>
      </c>
      <c r="K510" s="48">
        <v>1.9</v>
      </c>
      <c r="L510" s="35">
        <v>5.5</v>
      </c>
      <c r="M510" s="19">
        <v>0</v>
      </c>
      <c r="N510" s="26" cm="1">
        <f t="array" ref="N510">_xll.PVHM(C510,E510,G510)</f>
        <v>0.97127265598290591</v>
      </c>
      <c r="O510" s="54" cm="1">
        <f t="array" ref="O510">_xll.ETPF56(B510,J510,C510,E510,$T$3,N510,K510,$Q$3,$R$3,$S$3)</f>
        <v>1.7377524829871192</v>
      </c>
      <c r="P510" s="68">
        <f t="shared" si="15"/>
        <v>1.6155475163066642</v>
      </c>
    </row>
    <row r="511" spans="1:16" x14ac:dyDescent="0.3">
      <c r="A511" s="9">
        <v>37035</v>
      </c>
      <c r="B511" s="18">
        <v>144</v>
      </c>
      <c r="C511" s="19">
        <v>22</v>
      </c>
      <c r="D511" s="27">
        <v>12.1</v>
      </c>
      <c r="E511" s="19">
        <v>5.4</v>
      </c>
      <c r="F511" s="27">
        <v>95</v>
      </c>
      <c r="G511" s="27">
        <v>80</v>
      </c>
      <c r="H511" s="27">
        <v>54</v>
      </c>
      <c r="I511" s="39">
        <v>2081</v>
      </c>
      <c r="J511" s="52">
        <f t="shared" si="16"/>
        <v>7.485611510791367</v>
      </c>
      <c r="K511" s="48">
        <v>2</v>
      </c>
      <c r="L511" s="35">
        <v>8.5</v>
      </c>
      <c r="M511" s="19">
        <v>0</v>
      </c>
      <c r="N511" s="26" cm="1">
        <f t="array" ref="N511">_xll.PVHM(C511,E511,G511)</f>
        <v>1.07160324597832</v>
      </c>
      <c r="O511" s="54" cm="1">
        <f t="array" ref="O511">_xll.ETPF56(B511,J511,C511,E511,$T$3,N511,K511,$Q$3,$R$3,$S$3)</f>
        <v>1.7079626134666928</v>
      </c>
      <c r="P511" s="68">
        <f t="shared" si="15"/>
        <v>1.5949185379729323</v>
      </c>
    </row>
    <row r="512" spans="1:16" x14ac:dyDescent="0.3">
      <c r="A512" s="9">
        <v>37036</v>
      </c>
      <c r="B512" s="18">
        <v>145</v>
      </c>
      <c r="C512" s="19">
        <v>22.7</v>
      </c>
      <c r="D512" s="27">
        <v>11.9</v>
      </c>
      <c r="E512" s="19">
        <v>4.8</v>
      </c>
      <c r="F512" s="27">
        <v>92</v>
      </c>
      <c r="G512" s="27">
        <v>76</v>
      </c>
      <c r="H512" s="27">
        <v>38</v>
      </c>
      <c r="I512" s="39">
        <v>1652</v>
      </c>
      <c r="J512" s="52">
        <f t="shared" si="16"/>
        <v>5.942446043165468</v>
      </c>
      <c r="K512" s="48">
        <v>1</v>
      </c>
      <c r="L512" s="35">
        <v>3.4</v>
      </c>
      <c r="M512" s="19">
        <v>0</v>
      </c>
      <c r="N512" s="26" cm="1">
        <f t="array" ref="N512">_xll.PVHM(C512,E512,G512)</f>
        <v>0.99673525443138422</v>
      </c>
      <c r="O512" s="54" cm="1">
        <f t="array" ref="O512">_xll.ETPF56(B512,J512,C512,E512,$T$3,N512,K512,$Q$3,$R$3,$S$3)</f>
        <v>1.3268852985899344</v>
      </c>
      <c r="P512" s="68">
        <f t="shared" si="15"/>
        <v>1.3100488766278919</v>
      </c>
    </row>
    <row r="513" spans="1:16" x14ac:dyDescent="0.3">
      <c r="A513" s="9">
        <v>37037</v>
      </c>
      <c r="B513" s="18">
        <v>146</v>
      </c>
      <c r="C513" s="19">
        <v>26.9</v>
      </c>
      <c r="D513" s="27">
        <v>13.2</v>
      </c>
      <c r="E513" s="19">
        <v>3.8</v>
      </c>
      <c r="F513" s="27">
        <v>92</v>
      </c>
      <c r="G513" s="27">
        <v>72</v>
      </c>
      <c r="H513" s="27">
        <v>40</v>
      </c>
      <c r="I513" s="39">
        <v>3031</v>
      </c>
      <c r="J513" s="52">
        <f t="shared" si="16"/>
        <v>10.902877697841726</v>
      </c>
      <c r="K513" s="48">
        <v>1.6</v>
      </c>
      <c r="L513" s="35">
        <v>6.7</v>
      </c>
      <c r="M513" s="19">
        <v>0.2</v>
      </c>
      <c r="N513" s="26" cm="1">
        <f t="array" ref="N513">_xll.PVHM(C513,E513,G513)</f>
        <v>0.94167339970468278</v>
      </c>
      <c r="O513" s="54" cm="1">
        <f t="array" ref="O513">_xll.ETPF56(B513,J513,C513,E513,$T$3,N513,K513,$Q$3,$R$3,$S$3)</f>
        <v>2.130919732830844</v>
      </c>
      <c r="P513" s="68">
        <f t="shared" si="15"/>
        <v>2.7944304532103161</v>
      </c>
    </row>
    <row r="514" spans="1:16" x14ac:dyDescent="0.3">
      <c r="A514" s="9">
        <v>37038</v>
      </c>
      <c r="B514" s="18">
        <v>147</v>
      </c>
      <c r="C514" s="19">
        <v>25.8</v>
      </c>
      <c r="D514" s="27">
        <v>13.3</v>
      </c>
      <c r="E514" s="19">
        <v>4.8</v>
      </c>
      <c r="F514" s="27">
        <v>90</v>
      </c>
      <c r="G514" s="27">
        <v>75</v>
      </c>
      <c r="H514" s="27">
        <v>51</v>
      </c>
      <c r="I514" s="39">
        <v>2780</v>
      </c>
      <c r="J514" s="52">
        <f t="shared" si="16"/>
        <v>10</v>
      </c>
      <c r="K514" s="48">
        <v>1.7</v>
      </c>
      <c r="L514" s="35">
        <v>7</v>
      </c>
      <c r="M514" s="19">
        <v>0</v>
      </c>
      <c r="N514" s="26" cm="1">
        <f t="array" ref="N514">_xll.PVHM(C514,E514,G514)</f>
        <v>1.0249103520194482</v>
      </c>
      <c r="O514" s="54" cm="1">
        <f t="array" ref="O514">_xll.ETPF56(B514,J514,C514,E514,$T$3,N514,K514,$Q$3,$R$3,$S$3)</f>
        <v>2.0135493310120269</v>
      </c>
      <c r="P514" s="68">
        <f t="shared" si="15"/>
        <v>2.4480449307904131</v>
      </c>
    </row>
    <row r="515" spans="1:16" x14ac:dyDescent="0.3">
      <c r="A515" s="9">
        <v>37039</v>
      </c>
      <c r="B515" s="18">
        <v>148</v>
      </c>
      <c r="C515" s="19">
        <v>25.4</v>
      </c>
      <c r="D515" s="27">
        <v>19.399999999999999</v>
      </c>
      <c r="E515" s="19">
        <v>6.1</v>
      </c>
      <c r="F515" s="27">
        <v>90</v>
      </c>
      <c r="G515" s="27">
        <v>65</v>
      </c>
      <c r="H515" s="27">
        <v>49</v>
      </c>
      <c r="I515" s="39">
        <v>3117</v>
      </c>
      <c r="J515" s="52">
        <f t="shared" si="16"/>
        <v>11.212230215827338</v>
      </c>
      <c r="K515" s="48">
        <v>4</v>
      </c>
      <c r="L515" s="35">
        <v>8.1</v>
      </c>
      <c r="M515" s="19">
        <v>0</v>
      </c>
      <c r="N515" s="26" cm="1">
        <f t="array" ref="N515">_xll.PVHM(C515,E515,G515)</f>
        <v>0.94871400825399888</v>
      </c>
      <c r="O515" s="54" cm="1">
        <f t="array" ref="O515">_xll.ETPF56(B515,J515,C515,E515,$T$3,N515,K515,$Q$3,$R$3,$S$3)</f>
        <v>3.3335451617517045</v>
      </c>
      <c r="P515" s="68">
        <f t="shared" si="15"/>
        <v>2.9133214287321958</v>
      </c>
    </row>
    <row r="516" spans="1:16" x14ac:dyDescent="0.3">
      <c r="A516" s="9">
        <v>37040</v>
      </c>
      <c r="B516" s="18">
        <v>149</v>
      </c>
      <c r="C516" s="19">
        <v>17.399999999999999</v>
      </c>
      <c r="D516" s="27">
        <v>13.7</v>
      </c>
      <c r="E516" s="19">
        <v>10.8</v>
      </c>
      <c r="F516" s="27">
        <v>82</v>
      </c>
      <c r="G516" s="27">
        <v>67</v>
      </c>
      <c r="H516" s="27">
        <v>49</v>
      </c>
      <c r="I516" s="39">
        <v>1479</v>
      </c>
      <c r="J516" s="52">
        <f t="shared" si="16"/>
        <v>5.3201438848920866</v>
      </c>
      <c r="K516" s="48">
        <v>2.6</v>
      </c>
      <c r="L516" s="35">
        <v>10.4</v>
      </c>
      <c r="M516" s="19">
        <v>0</v>
      </c>
      <c r="N516" s="26" cm="1">
        <f t="array" ref="N516">_xll.PVHM(C516,E516,G516)</f>
        <v>1.0508531250174589</v>
      </c>
      <c r="O516" s="54" cm="1">
        <f t="array" ref="O516">_xll.ETPF56(B516,J516,C516,E516,$T$3,N516,K516,$Q$3,$R$3,$S$3)</f>
        <v>1.6425060747390465</v>
      </c>
      <c r="P516" s="68">
        <f t="shared" ref="P516:P579" si="17">0.0023*(D516* 0.408+17.8)*J516*(C516-E516)^0.5</f>
        <v>0.73526852718193048</v>
      </c>
    </row>
    <row r="517" spans="1:16" x14ac:dyDescent="0.3">
      <c r="A517" s="9">
        <v>37041</v>
      </c>
      <c r="B517" s="18">
        <v>150</v>
      </c>
      <c r="C517" s="19">
        <v>16.899999999999999</v>
      </c>
      <c r="D517" s="27">
        <v>11.2</v>
      </c>
      <c r="E517" s="19">
        <v>5.3</v>
      </c>
      <c r="F517" s="27">
        <v>79</v>
      </c>
      <c r="G517" s="27">
        <v>65</v>
      </c>
      <c r="H517" s="27">
        <v>52</v>
      </c>
      <c r="I517" s="39">
        <v>1983</v>
      </c>
      <c r="J517" s="52">
        <f t="shared" si="16"/>
        <v>7.1330935251798557</v>
      </c>
      <c r="K517" s="48">
        <v>2.5</v>
      </c>
      <c r="L517" s="35">
        <v>6.7</v>
      </c>
      <c r="M517" s="19">
        <v>0</v>
      </c>
      <c r="N517" s="26" cm="1">
        <f t="array" ref="N517">_xll.PVHM(C517,E517,G517)</f>
        <v>0.79171636367510545</v>
      </c>
      <c r="O517" s="54" cm="1">
        <f t="array" ref="O517">_xll.ETPF56(B517,J517,C517,E517,$T$3,N517,K517,$Q$3,$R$3,$S$3)</f>
        <v>1.7167836829742575</v>
      </c>
      <c r="P517" s="68">
        <f t="shared" si="17"/>
        <v>1.2499509394321742</v>
      </c>
    </row>
    <row r="518" spans="1:16" x14ac:dyDescent="0.3">
      <c r="A518" s="9">
        <v>37042</v>
      </c>
      <c r="B518" s="18">
        <v>151</v>
      </c>
      <c r="C518" s="19">
        <v>16.2</v>
      </c>
      <c r="D518" s="27">
        <v>7.7</v>
      </c>
      <c r="E518" s="19">
        <v>0.4</v>
      </c>
      <c r="F518" s="27">
        <v>83</v>
      </c>
      <c r="G518" s="27">
        <v>59</v>
      </c>
      <c r="H518" s="27">
        <v>32</v>
      </c>
      <c r="I518" s="39">
        <v>2348</v>
      </c>
      <c r="J518" s="52">
        <f t="shared" si="16"/>
        <v>8.4460431654676267</v>
      </c>
      <c r="K518" s="48">
        <v>2.2000000000000002</v>
      </c>
      <c r="L518" s="35">
        <v>6</v>
      </c>
      <c r="M518" s="19">
        <v>0</v>
      </c>
      <c r="N518" s="26" cm="1">
        <f t="array" ref="N518">_xll.PVHM(C518,E518,G518)</f>
        <v>0.55313502729576358</v>
      </c>
      <c r="O518" s="54" cm="1">
        <f t="array" ref="O518">_xll.ETPF56(B518,J518,C518,E518,$T$3,N518,K518,$Q$3,$R$3,$S$3)</f>
        <v>1.757416247324638</v>
      </c>
      <c r="P518" s="68">
        <f t="shared" si="17"/>
        <v>1.6170354319987383</v>
      </c>
    </row>
    <row r="519" spans="1:16" x14ac:dyDescent="0.3">
      <c r="A519" s="9">
        <v>37043</v>
      </c>
      <c r="B519" s="18">
        <v>152</v>
      </c>
      <c r="C519" s="19">
        <v>18.899999999999999</v>
      </c>
      <c r="D519" s="27">
        <v>7.2</v>
      </c>
      <c r="E519" s="19">
        <v>-3</v>
      </c>
      <c r="F519" s="27">
        <v>88</v>
      </c>
      <c r="G519" s="27">
        <v>64</v>
      </c>
      <c r="H519" s="27">
        <v>33</v>
      </c>
      <c r="I519" s="39">
        <v>2963</v>
      </c>
      <c r="J519" s="52">
        <f t="shared" si="16"/>
        <v>10.658273381294965</v>
      </c>
      <c r="K519" s="48">
        <v>1.7</v>
      </c>
      <c r="L519" s="35">
        <v>4.7</v>
      </c>
      <c r="M519" s="19">
        <v>0</v>
      </c>
      <c r="N519" s="26" cm="1">
        <f t="array" ref="N519">_xll.PVHM(C519,E519,G519)</f>
        <v>0.51193713747978953</v>
      </c>
      <c r="O519" s="54" cm="1">
        <f t="array" ref="O519">_xll.ETPF56(B519,J519,C519,E519,$T$3,N519,K519,$Q$3,$R$3,$S$3)</f>
        <v>1.7374698669146804</v>
      </c>
      <c r="P519" s="68">
        <f t="shared" si="17"/>
        <v>2.3790043835810217</v>
      </c>
    </row>
    <row r="520" spans="1:16" x14ac:dyDescent="0.3">
      <c r="A520" s="9">
        <v>37044</v>
      </c>
      <c r="B520" s="18">
        <v>153</v>
      </c>
      <c r="C520" s="19">
        <v>21.1</v>
      </c>
      <c r="D520" s="27">
        <v>8.4</v>
      </c>
      <c r="E520" s="19">
        <v>-2.2999999999999998</v>
      </c>
      <c r="F520" s="27">
        <v>88</v>
      </c>
      <c r="G520" s="27">
        <v>62</v>
      </c>
      <c r="H520" s="27">
        <v>26</v>
      </c>
      <c r="I520" s="39">
        <v>3381</v>
      </c>
      <c r="J520" s="52">
        <f t="shared" si="16"/>
        <v>12.161870503597122</v>
      </c>
      <c r="K520" s="48">
        <v>2.2000000000000002</v>
      </c>
      <c r="L520" s="35">
        <v>9.6999999999999993</v>
      </c>
      <c r="M520" s="19">
        <v>0</v>
      </c>
      <c r="N520" s="26" cm="1">
        <f t="array" ref="N520">_xll.PVHM(C520,E520,G520)</f>
        <v>0.53029609805592881</v>
      </c>
      <c r="O520" s="54" cm="1">
        <f t="array" ref="O520">_xll.ETPF56(B520,J520,C520,E520,$T$3,N520,K520,$Q$3,$R$3,$S$3)</f>
        <v>2.2230601796005884</v>
      </c>
      <c r="P520" s="68">
        <f t="shared" si="17"/>
        <v>2.8722937377531741</v>
      </c>
    </row>
    <row r="521" spans="1:16" x14ac:dyDescent="0.3">
      <c r="A521" s="9">
        <v>37045</v>
      </c>
      <c r="B521" s="18">
        <v>154</v>
      </c>
      <c r="C521" s="19">
        <v>17.5</v>
      </c>
      <c r="D521" s="27">
        <v>7.6</v>
      </c>
      <c r="E521" s="19">
        <v>0.1</v>
      </c>
      <c r="F521" s="27">
        <v>78</v>
      </c>
      <c r="G521" s="27">
        <v>62</v>
      </c>
      <c r="H521" s="27">
        <v>46</v>
      </c>
      <c r="I521" s="39">
        <v>2575</v>
      </c>
      <c r="J521" s="52">
        <f t="shared" si="16"/>
        <v>9.2625899280575545</v>
      </c>
      <c r="K521" s="48">
        <v>1.2</v>
      </c>
      <c r="L521" s="35">
        <v>3.7</v>
      </c>
      <c r="M521" s="19">
        <v>0</v>
      </c>
      <c r="N521" s="26" cm="1">
        <f t="array" ref="N521">_xll.PVHM(C521,E521,G521)</f>
        <v>0.58343782775729347</v>
      </c>
      <c r="O521" s="54" cm="1">
        <f t="array" ref="O521">_xll.ETPF56(B521,J521,C521,E521,$T$3,N521,K521,$Q$3,$R$3,$S$3)</f>
        <v>1.3105393267982544</v>
      </c>
      <c r="P521" s="68">
        <f t="shared" si="17"/>
        <v>1.8573673506512061</v>
      </c>
    </row>
    <row r="522" spans="1:16" x14ac:dyDescent="0.3">
      <c r="A522" s="9">
        <v>37046</v>
      </c>
      <c r="B522" s="18">
        <v>155</v>
      </c>
      <c r="C522" s="19">
        <v>19.100000000000001</v>
      </c>
      <c r="D522" s="27">
        <v>7.6</v>
      </c>
      <c r="E522" s="19">
        <v>-0.8</v>
      </c>
      <c r="F522" s="27">
        <v>91</v>
      </c>
      <c r="G522" s="27">
        <v>71</v>
      </c>
      <c r="H522" s="27">
        <v>42</v>
      </c>
      <c r="I522" s="39">
        <v>2589</v>
      </c>
      <c r="J522" s="52">
        <f t="shared" si="16"/>
        <v>9.3129496402877692</v>
      </c>
      <c r="K522" s="48">
        <v>1.7</v>
      </c>
      <c r="L522" s="35">
        <v>7.1</v>
      </c>
      <c r="M522" s="19">
        <v>0</v>
      </c>
      <c r="N522" s="26" cm="1">
        <f t="array" ref="N522">_xll.PVHM(C522,E522,G522)</f>
        <v>0.64901105959538219</v>
      </c>
      <c r="O522" s="54" cm="1">
        <f t="array" ref="O522">_xll.ETPF56(B522,J522,C522,E522,$T$3,N522,K522,$Q$3,$R$3,$S$3)</f>
        <v>1.6052562274712221</v>
      </c>
      <c r="P522" s="68">
        <f t="shared" si="17"/>
        <v>1.9971217352298436</v>
      </c>
    </row>
    <row r="523" spans="1:16" x14ac:dyDescent="0.3">
      <c r="A523" s="9">
        <v>37047</v>
      </c>
      <c r="B523" s="18">
        <v>156</v>
      </c>
      <c r="C523" s="19">
        <v>20.8</v>
      </c>
      <c r="D523" s="27">
        <v>9.4</v>
      </c>
      <c r="E523" s="19">
        <v>-0.8</v>
      </c>
      <c r="F523" s="27">
        <v>85</v>
      </c>
      <c r="G523" s="27">
        <v>50</v>
      </c>
      <c r="H523" s="27">
        <v>16</v>
      </c>
      <c r="I523" s="39">
        <v>3113</v>
      </c>
      <c r="J523" s="52">
        <f t="shared" si="16"/>
        <v>11.197841726618705</v>
      </c>
      <c r="K523" s="48">
        <v>2</v>
      </c>
      <c r="L523" s="35">
        <v>4.5</v>
      </c>
      <c r="M523" s="19">
        <v>0</v>
      </c>
      <c r="N523" s="26" cm="1">
        <f t="array" ref="N523">_xll.PVHM(C523,E523,G523)</f>
        <v>0.46668940765646266</v>
      </c>
      <c r="O523" s="54" cm="1">
        <f t="array" ref="O523">_xll.ETPF56(B523,J523,C523,E523,$T$3,N523,K523,$Q$3,$R$3,$S$3)</f>
        <v>2.1317259066887519</v>
      </c>
      <c r="P523" s="68">
        <f t="shared" si="17"/>
        <v>2.5897029446885029</v>
      </c>
    </row>
    <row r="524" spans="1:16" x14ac:dyDescent="0.3">
      <c r="A524" s="9">
        <v>37048</v>
      </c>
      <c r="B524" s="18">
        <v>157</v>
      </c>
      <c r="C524" s="19">
        <v>23.1</v>
      </c>
      <c r="D524" s="27">
        <v>10.199999999999999</v>
      </c>
      <c r="E524" s="19">
        <v>-0.4</v>
      </c>
      <c r="F524" s="27">
        <v>87</v>
      </c>
      <c r="G524" s="27">
        <v>64</v>
      </c>
      <c r="H524" s="27">
        <v>38</v>
      </c>
      <c r="I524" s="39">
        <v>2952</v>
      </c>
      <c r="J524" s="52">
        <f t="shared" si="16"/>
        <v>10.618705035971223</v>
      </c>
      <c r="K524" s="48">
        <v>2.4</v>
      </c>
      <c r="L524" s="35">
        <v>7.7</v>
      </c>
      <c r="M524" s="19">
        <v>0</v>
      </c>
      <c r="N524" s="26" cm="1">
        <f t="array" ref="N524">_xll.PVHM(C524,E524,G524)</f>
        <v>0.62762382866169741</v>
      </c>
      <c r="O524" s="54" cm="1">
        <f t="array" ref="O524">_xll.ETPF56(B524,J524,C524,E524,$T$3,N524,K524,$Q$3,$R$3,$S$3)</f>
        <v>2.4424287836646776</v>
      </c>
      <c r="P524" s="68">
        <f t="shared" si="17"/>
        <v>2.6001434076372854</v>
      </c>
    </row>
    <row r="525" spans="1:16" x14ac:dyDescent="0.3">
      <c r="A525" s="9">
        <v>37049</v>
      </c>
      <c r="B525" s="18">
        <v>158</v>
      </c>
      <c r="C525" s="19">
        <v>22.9</v>
      </c>
      <c r="D525" s="27">
        <v>11.3</v>
      </c>
      <c r="E525" s="19">
        <v>2.1</v>
      </c>
      <c r="F525" s="27">
        <v>92</v>
      </c>
      <c r="G525" s="27">
        <v>72</v>
      </c>
      <c r="H525" s="27">
        <v>47</v>
      </c>
      <c r="I525" s="39">
        <v>2898</v>
      </c>
      <c r="J525" s="52">
        <f t="shared" si="16"/>
        <v>10.424460431654676</v>
      </c>
      <c r="K525" s="48">
        <v>2.4</v>
      </c>
      <c r="L525" s="35">
        <v>6.4</v>
      </c>
      <c r="M525" s="19">
        <v>0</v>
      </c>
      <c r="N525" s="26" cm="1">
        <f t="array" ref="N525">_xll.PVHM(C525,E525,G525)</f>
        <v>0.8157936774927157</v>
      </c>
      <c r="O525" s="54" cm="1">
        <f t="array" ref="O525">_xll.ETPF56(B525,J525,C525,E525,$T$3,N525,K525,$Q$3,$R$3,$S$3)</f>
        <v>2.1822035306078376</v>
      </c>
      <c r="P525" s="68">
        <f t="shared" si="17"/>
        <v>2.4505450846087156</v>
      </c>
    </row>
    <row r="526" spans="1:16" x14ac:dyDescent="0.3">
      <c r="A526" s="9">
        <v>37050</v>
      </c>
      <c r="B526" s="18">
        <v>159</v>
      </c>
      <c r="C526" s="19">
        <v>14.9</v>
      </c>
      <c r="D526" s="27">
        <v>6.7</v>
      </c>
      <c r="E526" s="19">
        <v>-0.2</v>
      </c>
      <c r="F526" s="27">
        <v>95</v>
      </c>
      <c r="G526" s="27">
        <v>87</v>
      </c>
      <c r="H526" s="27">
        <v>71</v>
      </c>
      <c r="I526" s="39">
        <v>1632</v>
      </c>
      <c r="J526" s="52">
        <f t="shared" si="16"/>
        <v>5.8705035971223021</v>
      </c>
      <c r="K526" s="48">
        <v>1.2</v>
      </c>
      <c r="L526" s="35">
        <v>5.0999999999999996</v>
      </c>
      <c r="M526" s="19">
        <v>0.4</v>
      </c>
      <c r="N526" s="26" cm="1">
        <f t="array" ref="N526">_xll.PVHM(C526,E526,G526)</f>
        <v>0.77285177138663486</v>
      </c>
      <c r="O526" s="54" cm="1">
        <f t="array" ref="O526">_xll.ETPF56(B526,J526,C526,E526,$T$3,N526,K526,$Q$3,$R$3,$S$3)</f>
        <v>0.93726912238345128</v>
      </c>
      <c r="P526" s="68">
        <f t="shared" si="17"/>
        <v>1.0773498753815722</v>
      </c>
    </row>
    <row r="527" spans="1:16" x14ac:dyDescent="0.3">
      <c r="A527" s="9">
        <v>37051</v>
      </c>
      <c r="B527" s="18">
        <v>160</v>
      </c>
      <c r="C527" s="19">
        <v>16.100000000000001</v>
      </c>
      <c r="D527" s="27">
        <v>7.5</v>
      </c>
      <c r="E527" s="19">
        <v>-0.3</v>
      </c>
      <c r="F527" s="27">
        <v>94</v>
      </c>
      <c r="G527" s="27">
        <v>83</v>
      </c>
      <c r="H527" s="27">
        <v>62</v>
      </c>
      <c r="I527" s="39">
        <v>2459</v>
      </c>
      <c r="J527" s="52">
        <f t="shared" si="16"/>
        <v>8.8453237410071939</v>
      </c>
      <c r="K527" s="48">
        <v>1.5</v>
      </c>
      <c r="L527" s="35">
        <v>6.7</v>
      </c>
      <c r="M527" s="19">
        <v>0.2</v>
      </c>
      <c r="N527" s="26" cm="1">
        <f t="array" ref="N527">_xll.PVHM(C527,E527,G527)</f>
        <v>0.74779841567274985</v>
      </c>
      <c r="O527" s="54" cm="1">
        <f t="array" ref="O527">_xll.ETPF56(B527,J527,C527,E527,$T$3,N527,K527,$Q$3,$R$3,$S$3)</f>
        <v>1.1520826530559529</v>
      </c>
      <c r="P527" s="68">
        <f t="shared" si="17"/>
        <v>1.7186118301428119</v>
      </c>
    </row>
    <row r="528" spans="1:16" x14ac:dyDescent="0.3">
      <c r="A528" s="9">
        <v>37052</v>
      </c>
      <c r="B528" s="18">
        <v>161</v>
      </c>
      <c r="C528" s="19">
        <v>21.1</v>
      </c>
      <c r="D528" s="27">
        <v>10.5</v>
      </c>
      <c r="E528" s="19">
        <v>1.8</v>
      </c>
      <c r="F528" s="27">
        <v>92</v>
      </c>
      <c r="G528" s="27">
        <v>78</v>
      </c>
      <c r="H528" s="27">
        <v>46</v>
      </c>
      <c r="I528" s="39">
        <v>2766</v>
      </c>
      <c r="J528" s="52">
        <f t="shared" si="16"/>
        <v>9.9496402877697836</v>
      </c>
      <c r="K528" s="48">
        <v>2.1</v>
      </c>
      <c r="L528" s="35">
        <v>8.6999999999999993</v>
      </c>
      <c r="M528" s="19">
        <v>0</v>
      </c>
      <c r="N528" s="26" cm="1">
        <f t="array" ref="N528">_xll.PVHM(C528,E528,G528)</f>
        <v>0.84910621810033038</v>
      </c>
      <c r="O528" s="54" cm="1">
        <f t="array" ref="O528">_xll.ETPF56(B528,J528,C528,E528,$T$3,N528,K528,$Q$3,$R$3,$S$3)</f>
        <v>1.7602081431973617</v>
      </c>
      <c r="P528" s="68">
        <f t="shared" si="17"/>
        <v>2.2201974977202084</v>
      </c>
    </row>
    <row r="529" spans="1:16" x14ac:dyDescent="0.3">
      <c r="A529" s="9">
        <v>37053</v>
      </c>
      <c r="B529" s="18">
        <v>162</v>
      </c>
      <c r="C529" s="19">
        <v>23</v>
      </c>
      <c r="D529" s="27">
        <v>13.6</v>
      </c>
      <c r="E529" s="19">
        <v>5.8</v>
      </c>
      <c r="F529" s="27">
        <v>92</v>
      </c>
      <c r="G529" s="27">
        <v>72</v>
      </c>
      <c r="H529" s="27">
        <v>48</v>
      </c>
      <c r="I529" s="39">
        <v>2943</v>
      </c>
      <c r="J529" s="52">
        <f t="shared" si="16"/>
        <v>10.586330935251798</v>
      </c>
      <c r="K529" s="48">
        <v>1.4</v>
      </c>
      <c r="L529" s="35">
        <v>5.0999999999999996</v>
      </c>
      <c r="M529" s="19">
        <v>0</v>
      </c>
      <c r="N529" s="26" cm="1">
        <f t="array" ref="N529">_xll.PVHM(C529,E529,G529)</f>
        <v>0.99981998595950883</v>
      </c>
      <c r="O529" s="54" cm="1">
        <f t="array" ref="O529">_xll.ETPF56(B529,J529,C529,E529,$T$3,N529,K529,$Q$3,$R$3,$S$3)</f>
        <v>1.5273954826898311</v>
      </c>
      <c r="P529" s="68">
        <f t="shared" si="17"/>
        <v>2.3577735467192493</v>
      </c>
    </row>
    <row r="530" spans="1:16" x14ac:dyDescent="0.3">
      <c r="A530" s="9">
        <v>37054</v>
      </c>
      <c r="B530" s="18">
        <v>163</v>
      </c>
      <c r="C530" s="21">
        <v>15.5</v>
      </c>
      <c r="D530" s="28">
        <v>12.5</v>
      </c>
      <c r="E530" s="21">
        <v>10.5</v>
      </c>
      <c r="F530" s="27">
        <v>84</v>
      </c>
      <c r="G530" s="27">
        <v>58</v>
      </c>
      <c r="H530" s="27">
        <v>36</v>
      </c>
      <c r="I530" s="39">
        <v>657</v>
      </c>
      <c r="J530" s="52">
        <f t="shared" si="16"/>
        <v>2.3633093525179856</v>
      </c>
      <c r="K530" s="48">
        <v>3</v>
      </c>
      <c r="L530" s="35">
        <v>7.2</v>
      </c>
      <c r="M530" s="19">
        <v>0</v>
      </c>
      <c r="N530" s="26" cm="1">
        <f t="array" ref="N530">_xll.PVHM(C530,E530,G530)</f>
        <v>0.85581764950926975</v>
      </c>
      <c r="O530" s="54" cm="1">
        <f t="array" ref="O530">_xll.ETPF56(B530,J530,C530,E530,$T$3,N530,K530,$Q$3,$R$3,$S$3)</f>
        <v>1.8594612187001112</v>
      </c>
      <c r="P530" s="68">
        <f t="shared" si="17"/>
        <v>0.27833568757668503</v>
      </c>
    </row>
    <row r="531" spans="1:16" x14ac:dyDescent="0.3">
      <c r="A531" s="9">
        <v>37055</v>
      </c>
      <c r="B531" s="18">
        <v>164</v>
      </c>
      <c r="C531" s="19">
        <v>19.3</v>
      </c>
      <c r="D531" s="27">
        <v>10.7</v>
      </c>
      <c r="E531" s="19">
        <v>2.2999999999999998</v>
      </c>
      <c r="F531" s="27">
        <v>84</v>
      </c>
      <c r="G531" s="27">
        <v>56</v>
      </c>
      <c r="H531" s="27">
        <v>36</v>
      </c>
      <c r="I531" s="39">
        <v>2774</v>
      </c>
      <c r="J531" s="52">
        <f t="shared" si="16"/>
        <v>9.9784172661870496</v>
      </c>
      <c r="K531" s="48">
        <v>1.2</v>
      </c>
      <c r="L531" s="35">
        <v>5.4</v>
      </c>
      <c r="M531" s="19">
        <v>0</v>
      </c>
      <c r="N531" s="26" cm="1">
        <f t="array" ref="N531">_xll.PVHM(C531,E531,G531)</f>
        <v>0.61077281332909805</v>
      </c>
      <c r="O531" s="54" cm="1">
        <f t="array" ref="O531">_xll.ETPF56(B531,J531,C531,E531,$T$3,N531,K531,$Q$3,$R$3,$S$3)</f>
        <v>1.3589452395361317</v>
      </c>
      <c r="P531" s="68">
        <f t="shared" si="17"/>
        <v>2.0974588502666491</v>
      </c>
    </row>
    <row r="532" spans="1:16" x14ac:dyDescent="0.3">
      <c r="A532" s="9">
        <v>37056</v>
      </c>
      <c r="B532" s="18">
        <v>165</v>
      </c>
      <c r="C532" s="19">
        <v>18.399999999999999</v>
      </c>
      <c r="D532" s="27">
        <v>8.9</v>
      </c>
      <c r="E532" s="19">
        <v>1</v>
      </c>
      <c r="F532" s="27">
        <v>88</v>
      </c>
      <c r="G532" s="27">
        <v>71</v>
      </c>
      <c r="H532" s="27">
        <v>46</v>
      </c>
      <c r="I532" s="39">
        <v>2863</v>
      </c>
      <c r="J532" s="52">
        <f t="shared" si="16"/>
        <v>10.298561151079136</v>
      </c>
      <c r="K532" s="48">
        <v>2.9</v>
      </c>
      <c r="L532" s="35">
        <v>11</v>
      </c>
      <c r="M532" s="19">
        <v>0.4</v>
      </c>
      <c r="N532" s="26" cm="1">
        <f t="array" ref="N532">_xll.PVHM(C532,E532,G532)</f>
        <v>0.71169815997863239</v>
      </c>
      <c r="O532" s="54" cm="1">
        <f t="array" ref="O532">_xll.ETPF56(B532,J532,C532,E532,$T$3,N532,K532,$Q$3,$R$3,$S$3)</f>
        <v>1.9450308101627436</v>
      </c>
      <c r="P532" s="68">
        <f t="shared" si="17"/>
        <v>2.1175101536724856</v>
      </c>
    </row>
    <row r="533" spans="1:16" x14ac:dyDescent="0.3">
      <c r="A533" s="9">
        <v>37057</v>
      </c>
      <c r="B533" s="18">
        <v>166</v>
      </c>
      <c r="C533" s="19">
        <v>13.9</v>
      </c>
      <c r="D533" s="27">
        <v>8.6999999999999993</v>
      </c>
      <c r="E533" s="19">
        <v>4.9000000000000004</v>
      </c>
      <c r="F533" s="27">
        <v>91</v>
      </c>
      <c r="G533" s="27">
        <v>70</v>
      </c>
      <c r="H533" s="27">
        <v>41</v>
      </c>
      <c r="I533" s="39">
        <v>2697</v>
      </c>
      <c r="J533" s="52">
        <f t="shared" si="16"/>
        <v>9.7014388489208638</v>
      </c>
      <c r="K533" s="48">
        <v>2.4</v>
      </c>
      <c r="L533" s="35">
        <v>8</v>
      </c>
      <c r="M533" s="19">
        <v>0.2</v>
      </c>
      <c r="N533" s="26" cm="1">
        <f t="array" ref="N533">_xll.PVHM(C533,E533,G533)</f>
        <v>0.7847386484803538</v>
      </c>
      <c r="O533" s="54" cm="1">
        <f t="array" ref="O533">_xll.ETPF56(B533,J533,C533,E533,$T$3,N533,K533,$Q$3,$R$3,$S$3)</f>
        <v>1.3347787495564836</v>
      </c>
      <c r="P533" s="68">
        <f t="shared" si="17"/>
        <v>1.4291406880575539</v>
      </c>
    </row>
    <row r="534" spans="1:16" x14ac:dyDescent="0.3">
      <c r="A534" s="9">
        <v>37058</v>
      </c>
      <c r="B534" s="18">
        <v>167</v>
      </c>
      <c r="C534" s="19">
        <v>10.4</v>
      </c>
      <c r="D534" s="27">
        <v>5.3</v>
      </c>
      <c r="E534" s="19">
        <v>0.5</v>
      </c>
      <c r="F534" s="27">
        <v>84</v>
      </c>
      <c r="G534" s="27">
        <v>67</v>
      </c>
      <c r="H534" s="27">
        <v>47</v>
      </c>
      <c r="I534" s="39">
        <v>2516</v>
      </c>
      <c r="J534" s="52">
        <f t="shared" si="16"/>
        <v>9.0503597122302164</v>
      </c>
      <c r="K534" s="48">
        <v>3.6</v>
      </c>
      <c r="L534" s="35">
        <v>10.199999999999999</v>
      </c>
      <c r="M534" s="19">
        <v>0</v>
      </c>
      <c r="N534" s="26" cm="1">
        <f t="array" ref="N534">_xll.PVHM(C534,E534,G534)</f>
        <v>0.56500349092199642</v>
      </c>
      <c r="O534" s="54" cm="1">
        <f t="array" ref="O534">_xll.ETPF56(B534,J534,C534,E534,$T$3,N534,K534,$Q$3,$R$3,$S$3)</f>
        <v>1.4739748877527983</v>
      </c>
      <c r="P534" s="68">
        <f t="shared" si="17"/>
        <v>1.3074468039174743</v>
      </c>
    </row>
    <row r="535" spans="1:16" x14ac:dyDescent="0.3">
      <c r="A535" s="9">
        <v>37059</v>
      </c>
      <c r="B535" s="18">
        <v>168</v>
      </c>
      <c r="C535" s="19">
        <v>8.4</v>
      </c>
      <c r="D535" s="27">
        <v>3.1</v>
      </c>
      <c r="E535" s="19">
        <v>-3.2</v>
      </c>
      <c r="F535" s="27">
        <v>87</v>
      </c>
      <c r="G535" s="27">
        <v>64</v>
      </c>
      <c r="H535" s="27">
        <v>40</v>
      </c>
      <c r="I535" s="39">
        <v>2309</v>
      </c>
      <c r="J535" s="52">
        <f t="shared" si="16"/>
        <v>8.3057553956834536</v>
      </c>
      <c r="K535" s="48">
        <v>1.7</v>
      </c>
      <c r="L535" s="35">
        <v>5.6</v>
      </c>
      <c r="M535" s="19">
        <v>0</v>
      </c>
      <c r="N535" s="26" cm="1">
        <f t="array" ref="N535">_xll.PVHM(C535,E535,G535)</f>
        <v>0.42949021580283503</v>
      </c>
      <c r="O535" s="54" cm="1">
        <f t="array" ref="O535">_xll.ETPF56(B535,J535,C535,E535,$T$3,N535,K535,$Q$3,$R$3,$S$3)</f>
        <v>1.0142584988964056</v>
      </c>
      <c r="P535" s="68">
        <f t="shared" si="17"/>
        <v>1.2404184613279325</v>
      </c>
    </row>
    <row r="536" spans="1:16" x14ac:dyDescent="0.3">
      <c r="A536" s="9">
        <v>37060</v>
      </c>
      <c r="B536" s="18">
        <v>169</v>
      </c>
      <c r="C536" s="19">
        <v>9.1</v>
      </c>
      <c r="D536" s="27">
        <v>0.6</v>
      </c>
      <c r="E536" s="19">
        <v>-8</v>
      </c>
      <c r="F536" s="27">
        <v>85</v>
      </c>
      <c r="G536" s="27">
        <v>60</v>
      </c>
      <c r="H536" s="27">
        <v>35</v>
      </c>
      <c r="I536" s="39">
        <v>3307</v>
      </c>
      <c r="J536" s="52">
        <f t="shared" ref="J536:J599" si="18">I536/278</f>
        <v>11.89568345323741</v>
      </c>
      <c r="K536" s="48">
        <v>1.6</v>
      </c>
      <c r="L536" s="35">
        <v>6.5</v>
      </c>
      <c r="M536" s="19">
        <v>0</v>
      </c>
      <c r="N536" s="26" cm="1">
        <f t="array" ref="N536">_xll.PVHM(C536,E536,G536)</f>
        <v>0.31121178827121576</v>
      </c>
      <c r="O536" s="54" cm="1">
        <f t="array" ref="O536">_xll.ETPF56(B536,J536,C536,E536,$T$3,N536,K536,$Q$3,$R$3,$S$3)</f>
        <v>1.0862173743655112</v>
      </c>
      <c r="P536" s="68">
        <f t="shared" si="17"/>
        <v>2.0415845154635361</v>
      </c>
    </row>
    <row r="537" spans="1:16" x14ac:dyDescent="0.3">
      <c r="A537" s="9">
        <v>37061</v>
      </c>
      <c r="B537" s="18">
        <v>170</v>
      </c>
      <c r="C537" s="19">
        <v>14.5</v>
      </c>
      <c r="D537" s="27">
        <v>2</v>
      </c>
      <c r="E537" s="19">
        <v>-6.9</v>
      </c>
      <c r="F537" s="27">
        <v>79</v>
      </c>
      <c r="G537" s="27">
        <v>57</v>
      </c>
      <c r="H537" s="27">
        <v>26</v>
      </c>
      <c r="I537" s="39">
        <v>3409</v>
      </c>
      <c r="J537" s="52">
        <f t="shared" si="18"/>
        <v>12.262589928057555</v>
      </c>
      <c r="K537" s="48">
        <v>3.1</v>
      </c>
      <c r="L537" s="35">
        <v>7.8</v>
      </c>
      <c r="M537" s="19">
        <v>0</v>
      </c>
      <c r="N537" s="26" cm="1">
        <f t="array" ref="N537">_xll.PVHM(C537,E537,G537)</f>
        <v>0.34012331902312609</v>
      </c>
      <c r="O537" s="54" cm="1">
        <f t="array" ref="O537">_xll.ETPF56(B537,J537,C537,E537,$T$3,N537,K537,$Q$3,$R$3,$S$3)</f>
        <v>2.1044128119240169</v>
      </c>
      <c r="P537" s="68">
        <f t="shared" si="17"/>
        <v>2.4288645612643549</v>
      </c>
    </row>
    <row r="538" spans="1:16" x14ac:dyDescent="0.3">
      <c r="A538" s="9">
        <v>37062</v>
      </c>
      <c r="B538" s="18">
        <v>171</v>
      </c>
      <c r="C538" s="19">
        <v>13.8</v>
      </c>
      <c r="D538" s="27">
        <v>2.9</v>
      </c>
      <c r="E538" s="19">
        <v>-5.2</v>
      </c>
      <c r="F538" s="27">
        <v>77</v>
      </c>
      <c r="G538" s="27">
        <v>57</v>
      </c>
      <c r="H538" s="27">
        <v>35</v>
      </c>
      <c r="I538" s="39">
        <v>3242</v>
      </c>
      <c r="J538" s="52">
        <f t="shared" si="18"/>
        <v>11.661870503597122</v>
      </c>
      <c r="K538" s="48">
        <v>1.3</v>
      </c>
      <c r="L538" s="35">
        <v>5.6</v>
      </c>
      <c r="M538" s="19">
        <v>0</v>
      </c>
      <c r="N538" s="26" cm="1">
        <f t="array" ref="N538">_xll.PVHM(C538,E538,G538)</f>
        <v>0.37445866454157917</v>
      </c>
      <c r="O538" s="54" cm="1">
        <f t="array" ref="O538">_xll.ETPF56(B538,J538,C538,E538,$T$3,N538,K538,$Q$3,$R$3,$S$3)</f>
        <v>1.1812968948296554</v>
      </c>
      <c r="P538" s="68">
        <f t="shared" si="17"/>
        <v>2.2194342024432152</v>
      </c>
    </row>
    <row r="539" spans="1:16" x14ac:dyDescent="0.3">
      <c r="A539" s="9">
        <v>37063</v>
      </c>
      <c r="B539" s="18">
        <v>172</v>
      </c>
      <c r="C539" s="19">
        <v>17.600000000000001</v>
      </c>
      <c r="D539" s="27">
        <v>4.0999999999999996</v>
      </c>
      <c r="E539" s="19">
        <v>-6.2</v>
      </c>
      <c r="F539" s="27">
        <v>85</v>
      </c>
      <c r="G539" s="27">
        <v>58</v>
      </c>
      <c r="H539" s="27">
        <v>27</v>
      </c>
      <c r="I539" s="39">
        <v>3294</v>
      </c>
      <c r="J539" s="52">
        <f t="shared" si="18"/>
        <v>11.848920863309353</v>
      </c>
      <c r="K539" s="48">
        <v>1.7</v>
      </c>
      <c r="L539" s="35">
        <v>4.7</v>
      </c>
      <c r="M539" s="19">
        <v>0</v>
      </c>
      <c r="N539" s="26" cm="1">
        <f t="array" ref="N539">_xll.PVHM(C539,E539,G539)</f>
        <v>0.37432244201928255</v>
      </c>
      <c r="O539" s="54" cm="1">
        <f t="array" ref="O539">_xll.ETPF56(B539,J539,C539,E539,$T$3,N539,K539,$Q$3,$R$3,$S$3)</f>
        <v>1.6620671388497614</v>
      </c>
      <c r="P539" s="68">
        <f t="shared" si="17"/>
        <v>2.5889491282156212</v>
      </c>
    </row>
    <row r="540" spans="1:16" x14ac:dyDescent="0.3">
      <c r="A540" s="9">
        <v>37064</v>
      </c>
      <c r="B540" s="18">
        <v>173</v>
      </c>
      <c r="C540" s="19">
        <v>20.2</v>
      </c>
      <c r="D540" s="27">
        <v>6.3</v>
      </c>
      <c r="E540" s="19">
        <v>-2.7</v>
      </c>
      <c r="F540" s="27">
        <v>77</v>
      </c>
      <c r="G540" s="27">
        <v>51</v>
      </c>
      <c r="H540" s="27">
        <v>19</v>
      </c>
      <c r="I540" s="39">
        <v>2655</v>
      </c>
      <c r="J540" s="52">
        <f t="shared" si="18"/>
        <v>9.5503597122302164</v>
      </c>
      <c r="K540" s="48">
        <v>1.7</v>
      </c>
      <c r="L540" s="35">
        <v>4.2</v>
      </c>
      <c r="M540" s="19">
        <v>0</v>
      </c>
      <c r="N540" s="26" cm="1">
        <f t="array" ref="N540">_xll.PVHM(C540,E540,G540)</f>
        <v>0.42155646044046996</v>
      </c>
      <c r="O540" s="54" cm="1">
        <f t="array" ref="O540">_xll.ETPF56(B540,J540,C540,E540,$T$3,N540,K540,$Q$3,$R$3,$S$3)</f>
        <v>1.8716441726515565</v>
      </c>
      <c r="P540" s="68">
        <f t="shared" si="17"/>
        <v>2.1412376136087423</v>
      </c>
    </row>
    <row r="541" spans="1:16" x14ac:dyDescent="0.3">
      <c r="A541" s="9">
        <v>37065</v>
      </c>
      <c r="B541" s="18">
        <v>174</v>
      </c>
      <c r="C541" s="19">
        <v>10.5</v>
      </c>
      <c r="D541" s="27">
        <v>-0.5</v>
      </c>
      <c r="E541" s="19">
        <v>-5.9</v>
      </c>
      <c r="F541" s="27">
        <v>82</v>
      </c>
      <c r="G541" s="27">
        <v>70</v>
      </c>
      <c r="H541" s="27">
        <v>42</v>
      </c>
      <c r="I541" s="39">
        <v>847</v>
      </c>
      <c r="J541" s="52">
        <f t="shared" si="18"/>
        <v>3.0467625899280577</v>
      </c>
      <c r="K541" s="48">
        <v>1.9</v>
      </c>
      <c r="L541" s="35">
        <v>13.7</v>
      </c>
      <c r="M541" s="19">
        <v>0</v>
      </c>
      <c r="N541" s="26" cm="1">
        <f t="array" ref="N541">_xll.PVHM(C541,E541,G541)</f>
        <v>0.42035591985268062</v>
      </c>
      <c r="O541" s="54" cm="1">
        <f t="array" ref="O541">_xll.ETPF56(B541,J541,C541,E541,$T$3,N541,K541,$Q$3,$R$3,$S$3)</f>
        <v>1.1784573350245489</v>
      </c>
      <c r="P541" s="68">
        <f t="shared" si="17"/>
        <v>0.49934686514493298</v>
      </c>
    </row>
    <row r="542" spans="1:16" x14ac:dyDescent="0.3">
      <c r="A542" s="9">
        <v>37066</v>
      </c>
      <c r="B542" s="18">
        <v>175</v>
      </c>
      <c r="C542" s="19">
        <v>13.4</v>
      </c>
      <c r="D542" s="27">
        <v>6.2</v>
      </c>
      <c r="E542" s="19">
        <v>2.2999999999999998</v>
      </c>
      <c r="F542" s="27">
        <v>88</v>
      </c>
      <c r="G542" s="27">
        <v>66</v>
      </c>
      <c r="H542" s="27">
        <v>41</v>
      </c>
      <c r="I542" s="39">
        <v>2445</v>
      </c>
      <c r="J542" s="52">
        <f t="shared" si="18"/>
        <v>8.7949640287769792</v>
      </c>
      <c r="K542" s="48">
        <v>2.8</v>
      </c>
      <c r="L542" s="35">
        <v>9</v>
      </c>
      <c r="M542" s="19">
        <v>0.6</v>
      </c>
      <c r="N542" s="26" cm="1">
        <f t="array" ref="N542">_xll.PVHM(C542,E542,G542)</f>
        <v>0.64784350650907785</v>
      </c>
      <c r="O542" s="54" cm="1">
        <f t="array" ref="O542">_xll.ETPF56(B542,J542,C542,E542,$T$3,N542,K542,$Q$3,$R$3,$S$3)</f>
        <v>1.5116447545207967</v>
      </c>
      <c r="P542" s="68">
        <f t="shared" si="17"/>
        <v>1.370099874695589</v>
      </c>
    </row>
    <row r="543" spans="1:16" x14ac:dyDescent="0.3">
      <c r="A543" s="9">
        <v>37067</v>
      </c>
      <c r="B543" s="18">
        <v>176</v>
      </c>
      <c r="C543" s="19">
        <v>21.2</v>
      </c>
      <c r="D543" s="27">
        <v>6.4</v>
      </c>
      <c r="E543" s="19">
        <v>-4.5</v>
      </c>
      <c r="F543" s="27">
        <v>89</v>
      </c>
      <c r="G543" s="27">
        <v>61</v>
      </c>
      <c r="H543" s="27">
        <v>20</v>
      </c>
      <c r="I543" s="39">
        <v>3242</v>
      </c>
      <c r="J543" s="52">
        <f t="shared" si="18"/>
        <v>11.661870503597122</v>
      </c>
      <c r="K543" s="48">
        <v>2.4</v>
      </c>
      <c r="L543" s="35">
        <v>5.7</v>
      </c>
      <c r="M543" s="19">
        <v>0.2</v>
      </c>
      <c r="N543" s="26" cm="1">
        <f t="array" ref="N543">_xll.PVHM(C543,E543,G543)</f>
        <v>0.45467996347368367</v>
      </c>
      <c r="O543" s="54" cm="1">
        <f t="array" ref="O543">_xll.ETPF56(B543,J543,C543,E543,$T$3,N543,K543,$Q$3,$R$3,$S$3)</f>
        <v>2.3774976308220497</v>
      </c>
      <c r="P543" s="68">
        <f t="shared" si="17"/>
        <v>2.7754355735168605</v>
      </c>
    </row>
    <row r="544" spans="1:16" x14ac:dyDescent="0.3">
      <c r="A544" s="9">
        <v>37068</v>
      </c>
      <c r="B544" s="18">
        <v>177</v>
      </c>
      <c r="C544" s="19">
        <v>21.2</v>
      </c>
      <c r="D544" s="27">
        <v>9</v>
      </c>
      <c r="E544" s="19">
        <v>0.2</v>
      </c>
      <c r="F544" s="27">
        <v>69</v>
      </c>
      <c r="G544" s="27">
        <v>54</v>
      </c>
      <c r="H544" s="27">
        <v>35</v>
      </c>
      <c r="I544" s="39">
        <v>2915</v>
      </c>
      <c r="J544" s="52">
        <f t="shared" si="18"/>
        <v>10.485611510791367</v>
      </c>
      <c r="K544" s="48">
        <v>1.4</v>
      </c>
      <c r="L544" s="35">
        <v>3.6</v>
      </c>
      <c r="M544" s="19">
        <v>0</v>
      </c>
      <c r="N544" s="26" cm="1">
        <f t="array" ref="N544">_xll.PVHM(C544,E544,G544)</f>
        <v>0.53711468335661061</v>
      </c>
      <c r="O544" s="54" cm="1">
        <f t="array" ref="O544">_xll.ETPF56(B544,J544,C544,E544,$T$3,N544,K544,$Q$3,$R$3,$S$3)</f>
        <v>1.6258947873937317</v>
      </c>
      <c r="P544" s="68">
        <f t="shared" si="17"/>
        <v>2.3730328217696561</v>
      </c>
    </row>
    <row r="545" spans="1:16" x14ac:dyDescent="0.3">
      <c r="A545" s="9">
        <v>37069</v>
      </c>
      <c r="B545" s="18">
        <v>178</v>
      </c>
      <c r="C545" s="19">
        <v>21.8</v>
      </c>
      <c r="D545" s="27">
        <v>7.4</v>
      </c>
      <c r="E545" s="19">
        <v>-2.8</v>
      </c>
      <c r="F545" s="27">
        <v>84</v>
      </c>
      <c r="G545" s="27">
        <v>58</v>
      </c>
      <c r="H545" s="27">
        <v>25</v>
      </c>
      <c r="I545" s="39">
        <v>2728</v>
      </c>
      <c r="J545" s="52">
        <f t="shared" si="18"/>
        <v>9.8129496402877692</v>
      </c>
      <c r="K545" s="48">
        <v>2</v>
      </c>
      <c r="L545" s="35">
        <v>7.5</v>
      </c>
      <c r="M545" s="19">
        <v>0</v>
      </c>
      <c r="N545" s="26" cm="1">
        <f t="array" ref="N545">_xll.PVHM(C545,E545,G545)</f>
        <v>0.48434262779319631</v>
      </c>
      <c r="O545" s="54" cm="1">
        <f t="array" ref="O545">_xll.ETPF56(B545,J545,C545,E545,$T$3,N545,K545,$Q$3,$R$3,$S$3)</f>
        <v>2.1669958013501183</v>
      </c>
      <c r="P545" s="68">
        <f t="shared" si="17"/>
        <v>2.3305530701000907</v>
      </c>
    </row>
    <row r="546" spans="1:16" x14ac:dyDescent="0.3">
      <c r="A546" s="9">
        <v>37070</v>
      </c>
      <c r="B546" s="18">
        <v>179</v>
      </c>
      <c r="C546" s="19">
        <v>18.600000000000001</v>
      </c>
      <c r="D546" s="27">
        <v>9.5</v>
      </c>
      <c r="E546" s="19">
        <v>2.1</v>
      </c>
      <c r="F546" s="27">
        <v>72</v>
      </c>
      <c r="G546" s="27">
        <v>49</v>
      </c>
      <c r="H546" s="27">
        <v>32</v>
      </c>
      <c r="I546" s="39">
        <v>2996</v>
      </c>
      <c r="J546" s="52">
        <f t="shared" si="18"/>
        <v>10.776978417266188</v>
      </c>
      <c r="K546" s="48">
        <v>2</v>
      </c>
      <c r="L546" s="35">
        <v>8.6999999999999993</v>
      </c>
      <c r="M546" s="19">
        <v>0</v>
      </c>
      <c r="N546" s="26" cm="1">
        <f t="array" ref="N546">_xll.PVHM(C546,E546,G546)</f>
        <v>0.52304295464080752</v>
      </c>
      <c r="O546" s="54" cm="1">
        <f t="array" ref="O546">_xll.ETPF56(B546,J546,C546,E546,$T$3,N546,K546,$Q$3,$R$3,$S$3)</f>
        <v>1.8541755252424743</v>
      </c>
      <c r="P546" s="68">
        <f t="shared" si="17"/>
        <v>2.1824583459117144</v>
      </c>
    </row>
    <row r="547" spans="1:16" x14ac:dyDescent="0.3">
      <c r="A547" s="9">
        <v>37071</v>
      </c>
      <c r="B547" s="18">
        <v>180</v>
      </c>
      <c r="C547" s="19">
        <v>26.3</v>
      </c>
      <c r="D547" s="27">
        <v>8.6</v>
      </c>
      <c r="E547" s="19">
        <v>-2.4</v>
      </c>
      <c r="F547" s="27">
        <v>85</v>
      </c>
      <c r="G547" s="27">
        <v>54</v>
      </c>
      <c r="H547" s="27">
        <v>10</v>
      </c>
      <c r="I547" s="39">
        <v>3246</v>
      </c>
      <c r="J547" s="52">
        <f t="shared" si="18"/>
        <v>11.676258992805755</v>
      </c>
      <c r="K547" s="48">
        <v>2.2999999999999998</v>
      </c>
      <c r="L547" s="35">
        <v>11.2</v>
      </c>
      <c r="M547" s="19">
        <v>0</v>
      </c>
      <c r="N547" s="26" cm="1">
        <f t="array" ref="N547">_xll.PVHM(C547,E547,G547)</f>
        <v>0.4809828696658166</v>
      </c>
      <c r="O547" s="54" cm="1">
        <f t="array" ref="O547">_xll.ETPF56(B547,J547,C547,E547,$T$3,N547,K547,$Q$3,$R$3,$S$3)</f>
        <v>2.9034934913731929</v>
      </c>
      <c r="P547" s="68">
        <f t="shared" si="17"/>
        <v>3.0657130119304408</v>
      </c>
    </row>
    <row r="548" spans="1:16" x14ac:dyDescent="0.3">
      <c r="A548" s="9">
        <v>37072</v>
      </c>
      <c r="B548" s="18">
        <v>181</v>
      </c>
      <c r="C548" s="19">
        <v>20.3</v>
      </c>
      <c r="D548" s="27">
        <v>8.1999999999999993</v>
      </c>
      <c r="E548" s="19">
        <v>-1.9</v>
      </c>
      <c r="F548" s="27">
        <v>77</v>
      </c>
      <c r="G548" s="27">
        <v>56</v>
      </c>
      <c r="H548" s="27">
        <v>37</v>
      </c>
      <c r="I548" s="39">
        <v>2688</v>
      </c>
      <c r="J548" s="52">
        <f t="shared" si="18"/>
        <v>9.6690647482014391</v>
      </c>
      <c r="K548" s="48">
        <v>1.8</v>
      </c>
      <c r="L548" s="35">
        <v>6.1</v>
      </c>
      <c r="M548" s="19">
        <v>0</v>
      </c>
      <c r="N548" s="26" cm="1">
        <f t="array" ref="N548">_xll.PVHM(C548,E548,G548)</f>
        <v>0.48655752237657107</v>
      </c>
      <c r="O548" s="54" cm="1">
        <f t="array" ref="O548">_xll.ETPF56(B548,J548,C548,E548,$T$3,N548,K548,$Q$3,$R$3,$S$3)</f>
        <v>1.8966722389161956</v>
      </c>
      <c r="P548" s="68">
        <f t="shared" si="17"/>
        <v>2.2156890139435328</v>
      </c>
    </row>
    <row r="549" spans="1:16" x14ac:dyDescent="0.3">
      <c r="A549" s="9">
        <v>37073</v>
      </c>
      <c r="B549" s="18">
        <v>182</v>
      </c>
      <c r="C549" s="19">
        <v>12.3</v>
      </c>
      <c r="D549" s="27">
        <v>7.5</v>
      </c>
      <c r="E549" s="19">
        <v>1.8</v>
      </c>
      <c r="F549" s="27">
        <v>72</v>
      </c>
      <c r="G549" s="27">
        <v>50</v>
      </c>
      <c r="H549" s="27">
        <v>25</v>
      </c>
      <c r="I549" s="39">
        <v>1853</v>
      </c>
      <c r="J549" s="52">
        <f t="shared" si="18"/>
        <v>6.6654676258992804</v>
      </c>
      <c r="K549" s="48">
        <v>1.9</v>
      </c>
      <c r="L549" s="35">
        <v>9.1</v>
      </c>
      <c r="M549" s="19">
        <v>0</v>
      </c>
      <c r="N549" s="26" cm="1">
        <f t="array" ref="N549">_xll.PVHM(C549,E549,G549)</f>
        <v>0.4680270971441105</v>
      </c>
      <c r="O549" s="54" cm="1">
        <f t="array" ref="O549">_xll.ETPF56(B549,J549,C549,E549,$T$3,N549,K549,$Q$3,$R$3,$S$3)</f>
        <v>1.4438395308323595</v>
      </c>
      <c r="P549" s="68">
        <f t="shared" si="17"/>
        <v>1.0362568467695636</v>
      </c>
    </row>
    <row r="550" spans="1:16" x14ac:dyDescent="0.3">
      <c r="A550" s="9">
        <v>37074</v>
      </c>
      <c r="B550" s="18">
        <v>183</v>
      </c>
      <c r="C550" s="19">
        <v>17.8</v>
      </c>
      <c r="D550" s="27">
        <v>6.3</v>
      </c>
      <c r="E550" s="19">
        <v>-1.6</v>
      </c>
      <c r="F550" s="27">
        <v>71</v>
      </c>
      <c r="G550" s="27">
        <v>49</v>
      </c>
      <c r="H550" s="27">
        <v>27</v>
      </c>
      <c r="I550" s="39">
        <v>2720</v>
      </c>
      <c r="J550" s="52">
        <f t="shared" si="18"/>
        <v>9.7841726618705032</v>
      </c>
      <c r="K550" s="48">
        <v>2.6</v>
      </c>
      <c r="L550" s="35">
        <v>8.5</v>
      </c>
      <c r="M550" s="19">
        <v>0</v>
      </c>
      <c r="N550" s="26" cm="1">
        <f t="array" ref="N550">_xll.PVHM(C550,E550,G550)</f>
        <v>0.42033565739525647</v>
      </c>
      <c r="O550" s="54" cm="1">
        <f t="array" ref="O550">_xll.ETPF56(B550,J550,C550,E550,$T$3,N550,K550,$Q$3,$R$3,$S$3)</f>
        <v>2.2278476672134446</v>
      </c>
      <c r="P550" s="68">
        <f t="shared" si="17"/>
        <v>2.0190746034745226</v>
      </c>
    </row>
    <row r="551" spans="1:16" x14ac:dyDescent="0.3">
      <c r="A551" s="9">
        <v>37075</v>
      </c>
      <c r="B551" s="18">
        <v>184</v>
      </c>
      <c r="C551" s="19">
        <v>20.8</v>
      </c>
      <c r="D551" s="27">
        <v>9.3000000000000007</v>
      </c>
      <c r="E551" s="19">
        <v>-0.4</v>
      </c>
      <c r="F551" s="27">
        <v>73</v>
      </c>
      <c r="G551" s="27">
        <v>54</v>
      </c>
      <c r="H551" s="27">
        <v>36</v>
      </c>
      <c r="I551" s="39">
        <v>2627</v>
      </c>
      <c r="J551" s="52">
        <f t="shared" si="18"/>
        <v>9.4496402877697836</v>
      </c>
      <c r="K551" s="48">
        <v>2.6</v>
      </c>
      <c r="L551" s="35">
        <v>7.9</v>
      </c>
      <c r="M551" s="19">
        <v>0</v>
      </c>
      <c r="N551" s="26" cm="1">
        <f t="array" ref="N551">_xll.PVHM(C551,E551,G551)</f>
        <v>0.51607857012089819</v>
      </c>
      <c r="O551" s="54" cm="1">
        <f t="array" ref="O551">_xll.ETPF56(B551,J551,C551,E551,$T$3,N551,K551,$Q$3,$R$3,$S$3)</f>
        <v>2.4407561268566895</v>
      </c>
      <c r="P551" s="68">
        <f t="shared" si="17"/>
        <v>2.1609871530649274</v>
      </c>
    </row>
    <row r="552" spans="1:16" x14ac:dyDescent="0.3">
      <c r="A552" s="9">
        <v>37076</v>
      </c>
      <c r="B552" s="18">
        <v>185</v>
      </c>
      <c r="C552" s="19">
        <v>14.7</v>
      </c>
      <c r="D552" s="27">
        <v>8.1</v>
      </c>
      <c r="E552" s="19">
        <v>0.3</v>
      </c>
      <c r="F552" s="27">
        <v>78</v>
      </c>
      <c r="G552" s="27">
        <v>50</v>
      </c>
      <c r="H552" s="27">
        <v>27</v>
      </c>
      <c r="I552" s="39">
        <v>2196</v>
      </c>
      <c r="J552" s="52">
        <f t="shared" si="18"/>
        <v>7.8992805755395681</v>
      </c>
      <c r="K552" s="48">
        <v>2.1</v>
      </c>
      <c r="L552" s="35">
        <v>13.8</v>
      </c>
      <c r="M552" s="19">
        <v>0</v>
      </c>
      <c r="N552" s="26" cm="1">
        <f t="array" ref="N552">_xll.PVHM(C552,E552,G552)</f>
        <v>0.4546024382108495</v>
      </c>
      <c r="O552" s="54" cm="1">
        <f t="array" ref="O552">_xll.ETPF56(B552,J552,C552,E552,$T$3,N552,K552,$Q$3,$R$3,$S$3)</f>
        <v>1.69161583545714</v>
      </c>
      <c r="P552" s="68">
        <f t="shared" si="17"/>
        <v>1.4550498176105353</v>
      </c>
    </row>
    <row r="553" spans="1:16" x14ac:dyDescent="0.3">
      <c r="A553" s="9">
        <v>37077</v>
      </c>
      <c r="B553" s="18">
        <v>186</v>
      </c>
      <c r="C553" s="19">
        <v>18.5</v>
      </c>
      <c r="D553" s="27">
        <v>6.6</v>
      </c>
      <c r="E553" s="19">
        <v>-3.4</v>
      </c>
      <c r="F553" s="27">
        <v>70</v>
      </c>
      <c r="G553" s="27">
        <v>47</v>
      </c>
      <c r="H553" s="27">
        <v>20</v>
      </c>
      <c r="I553" s="39">
        <v>3160</v>
      </c>
      <c r="J553" s="52">
        <f t="shared" si="18"/>
        <v>11.366906474820144</v>
      </c>
      <c r="K553" s="48">
        <v>2.7</v>
      </c>
      <c r="L553" s="35">
        <v>9.4</v>
      </c>
      <c r="M553" s="19">
        <v>0</v>
      </c>
      <c r="N553" s="26" cm="1">
        <f t="array" ref="N553">_xll.PVHM(C553,E553,G553)</f>
        <v>0.36520164528827115</v>
      </c>
      <c r="O553" s="54" cm="1">
        <f t="array" ref="O553">_xll.ETPF56(B553,J553,C553,E553,$T$3,N553,K553,$Q$3,$R$3,$S$3)</f>
        <v>2.4314398435920577</v>
      </c>
      <c r="P553" s="68">
        <f t="shared" si="17"/>
        <v>2.5072259937188983</v>
      </c>
    </row>
    <row r="554" spans="1:16" x14ac:dyDescent="0.3">
      <c r="A554" s="9">
        <v>37078</v>
      </c>
      <c r="B554" s="18">
        <v>187</v>
      </c>
      <c r="C554" s="19">
        <v>19</v>
      </c>
      <c r="D554" s="27">
        <v>9.8000000000000007</v>
      </c>
      <c r="E554" s="19">
        <v>3.3</v>
      </c>
      <c r="F554" s="27">
        <v>62</v>
      </c>
      <c r="G554" s="27">
        <v>45</v>
      </c>
      <c r="H554" s="27">
        <v>32</v>
      </c>
      <c r="I554" s="39">
        <v>3091</v>
      </c>
      <c r="J554" s="52">
        <f t="shared" si="18"/>
        <v>11.118705035971223</v>
      </c>
      <c r="K554" s="48">
        <v>4</v>
      </c>
      <c r="L554" s="35">
        <v>10.8</v>
      </c>
      <c r="M554" s="19">
        <v>0</v>
      </c>
      <c r="N554" s="26" cm="1">
        <f t="array" ref="N554">_xll.PVHM(C554,E554,G554)</f>
        <v>0.51517285851840666</v>
      </c>
      <c r="O554" s="54" cm="1">
        <f t="array" ref="O554">_xll.ETPF56(B554,J554,C554,E554,$T$3,N554,K554,$Q$3,$R$3,$S$3)</f>
        <v>2.9982791603590644</v>
      </c>
      <c r="P554" s="68">
        <f t="shared" si="17"/>
        <v>2.2088004849286027</v>
      </c>
    </row>
    <row r="555" spans="1:16" x14ac:dyDescent="0.3">
      <c r="A555" s="9">
        <v>37079</v>
      </c>
      <c r="B555" s="18">
        <v>188</v>
      </c>
      <c r="C555" s="19">
        <v>19.8</v>
      </c>
      <c r="D555" s="27">
        <v>8.1</v>
      </c>
      <c r="E555" s="19">
        <v>-0.8</v>
      </c>
      <c r="F555" s="27">
        <v>78</v>
      </c>
      <c r="G555" s="27">
        <v>57</v>
      </c>
      <c r="H555" s="27">
        <v>34</v>
      </c>
      <c r="I555" s="39">
        <v>2609</v>
      </c>
      <c r="J555" s="52">
        <f t="shared" si="18"/>
        <v>9.384892086330936</v>
      </c>
      <c r="K555" s="48">
        <v>1.7</v>
      </c>
      <c r="L555" s="35">
        <v>4.5999999999999996</v>
      </c>
      <c r="M555" s="19">
        <v>0</v>
      </c>
      <c r="N555" s="26" cm="1">
        <f t="array" ref="N555">_xll.PVHM(C555,E555,G555)</f>
        <v>0.52566414300244746</v>
      </c>
      <c r="O555" s="54" cm="1">
        <f t="array" ref="O555">_xll.ETPF56(B555,J555,C555,E555,$T$3,N555,K555,$Q$3,$R$3,$S$3)</f>
        <v>1.7923727304233807</v>
      </c>
      <c r="P555" s="68">
        <f t="shared" si="17"/>
        <v>2.0676259314213383</v>
      </c>
    </row>
    <row r="556" spans="1:16" x14ac:dyDescent="0.3">
      <c r="A556" s="9">
        <v>37080</v>
      </c>
      <c r="B556" s="18">
        <v>189</v>
      </c>
      <c r="C556" s="19">
        <v>23.9</v>
      </c>
      <c r="D556" s="27">
        <v>8.8000000000000007</v>
      </c>
      <c r="E556" s="19">
        <v>-2.8</v>
      </c>
      <c r="F556" s="27">
        <v>85</v>
      </c>
      <c r="G556" s="27">
        <v>59</v>
      </c>
      <c r="H556" s="27">
        <v>29</v>
      </c>
      <c r="I556" s="39">
        <v>2848</v>
      </c>
      <c r="J556" s="52">
        <f t="shared" si="18"/>
        <v>10.244604316546763</v>
      </c>
      <c r="K556" s="48">
        <v>2.1</v>
      </c>
      <c r="L556" s="35">
        <v>9.5</v>
      </c>
      <c r="M556" s="19">
        <v>0</v>
      </c>
      <c r="N556" s="26" cm="1">
        <f t="array" ref="N556">_xll.PVHM(C556,E556,G556)</f>
        <v>0.50228157959722031</v>
      </c>
      <c r="O556" s="54" cm="1">
        <f t="array" ref="O556">_xll.ETPF56(B556,J556,C556,E556,$T$3,N556,K556,$Q$3,$R$3,$S$3)</f>
        <v>2.4990393936211905</v>
      </c>
      <c r="P556" s="68">
        <f t="shared" si="17"/>
        <v>2.6043392826727412</v>
      </c>
    </row>
    <row r="557" spans="1:16" x14ac:dyDescent="0.3">
      <c r="A557" s="9">
        <v>37081</v>
      </c>
      <c r="B557" s="18">
        <v>190</v>
      </c>
      <c r="C557" s="19">
        <v>14</v>
      </c>
      <c r="D557" s="27">
        <v>8.4</v>
      </c>
      <c r="E557" s="19">
        <v>1.6</v>
      </c>
      <c r="F557" s="27">
        <v>84</v>
      </c>
      <c r="G557" s="27">
        <v>51</v>
      </c>
      <c r="H557" s="27">
        <v>29</v>
      </c>
      <c r="I557" s="39">
        <v>3212</v>
      </c>
      <c r="J557" s="52">
        <f t="shared" si="18"/>
        <v>11.553956834532373</v>
      </c>
      <c r="K557" s="48">
        <v>2.8</v>
      </c>
      <c r="L557" s="35">
        <v>11.8</v>
      </c>
      <c r="M557" s="19">
        <v>0</v>
      </c>
      <c r="N557" s="26" cm="1">
        <f t="array" ref="N557">_xll.PVHM(C557,E557,G557)</f>
        <v>0.48946225097392265</v>
      </c>
      <c r="O557" s="54" cm="1">
        <f t="array" ref="O557">_xll.ETPF56(B557,J557,C557,E557,$T$3,N557,K557,$Q$3,$R$3,$S$3)</f>
        <v>1.9017512228506714</v>
      </c>
      <c r="P557" s="68">
        <f t="shared" si="17"/>
        <v>1.9863790725979829</v>
      </c>
    </row>
    <row r="558" spans="1:16" x14ac:dyDescent="0.3">
      <c r="A558" s="9">
        <v>37082</v>
      </c>
      <c r="B558" s="18">
        <v>191</v>
      </c>
      <c r="C558" s="19">
        <v>16.5</v>
      </c>
      <c r="D558" s="27">
        <v>3.9</v>
      </c>
      <c r="E558" s="19">
        <v>-4.9000000000000004</v>
      </c>
      <c r="F558" s="27">
        <v>80</v>
      </c>
      <c r="G558" s="27">
        <v>49</v>
      </c>
      <c r="H558" s="27">
        <v>17</v>
      </c>
      <c r="I558" s="39">
        <v>3093</v>
      </c>
      <c r="J558" s="52">
        <f t="shared" si="18"/>
        <v>11.12589928057554</v>
      </c>
      <c r="K558" s="48">
        <v>2.5</v>
      </c>
      <c r="L558" s="35">
        <v>10</v>
      </c>
      <c r="M558" s="19">
        <v>0</v>
      </c>
      <c r="N558" s="26" cm="1">
        <f t="array" ref="N558">_xll.PVHM(C558,E558,G558)</f>
        <v>0.33921051588053336</v>
      </c>
      <c r="O558" s="54" cm="1">
        <f t="array" ref="O558">_xll.ETPF56(B558,J558,C558,E558,$T$3,N558,K558,$Q$3,$R$3,$S$3)</f>
        <v>2.1627320131207624</v>
      </c>
      <c r="P558" s="68">
        <f t="shared" si="17"/>
        <v>2.2954853872715324</v>
      </c>
    </row>
    <row r="559" spans="1:16" x14ac:dyDescent="0.3">
      <c r="A559" s="9">
        <v>37083</v>
      </c>
      <c r="B559" s="18">
        <v>192</v>
      </c>
      <c r="C559" s="19">
        <v>13.3</v>
      </c>
      <c r="D559" s="27">
        <v>2.9</v>
      </c>
      <c r="E559" s="19">
        <v>-7.4</v>
      </c>
      <c r="F559" s="27">
        <v>79</v>
      </c>
      <c r="G559" s="27">
        <v>50</v>
      </c>
      <c r="H559" s="27">
        <v>20</v>
      </c>
      <c r="I559" s="39">
        <v>2793</v>
      </c>
      <c r="J559" s="52">
        <f t="shared" si="18"/>
        <v>10.046762589928058</v>
      </c>
      <c r="K559" s="48">
        <v>1.3</v>
      </c>
      <c r="L559" s="35">
        <v>5.2</v>
      </c>
      <c r="M559" s="19">
        <v>0</v>
      </c>
      <c r="N559" s="26" cm="1">
        <f t="array" ref="N559">_xll.PVHM(C559,E559,G559)</f>
        <v>0.28497124016547432</v>
      </c>
      <c r="O559" s="54" cm="1">
        <f t="array" ref="O559">_xll.ETPF56(B559,J559,C559,E559,$T$3,N559,K559,$Q$3,$R$3,$S$3)</f>
        <v>1.3098004034144415</v>
      </c>
      <c r="P559" s="68">
        <f t="shared" si="17"/>
        <v>1.9957611848027041</v>
      </c>
    </row>
    <row r="560" spans="1:16" x14ac:dyDescent="0.3">
      <c r="A560" s="9">
        <v>37084</v>
      </c>
      <c r="B560" s="18">
        <v>193</v>
      </c>
      <c r="C560" s="19">
        <v>16.3</v>
      </c>
      <c r="D560" s="27">
        <v>5.2</v>
      </c>
      <c r="E560" s="19">
        <v>-3</v>
      </c>
      <c r="F560" s="27">
        <v>64</v>
      </c>
      <c r="G560" s="27">
        <v>49</v>
      </c>
      <c r="H560" s="27">
        <v>32</v>
      </c>
      <c r="I560" s="39">
        <v>1554</v>
      </c>
      <c r="J560" s="52">
        <f t="shared" si="18"/>
        <v>5.5899280575539567</v>
      </c>
      <c r="K560" s="48">
        <v>2</v>
      </c>
      <c r="L560" s="35">
        <v>6.9</v>
      </c>
      <c r="M560" s="19">
        <v>0</v>
      </c>
      <c r="N560" s="26" cm="1">
        <f t="array" ref="N560">_xll.PVHM(C560,E560,G560)</f>
        <v>0.37956315089249804</v>
      </c>
      <c r="O560" s="54" cm="1">
        <f t="array" ref="O560">_xll.ETPF56(B560,J560,C560,E560,$T$3,N560,K560,$Q$3,$R$3,$S$3)</f>
        <v>1.8867503779205088</v>
      </c>
      <c r="P560" s="68">
        <f t="shared" si="17"/>
        <v>1.1252186579147978</v>
      </c>
    </row>
    <row r="561" spans="1:16" x14ac:dyDescent="0.3">
      <c r="A561" s="9">
        <v>37085</v>
      </c>
      <c r="B561" s="18">
        <v>194</v>
      </c>
      <c r="C561" s="19">
        <v>18.2</v>
      </c>
      <c r="D561" s="27">
        <v>7.8</v>
      </c>
      <c r="E561" s="19">
        <v>-3.4</v>
      </c>
      <c r="F561" s="27">
        <v>80</v>
      </c>
      <c r="G561" s="27">
        <v>54</v>
      </c>
      <c r="H561" s="27">
        <v>32</v>
      </c>
      <c r="I561" s="39">
        <v>2419</v>
      </c>
      <c r="J561" s="52">
        <f t="shared" si="18"/>
        <v>8.7014388489208638</v>
      </c>
      <c r="K561" s="48">
        <v>2.2999999999999998</v>
      </c>
      <c r="L561" s="35">
        <v>7.8</v>
      </c>
      <c r="M561" s="19">
        <v>0</v>
      </c>
      <c r="N561" s="26" cm="1">
        <f t="array" ref="N561">_xll.PVHM(C561,E561,G561)</f>
        <v>0.4181449126571643</v>
      </c>
      <c r="O561" s="54" cm="1">
        <f t="array" ref="O561">_xll.ETPF56(B561,J561,C561,E561,$T$3,N561,K561,$Q$3,$R$3,$S$3)</f>
        <v>2.1578229544501903</v>
      </c>
      <c r="P561" s="68">
        <f t="shared" si="17"/>
        <v>1.9516455515489628</v>
      </c>
    </row>
    <row r="562" spans="1:16" x14ac:dyDescent="0.3">
      <c r="A562" s="9">
        <v>37086</v>
      </c>
      <c r="B562" s="18">
        <v>195</v>
      </c>
      <c r="C562" s="19">
        <v>20.399999999999999</v>
      </c>
      <c r="D562" s="27">
        <v>9.8000000000000007</v>
      </c>
      <c r="E562" s="19">
        <v>2.6</v>
      </c>
      <c r="F562" s="27">
        <v>75</v>
      </c>
      <c r="G562" s="27">
        <v>49</v>
      </c>
      <c r="H562" s="27">
        <v>16</v>
      </c>
      <c r="I562" s="39">
        <v>3172</v>
      </c>
      <c r="J562" s="52">
        <f t="shared" si="18"/>
        <v>11.410071942446043</v>
      </c>
      <c r="K562" s="48">
        <v>2.1</v>
      </c>
      <c r="L562" s="35">
        <v>8.3000000000000007</v>
      </c>
      <c r="M562" s="19">
        <v>0</v>
      </c>
      <c r="N562" s="26" cm="1">
        <f t="array" ref="N562">_xll.PVHM(C562,E562,G562)</f>
        <v>0.55212708342186689</v>
      </c>
      <c r="O562" s="54" cm="1">
        <f t="array" ref="O562">_xll.ETPF56(B562,J562,C562,E562,$T$3,N562,K562,$Q$3,$R$3,$S$3)</f>
        <v>2.1533726500016215</v>
      </c>
      <c r="P562" s="68">
        <f t="shared" si="17"/>
        <v>2.4135196415141196</v>
      </c>
    </row>
    <row r="563" spans="1:16" x14ac:dyDescent="0.3">
      <c r="A563" s="9">
        <v>37087</v>
      </c>
      <c r="B563" s="18">
        <v>196</v>
      </c>
      <c r="C563" s="19">
        <v>21</v>
      </c>
      <c r="D563" s="27">
        <v>7.9</v>
      </c>
      <c r="E563" s="19">
        <v>-3.2</v>
      </c>
      <c r="F563" s="27">
        <v>83</v>
      </c>
      <c r="G563" s="27">
        <v>55</v>
      </c>
      <c r="H563" s="27">
        <v>33</v>
      </c>
      <c r="I563" s="39">
        <v>2998</v>
      </c>
      <c r="J563" s="52">
        <f t="shared" si="18"/>
        <v>10.784172661870503</v>
      </c>
      <c r="K563" s="48">
        <v>2.2000000000000002</v>
      </c>
      <c r="L563" s="35">
        <v>7.2</v>
      </c>
      <c r="M563" s="19">
        <v>0</v>
      </c>
      <c r="N563" s="26" cm="1">
        <f t="array" ref="N563">_xll.PVHM(C563,E563,G563)</f>
        <v>0.44440634927173678</v>
      </c>
      <c r="O563" s="54" cm="1">
        <f t="array" ref="O563">_xll.ETPF56(B563,J563,C563,E563,$T$3,N563,K563,$Q$3,$R$3,$S$3)</f>
        <v>2.3708291745974144</v>
      </c>
      <c r="P563" s="68">
        <f t="shared" si="17"/>
        <v>2.5651996589347643</v>
      </c>
    </row>
    <row r="564" spans="1:16" x14ac:dyDescent="0.3">
      <c r="A564" s="9">
        <v>37088</v>
      </c>
      <c r="B564" s="18">
        <v>197</v>
      </c>
      <c r="C564" s="19">
        <v>18.7</v>
      </c>
      <c r="D564" s="27">
        <v>8.4</v>
      </c>
      <c r="E564" s="19">
        <v>0.9</v>
      </c>
      <c r="F564" s="27">
        <v>78</v>
      </c>
      <c r="G564" s="27">
        <v>61</v>
      </c>
      <c r="H564" s="27">
        <v>41</v>
      </c>
      <c r="I564" s="39">
        <v>2709</v>
      </c>
      <c r="J564" s="52">
        <f t="shared" si="18"/>
        <v>9.7446043165467628</v>
      </c>
      <c r="K564" s="48">
        <v>1.5</v>
      </c>
      <c r="L564" s="35">
        <v>6.6</v>
      </c>
      <c r="M564" s="19">
        <v>0</v>
      </c>
      <c r="N564" s="26" cm="1">
        <f t="array" ref="N564">_xll.PVHM(C564,E564,G564)</f>
        <v>0.61077257100001947</v>
      </c>
      <c r="O564" s="54" cm="1">
        <f t="array" ref="O564">_xll.ETPF56(B564,J564,C564,E564,$T$3,N564,K564,$Q$3,$R$3,$S$3)</f>
        <v>1.5928086354925104</v>
      </c>
      <c r="P564" s="68">
        <f t="shared" si="17"/>
        <v>2.0072189944380119</v>
      </c>
    </row>
    <row r="565" spans="1:16" x14ac:dyDescent="0.3">
      <c r="A565" s="9">
        <v>37089</v>
      </c>
      <c r="B565" s="18">
        <v>198</v>
      </c>
      <c r="C565" s="19">
        <v>12.8</v>
      </c>
      <c r="D565" s="27">
        <v>5.2</v>
      </c>
      <c r="E565" s="19">
        <v>-1.3</v>
      </c>
      <c r="F565" s="27">
        <v>92</v>
      </c>
      <c r="G565" s="27">
        <v>83</v>
      </c>
      <c r="H565" s="27">
        <v>67</v>
      </c>
      <c r="I565" s="39">
        <v>1121</v>
      </c>
      <c r="J565" s="52">
        <f t="shared" si="18"/>
        <v>4.0323741007194247</v>
      </c>
      <c r="K565" s="48">
        <v>1.5</v>
      </c>
      <c r="L565" s="35">
        <v>5.6</v>
      </c>
      <c r="M565" s="19">
        <v>0</v>
      </c>
      <c r="N565" s="26" cm="1">
        <f t="array" ref="N565">_xll.PVHM(C565,E565,G565)</f>
        <v>0.67015120311364085</v>
      </c>
      <c r="O565" s="54" cm="1">
        <f t="array" ref="O565">_xll.ETPF56(B565,J565,C565,E565,$T$3,N565,K565,$Q$3,$R$3,$S$3)</f>
        <v>0.98837960353736798</v>
      </c>
      <c r="P565" s="68">
        <f t="shared" si="17"/>
        <v>0.6937810364080329</v>
      </c>
    </row>
    <row r="566" spans="1:16" x14ac:dyDescent="0.3">
      <c r="A566" s="9">
        <v>37090</v>
      </c>
      <c r="B566" s="18">
        <v>199</v>
      </c>
      <c r="C566" s="19">
        <v>17.399999999999999</v>
      </c>
      <c r="D566" s="27">
        <v>8.5</v>
      </c>
      <c r="E566" s="19">
        <v>0.3</v>
      </c>
      <c r="F566" s="27">
        <v>92</v>
      </c>
      <c r="G566" s="27">
        <v>75</v>
      </c>
      <c r="H566" s="27">
        <v>52</v>
      </c>
      <c r="I566" s="39">
        <v>2289</v>
      </c>
      <c r="J566" s="52">
        <f t="shared" si="18"/>
        <v>8.2338129496402885</v>
      </c>
      <c r="K566" s="48">
        <v>1.1000000000000001</v>
      </c>
      <c r="L566" s="35">
        <v>3.9</v>
      </c>
      <c r="M566" s="19">
        <v>0</v>
      </c>
      <c r="N566" s="26" cm="1">
        <f t="array" ref="N566">_xll.PVHM(C566,E566,G566)</f>
        <v>0.7125707181968588</v>
      </c>
      <c r="O566" s="54" cm="1">
        <f t="array" ref="O566">_xll.ETPF56(B566,J566,C566,E566,$T$3,N566,K566,$Q$3,$R$3,$S$3)</f>
        <v>1.2138433926337093</v>
      </c>
      <c r="P566" s="68">
        <f t="shared" si="17"/>
        <v>1.6655341413673077</v>
      </c>
    </row>
    <row r="567" spans="1:16" x14ac:dyDescent="0.3">
      <c r="A567" s="9">
        <v>37091</v>
      </c>
      <c r="B567" s="18">
        <v>200</v>
      </c>
      <c r="C567" s="19">
        <v>15.3</v>
      </c>
      <c r="D567" s="27">
        <v>9.3000000000000007</v>
      </c>
      <c r="E567" s="19">
        <v>3.8</v>
      </c>
      <c r="F567" s="27">
        <v>92</v>
      </c>
      <c r="G567" s="27">
        <v>77</v>
      </c>
      <c r="H567" s="27">
        <v>50</v>
      </c>
      <c r="I567" s="39">
        <v>939</v>
      </c>
      <c r="J567" s="52">
        <f t="shared" si="18"/>
        <v>3.3776978417266186</v>
      </c>
      <c r="K567" s="48">
        <v>2.2000000000000002</v>
      </c>
      <c r="L567" s="35">
        <v>7.7</v>
      </c>
      <c r="M567" s="19">
        <v>7.2</v>
      </c>
      <c r="N567" s="26" cm="1">
        <f t="array" ref="N567">_xll.PVHM(C567,E567,G567)</f>
        <v>0.84510865908850485</v>
      </c>
      <c r="O567" s="54" cm="1">
        <f t="array" ref="O567">_xll.ETPF56(B567,J567,C567,E567,$T$3,N567,K567,$Q$3,$R$3,$S$3)</f>
        <v>1.2719706313096153</v>
      </c>
      <c r="P567" s="68">
        <f t="shared" si="17"/>
        <v>0.56890361605259054</v>
      </c>
    </row>
    <row r="568" spans="1:16" x14ac:dyDescent="0.3">
      <c r="A568" s="9">
        <v>37092</v>
      </c>
      <c r="B568" s="18">
        <v>201</v>
      </c>
      <c r="C568" s="19">
        <v>18.5</v>
      </c>
      <c r="D568" s="27">
        <v>8.6</v>
      </c>
      <c r="E568" s="19">
        <v>-1.6</v>
      </c>
      <c r="F568" s="27">
        <v>83</v>
      </c>
      <c r="G568" s="27">
        <v>54</v>
      </c>
      <c r="H568" s="27">
        <v>27</v>
      </c>
      <c r="I568" s="39">
        <v>3464</v>
      </c>
      <c r="J568" s="52">
        <f t="shared" si="18"/>
        <v>12.46043165467626</v>
      </c>
      <c r="K568" s="48">
        <v>1.9</v>
      </c>
      <c r="L568" s="35">
        <v>7.3</v>
      </c>
      <c r="M568" s="19">
        <v>0</v>
      </c>
      <c r="N568" s="26" cm="1">
        <f t="array" ref="N568">_xll.PVHM(C568,E568,G568)</f>
        <v>0.46745799094338358</v>
      </c>
      <c r="O568" s="54" cm="1">
        <f t="array" ref="O568">_xll.ETPF56(B568,J568,C568,E568,$T$3,N568,K568,$Q$3,$R$3,$S$3)</f>
        <v>1.9682814227181415</v>
      </c>
      <c r="P568" s="68">
        <f t="shared" si="17"/>
        <v>2.7379022922298613</v>
      </c>
    </row>
    <row r="569" spans="1:16" x14ac:dyDescent="0.3">
      <c r="A569" s="9">
        <v>37093</v>
      </c>
      <c r="B569" s="18">
        <v>202</v>
      </c>
      <c r="C569" s="19">
        <v>9.5</v>
      </c>
      <c r="D569" s="27">
        <v>4.0999999999999996</v>
      </c>
      <c r="E569" s="19">
        <v>-3.3</v>
      </c>
      <c r="F569" s="27">
        <v>93</v>
      </c>
      <c r="G569" s="27">
        <v>81</v>
      </c>
      <c r="H569" s="27">
        <v>63</v>
      </c>
      <c r="I569" s="39">
        <v>1648</v>
      </c>
      <c r="J569" s="52">
        <f t="shared" si="18"/>
        <v>5.9280575539568341</v>
      </c>
      <c r="K569" s="48">
        <v>2.7</v>
      </c>
      <c r="L569" s="35">
        <v>10.8</v>
      </c>
      <c r="M569" s="19">
        <v>0.2</v>
      </c>
      <c r="N569" s="26" cm="1">
        <f t="array" ref="N569">_xll.PVHM(C569,E569,G569)</f>
        <v>0.55274040188103846</v>
      </c>
      <c r="O569" s="54" cm="1">
        <f t="array" ref="O569">_xll.ETPF56(B569,J569,C569,E569,$T$3,N569,K569,$Q$3,$R$3,$S$3)</f>
        <v>1.1297916588106689</v>
      </c>
      <c r="P569" s="68">
        <f t="shared" si="17"/>
        <v>0.94989069987489116</v>
      </c>
    </row>
    <row r="570" spans="1:16" x14ac:dyDescent="0.3">
      <c r="A570" s="9">
        <v>37094</v>
      </c>
      <c r="B570" s="18">
        <v>203</v>
      </c>
      <c r="C570" s="19">
        <v>8.9</v>
      </c>
      <c r="D570" s="27">
        <v>4.5999999999999996</v>
      </c>
      <c r="E570" s="19">
        <v>2.6</v>
      </c>
      <c r="F570" s="27">
        <v>91</v>
      </c>
      <c r="G570" s="27">
        <v>75</v>
      </c>
      <c r="H570" s="27">
        <v>53</v>
      </c>
      <c r="I570" s="39">
        <v>1431</v>
      </c>
      <c r="J570" s="52">
        <f t="shared" si="18"/>
        <v>5.1474820143884896</v>
      </c>
      <c r="K570" s="48">
        <v>1.1000000000000001</v>
      </c>
      <c r="L570" s="35">
        <v>5.4</v>
      </c>
      <c r="M570" s="19">
        <v>0</v>
      </c>
      <c r="N570" s="26" cm="1">
        <f t="array" ref="N570">_xll.PVHM(C570,E570,G570)</f>
        <v>0.67123901769904437</v>
      </c>
      <c r="O570" s="54" cm="1">
        <f t="array" ref="O570">_xll.ETPF56(B570,J570,C570,E570,$T$3,N570,K570,$Q$3,$R$3,$S$3)</f>
        <v>0.8354571967848996</v>
      </c>
      <c r="P570" s="68">
        <f t="shared" si="17"/>
        <v>0.58471928787259952</v>
      </c>
    </row>
    <row r="571" spans="1:16" x14ac:dyDescent="0.3">
      <c r="A571" s="9">
        <v>37095</v>
      </c>
      <c r="B571" s="18">
        <v>204</v>
      </c>
      <c r="C571" s="19">
        <v>8.5</v>
      </c>
      <c r="D571" s="27">
        <v>4.8</v>
      </c>
      <c r="E571" s="19">
        <v>3</v>
      </c>
      <c r="F571" s="27">
        <v>89</v>
      </c>
      <c r="G571" s="27">
        <v>77</v>
      </c>
      <c r="H571" s="27">
        <v>59</v>
      </c>
      <c r="I571" s="39">
        <v>1254</v>
      </c>
      <c r="J571" s="52">
        <f t="shared" si="18"/>
        <v>4.5107913669064752</v>
      </c>
      <c r="K571" s="48">
        <v>1.3</v>
      </c>
      <c r="L571" s="35">
        <v>3.7</v>
      </c>
      <c r="M571" s="19">
        <v>0</v>
      </c>
      <c r="N571" s="26" cm="1">
        <f t="array" ref="N571">_xll.PVHM(C571,E571,G571)</f>
        <v>0.69347867040843192</v>
      </c>
      <c r="O571" s="54" cm="1">
        <f t="array" ref="O571">_xll.ETPF56(B571,J571,C571,E571,$T$3,N571,K571,$Q$3,$R$3,$S$3)</f>
        <v>0.82902143918329663</v>
      </c>
      <c r="P571" s="68">
        <f t="shared" si="17"/>
        <v>0.48074380291720098</v>
      </c>
    </row>
    <row r="572" spans="1:16" x14ac:dyDescent="0.3">
      <c r="A572" s="9">
        <v>37096</v>
      </c>
      <c r="B572" s="18">
        <v>205</v>
      </c>
      <c r="C572" s="19">
        <v>11.5</v>
      </c>
      <c r="D572" s="27">
        <v>5.6</v>
      </c>
      <c r="E572" s="19">
        <v>1.4</v>
      </c>
      <c r="F572" s="27">
        <v>90</v>
      </c>
      <c r="G572" s="27">
        <v>79</v>
      </c>
      <c r="H572" s="27">
        <v>50</v>
      </c>
      <c r="I572" s="39">
        <v>1624</v>
      </c>
      <c r="J572" s="52">
        <f t="shared" si="18"/>
        <v>5.8417266187050361</v>
      </c>
      <c r="K572" s="48">
        <v>0.7</v>
      </c>
      <c r="L572" s="35">
        <v>4.5999999999999996</v>
      </c>
      <c r="M572" s="19">
        <v>0</v>
      </c>
      <c r="N572" s="26" cm="1">
        <f t="array" ref="N572">_xll.PVHM(C572,E572,G572)</f>
        <v>0.71286309357553446</v>
      </c>
      <c r="O572" s="54" cm="1">
        <f t="array" ref="O572">_xll.ETPF56(B572,J572,C572,E572,$T$3,N572,K572,$Q$3,$R$3,$S$3)</f>
        <v>0.81963136837288897</v>
      </c>
      <c r="P572" s="68">
        <f t="shared" si="17"/>
        <v>0.8576246663500201</v>
      </c>
    </row>
    <row r="573" spans="1:16" x14ac:dyDescent="0.3">
      <c r="A573" s="9">
        <v>37097</v>
      </c>
      <c r="B573" s="18">
        <v>206</v>
      </c>
      <c r="C573" s="19">
        <v>9.5</v>
      </c>
      <c r="D573" s="27">
        <v>5.3</v>
      </c>
      <c r="E573" s="19">
        <v>2</v>
      </c>
      <c r="F573" s="27">
        <v>91</v>
      </c>
      <c r="G573" s="27">
        <v>72</v>
      </c>
      <c r="H573" s="27">
        <v>42</v>
      </c>
      <c r="I573" s="39">
        <v>1938</v>
      </c>
      <c r="J573" s="52">
        <f t="shared" si="18"/>
        <v>6.971223021582734</v>
      </c>
      <c r="K573" s="48">
        <v>2.2000000000000002</v>
      </c>
      <c r="L573" s="35">
        <v>7.6</v>
      </c>
      <c r="M573" s="19">
        <v>0</v>
      </c>
      <c r="N573" s="26" cm="1">
        <f t="array" ref="N573">_xll.PVHM(C573,E573,G573)</f>
        <v>0.63736218168431569</v>
      </c>
      <c r="O573" s="54" cm="1">
        <f t="array" ref="O573">_xll.ETPF56(B573,J573,C573,E573,$T$3,N573,K573,$Q$3,$R$3,$S$3)</f>
        <v>1.1490024287386817</v>
      </c>
      <c r="P573" s="68">
        <f t="shared" si="17"/>
        <v>0.87655707229899982</v>
      </c>
    </row>
    <row r="574" spans="1:16" x14ac:dyDescent="0.3">
      <c r="A574" s="9">
        <v>37098</v>
      </c>
      <c r="B574" s="18">
        <v>207</v>
      </c>
      <c r="C574" s="19">
        <v>10.1</v>
      </c>
      <c r="D574" s="27">
        <v>2.8</v>
      </c>
      <c r="E574" s="19">
        <v>-4.5</v>
      </c>
      <c r="F574" s="27">
        <v>76</v>
      </c>
      <c r="G574" s="27">
        <v>56</v>
      </c>
      <c r="H574" s="27">
        <v>33</v>
      </c>
      <c r="I574" s="39">
        <v>3862</v>
      </c>
      <c r="J574" s="52">
        <f t="shared" si="18"/>
        <v>13.892086330935252</v>
      </c>
      <c r="K574" s="48">
        <v>1.7</v>
      </c>
      <c r="L574" s="35">
        <v>9.5</v>
      </c>
      <c r="M574" s="19">
        <v>0</v>
      </c>
      <c r="N574" s="26" cm="1">
        <f t="array" ref="N574">_xll.PVHM(C574,E574,G574)</f>
        <v>0.36188076468978664</v>
      </c>
      <c r="O574" s="54" cm="1">
        <f t="array" ref="O574">_xll.ETPF56(B574,J574,C574,E574,$T$3,N574,K574,$Q$3,$R$3,$S$3)</f>
        <v>1.397850616847899</v>
      </c>
      <c r="P574" s="68">
        <f t="shared" si="17"/>
        <v>2.3126331179883457</v>
      </c>
    </row>
    <row r="575" spans="1:16" x14ac:dyDescent="0.3">
      <c r="A575" s="9">
        <v>37099</v>
      </c>
      <c r="B575" s="18">
        <v>208</v>
      </c>
      <c r="C575" s="19">
        <v>15.6</v>
      </c>
      <c r="D575" s="27">
        <v>2.5</v>
      </c>
      <c r="E575" s="19">
        <v>-8.1</v>
      </c>
      <c r="F575" s="27">
        <v>84</v>
      </c>
      <c r="G575" s="27">
        <v>57</v>
      </c>
      <c r="H575" s="27">
        <v>28</v>
      </c>
      <c r="I575" s="39">
        <v>4004</v>
      </c>
      <c r="J575" s="52">
        <f t="shared" si="18"/>
        <v>14.402877697841726</v>
      </c>
      <c r="K575" s="48">
        <v>2.6</v>
      </c>
      <c r="L575" s="35">
        <v>11</v>
      </c>
      <c r="M575" s="19">
        <v>0</v>
      </c>
      <c r="N575" s="26" cm="1">
        <f t="array" ref="N575">_xll.PVHM(C575,E575,G575)</f>
        <v>0.31858182400157897</v>
      </c>
      <c r="O575" s="54" cm="1">
        <f t="array" ref="O575">_xll.ETPF56(B575,J575,C575,E575,$T$3,N575,K575,$Q$3,$R$3,$S$3)</f>
        <v>2.281443339577109</v>
      </c>
      <c r="P575" s="68">
        <f t="shared" si="17"/>
        <v>3.0350852980943697</v>
      </c>
    </row>
    <row r="576" spans="1:16" x14ac:dyDescent="0.3">
      <c r="A576" s="9">
        <v>37100</v>
      </c>
      <c r="B576" s="18">
        <v>209</v>
      </c>
      <c r="C576" s="19">
        <v>13.6</v>
      </c>
      <c r="D576" s="27">
        <v>5.8</v>
      </c>
      <c r="E576" s="19">
        <v>-1</v>
      </c>
      <c r="F576" s="27">
        <v>66</v>
      </c>
      <c r="G576" s="27">
        <v>49</v>
      </c>
      <c r="H576" s="27">
        <v>34</v>
      </c>
      <c r="I576" s="39">
        <v>2603</v>
      </c>
      <c r="J576" s="52">
        <f t="shared" si="18"/>
        <v>9.3633093525179856</v>
      </c>
      <c r="K576" s="48">
        <v>4.7</v>
      </c>
      <c r="L576" s="35">
        <v>11.5</v>
      </c>
      <c r="M576" s="19">
        <v>0</v>
      </c>
      <c r="N576" s="26" cm="1">
        <f t="array" ref="N576">_xll.PVHM(C576,E576,G576)</f>
        <v>0.40776330881268497</v>
      </c>
      <c r="O576" s="54" cm="1">
        <f t="array" ref="O576">_xll.ETPF56(B576,J576,C576,E576,$T$3,N576,K576,$Q$3,$R$3,$S$3)</f>
        <v>2.6974890484161964</v>
      </c>
      <c r="P576" s="68">
        <f t="shared" si="17"/>
        <v>1.6594417535296004</v>
      </c>
    </row>
    <row r="577" spans="1:16" x14ac:dyDescent="0.3">
      <c r="A577" s="9">
        <v>37101</v>
      </c>
      <c r="B577" s="18">
        <v>210</v>
      </c>
      <c r="C577" s="19">
        <v>12.8</v>
      </c>
      <c r="D577" s="27">
        <v>6.7</v>
      </c>
      <c r="E577" s="19">
        <v>1.8</v>
      </c>
      <c r="F577" s="27">
        <v>67</v>
      </c>
      <c r="G577" s="27">
        <v>54</v>
      </c>
      <c r="H577" s="27">
        <v>40</v>
      </c>
      <c r="I577" s="39">
        <v>1375</v>
      </c>
      <c r="J577" s="52">
        <f t="shared" si="18"/>
        <v>4.9460431654676258</v>
      </c>
      <c r="K577" s="48">
        <v>2.8</v>
      </c>
      <c r="L577" s="35">
        <v>7.5</v>
      </c>
      <c r="M577" s="19">
        <v>0</v>
      </c>
      <c r="N577" s="26" cm="1">
        <f t="array" ref="N577">_xll.PVHM(C577,E577,G577)</f>
        <v>0.51086646375585132</v>
      </c>
      <c r="O577" s="54" cm="1">
        <f t="array" ref="O577">_xll.ETPF56(B577,J577,C577,E577,$T$3,N577,K577,$Q$3,$R$3,$S$3)</f>
        <v>1.8448010132668036</v>
      </c>
      <c r="P577" s="68">
        <f t="shared" si="17"/>
        <v>0.77472430032356709</v>
      </c>
    </row>
    <row r="578" spans="1:16" x14ac:dyDescent="0.3">
      <c r="A578" s="9">
        <v>37102</v>
      </c>
      <c r="B578" s="18">
        <v>211</v>
      </c>
      <c r="C578" s="19">
        <v>15.7</v>
      </c>
      <c r="D578" s="27">
        <v>6.6</v>
      </c>
      <c r="E578" s="19">
        <v>-1.6</v>
      </c>
      <c r="F578" s="27">
        <v>83</v>
      </c>
      <c r="G578" s="27">
        <v>60</v>
      </c>
      <c r="H578" s="27">
        <v>39</v>
      </c>
      <c r="I578" s="39">
        <v>2038</v>
      </c>
      <c r="J578" s="52">
        <f t="shared" si="18"/>
        <v>7.3309352517985609</v>
      </c>
      <c r="K578" s="48">
        <v>1.4</v>
      </c>
      <c r="L578" s="35">
        <v>4.7</v>
      </c>
      <c r="M578" s="19">
        <v>0</v>
      </c>
      <c r="N578" s="26" cm="1">
        <f t="array" ref="N578">_xll.PVHM(C578,E578,G578)</f>
        <v>0.49969674494075439</v>
      </c>
      <c r="O578" s="54" cm="1">
        <f t="array" ref="O578">_xll.ETPF56(B578,J578,C578,E578,$T$3,N578,K578,$Q$3,$R$3,$S$3)</f>
        <v>1.4964277575215443</v>
      </c>
      <c r="P578" s="68">
        <f t="shared" si="17"/>
        <v>1.4371813502661575</v>
      </c>
    </row>
    <row r="579" spans="1:16" x14ac:dyDescent="0.3">
      <c r="A579" s="9">
        <v>37103</v>
      </c>
      <c r="B579" s="18">
        <v>212</v>
      </c>
      <c r="C579" s="19">
        <v>20.399999999999999</v>
      </c>
      <c r="D579" s="27">
        <v>8.9</v>
      </c>
      <c r="E579" s="19">
        <v>-0.4</v>
      </c>
      <c r="F579" s="27">
        <v>87</v>
      </c>
      <c r="G579" s="27">
        <v>59</v>
      </c>
      <c r="H579" s="27">
        <v>32</v>
      </c>
      <c r="I579" s="39">
        <v>3530</v>
      </c>
      <c r="J579" s="52">
        <f t="shared" si="18"/>
        <v>12.697841726618705</v>
      </c>
      <c r="K579" s="48">
        <v>1</v>
      </c>
      <c r="L579" s="35">
        <v>4</v>
      </c>
      <c r="M579" s="19">
        <v>0</v>
      </c>
      <c r="N579" s="26" cm="1">
        <f t="array" ref="N579">_xll.PVHM(C579,E579,G579)</f>
        <v>0.5611400658611484</v>
      </c>
      <c r="O579" s="54" cm="1">
        <f t="array" ref="O579">_xll.ETPF56(B579,J579,C579,E579,$T$3,N579,K579,$Q$3,$R$3,$S$3)</f>
        <v>1.6270370888789851</v>
      </c>
      <c r="P579" s="68">
        <f t="shared" si="17"/>
        <v>2.8545384826468045</v>
      </c>
    </row>
    <row r="580" spans="1:16" x14ac:dyDescent="0.3">
      <c r="A580" s="9">
        <v>37104</v>
      </c>
      <c r="B580" s="18">
        <v>213</v>
      </c>
      <c r="C580" s="19">
        <v>24.4</v>
      </c>
      <c r="D580" s="27">
        <v>9.9</v>
      </c>
      <c r="E580" s="19">
        <v>-0.9</v>
      </c>
      <c r="F580" s="27">
        <v>86</v>
      </c>
      <c r="G580" s="27">
        <v>60</v>
      </c>
      <c r="H580" s="27">
        <v>30</v>
      </c>
      <c r="I580" s="39">
        <v>3529</v>
      </c>
      <c r="J580" s="52">
        <f t="shared" si="18"/>
        <v>12.694244604316546</v>
      </c>
      <c r="K580" s="48">
        <v>1.4</v>
      </c>
      <c r="L580" s="35">
        <v>7.3</v>
      </c>
      <c r="M580" s="19">
        <v>0</v>
      </c>
      <c r="N580" s="26" cm="1">
        <f t="array" ref="N580">_xll.PVHM(C580,E580,G580)</f>
        <v>0.57813215938465545</v>
      </c>
      <c r="O580" s="54" cm="1">
        <f t="array" ref="O580">_xll.ETPF56(B580,J580,C580,E580,$T$3,N580,K580,$Q$3,$R$3,$S$3)</f>
        <v>2.2082407930003169</v>
      </c>
      <c r="P580" s="68">
        <f t="shared" ref="P580:P643" si="19">0.0023*(D580* 0.408+17.8)*J580*(C580-E580)^0.5</f>
        <v>3.2072416606034304</v>
      </c>
    </row>
    <row r="581" spans="1:16" x14ac:dyDescent="0.3">
      <c r="A581" s="9">
        <v>37105</v>
      </c>
      <c r="B581" s="18">
        <v>214</v>
      </c>
      <c r="C581" s="19">
        <v>15.2</v>
      </c>
      <c r="D581" s="27">
        <v>10.9</v>
      </c>
      <c r="E581" s="19">
        <v>4.5</v>
      </c>
      <c r="F581" s="27">
        <v>77</v>
      </c>
      <c r="G581" s="27">
        <v>68</v>
      </c>
      <c r="H581" s="27">
        <v>54</v>
      </c>
      <c r="I581" s="39">
        <v>684</v>
      </c>
      <c r="J581" s="52">
        <f t="shared" si="18"/>
        <v>2.4604316546762588</v>
      </c>
      <c r="K581" s="48">
        <v>2.9</v>
      </c>
      <c r="L581" s="35">
        <v>9.6</v>
      </c>
      <c r="M581" s="19">
        <v>0</v>
      </c>
      <c r="N581" s="26" cm="1">
        <f t="array" ref="N581">_xll.PVHM(C581,E581,G581)</f>
        <v>0.77006766467855947</v>
      </c>
      <c r="O581" s="54" cm="1">
        <f t="array" ref="O581">_xll.ETPF56(B581,J581,C581,E581,$T$3,N581,K581,$Q$3,$R$3,$S$3)</f>
        <v>1.6482559702412616</v>
      </c>
      <c r="P581" s="68">
        <f t="shared" si="19"/>
        <v>0.41181900954020256</v>
      </c>
    </row>
    <row r="582" spans="1:16" x14ac:dyDescent="0.3">
      <c r="A582" s="9">
        <v>37106</v>
      </c>
      <c r="B582" s="18">
        <v>215</v>
      </c>
      <c r="C582" s="21">
        <v>14.8</v>
      </c>
      <c r="D582" s="28">
        <v>12.5</v>
      </c>
      <c r="E582" s="21">
        <v>10.199999999999999</v>
      </c>
      <c r="F582" s="27">
        <v>73</v>
      </c>
      <c r="G582" s="27">
        <v>58</v>
      </c>
      <c r="H582" s="27">
        <v>44</v>
      </c>
      <c r="I582" s="39">
        <v>523</v>
      </c>
      <c r="J582" s="52">
        <f t="shared" si="18"/>
        <v>1.8812949640287771</v>
      </c>
      <c r="K582" s="48">
        <v>3.5</v>
      </c>
      <c r="L582" s="35">
        <v>9.3000000000000007</v>
      </c>
      <c r="M582" s="19">
        <v>0.4</v>
      </c>
      <c r="N582" s="26" cm="1">
        <f t="array" ref="N582">_xll.PVHM(C582,E582,G582)</f>
        <v>0.83004119056689296</v>
      </c>
      <c r="O582" s="54" cm="1">
        <f t="array" ref="O582">_xll.ETPF56(B582,J582,C582,E582,$T$3,N582,K582,$Q$3,$R$3,$S$3)</f>
        <v>2.0188238002804089</v>
      </c>
      <c r="P582" s="68">
        <f t="shared" si="19"/>
        <v>0.21251966720124407</v>
      </c>
    </row>
    <row r="583" spans="1:16" x14ac:dyDescent="0.3">
      <c r="A583" s="9">
        <v>37107</v>
      </c>
      <c r="B583" s="18">
        <v>216</v>
      </c>
      <c r="C583" s="19">
        <v>10.8</v>
      </c>
      <c r="D583" s="27">
        <v>6.8</v>
      </c>
      <c r="E583" s="19">
        <v>5.3</v>
      </c>
      <c r="F583" s="27">
        <v>87</v>
      </c>
      <c r="G583" s="27">
        <v>77</v>
      </c>
      <c r="H583" s="27">
        <v>62</v>
      </c>
      <c r="I583" s="39">
        <v>752</v>
      </c>
      <c r="J583" s="52">
        <f t="shared" si="18"/>
        <v>2.7050359712230216</v>
      </c>
      <c r="K583" s="48">
        <v>5</v>
      </c>
      <c r="L583" s="35">
        <v>10.6</v>
      </c>
      <c r="M583" s="19">
        <v>4.8</v>
      </c>
      <c r="N583" s="26" cm="1">
        <f t="array" ref="N583">_xll.PVHM(C583,E583,G583)</f>
        <v>0.81282109387146717</v>
      </c>
      <c r="O583" s="54" cm="1">
        <f t="array" ref="O583">_xll.ETPF56(B583,J583,C583,E583,$T$3,N583,K583,$Q$3,$R$3,$S$3)</f>
        <v>1.3623269280698831</v>
      </c>
      <c r="P583" s="68">
        <f t="shared" si="19"/>
        <v>0.30019911280469924</v>
      </c>
    </row>
    <row r="584" spans="1:16" x14ac:dyDescent="0.3">
      <c r="A584" s="9">
        <v>37108</v>
      </c>
      <c r="B584" s="18">
        <v>217</v>
      </c>
      <c r="C584" s="19">
        <v>13.6</v>
      </c>
      <c r="D584" s="27">
        <v>6.6</v>
      </c>
      <c r="E584" s="19">
        <v>2.1</v>
      </c>
      <c r="F584" s="27">
        <v>83</v>
      </c>
      <c r="G584" s="27">
        <v>72</v>
      </c>
      <c r="H584" s="27">
        <v>50</v>
      </c>
      <c r="I584" s="39">
        <v>2215</v>
      </c>
      <c r="J584" s="52">
        <f t="shared" si="18"/>
        <v>7.9676258992805753</v>
      </c>
      <c r="K584" s="48">
        <v>1.1000000000000001</v>
      </c>
      <c r="L584" s="35">
        <v>3.6</v>
      </c>
      <c r="M584" s="19">
        <v>0</v>
      </c>
      <c r="N584" s="26" cm="1">
        <f t="array" ref="N584">_xll.PVHM(C584,E584,G584)</f>
        <v>0.70275745772590048</v>
      </c>
      <c r="O584" s="54" cm="1">
        <f t="array" ref="O584">_xll.ETPF56(B584,J584,C584,E584,$T$3,N584,K584,$Q$3,$R$3,$S$3)</f>
        <v>1.1929072125846332</v>
      </c>
      <c r="P584" s="68">
        <f t="shared" si="19"/>
        <v>1.273523585347907</v>
      </c>
    </row>
    <row r="585" spans="1:16" x14ac:dyDescent="0.3">
      <c r="A585" s="9">
        <v>37109</v>
      </c>
      <c r="B585" s="18">
        <v>218</v>
      </c>
      <c r="C585" s="19">
        <v>21</v>
      </c>
      <c r="D585" s="27">
        <v>9.1</v>
      </c>
      <c r="E585" s="19">
        <v>-0.5</v>
      </c>
      <c r="F585" s="27">
        <v>85</v>
      </c>
      <c r="G585" s="27">
        <v>57</v>
      </c>
      <c r="H585" s="27">
        <v>21</v>
      </c>
      <c r="I585" s="39">
        <v>3531</v>
      </c>
      <c r="J585" s="52">
        <f t="shared" si="18"/>
        <v>12.701438848920864</v>
      </c>
      <c r="K585" s="48">
        <v>2</v>
      </c>
      <c r="L585" s="35">
        <v>5.5</v>
      </c>
      <c r="M585" s="19">
        <v>0.2</v>
      </c>
      <c r="N585" s="26" cm="1">
        <f t="array" ref="N585">_xll.PVHM(C585,E585,G585)</f>
        <v>0.5428338832331826</v>
      </c>
      <c r="O585" s="54" cm="1">
        <f t="array" ref="O585">_xll.ETPF56(B585,J585,C585,E585,$T$3,N585,K585,$Q$3,$R$3,$S$3)</f>
        <v>2.4321245107085541</v>
      </c>
      <c r="P585" s="68">
        <f t="shared" si="19"/>
        <v>2.9140495174560228</v>
      </c>
    </row>
    <row r="586" spans="1:16" x14ac:dyDescent="0.3">
      <c r="A586" s="9">
        <v>37110</v>
      </c>
      <c r="B586" s="18">
        <v>219</v>
      </c>
      <c r="C586" s="19">
        <v>23.6</v>
      </c>
      <c r="D586" s="27">
        <v>10.8</v>
      </c>
      <c r="E586" s="19">
        <v>-0.2</v>
      </c>
      <c r="F586" s="27">
        <v>76</v>
      </c>
      <c r="G586" s="27">
        <v>49</v>
      </c>
      <c r="H586" s="27">
        <v>20</v>
      </c>
      <c r="I586" s="39">
        <v>4242</v>
      </c>
      <c r="J586" s="52">
        <f t="shared" si="18"/>
        <v>15.258992805755396</v>
      </c>
      <c r="K586" s="48">
        <v>3.2</v>
      </c>
      <c r="L586" s="35">
        <v>8.9</v>
      </c>
      <c r="M586" s="19">
        <v>0</v>
      </c>
      <c r="N586" s="26" cm="1">
        <f t="array" ref="N586">_xll.PVHM(C586,E586,G586)</f>
        <v>0.48889805641416462</v>
      </c>
      <c r="O586" s="54" cm="1">
        <f t="array" ref="O586">_xll.ETPF56(B586,J586,C586,E586,$T$3,N586,K586,$Q$3,$R$3,$S$3)</f>
        <v>3.6649983914736883</v>
      </c>
      <c r="P586" s="68">
        <f t="shared" si="19"/>
        <v>3.8020720382367377</v>
      </c>
    </row>
    <row r="587" spans="1:16" x14ac:dyDescent="0.3">
      <c r="A587" s="9">
        <v>37111</v>
      </c>
      <c r="B587" s="18">
        <v>220</v>
      </c>
      <c r="C587" s="19">
        <v>22.4</v>
      </c>
      <c r="D587" s="27">
        <v>10.5</v>
      </c>
      <c r="E587" s="19">
        <v>-0.8</v>
      </c>
      <c r="F587" s="27">
        <v>74</v>
      </c>
      <c r="G587" s="27">
        <v>49</v>
      </c>
      <c r="H587" s="27">
        <v>25</v>
      </c>
      <c r="I587" s="39">
        <v>4192</v>
      </c>
      <c r="J587" s="52">
        <f t="shared" si="18"/>
        <v>15.079136690647482</v>
      </c>
      <c r="K587" s="48">
        <v>2</v>
      </c>
      <c r="L587" s="35">
        <v>4.5</v>
      </c>
      <c r="M587" s="19">
        <v>0</v>
      </c>
      <c r="N587" s="26" cm="1">
        <f t="array" ref="N587">_xll.PVHM(C587,E587,G587)</f>
        <v>0.46559857726574622</v>
      </c>
      <c r="O587" s="54" cm="1">
        <f t="array" ref="O587">_xll.ETPF56(B587,J587,C587,E587,$T$3,N587,K587,$Q$3,$R$3,$S$3)</f>
        <v>2.7424773828347693</v>
      </c>
      <c r="P587" s="68">
        <f t="shared" si="19"/>
        <v>3.6891477157062993</v>
      </c>
    </row>
    <row r="588" spans="1:16" x14ac:dyDescent="0.3">
      <c r="A588" s="9">
        <v>37112</v>
      </c>
      <c r="B588" s="18">
        <v>221</v>
      </c>
      <c r="C588" s="19">
        <v>20.8</v>
      </c>
      <c r="D588" s="27">
        <v>7.2</v>
      </c>
      <c r="E588" s="19">
        <v>1.6</v>
      </c>
      <c r="F588" s="27">
        <v>79</v>
      </c>
      <c r="G588" s="27">
        <v>67</v>
      </c>
      <c r="H588" s="27">
        <v>33</v>
      </c>
      <c r="I588" s="39">
        <v>4090</v>
      </c>
      <c r="J588" s="52">
        <f t="shared" si="18"/>
        <v>14.712230215827338</v>
      </c>
      <c r="K588" s="48">
        <v>2.8</v>
      </c>
      <c r="L588" s="35">
        <v>5.7</v>
      </c>
      <c r="M588" s="19">
        <v>0</v>
      </c>
      <c r="N588" s="26" cm="1">
        <f t="array" ref="N588">_xll.PVHM(C588,E588,G588)</f>
        <v>0.71832989464463148</v>
      </c>
      <c r="O588" s="54" cm="1">
        <f t="array" ref="O588">_xll.ETPF56(B588,J588,C588,E588,$T$3,N588,K588,$Q$3,$R$3,$S$3)</f>
        <v>2.7096287653444575</v>
      </c>
      <c r="P588" s="68">
        <f t="shared" si="19"/>
        <v>3.0747899700500567</v>
      </c>
    </row>
    <row r="589" spans="1:16" x14ac:dyDescent="0.3">
      <c r="A589" s="9">
        <v>37113</v>
      </c>
      <c r="B589" s="18">
        <v>222</v>
      </c>
      <c r="C589" s="19">
        <v>23.3</v>
      </c>
      <c r="D589" s="27">
        <v>10.6</v>
      </c>
      <c r="E589" s="19">
        <v>-0.9</v>
      </c>
      <c r="F589" s="27">
        <v>88</v>
      </c>
      <c r="G589" s="27">
        <v>60</v>
      </c>
      <c r="H589" s="27">
        <v>32</v>
      </c>
      <c r="I589" s="39">
        <v>3935</v>
      </c>
      <c r="J589" s="52">
        <f t="shared" si="18"/>
        <v>14.154676258992806</v>
      </c>
      <c r="K589" s="48">
        <v>1.4</v>
      </c>
      <c r="L589" s="35">
        <v>7.3</v>
      </c>
      <c r="M589" s="19">
        <v>0</v>
      </c>
      <c r="N589" s="26" cm="1">
        <f t="array" ref="N589">_xll.PVHM(C589,E589,G589)</f>
        <v>0.57197104358237594</v>
      </c>
      <c r="O589" s="54" cm="1">
        <f t="array" ref="O589">_xll.ETPF56(B589,J589,C589,E589,$T$3,N589,K589,$Q$3,$R$3,$S$3)</f>
        <v>2.3081979252287055</v>
      </c>
      <c r="P589" s="68">
        <f t="shared" si="19"/>
        <v>3.5433562067382791</v>
      </c>
    </row>
    <row r="590" spans="1:16" x14ac:dyDescent="0.3">
      <c r="A590" s="9">
        <v>37114</v>
      </c>
      <c r="B590" s="18">
        <v>223</v>
      </c>
      <c r="C590" s="19">
        <v>25.4</v>
      </c>
      <c r="D590" s="27">
        <v>13.1</v>
      </c>
      <c r="E590" s="19">
        <v>2.2999999999999998</v>
      </c>
      <c r="F590" s="27">
        <v>83</v>
      </c>
      <c r="G590" s="27">
        <v>60</v>
      </c>
      <c r="H590" s="27">
        <v>41</v>
      </c>
      <c r="I590" s="39">
        <v>3928</v>
      </c>
      <c r="J590" s="52">
        <f t="shared" si="18"/>
        <v>14.129496402877697</v>
      </c>
      <c r="K590" s="48">
        <v>1.6</v>
      </c>
      <c r="L590" s="35">
        <v>9.1</v>
      </c>
      <c r="M590" s="19">
        <v>0</v>
      </c>
      <c r="N590" s="26" cm="1">
        <f t="array" ref="N590">_xll.PVHM(C590,E590,G590)</f>
        <v>0.70782114874043001</v>
      </c>
      <c r="O590" s="54" cm="1">
        <f t="array" ref="O590">_xll.ETPF56(B590,J590,C590,E590,$T$3,N590,K590,$Q$3,$R$3,$S$3)</f>
        <v>2.5966846193280912</v>
      </c>
      <c r="P590" s="68">
        <f t="shared" si="19"/>
        <v>3.6150469452751386</v>
      </c>
    </row>
    <row r="591" spans="1:16" x14ac:dyDescent="0.3">
      <c r="A591" s="9">
        <v>37115</v>
      </c>
      <c r="B591" s="18">
        <v>224</v>
      </c>
      <c r="C591" s="19">
        <v>20</v>
      </c>
      <c r="D591" s="27">
        <v>13.7</v>
      </c>
      <c r="E591" s="19">
        <v>6</v>
      </c>
      <c r="F591" s="27">
        <v>80</v>
      </c>
      <c r="G591" s="27">
        <v>58</v>
      </c>
      <c r="H591" s="27">
        <v>36</v>
      </c>
      <c r="I591" s="39">
        <v>3818</v>
      </c>
      <c r="J591" s="52">
        <f t="shared" si="18"/>
        <v>13.733812949640289</v>
      </c>
      <c r="K591" s="48">
        <v>4.5</v>
      </c>
      <c r="L591" s="35">
        <v>13.6</v>
      </c>
      <c r="M591" s="19">
        <v>0</v>
      </c>
      <c r="N591" s="26" cm="1">
        <f t="array" ref="N591">_xll.PVHM(C591,E591,G591)</f>
        <v>0.77485300877674324</v>
      </c>
      <c r="O591" s="54" cm="1">
        <f t="array" ref="O591">_xll.ETPF56(B591,J591,C591,E591,$T$3,N591,K591,$Q$3,$R$3,$S$3)</f>
        <v>3.3068929116492236</v>
      </c>
      <c r="P591" s="68">
        <f t="shared" si="19"/>
        <v>2.7644311418188412</v>
      </c>
    </row>
    <row r="592" spans="1:16" x14ac:dyDescent="0.3">
      <c r="A592" s="9">
        <v>37116</v>
      </c>
      <c r="B592" s="18">
        <v>225</v>
      </c>
      <c r="C592" s="19">
        <v>24.9</v>
      </c>
      <c r="D592" s="27">
        <v>11.2</v>
      </c>
      <c r="E592" s="19">
        <v>-0.4</v>
      </c>
      <c r="F592" s="27">
        <v>85</v>
      </c>
      <c r="G592" s="27">
        <v>56</v>
      </c>
      <c r="H592" s="27">
        <v>28</v>
      </c>
      <c r="I592" s="39">
        <v>4228</v>
      </c>
      <c r="J592" s="52">
        <f t="shared" si="18"/>
        <v>15.208633093525179</v>
      </c>
      <c r="K592" s="48">
        <v>2.6</v>
      </c>
      <c r="L592" s="35">
        <v>9.1</v>
      </c>
      <c r="M592" s="19">
        <v>0</v>
      </c>
      <c r="N592" s="26" cm="1">
        <f t="array" ref="N592">_xll.PVHM(C592,E592,G592)</f>
        <v>0.55910374810791863</v>
      </c>
      <c r="O592" s="54" cm="1">
        <f t="array" ref="O592">_xll.ETPF56(B592,J592,C592,E592,$T$3,N592,K592,$Q$3,$R$3,$S$3)</f>
        <v>3.4617087307002818</v>
      </c>
      <c r="P592" s="68">
        <f t="shared" si="19"/>
        <v>3.9358315041575502</v>
      </c>
    </row>
    <row r="593" spans="1:16" x14ac:dyDescent="0.3">
      <c r="A593" s="9">
        <v>37117</v>
      </c>
      <c r="B593" s="18">
        <v>226</v>
      </c>
      <c r="C593" s="19">
        <v>12.9</v>
      </c>
      <c r="D593" s="27">
        <v>7.3</v>
      </c>
      <c r="E593" s="19">
        <v>0.2</v>
      </c>
      <c r="F593" s="27">
        <v>60</v>
      </c>
      <c r="G593" s="27">
        <v>45</v>
      </c>
      <c r="H593" s="27">
        <v>28</v>
      </c>
      <c r="I593" s="39">
        <v>1924</v>
      </c>
      <c r="J593" s="52">
        <f t="shared" si="18"/>
        <v>6.9208633093525176</v>
      </c>
      <c r="K593" s="48">
        <v>3.1</v>
      </c>
      <c r="L593" s="35">
        <v>13.3</v>
      </c>
      <c r="M593" s="19">
        <v>0</v>
      </c>
      <c r="N593" s="26" cm="1">
        <f t="array" ref="N593">_xll.PVHM(C593,E593,G593)</f>
        <v>0.39376939108151493</v>
      </c>
      <c r="O593" s="54" cm="1">
        <f t="array" ref="O593">_xll.ETPF56(B593,J593,C593,E593,$T$3,N593,K593,$Q$3,$R$3,$S$3)</f>
        <v>2.2889199527512027</v>
      </c>
      <c r="P593" s="68">
        <f t="shared" si="19"/>
        <v>1.1786967085601776</v>
      </c>
    </row>
    <row r="594" spans="1:16" x14ac:dyDescent="0.3">
      <c r="A594" s="9">
        <v>37118</v>
      </c>
      <c r="B594" s="18">
        <v>227</v>
      </c>
      <c r="C594" s="19">
        <v>13.1</v>
      </c>
      <c r="D594" s="27">
        <v>5.4</v>
      </c>
      <c r="E594" s="19">
        <v>-3.5</v>
      </c>
      <c r="F594" s="27">
        <v>80</v>
      </c>
      <c r="G594" s="27">
        <v>52</v>
      </c>
      <c r="H594" s="27">
        <v>21</v>
      </c>
      <c r="I594" s="39">
        <v>3334</v>
      </c>
      <c r="J594" s="52">
        <f t="shared" si="18"/>
        <v>11.992805755395683</v>
      </c>
      <c r="K594" s="48">
        <v>1.5</v>
      </c>
      <c r="L594" s="35">
        <v>5.8</v>
      </c>
      <c r="M594" s="19">
        <v>0</v>
      </c>
      <c r="N594" s="26" cm="1">
        <f t="array" ref="N594">_xll.PVHM(C594,E594,G594)</f>
        <v>0.37362698508839137</v>
      </c>
      <c r="O594" s="54" cm="1">
        <f t="array" ref="O594">_xll.ETPF56(B594,J594,C594,E594,$T$3,N594,K594,$Q$3,$R$3,$S$3)</f>
        <v>1.736149885909732</v>
      </c>
      <c r="P594" s="68">
        <f t="shared" si="19"/>
        <v>2.2480302807149997</v>
      </c>
    </row>
    <row r="595" spans="1:16" x14ac:dyDescent="0.3">
      <c r="A595" s="9">
        <v>37119</v>
      </c>
      <c r="B595" s="18">
        <v>228</v>
      </c>
      <c r="C595" s="21">
        <v>5.3</v>
      </c>
      <c r="D595" s="28">
        <v>3.8</v>
      </c>
      <c r="E595" s="21">
        <v>1.5</v>
      </c>
      <c r="F595" s="27">
        <v>76</v>
      </c>
      <c r="G595" s="27">
        <v>65</v>
      </c>
      <c r="H595" s="27">
        <v>59</v>
      </c>
      <c r="I595" s="41"/>
      <c r="J595" s="52">
        <f t="shared" si="18"/>
        <v>0</v>
      </c>
      <c r="K595" s="48">
        <v>1.1000000000000001</v>
      </c>
      <c r="L595" s="35">
        <v>2.7</v>
      </c>
      <c r="M595" s="19">
        <v>0.2</v>
      </c>
      <c r="N595" s="26" cm="1">
        <f t="array" ref="N595">_xll.PVHM(C595,E595,G595)</f>
        <v>0.50163216338686234</v>
      </c>
      <c r="O595" s="54" cm="1">
        <f t="array" ref="O595">_xll.ETPF56(B595,J595,C595,E595,$T$3,N595,K595,$Q$3,$R$3,$S$3)</f>
        <v>0.75630076264471247</v>
      </c>
      <c r="P595" s="68">
        <f t="shared" si="19"/>
        <v>0</v>
      </c>
    </row>
    <row r="596" spans="1:16" x14ac:dyDescent="0.3">
      <c r="A596" s="9">
        <v>37120</v>
      </c>
      <c r="B596" s="18">
        <v>229</v>
      </c>
      <c r="C596" s="21">
        <v>6.8</v>
      </c>
      <c r="D596" s="28">
        <v>5.3</v>
      </c>
      <c r="E596" s="21">
        <v>2.2000000000000002</v>
      </c>
      <c r="F596" s="27">
        <v>73</v>
      </c>
      <c r="G596" s="27">
        <v>66</v>
      </c>
      <c r="H596" s="27">
        <v>61</v>
      </c>
      <c r="I596" s="41"/>
      <c r="J596" s="52">
        <f t="shared" si="18"/>
        <v>0</v>
      </c>
      <c r="K596" s="48">
        <v>1</v>
      </c>
      <c r="L596" s="35">
        <v>2.2999999999999998</v>
      </c>
      <c r="M596" s="19">
        <v>0</v>
      </c>
      <c r="N596" s="26" cm="1">
        <f t="array" ref="N596">_xll.PVHM(C596,E596,G596)</f>
        <v>0.5479483014779325</v>
      </c>
      <c r="O596" s="54" cm="1">
        <f t="array" ref="O596">_xll.ETPF56(B596,J596,C596,E596,$T$3,N596,K596,$Q$3,$R$3,$S$3)</f>
        <v>0.75973198347567128</v>
      </c>
      <c r="P596" s="68">
        <f t="shared" si="19"/>
        <v>0</v>
      </c>
    </row>
    <row r="597" spans="1:16" x14ac:dyDescent="0.3">
      <c r="A597" s="9">
        <v>37121</v>
      </c>
      <c r="B597" s="18">
        <v>230</v>
      </c>
      <c r="C597" s="19">
        <v>22.9</v>
      </c>
      <c r="D597" s="27">
        <v>8.6</v>
      </c>
      <c r="E597" s="19">
        <v>-3.5</v>
      </c>
      <c r="F597" s="27">
        <v>83</v>
      </c>
      <c r="G597" s="27">
        <v>54</v>
      </c>
      <c r="H597" s="27">
        <v>28</v>
      </c>
      <c r="I597" s="39">
        <v>4563</v>
      </c>
      <c r="J597" s="52">
        <f t="shared" si="18"/>
        <v>16.413669064748202</v>
      </c>
      <c r="K597" s="48">
        <v>2.2999999999999998</v>
      </c>
      <c r="L597" s="35">
        <v>8.1</v>
      </c>
      <c r="M597" s="19">
        <v>0.2</v>
      </c>
      <c r="N597" s="26" cm="1">
        <f t="array" ref="N597">_xll.PVHM(C597,E597,G597)</f>
        <v>0.43577893708071846</v>
      </c>
      <c r="O597" s="54" cm="1">
        <f t="array" ref="O597">_xll.ETPF56(B597,J597,C597,E597,$T$3,N597,K597,$Q$3,$R$3,$S$3)</f>
        <v>3.2449828136890813</v>
      </c>
      <c r="P597" s="68">
        <f t="shared" si="19"/>
        <v>4.1332765634527577</v>
      </c>
    </row>
    <row r="598" spans="1:16" x14ac:dyDescent="0.3">
      <c r="A598" s="9">
        <v>37122</v>
      </c>
      <c r="B598" s="18">
        <v>231</v>
      </c>
      <c r="C598" s="19">
        <v>19.3</v>
      </c>
      <c r="D598" s="27">
        <v>9.1</v>
      </c>
      <c r="E598" s="19">
        <v>-2.8</v>
      </c>
      <c r="F598" s="27">
        <v>77</v>
      </c>
      <c r="G598" s="27">
        <v>44</v>
      </c>
      <c r="H598" s="27">
        <v>27</v>
      </c>
      <c r="I598" s="39">
        <v>4694</v>
      </c>
      <c r="J598" s="52">
        <f t="shared" si="18"/>
        <v>16.884892086330936</v>
      </c>
      <c r="K598" s="48">
        <v>2.1</v>
      </c>
      <c r="L598" s="35">
        <v>6.6</v>
      </c>
      <c r="M598" s="19">
        <v>0</v>
      </c>
      <c r="N598" s="26" cm="1">
        <f t="array" ref="N598">_xll.PVHM(C598,E598,G598)</f>
        <v>0.35789992763023609</v>
      </c>
      <c r="O598" s="54" cm="1">
        <f t="array" ref="O598">_xll.ETPF56(B598,J598,C598,E598,$T$3,N598,K598,$Q$3,$R$3,$S$3)</f>
        <v>2.8269175677807281</v>
      </c>
      <c r="P598" s="68">
        <f t="shared" si="19"/>
        <v>3.9275272043492087</v>
      </c>
    </row>
    <row r="599" spans="1:16" x14ac:dyDescent="0.3">
      <c r="A599" s="9">
        <v>37123</v>
      </c>
      <c r="B599" s="18">
        <v>232</v>
      </c>
      <c r="C599" s="19">
        <v>24.7</v>
      </c>
      <c r="D599" s="27">
        <v>11.1</v>
      </c>
      <c r="E599" s="19">
        <v>-2.5</v>
      </c>
      <c r="F599" s="27">
        <v>80</v>
      </c>
      <c r="G599" s="27">
        <v>46</v>
      </c>
      <c r="H599" s="27">
        <v>23</v>
      </c>
      <c r="I599" s="39">
        <v>4690</v>
      </c>
      <c r="J599" s="52">
        <f t="shared" si="18"/>
        <v>16.870503597122301</v>
      </c>
      <c r="K599" s="48">
        <v>2.8</v>
      </c>
      <c r="L599" s="35">
        <v>10</v>
      </c>
      <c r="M599" s="19">
        <v>0</v>
      </c>
      <c r="N599" s="26" cm="1">
        <f t="array" ref="N599">_xll.PVHM(C599,E599,G599)</f>
        <v>0.40190862068073657</v>
      </c>
      <c r="O599" s="54" cm="1">
        <f t="array" ref="O599">_xll.ETPF56(B599,J599,C599,E599,$T$3,N599,K599,$Q$3,$R$3,$S$3)</f>
        <v>3.9647512663003672</v>
      </c>
      <c r="P599" s="68">
        <f t="shared" si="19"/>
        <v>4.5186189422114289</v>
      </c>
    </row>
    <row r="600" spans="1:16" x14ac:dyDescent="0.3">
      <c r="A600" s="9">
        <v>37124</v>
      </c>
      <c r="B600" s="18">
        <v>233</v>
      </c>
      <c r="C600" s="19">
        <v>27.2</v>
      </c>
      <c r="D600" s="27">
        <v>14.6</v>
      </c>
      <c r="E600" s="19">
        <v>2.2000000000000002</v>
      </c>
      <c r="F600" s="27">
        <v>65</v>
      </c>
      <c r="G600" s="27">
        <v>43</v>
      </c>
      <c r="H600" s="27">
        <v>26</v>
      </c>
      <c r="I600" s="39">
        <v>4713</v>
      </c>
      <c r="J600" s="52">
        <f t="shared" ref="J600:J675" si="20">I600/278</f>
        <v>16.953237410071942</v>
      </c>
      <c r="K600" s="48">
        <v>4.2</v>
      </c>
      <c r="L600" s="35">
        <v>10.9</v>
      </c>
      <c r="M600" s="19">
        <v>0</v>
      </c>
      <c r="N600" s="26" cm="1">
        <f t="array" ref="N600">_xll.PVHM(C600,E600,G600)</f>
        <v>0.51366697183816878</v>
      </c>
      <c r="O600" s="54" cm="1">
        <f t="array" ref="O600">_xll.ETPF56(B600,J600,C600,E600,$T$3,N600,K600,$Q$3,$R$3,$S$3)</f>
        <v>5.2546674781795488</v>
      </c>
      <c r="P600" s="68">
        <f t="shared" si="19"/>
        <v>4.6316787107913662</v>
      </c>
    </row>
    <row r="601" spans="1:16" x14ac:dyDescent="0.3">
      <c r="A601" s="9">
        <v>37125</v>
      </c>
      <c r="B601" s="18">
        <v>234</v>
      </c>
      <c r="C601" s="19">
        <v>28.3</v>
      </c>
      <c r="D601" s="27">
        <v>16.5</v>
      </c>
      <c r="E601" s="19">
        <v>5.4</v>
      </c>
      <c r="F601" s="27">
        <v>64</v>
      </c>
      <c r="G601" s="27">
        <v>41</v>
      </c>
      <c r="H601" s="27">
        <v>26</v>
      </c>
      <c r="I601" s="39">
        <v>4753</v>
      </c>
      <c r="J601" s="52">
        <f t="shared" si="20"/>
        <v>17.097122302158272</v>
      </c>
      <c r="K601" s="48">
        <v>3.9</v>
      </c>
      <c r="L601" s="35">
        <v>9.8000000000000007</v>
      </c>
      <c r="M601" s="19">
        <v>0</v>
      </c>
      <c r="N601" s="26" cm="1">
        <f t="array" ref="N601">_xll.PVHM(C601,E601,G601)</f>
        <v>0.59643110490493234</v>
      </c>
      <c r="O601" s="54" cm="1">
        <f t="array" ref="O601">_xll.ETPF56(B601,J601,C601,E601,$T$3,N601,K601,$Q$3,$R$3,$S$3)</f>
        <v>5.1880033842475957</v>
      </c>
      <c r="P601" s="68">
        <f t="shared" si="19"/>
        <v>4.6163800080586084</v>
      </c>
    </row>
    <row r="602" spans="1:16" x14ac:dyDescent="0.3">
      <c r="A602" s="9">
        <v>37126</v>
      </c>
      <c r="B602" s="18">
        <v>235</v>
      </c>
      <c r="C602" s="19">
        <v>28.6</v>
      </c>
      <c r="D602" s="27">
        <v>16.2</v>
      </c>
      <c r="E602" s="19">
        <v>5</v>
      </c>
      <c r="F602" s="27">
        <v>65</v>
      </c>
      <c r="G602" s="27">
        <v>43</v>
      </c>
      <c r="H602" s="27">
        <v>26</v>
      </c>
      <c r="I602" s="39">
        <v>4770</v>
      </c>
      <c r="J602" s="52">
        <f t="shared" si="20"/>
        <v>17.158273381294965</v>
      </c>
      <c r="K602" s="48">
        <v>2.4</v>
      </c>
      <c r="L602" s="35">
        <v>6.3</v>
      </c>
      <c r="M602" s="19">
        <v>0</v>
      </c>
      <c r="N602" s="26" cm="1">
        <f t="array" ref="N602">_xll.PVHM(C602,E602,G602)</f>
        <v>0.61346512598878522</v>
      </c>
      <c r="O602" s="54" cm="1">
        <f t="array" ref="O602">_xll.ETPF56(B602,J602,C602,E602,$T$3,N602,K602,$Q$3,$R$3,$S$3)</f>
        <v>4.0630235426341335</v>
      </c>
      <c r="P602" s="68">
        <f t="shared" si="19"/>
        <v>4.6797007599531897</v>
      </c>
    </row>
    <row r="603" spans="1:16" x14ac:dyDescent="0.3">
      <c r="A603" s="9">
        <v>37127</v>
      </c>
      <c r="B603" s="18">
        <v>236</v>
      </c>
      <c r="C603" s="19">
        <v>28.4</v>
      </c>
      <c r="D603" s="27">
        <v>14.2</v>
      </c>
      <c r="E603" s="19">
        <v>1.6</v>
      </c>
      <c r="F603" s="27">
        <v>82</v>
      </c>
      <c r="G603" s="27">
        <v>51</v>
      </c>
      <c r="H603" s="27">
        <v>27</v>
      </c>
      <c r="I603" s="39">
        <v>4244</v>
      </c>
      <c r="J603" s="52">
        <f t="shared" si="20"/>
        <v>15.266187050359711</v>
      </c>
      <c r="K603" s="48">
        <v>1.5</v>
      </c>
      <c r="L603" s="35">
        <v>5.8</v>
      </c>
      <c r="M603" s="19">
        <v>0</v>
      </c>
      <c r="N603" s="26" cm="1">
        <f t="array" ref="N603">_xll.PVHM(C603,E603,G603)</f>
        <v>0.5941119949993432</v>
      </c>
      <c r="O603" s="54" cm="1">
        <f t="array" ref="O603">_xll.ETPF56(B603,J603,C603,E603,$T$3,N603,K603,$Q$3,$R$3,$S$3)</f>
        <v>3.155604781000247</v>
      </c>
      <c r="P603" s="68">
        <f t="shared" si="19"/>
        <v>4.2886442723675513</v>
      </c>
    </row>
    <row r="604" spans="1:16" x14ac:dyDescent="0.3">
      <c r="A604" s="9">
        <v>37128</v>
      </c>
      <c r="B604" s="18">
        <v>237</v>
      </c>
      <c r="C604" s="19">
        <v>25.8</v>
      </c>
      <c r="D604" s="27">
        <v>14.3</v>
      </c>
      <c r="E604" s="19">
        <v>3.6</v>
      </c>
      <c r="F604" s="27">
        <v>76</v>
      </c>
      <c r="G604" s="27">
        <v>51</v>
      </c>
      <c r="H604" s="27">
        <v>32</v>
      </c>
      <c r="I604" s="39">
        <v>3183</v>
      </c>
      <c r="J604" s="52">
        <f t="shared" si="20"/>
        <v>11.449640287769784</v>
      </c>
      <c r="K604" s="48">
        <v>2</v>
      </c>
      <c r="L604" s="35">
        <v>7.4</v>
      </c>
      <c r="M604" s="19">
        <v>0</v>
      </c>
      <c r="N604" s="26" cm="1">
        <f t="array" ref="N604">_xll.PVHM(C604,E604,G604)</f>
        <v>0.6514162705426384</v>
      </c>
      <c r="O604" s="54" cm="1">
        <f t="array" ref="O604">_xll.ETPF56(B604,J604,C604,E604,$T$3,N604,K604,$Q$3,$R$3,$S$3)</f>
        <v>3.1305001213308725</v>
      </c>
      <c r="P604" s="68">
        <f t="shared" si="19"/>
        <v>2.9325184111169671</v>
      </c>
    </row>
    <row r="605" spans="1:16" x14ac:dyDescent="0.3">
      <c r="A605" s="9">
        <v>37129</v>
      </c>
      <c r="B605" s="18">
        <v>238</v>
      </c>
      <c r="C605" s="19">
        <v>17.600000000000001</v>
      </c>
      <c r="D605" s="27">
        <v>13.2</v>
      </c>
      <c r="E605" s="19">
        <v>7.5</v>
      </c>
      <c r="F605" s="27">
        <v>60</v>
      </c>
      <c r="G605" s="27">
        <v>41</v>
      </c>
      <c r="H605" s="27">
        <v>31</v>
      </c>
      <c r="I605" s="39">
        <v>3020</v>
      </c>
      <c r="J605" s="52">
        <f t="shared" si="20"/>
        <v>10.863309352517986</v>
      </c>
      <c r="K605" s="48">
        <v>3.3</v>
      </c>
      <c r="L605" s="35">
        <v>12</v>
      </c>
      <c r="M605" s="19">
        <v>0.2</v>
      </c>
      <c r="N605" s="26" cm="1">
        <f t="array" ref="N605">_xll.PVHM(C605,E605,G605)</f>
        <v>0.56111228681545</v>
      </c>
      <c r="O605" s="54" cm="1">
        <f t="array" ref="O605">_xll.ETPF56(B605,J605,C605,E605,$T$3,N605,K605,$Q$3,$R$3,$S$3)</f>
        <v>3.1495545742223561</v>
      </c>
      <c r="P605" s="68">
        <f t="shared" si="19"/>
        <v>1.8410645219459632</v>
      </c>
    </row>
    <row r="606" spans="1:16" x14ac:dyDescent="0.3">
      <c r="A606" s="9">
        <v>37130</v>
      </c>
      <c r="B606" s="18">
        <v>239</v>
      </c>
      <c r="C606" s="19">
        <v>17.2</v>
      </c>
      <c r="D606" s="27">
        <v>8.3000000000000007</v>
      </c>
      <c r="E606" s="19">
        <v>-0.1</v>
      </c>
      <c r="F606" s="27">
        <v>77</v>
      </c>
      <c r="G606" s="27">
        <v>49</v>
      </c>
      <c r="H606" s="27">
        <v>22</v>
      </c>
      <c r="I606" s="39">
        <v>3412</v>
      </c>
      <c r="J606" s="52">
        <f t="shared" si="20"/>
        <v>12.273381294964029</v>
      </c>
      <c r="K606" s="48">
        <v>1.5</v>
      </c>
      <c r="L606" s="35">
        <v>5.2</v>
      </c>
      <c r="M606" s="19">
        <v>0</v>
      </c>
      <c r="N606" s="26" cm="1">
        <f t="array" ref="N606">_xll.PVHM(C606,E606,G606)</f>
        <v>0.45396975388641769</v>
      </c>
      <c r="O606" s="54" cm="1">
        <f t="array" ref="O606">_xll.ETPF56(B606,J606,C606,E606,$T$3,N606,K606,$Q$3,$R$3,$S$3)</f>
        <v>2.1847150520352887</v>
      </c>
      <c r="P606" s="68">
        <f t="shared" si="19"/>
        <v>2.4875526508925008</v>
      </c>
    </row>
    <row r="607" spans="1:16" x14ac:dyDescent="0.3">
      <c r="A607" s="9">
        <v>37131</v>
      </c>
      <c r="B607" s="18">
        <v>240</v>
      </c>
      <c r="C607" s="19">
        <v>21.2</v>
      </c>
      <c r="D607" s="27">
        <v>9.6999999999999993</v>
      </c>
      <c r="E607" s="19">
        <v>-2.2000000000000002</v>
      </c>
      <c r="F607" s="27">
        <v>77</v>
      </c>
      <c r="G607" s="27">
        <v>49</v>
      </c>
      <c r="H607" s="27">
        <v>28</v>
      </c>
      <c r="I607" s="39">
        <v>3551</v>
      </c>
      <c r="J607" s="52">
        <f t="shared" si="20"/>
        <v>12.773381294964029</v>
      </c>
      <c r="K607" s="48">
        <v>3.2</v>
      </c>
      <c r="L607" s="35">
        <v>10.7</v>
      </c>
      <c r="M607" s="19">
        <v>0</v>
      </c>
      <c r="N607" s="26" cm="1">
        <f t="array" ref="N607">_xll.PVHM(C607,E607,G607)</f>
        <v>0.4221327602089967</v>
      </c>
      <c r="O607" s="54" cm="1">
        <f t="array" ref="O607">_xll.ETPF56(B607,J607,C607,E607,$T$3,N607,K607,$Q$3,$R$3,$S$3)</f>
        <v>3.6186255336846145</v>
      </c>
      <c r="P607" s="68">
        <f t="shared" si="19"/>
        <v>3.0920935821854481</v>
      </c>
    </row>
    <row r="608" spans="1:16" x14ac:dyDescent="0.3">
      <c r="A608" s="9">
        <v>37132</v>
      </c>
      <c r="B608" s="18">
        <v>241</v>
      </c>
      <c r="C608" s="19">
        <v>19.899999999999999</v>
      </c>
      <c r="D608" s="27">
        <v>12.8</v>
      </c>
      <c r="E608" s="19">
        <v>3.1</v>
      </c>
      <c r="F608" s="27">
        <v>73</v>
      </c>
      <c r="G608" s="27">
        <v>48</v>
      </c>
      <c r="H608" s="27">
        <v>36</v>
      </c>
      <c r="I608" s="39">
        <v>4586</v>
      </c>
      <c r="J608" s="52">
        <f t="shared" si="20"/>
        <v>16.496402877697843</v>
      </c>
      <c r="K608" s="48">
        <v>3.8</v>
      </c>
      <c r="L608" s="35">
        <v>11.8</v>
      </c>
      <c r="M608" s="19">
        <v>0</v>
      </c>
      <c r="N608" s="26" cm="1">
        <f t="array" ref="N608">_xll.PVHM(C608,E608,G608)</f>
        <v>0.55151482777124283</v>
      </c>
      <c r="O608" s="54" cm="1">
        <f t="array" ref="O608">_xll.ETPF56(B608,J608,C608,E608,$T$3,N608,K608,$Q$3,$R$3,$S$3)</f>
        <v>3.7412662248139488</v>
      </c>
      <c r="P608" s="68">
        <f t="shared" si="19"/>
        <v>3.5803239742253479</v>
      </c>
    </row>
    <row r="609" spans="1:16" x14ac:dyDescent="0.3">
      <c r="A609" s="9">
        <v>37133</v>
      </c>
      <c r="B609" s="18">
        <v>242</v>
      </c>
      <c r="C609" s="19">
        <v>16.2</v>
      </c>
      <c r="D609" s="27">
        <v>10.199999999999999</v>
      </c>
      <c r="E609" s="19">
        <v>5.7</v>
      </c>
      <c r="F609" s="27">
        <v>60</v>
      </c>
      <c r="G609" s="27">
        <v>48</v>
      </c>
      <c r="H609" s="27">
        <v>33</v>
      </c>
      <c r="I609" s="39">
        <v>4062</v>
      </c>
      <c r="J609" s="52">
        <f t="shared" si="20"/>
        <v>14.611510791366907</v>
      </c>
      <c r="K609" s="48">
        <v>3.3</v>
      </c>
      <c r="L609" s="35">
        <v>12.5</v>
      </c>
      <c r="M609" s="19">
        <v>0</v>
      </c>
      <c r="N609" s="26" cm="1">
        <f t="array" ref="N609">_xll.PVHM(C609,E609,G609)</f>
        <v>0.58720716198783585</v>
      </c>
      <c r="O609" s="54" cm="1">
        <f t="array" ref="O609">_xll.ETPF56(B609,J609,C609,E609,$T$3,N609,K609,$Q$3,$R$3,$S$3)</f>
        <v>3.0215730721818526</v>
      </c>
      <c r="P609" s="68">
        <f t="shared" si="19"/>
        <v>2.3915616789635195</v>
      </c>
    </row>
    <row r="610" spans="1:16" x14ac:dyDescent="0.3">
      <c r="A610" s="9">
        <v>37134</v>
      </c>
      <c r="B610" s="18">
        <v>243</v>
      </c>
      <c r="C610" s="19">
        <v>9.9</v>
      </c>
      <c r="D610" s="27">
        <v>7.1</v>
      </c>
      <c r="E610" s="19">
        <v>3.2</v>
      </c>
      <c r="F610" s="27">
        <v>79</v>
      </c>
      <c r="G610" s="27">
        <v>65</v>
      </c>
      <c r="H610" s="27">
        <v>57</v>
      </c>
      <c r="I610" s="39">
        <v>940</v>
      </c>
      <c r="J610" s="52">
        <f t="shared" si="20"/>
        <v>3.3812949640287768</v>
      </c>
      <c r="K610" s="48">
        <v>1.7</v>
      </c>
      <c r="L610" s="35">
        <v>5.6</v>
      </c>
      <c r="M610" s="19">
        <v>0</v>
      </c>
      <c r="N610" s="26" cm="1">
        <f t="array" ref="N610">_xll.PVHM(C610,E610,G610)</f>
        <v>0.61294195267202001</v>
      </c>
      <c r="O610" s="54" cm="1">
        <f t="array" ref="O610">_xll.ETPF56(B610,J610,C610,E610,$T$3,N610,K610,$Q$3,$R$3,$S$3)</f>
        <v>1.2211869009051883</v>
      </c>
      <c r="P610" s="68">
        <f t="shared" si="19"/>
        <v>0.41663092029508209</v>
      </c>
    </row>
    <row r="611" spans="1:16" x14ac:dyDescent="0.3">
      <c r="A611" s="9">
        <v>37135</v>
      </c>
      <c r="B611" s="18">
        <v>244</v>
      </c>
      <c r="C611" s="19">
        <v>12.3</v>
      </c>
      <c r="D611" s="27">
        <v>7.9</v>
      </c>
      <c r="E611" s="19">
        <v>3.3</v>
      </c>
      <c r="F611" s="27">
        <v>85</v>
      </c>
      <c r="G611" s="27">
        <v>72</v>
      </c>
      <c r="H611" s="27">
        <v>51</v>
      </c>
      <c r="I611" s="39">
        <v>1518</v>
      </c>
      <c r="J611" s="52">
        <f t="shared" si="20"/>
        <v>5.4604316546762588</v>
      </c>
      <c r="K611" s="48">
        <v>1</v>
      </c>
      <c r="L611" s="35">
        <v>3.9</v>
      </c>
      <c r="M611" s="19">
        <v>0</v>
      </c>
      <c r="N611" s="26" cm="1">
        <f t="array" ref="N611">_xll.PVHM(C611,E611,G611)</f>
        <v>0.7232790087189398</v>
      </c>
      <c r="O611" s="54" cm="1">
        <f t="array" ref="O611">_xll.ETPF56(B611,J611,C611,E611,$T$3,N611,K611,$Q$3,$R$3,$S$3)</f>
        <v>1.1745555313254243</v>
      </c>
      <c r="P611" s="68">
        <f t="shared" si="19"/>
        <v>0.79209065266187051</v>
      </c>
    </row>
    <row r="612" spans="1:16" x14ac:dyDescent="0.3">
      <c r="A612" s="9">
        <v>37136</v>
      </c>
      <c r="B612" s="18">
        <v>245</v>
      </c>
      <c r="C612" s="21">
        <v>10.7</v>
      </c>
      <c r="D612" s="28">
        <v>8</v>
      </c>
      <c r="E612" s="21">
        <v>5.9</v>
      </c>
      <c r="F612" s="27">
        <v>86</v>
      </c>
      <c r="G612" s="27">
        <v>73</v>
      </c>
      <c r="H612" s="27">
        <v>57</v>
      </c>
      <c r="I612" s="39">
        <v>1481</v>
      </c>
      <c r="J612" s="52">
        <f t="shared" si="20"/>
        <v>5.3273381294964031</v>
      </c>
      <c r="K612" s="48">
        <v>1.4</v>
      </c>
      <c r="L612" s="35">
        <v>5.0999999999999996</v>
      </c>
      <c r="M612" s="19">
        <v>0.6</v>
      </c>
      <c r="N612" s="26" cm="1">
        <f t="array" ref="N612">_xll.PVHM(C612,E612,G612)</f>
        <v>0.78749981215647991</v>
      </c>
      <c r="O612" s="54" cm="1">
        <f t="array" ref="O612">_xll.ETPF56(B612,J612,C612,E612,$T$3,N612,K612,$Q$3,$R$3,$S$3)</f>
        <v>1.1953698481667145</v>
      </c>
      <c r="P612" s="68">
        <f t="shared" si="19"/>
        <v>0.56545697223705194</v>
      </c>
    </row>
    <row r="613" spans="1:16" x14ac:dyDescent="0.3">
      <c r="A613" s="9">
        <v>37137</v>
      </c>
      <c r="B613" s="18">
        <v>246</v>
      </c>
      <c r="C613" s="21">
        <v>9.1</v>
      </c>
      <c r="D613" s="28">
        <v>7.1</v>
      </c>
      <c r="E613" s="21">
        <v>5.9</v>
      </c>
      <c r="F613" s="27">
        <v>90</v>
      </c>
      <c r="G613" s="27">
        <v>83</v>
      </c>
      <c r="H613" s="27">
        <v>72</v>
      </c>
      <c r="I613" s="39">
        <v>1104</v>
      </c>
      <c r="J613" s="52">
        <f t="shared" si="20"/>
        <v>3.971223021582734</v>
      </c>
      <c r="K613" s="48">
        <v>2.2999999999999998</v>
      </c>
      <c r="L613" s="35">
        <v>6.9</v>
      </c>
      <c r="M613" s="19">
        <v>6.8</v>
      </c>
      <c r="N613" s="26" cm="1">
        <f t="array" ref="N613">_xll.PVHM(C613,E613,G613)</f>
        <v>0.85478972168542722</v>
      </c>
      <c r="O613" s="54" cm="1">
        <f t="array" ref="O613">_xll.ETPF56(B613,J613,C613,E613,$T$3,N613,K613,$Q$3,$R$3,$S$3)</f>
        <v>0.99654905642723723</v>
      </c>
      <c r="P613" s="68">
        <f t="shared" si="19"/>
        <v>0.33816628431392648</v>
      </c>
    </row>
    <row r="614" spans="1:16" x14ac:dyDescent="0.3">
      <c r="A614" s="9">
        <v>37138</v>
      </c>
      <c r="B614" s="18">
        <v>247</v>
      </c>
      <c r="C614" s="21">
        <v>7.1</v>
      </c>
      <c r="D614" s="28">
        <v>5.4</v>
      </c>
      <c r="E614" s="21">
        <v>4</v>
      </c>
      <c r="F614" s="27">
        <v>91</v>
      </c>
      <c r="G614" s="27">
        <v>87</v>
      </c>
      <c r="H614" s="27">
        <v>81</v>
      </c>
      <c r="I614" s="39">
        <v>634</v>
      </c>
      <c r="J614" s="52">
        <f t="shared" si="20"/>
        <v>2.2805755395683454</v>
      </c>
      <c r="K614" s="48">
        <v>3.7</v>
      </c>
      <c r="L614" s="35">
        <v>10.5</v>
      </c>
      <c r="M614" s="19">
        <v>12</v>
      </c>
      <c r="N614" s="26" cm="1">
        <f t="array" ref="N614">_xll.PVHM(C614,E614,G614)</f>
        <v>0.78345388374612657</v>
      </c>
      <c r="O614" s="54" cm="1">
        <f t="array" ref="O614">_xll.ETPF56(B614,J614,C614,E614,$T$3,N614,K614,$Q$3,$R$3,$S$3)</f>
        <v>0.81151639771250128</v>
      </c>
      <c r="P614" s="68">
        <f t="shared" si="19"/>
        <v>0.1847364620814877</v>
      </c>
    </row>
    <row r="615" spans="1:16" x14ac:dyDescent="0.3">
      <c r="A615" s="9">
        <v>37139</v>
      </c>
      <c r="B615" s="18">
        <v>248</v>
      </c>
      <c r="C615" s="19">
        <v>9.6</v>
      </c>
      <c r="D615" s="27">
        <v>6.6</v>
      </c>
      <c r="E615" s="19">
        <v>4.5</v>
      </c>
      <c r="F615" s="27">
        <v>92</v>
      </c>
      <c r="G615" s="27">
        <v>90</v>
      </c>
      <c r="H615" s="27">
        <v>81</v>
      </c>
      <c r="I615" s="39">
        <v>1144</v>
      </c>
      <c r="J615" s="52">
        <f t="shared" si="20"/>
        <v>4.1151079136690649</v>
      </c>
      <c r="K615" s="48">
        <v>2.9</v>
      </c>
      <c r="L615" s="35">
        <v>7.6</v>
      </c>
      <c r="M615" s="19">
        <v>16</v>
      </c>
      <c r="N615" s="26" cm="1">
        <f t="array" ref="N615">_xll.PVHM(C615,E615,G615)</f>
        <v>0.88945981074885183</v>
      </c>
      <c r="O615" s="54" cm="1">
        <f t="array" ref="O615">_xll.ETPF56(B615,J615,C615,E615,$T$3,N615,K615,$Q$3,$R$3,$S$3)</f>
        <v>0.90350472454010178</v>
      </c>
      <c r="P615" s="68">
        <f t="shared" si="19"/>
        <v>0.43802152630747471</v>
      </c>
    </row>
    <row r="616" spans="1:16" x14ac:dyDescent="0.3">
      <c r="A616" s="9">
        <v>37140</v>
      </c>
      <c r="B616" s="18">
        <v>249</v>
      </c>
      <c r="C616" s="19">
        <v>13.4</v>
      </c>
      <c r="D616" s="27">
        <v>8.5</v>
      </c>
      <c r="E616" s="19">
        <v>7</v>
      </c>
      <c r="F616" s="27">
        <v>93</v>
      </c>
      <c r="G616" s="27">
        <v>89</v>
      </c>
      <c r="H616" s="27">
        <v>71</v>
      </c>
      <c r="I616" s="39">
        <v>1333</v>
      </c>
      <c r="J616" s="52">
        <f t="shared" si="20"/>
        <v>4.7949640287769784</v>
      </c>
      <c r="K616" s="48">
        <v>0.9</v>
      </c>
      <c r="L616" s="35">
        <v>3.8</v>
      </c>
      <c r="M616" s="19">
        <v>1.2</v>
      </c>
      <c r="N616" s="26" cm="1">
        <f t="array" ref="N616">_xll.PVHM(C616,E616,G616)</f>
        <v>1.0797118534287544</v>
      </c>
      <c r="O616" s="54" cm="1">
        <f t="array" ref="O616">_xll.ETPF56(B616,J616,C616,E616,$T$3,N616,K616,$Q$3,$R$3,$S$3)</f>
        <v>0.99761858064074438</v>
      </c>
      <c r="P616" s="68">
        <f t="shared" si="19"/>
        <v>0.59337579712662458</v>
      </c>
    </row>
    <row r="617" spans="1:16" x14ac:dyDescent="0.3">
      <c r="A617" s="11">
        <v>37141</v>
      </c>
      <c r="B617" s="18">
        <v>250</v>
      </c>
      <c r="C617" s="19"/>
      <c r="D617" s="29"/>
      <c r="E617" s="19"/>
      <c r="F617" s="29"/>
      <c r="G617" s="29"/>
      <c r="H617" s="29"/>
      <c r="I617" s="44"/>
      <c r="J617" s="52"/>
      <c r="K617" s="48"/>
      <c r="L617" s="35"/>
      <c r="M617" s="19"/>
      <c r="N617" s="26" t="e" cm="1">
        <f t="array" ref="N617">_xll.PVHM(C617,E617,G617)</f>
        <v>#VALUE!</v>
      </c>
      <c r="O617" s="54" t="e" cm="1">
        <f t="array" ref="O617">_xll.ETPF56(B617,J617,C617,E617,$T$3,N617,K617,$Q$3,$R$3,$S$3)</f>
        <v>#VALUE!</v>
      </c>
      <c r="P617" s="68">
        <f t="shared" si="19"/>
        <v>0</v>
      </c>
    </row>
    <row r="618" spans="1:16" x14ac:dyDescent="0.3">
      <c r="A618" s="11">
        <v>37142</v>
      </c>
      <c r="B618" s="18">
        <v>251</v>
      </c>
      <c r="C618" s="19"/>
      <c r="D618" s="29"/>
      <c r="E618" s="19"/>
      <c r="F618" s="29"/>
      <c r="G618" s="29"/>
      <c r="H618" s="29"/>
      <c r="I618" s="44"/>
      <c r="J618" s="52"/>
      <c r="K618" s="48"/>
      <c r="L618" s="35"/>
      <c r="M618" s="19"/>
      <c r="N618" s="26" t="e" cm="1">
        <f t="array" ref="N618">_xll.PVHM(C618,E618,G618)</f>
        <v>#VALUE!</v>
      </c>
      <c r="O618" s="54" t="e" cm="1">
        <f t="array" ref="O618">_xll.ETPF56(B618,J618,C618,E618,$T$3,N618,K618,$Q$3,$R$3,$S$3)</f>
        <v>#VALUE!</v>
      </c>
      <c r="P618" s="68">
        <f t="shared" si="19"/>
        <v>0</v>
      </c>
    </row>
    <row r="619" spans="1:16" x14ac:dyDescent="0.3">
      <c r="A619" s="11">
        <v>37143</v>
      </c>
      <c r="B619" s="18">
        <v>252</v>
      </c>
      <c r="C619" s="19"/>
      <c r="D619" s="29"/>
      <c r="E619" s="19"/>
      <c r="F619" s="29"/>
      <c r="G619" s="29"/>
      <c r="H619" s="29"/>
      <c r="I619" s="44"/>
      <c r="J619" s="52"/>
      <c r="K619" s="48"/>
      <c r="L619" s="35"/>
      <c r="M619" s="19"/>
      <c r="N619" s="26" t="e" cm="1">
        <f t="array" ref="N619">_xll.PVHM(C619,E619,G619)</f>
        <v>#VALUE!</v>
      </c>
      <c r="O619" s="54" t="e" cm="1">
        <f t="array" ref="O619">_xll.ETPF56(B619,J619,C619,E619,$T$3,N619,K619,$Q$3,$R$3,$S$3)</f>
        <v>#VALUE!</v>
      </c>
      <c r="P619" s="68">
        <f t="shared" si="19"/>
        <v>0</v>
      </c>
    </row>
    <row r="620" spans="1:16" x14ac:dyDescent="0.3">
      <c r="A620" s="11">
        <v>37144</v>
      </c>
      <c r="B620" s="18">
        <v>253</v>
      </c>
      <c r="C620" s="19"/>
      <c r="D620" s="29"/>
      <c r="E620" s="19"/>
      <c r="F620" s="29"/>
      <c r="G620" s="29"/>
      <c r="H620" s="29"/>
      <c r="I620" s="44"/>
      <c r="J620" s="52"/>
      <c r="K620" s="48"/>
      <c r="L620" s="35"/>
      <c r="M620" s="19"/>
      <c r="N620" s="26" t="e" cm="1">
        <f t="array" ref="N620">_xll.PVHM(C620,E620,G620)</f>
        <v>#VALUE!</v>
      </c>
      <c r="O620" s="54" t="e" cm="1">
        <f t="array" ref="O620">_xll.ETPF56(B620,J620,C620,E620,$T$3,N620,K620,$Q$3,$R$3,$S$3)</f>
        <v>#VALUE!</v>
      </c>
      <c r="P620" s="68">
        <f t="shared" si="19"/>
        <v>0</v>
      </c>
    </row>
    <row r="621" spans="1:16" x14ac:dyDescent="0.3">
      <c r="A621" s="11">
        <v>37145</v>
      </c>
      <c r="B621" s="18">
        <v>254</v>
      </c>
      <c r="C621" s="19"/>
      <c r="D621" s="29"/>
      <c r="E621" s="19"/>
      <c r="F621" s="29"/>
      <c r="G621" s="29"/>
      <c r="H621" s="29"/>
      <c r="I621" s="44"/>
      <c r="J621" s="52"/>
      <c r="K621" s="48"/>
      <c r="L621" s="35"/>
      <c r="M621" s="19"/>
      <c r="N621" s="26" t="e" cm="1">
        <f t="array" ref="N621">_xll.PVHM(C621,E621,G621)</f>
        <v>#VALUE!</v>
      </c>
      <c r="O621" s="54" t="e" cm="1">
        <f t="array" ref="O621">_xll.ETPF56(B621,J621,C621,E621,$T$3,N621,K621,$Q$3,$R$3,$S$3)</f>
        <v>#VALUE!</v>
      </c>
      <c r="P621" s="68">
        <f t="shared" si="19"/>
        <v>0</v>
      </c>
    </row>
    <row r="622" spans="1:16" x14ac:dyDescent="0.3">
      <c r="A622" s="11">
        <v>37146</v>
      </c>
      <c r="B622" s="18">
        <v>255</v>
      </c>
      <c r="C622" s="19"/>
      <c r="D622" s="29"/>
      <c r="E622" s="19"/>
      <c r="F622" s="29"/>
      <c r="G622" s="29"/>
      <c r="H622" s="29"/>
      <c r="I622" s="44"/>
      <c r="J622" s="52"/>
      <c r="K622" s="48"/>
      <c r="L622" s="35"/>
      <c r="M622" s="19"/>
      <c r="N622" s="26" t="e" cm="1">
        <f t="array" ref="N622">_xll.PVHM(C622,E622,G622)</f>
        <v>#VALUE!</v>
      </c>
      <c r="O622" s="54" t="e" cm="1">
        <f t="array" ref="O622">_xll.ETPF56(B622,J622,C622,E622,$T$3,N622,K622,$Q$3,$R$3,$S$3)</f>
        <v>#VALUE!</v>
      </c>
      <c r="P622" s="68">
        <f t="shared" si="19"/>
        <v>0</v>
      </c>
    </row>
    <row r="623" spans="1:16" x14ac:dyDescent="0.3">
      <c r="A623" s="11">
        <v>37147</v>
      </c>
      <c r="B623" s="18">
        <v>256</v>
      </c>
      <c r="C623" s="19"/>
      <c r="D623" s="29"/>
      <c r="E623" s="19"/>
      <c r="F623" s="29"/>
      <c r="G623" s="29"/>
      <c r="H623" s="29"/>
      <c r="I623" s="44"/>
      <c r="J623" s="52"/>
      <c r="K623" s="48"/>
      <c r="L623" s="35"/>
      <c r="M623" s="19"/>
      <c r="N623" s="26" t="e" cm="1">
        <f t="array" ref="N623">_xll.PVHM(C623,E623,G623)</f>
        <v>#VALUE!</v>
      </c>
      <c r="O623" s="54" t="e" cm="1">
        <f t="array" ref="O623">_xll.ETPF56(B623,J623,C623,E623,$T$3,N623,K623,$Q$3,$R$3,$S$3)</f>
        <v>#VALUE!</v>
      </c>
      <c r="P623" s="68">
        <f t="shared" si="19"/>
        <v>0</v>
      </c>
    </row>
    <row r="624" spans="1:16" x14ac:dyDescent="0.3">
      <c r="A624" s="11">
        <v>37148</v>
      </c>
      <c r="B624" s="18">
        <v>257</v>
      </c>
      <c r="C624" s="19"/>
      <c r="D624" s="29"/>
      <c r="E624" s="19"/>
      <c r="F624" s="29"/>
      <c r="G624" s="29"/>
      <c r="H624" s="29"/>
      <c r="I624" s="44"/>
      <c r="J624" s="52"/>
      <c r="K624" s="48"/>
      <c r="L624" s="35"/>
      <c r="M624" s="19"/>
      <c r="N624" s="26" t="e" cm="1">
        <f t="array" ref="N624">_xll.PVHM(C624,E624,G624)</f>
        <v>#VALUE!</v>
      </c>
      <c r="O624" s="54" t="e" cm="1">
        <f t="array" ref="O624">_xll.ETPF56(B624,J624,C624,E624,$T$3,N624,K624,$Q$3,$R$3,$S$3)</f>
        <v>#VALUE!</v>
      </c>
      <c r="P624" s="68">
        <f t="shared" si="19"/>
        <v>0</v>
      </c>
    </row>
    <row r="625" spans="1:16" x14ac:dyDescent="0.3">
      <c r="A625" s="11">
        <v>37149</v>
      </c>
      <c r="B625" s="18">
        <v>258</v>
      </c>
      <c r="C625" s="19"/>
      <c r="D625" s="29"/>
      <c r="E625" s="19"/>
      <c r="F625" s="29"/>
      <c r="G625" s="29"/>
      <c r="H625" s="29"/>
      <c r="I625" s="44"/>
      <c r="J625" s="52"/>
      <c r="K625" s="48"/>
      <c r="L625" s="35"/>
      <c r="M625" s="19"/>
      <c r="N625" s="26" t="e" cm="1">
        <f t="array" ref="N625">_xll.PVHM(C625,E625,G625)</f>
        <v>#VALUE!</v>
      </c>
      <c r="O625" s="54" t="e" cm="1">
        <f t="array" ref="O625">_xll.ETPF56(B625,J625,C625,E625,$T$3,N625,K625,$Q$3,$R$3,$S$3)</f>
        <v>#VALUE!</v>
      </c>
      <c r="P625" s="68">
        <f t="shared" si="19"/>
        <v>0</v>
      </c>
    </row>
    <row r="626" spans="1:16" x14ac:dyDescent="0.3">
      <c r="A626" s="11">
        <v>37150</v>
      </c>
      <c r="B626" s="18">
        <v>259</v>
      </c>
      <c r="C626" s="19"/>
      <c r="D626" s="29"/>
      <c r="E626" s="19"/>
      <c r="F626" s="29"/>
      <c r="G626" s="29"/>
      <c r="H626" s="29"/>
      <c r="I626" s="44"/>
      <c r="J626" s="52"/>
      <c r="K626" s="48"/>
      <c r="L626" s="35"/>
      <c r="M626" s="19"/>
      <c r="N626" s="26" t="e" cm="1">
        <f t="array" ref="N626">_xll.PVHM(C626,E626,G626)</f>
        <v>#VALUE!</v>
      </c>
      <c r="O626" s="54" t="e" cm="1">
        <f t="array" ref="O626">_xll.ETPF56(B626,J626,C626,E626,$T$3,N626,K626,$Q$3,$R$3,$S$3)</f>
        <v>#VALUE!</v>
      </c>
      <c r="P626" s="68">
        <f t="shared" si="19"/>
        <v>0</v>
      </c>
    </row>
    <row r="627" spans="1:16" x14ac:dyDescent="0.3">
      <c r="A627" s="11">
        <v>37151</v>
      </c>
      <c r="B627" s="18">
        <v>260</v>
      </c>
      <c r="C627" s="19"/>
      <c r="D627" s="29"/>
      <c r="E627" s="19"/>
      <c r="F627" s="29"/>
      <c r="G627" s="29"/>
      <c r="H627" s="29"/>
      <c r="I627" s="44"/>
      <c r="J627" s="52"/>
      <c r="K627" s="48"/>
      <c r="L627" s="35"/>
      <c r="M627" s="19"/>
      <c r="N627" s="26" t="e" cm="1">
        <f t="array" ref="N627">_xll.PVHM(C627,E627,G627)</f>
        <v>#VALUE!</v>
      </c>
      <c r="O627" s="54" t="e" cm="1">
        <f t="array" ref="O627">_xll.ETPF56(B627,J627,C627,E627,$T$3,N627,K627,$Q$3,$R$3,$S$3)</f>
        <v>#VALUE!</v>
      </c>
      <c r="P627" s="68">
        <f t="shared" si="19"/>
        <v>0</v>
      </c>
    </row>
    <row r="628" spans="1:16" x14ac:dyDescent="0.3">
      <c r="A628" s="11">
        <v>37152</v>
      </c>
      <c r="B628" s="18">
        <v>261</v>
      </c>
      <c r="C628" s="19"/>
      <c r="D628" s="29"/>
      <c r="E628" s="19"/>
      <c r="F628" s="29"/>
      <c r="G628" s="29"/>
      <c r="H628" s="29"/>
      <c r="I628" s="44"/>
      <c r="J628" s="52"/>
      <c r="K628" s="48"/>
      <c r="L628" s="35"/>
      <c r="M628" s="19"/>
      <c r="N628" s="26" t="e" cm="1">
        <f t="array" ref="N628">_xll.PVHM(C628,E628,G628)</f>
        <v>#VALUE!</v>
      </c>
      <c r="O628" s="54" t="e" cm="1">
        <f t="array" ref="O628">_xll.ETPF56(B628,J628,C628,E628,$T$3,N628,K628,$Q$3,$R$3,$S$3)</f>
        <v>#VALUE!</v>
      </c>
      <c r="P628" s="68">
        <f t="shared" si="19"/>
        <v>0</v>
      </c>
    </row>
    <row r="629" spans="1:16" x14ac:dyDescent="0.3">
      <c r="A629" s="11">
        <v>37153</v>
      </c>
      <c r="B629" s="18">
        <v>262</v>
      </c>
      <c r="C629" s="19"/>
      <c r="D629" s="29"/>
      <c r="E629" s="19"/>
      <c r="F629" s="29"/>
      <c r="G629" s="29"/>
      <c r="H629" s="29"/>
      <c r="I629" s="44"/>
      <c r="J629" s="52"/>
      <c r="K629" s="48"/>
      <c r="L629" s="35"/>
      <c r="M629" s="19"/>
      <c r="N629" s="26" t="e" cm="1">
        <f t="array" ref="N629">_xll.PVHM(C629,E629,G629)</f>
        <v>#VALUE!</v>
      </c>
      <c r="O629" s="54" t="e" cm="1">
        <f t="array" ref="O629">_xll.ETPF56(B629,J629,C629,E629,$T$3,N629,K629,$Q$3,$R$3,$S$3)</f>
        <v>#VALUE!</v>
      </c>
      <c r="P629" s="68">
        <f t="shared" si="19"/>
        <v>0</v>
      </c>
    </row>
    <row r="630" spans="1:16" x14ac:dyDescent="0.3">
      <c r="A630" s="9">
        <v>37154</v>
      </c>
      <c r="B630" s="18">
        <v>263</v>
      </c>
      <c r="C630" s="19">
        <v>19.399999999999999</v>
      </c>
      <c r="D630" s="27">
        <v>19</v>
      </c>
      <c r="E630" s="19">
        <v>18.7</v>
      </c>
      <c r="F630" s="27">
        <v>31</v>
      </c>
      <c r="G630" s="27">
        <v>31</v>
      </c>
      <c r="H630" s="27">
        <v>31</v>
      </c>
      <c r="I630" s="39">
        <v>826</v>
      </c>
      <c r="J630" s="52">
        <f t="shared" si="20"/>
        <v>2.971223021582734</v>
      </c>
      <c r="K630" s="48">
        <v>4.5999999999999996</v>
      </c>
      <c r="L630" s="35">
        <v>4.5999999999999996</v>
      </c>
      <c r="M630" s="19">
        <v>0</v>
      </c>
      <c r="N630" s="26" cm="1">
        <f t="array" ref="N630">_xll.PVHM(C630,E630,G630)</f>
        <v>0.68313660466480697</v>
      </c>
      <c r="O630" s="54" cm="1">
        <f t="array" ref="O630">_xll.ETPF56(B630,J630,C630,E630,$T$3,N630,K630,$Q$3,$R$3,$S$3)</f>
        <v>4.4331809762025669</v>
      </c>
      <c r="P630" s="68">
        <f t="shared" si="19"/>
        <v>0.14609555621869752</v>
      </c>
    </row>
    <row r="631" spans="1:16" x14ac:dyDescent="0.3">
      <c r="A631" s="11">
        <v>37155</v>
      </c>
      <c r="B631" s="18">
        <v>264</v>
      </c>
      <c r="C631" s="19"/>
      <c r="D631" s="29"/>
      <c r="E631" s="19"/>
      <c r="F631" s="29"/>
      <c r="G631" s="29"/>
      <c r="H631" s="29"/>
      <c r="I631" s="44"/>
      <c r="J631" s="52">
        <f t="shared" si="20"/>
        <v>0</v>
      </c>
      <c r="K631" s="48"/>
      <c r="L631" s="35"/>
      <c r="M631" s="19"/>
      <c r="N631" s="26" t="e" cm="1">
        <f t="array" ref="N631">_xll.PVHM(C631,E631,G631)</f>
        <v>#VALUE!</v>
      </c>
      <c r="O631" s="54" t="e" cm="1">
        <f t="array" ref="O631">_xll.ETPF56(B631,J631,C631,E631,$T$3,N631,K631,$Q$3,$R$3,$S$3)</f>
        <v>#VALUE!</v>
      </c>
      <c r="P631" s="68">
        <f t="shared" si="19"/>
        <v>0</v>
      </c>
    </row>
    <row r="632" spans="1:16" x14ac:dyDescent="0.3">
      <c r="A632" s="9">
        <v>37156</v>
      </c>
      <c r="B632" s="18">
        <v>265</v>
      </c>
      <c r="C632" s="19">
        <v>25.3</v>
      </c>
      <c r="D632" s="27">
        <v>20.399999999999999</v>
      </c>
      <c r="E632" s="19">
        <v>15.2</v>
      </c>
      <c r="F632" s="27">
        <v>70</v>
      </c>
      <c r="G632" s="27">
        <v>51</v>
      </c>
      <c r="H632" s="27">
        <v>40</v>
      </c>
      <c r="I632" s="39">
        <v>632</v>
      </c>
      <c r="J632" s="52">
        <f t="shared" si="20"/>
        <v>2.2733812949640289</v>
      </c>
      <c r="K632" s="48">
        <v>5.3</v>
      </c>
      <c r="L632" s="35">
        <v>9.8000000000000007</v>
      </c>
      <c r="M632" s="19">
        <v>1</v>
      </c>
      <c r="N632" s="26" cm="1">
        <f t="array" ref="N632">_xll.PVHM(C632,E632,G632)</f>
        <v>1.1473706007614002</v>
      </c>
      <c r="O632" s="54" cm="1">
        <f t="array" ref="O632">_xll.ETPF56(B632,J632,C632,E632,$T$3,N632,K632,$Q$3,$R$3,$S$3)</f>
        <v>4.0898722560002989</v>
      </c>
      <c r="P632" s="68">
        <f t="shared" si="19"/>
        <v>0.43409739601517955</v>
      </c>
    </row>
    <row r="633" spans="1:16" x14ac:dyDescent="0.3">
      <c r="A633" s="9">
        <v>37157</v>
      </c>
      <c r="B633" s="18">
        <v>266</v>
      </c>
      <c r="C633" s="19">
        <v>19.399999999999999</v>
      </c>
      <c r="D633" s="27">
        <v>13.9</v>
      </c>
      <c r="E633" s="19">
        <v>10.9</v>
      </c>
      <c r="F633" s="27">
        <v>83</v>
      </c>
      <c r="G633" s="27">
        <v>72</v>
      </c>
      <c r="H633" s="27">
        <v>63</v>
      </c>
      <c r="I633" s="39">
        <v>2242</v>
      </c>
      <c r="J633" s="52">
        <f t="shared" si="20"/>
        <v>8.0647482014388494</v>
      </c>
      <c r="K633" s="48">
        <v>2.9</v>
      </c>
      <c r="L633" s="35">
        <v>10.3</v>
      </c>
      <c r="M633" s="19">
        <v>1.4</v>
      </c>
      <c r="N633" s="26" cm="1">
        <f t="array" ref="N633">_xll.PVHM(C633,E633,G633)</f>
        <v>1.1893464147915969</v>
      </c>
      <c r="O633" s="54" cm="1">
        <f t="array" ref="O633">_xll.ETPF56(B633,J633,C633,E633,$T$3,N633,K633,$Q$3,$R$3,$S$3)</f>
        <v>2.2821919426956736</v>
      </c>
      <c r="P633" s="68">
        <f t="shared" si="19"/>
        <v>1.2692974434895024</v>
      </c>
    </row>
    <row r="634" spans="1:16" x14ac:dyDescent="0.3">
      <c r="A634" s="9">
        <v>37158</v>
      </c>
      <c r="B634" s="18">
        <v>267</v>
      </c>
      <c r="C634" s="19">
        <v>19.2</v>
      </c>
      <c r="D634" s="27">
        <v>12.5</v>
      </c>
      <c r="E634" s="19">
        <v>7.9</v>
      </c>
      <c r="F634" s="27">
        <v>92</v>
      </c>
      <c r="G634" s="27">
        <v>75</v>
      </c>
      <c r="H634" s="27">
        <v>44</v>
      </c>
      <c r="I634" s="39">
        <v>3552</v>
      </c>
      <c r="J634" s="52">
        <f t="shared" si="20"/>
        <v>12.776978417266188</v>
      </c>
      <c r="K634" s="48">
        <v>2.1</v>
      </c>
      <c r="L634" s="35">
        <v>6.8</v>
      </c>
      <c r="M634" s="19">
        <v>0.2</v>
      </c>
      <c r="N634" s="26" cm="1">
        <f t="array" ref="N634">_xll.PVHM(C634,E634,G634)</f>
        <v>1.0807022530216541</v>
      </c>
      <c r="O634" s="54" cm="1">
        <f t="array" ref="O634">_xll.ETPF56(B634,J634,C634,E634,$T$3,N634,K634,$Q$3,$R$3,$S$3)</f>
        <v>2.4605709330398566</v>
      </c>
      <c r="P634" s="68">
        <f t="shared" si="19"/>
        <v>2.2621984541908304</v>
      </c>
    </row>
    <row r="635" spans="1:16" x14ac:dyDescent="0.3">
      <c r="A635" s="9">
        <v>37159</v>
      </c>
      <c r="B635" s="18">
        <v>268</v>
      </c>
      <c r="C635" s="19">
        <v>18.5</v>
      </c>
      <c r="D635" s="27">
        <v>12.8</v>
      </c>
      <c r="E635" s="19">
        <v>7.8</v>
      </c>
      <c r="F635" s="27">
        <v>90</v>
      </c>
      <c r="G635" s="27">
        <v>67</v>
      </c>
      <c r="H635" s="27">
        <v>42</v>
      </c>
      <c r="I635" s="39">
        <v>3237</v>
      </c>
      <c r="J635" s="52">
        <f t="shared" si="20"/>
        <v>11.643884892086332</v>
      </c>
      <c r="K635" s="48">
        <v>2.1</v>
      </c>
      <c r="L635" s="35">
        <v>7.4</v>
      </c>
      <c r="M635" s="19">
        <v>0</v>
      </c>
      <c r="N635" s="26" cm="1">
        <f t="array" ref="N635">_xll.PVHM(C635,E635,G635)</f>
        <v>0.94733467163574991</v>
      </c>
      <c r="O635" s="54" cm="1">
        <f t="array" ref="O635">_xll.ETPF56(B635,J635,C635,E635,$T$3,N635,K635,$Q$3,$R$3,$S$3)</f>
        <v>2.477149299938362</v>
      </c>
      <c r="P635" s="68">
        <f t="shared" si="19"/>
        <v>2.0168250348106476</v>
      </c>
    </row>
    <row r="636" spans="1:16" x14ac:dyDescent="0.3">
      <c r="A636" s="9">
        <v>37160</v>
      </c>
      <c r="B636" s="18">
        <v>269</v>
      </c>
      <c r="C636" s="21">
        <v>12</v>
      </c>
      <c r="D636" s="28">
        <v>9.8000000000000007</v>
      </c>
      <c r="E636" s="21">
        <v>8.3000000000000007</v>
      </c>
      <c r="F636" s="27">
        <v>92</v>
      </c>
      <c r="G636" s="27">
        <v>86</v>
      </c>
      <c r="H636" s="27">
        <v>66</v>
      </c>
      <c r="I636" s="39">
        <v>754</v>
      </c>
      <c r="J636" s="52">
        <f t="shared" si="20"/>
        <v>2.7122302158273381</v>
      </c>
      <c r="K636" s="48">
        <v>3.4</v>
      </c>
      <c r="L636" s="35">
        <v>7.1</v>
      </c>
      <c r="M636" s="19">
        <v>24.4</v>
      </c>
      <c r="N636" s="26" cm="1">
        <f t="array" ref="N636">_xll.PVHM(C636,E636,G636)</f>
        <v>1.0576043471387697</v>
      </c>
      <c r="O636" s="54" cm="1">
        <f t="array" ref="O636">_xll.ETPF56(B636,J636,C636,E636,$T$3,N636,K636,$Q$3,$R$3,$S$3)</f>
        <v>1.0521079429812679</v>
      </c>
      <c r="P636" s="68">
        <f t="shared" si="19"/>
        <v>0.26156514153298421</v>
      </c>
    </row>
    <row r="637" spans="1:16" x14ac:dyDescent="0.3">
      <c r="A637" s="9">
        <v>37161</v>
      </c>
      <c r="B637" s="18">
        <v>270</v>
      </c>
      <c r="C637" s="19">
        <v>15.1</v>
      </c>
      <c r="D637" s="27">
        <v>10.1</v>
      </c>
      <c r="E637" s="19">
        <v>7.4</v>
      </c>
      <c r="F637" s="27">
        <v>91</v>
      </c>
      <c r="G637" s="27">
        <v>80</v>
      </c>
      <c r="H637" s="27">
        <v>59</v>
      </c>
      <c r="I637" s="39">
        <v>2816</v>
      </c>
      <c r="J637" s="52">
        <f t="shared" si="20"/>
        <v>10.129496402877697</v>
      </c>
      <c r="K637" s="48">
        <v>2.4</v>
      </c>
      <c r="L637" s="35">
        <v>5.8</v>
      </c>
      <c r="M637" s="19">
        <v>0.2</v>
      </c>
      <c r="N637" s="26" cm="1">
        <f t="array" ref="N637">_xll.PVHM(C637,E637,G637)</f>
        <v>1.0297496356039573</v>
      </c>
      <c r="O637" s="54" cm="1">
        <f t="array" ref="O637">_xll.ETPF56(B637,J637,C637,E637,$T$3,N637,K637,$Q$3,$R$3,$S$3)</f>
        <v>1.8960096712501546</v>
      </c>
      <c r="P637" s="68">
        <f t="shared" si="19"/>
        <v>1.4171553245018054</v>
      </c>
    </row>
    <row r="638" spans="1:16" x14ac:dyDescent="0.3">
      <c r="A638" s="9">
        <v>37162</v>
      </c>
      <c r="B638" s="18">
        <v>271</v>
      </c>
      <c r="C638" s="19">
        <v>12.9</v>
      </c>
      <c r="D638" s="27">
        <v>9.6</v>
      </c>
      <c r="E638" s="19">
        <v>5.2</v>
      </c>
      <c r="F638" s="27">
        <v>88</v>
      </c>
      <c r="G638" s="27">
        <v>83</v>
      </c>
      <c r="H638" s="27">
        <v>68</v>
      </c>
      <c r="I638" s="39">
        <v>1533</v>
      </c>
      <c r="J638" s="52">
        <f t="shared" si="20"/>
        <v>5.514388489208633</v>
      </c>
      <c r="K638" s="48">
        <v>2.2999999999999998</v>
      </c>
      <c r="L638" s="35">
        <v>5.8</v>
      </c>
      <c r="M638" s="19">
        <v>3.8</v>
      </c>
      <c r="N638" s="26" cm="1">
        <f t="array" ref="N638">_xll.PVHM(C638,E638,G638)</f>
        <v>0.92092155712372681</v>
      </c>
      <c r="O638" s="54" cm="1">
        <f t="array" ref="O638">_xll.ETPF56(B638,J638,C638,E638,$T$3,N638,K638,$Q$3,$R$3,$S$3)</f>
        <v>1.3408594938321419</v>
      </c>
      <c r="P638" s="68">
        <f t="shared" si="19"/>
        <v>0.76430445195256613</v>
      </c>
    </row>
    <row r="639" spans="1:16" x14ac:dyDescent="0.3">
      <c r="A639" s="9">
        <v>37163</v>
      </c>
      <c r="B639" s="18">
        <v>272</v>
      </c>
      <c r="C639" s="19">
        <v>19.399999999999999</v>
      </c>
      <c r="D639" s="27">
        <v>13.1</v>
      </c>
      <c r="E639" s="19">
        <v>10.3</v>
      </c>
      <c r="F639" s="27">
        <v>92</v>
      </c>
      <c r="G639" s="27">
        <v>70</v>
      </c>
      <c r="H639" s="27">
        <v>42</v>
      </c>
      <c r="I639" s="39">
        <v>3952</v>
      </c>
      <c r="J639" s="52">
        <f t="shared" si="20"/>
        <v>14.215827338129497</v>
      </c>
      <c r="K639" s="48">
        <v>2.6</v>
      </c>
      <c r="L639" s="35">
        <v>8.6</v>
      </c>
      <c r="M639" s="19">
        <v>18.2</v>
      </c>
      <c r="N639" s="26" cm="1">
        <f t="array" ref="N639">_xll.PVHM(C639,E639,G639)</f>
        <v>1.1271644653461246</v>
      </c>
      <c r="O639" s="54" cm="1">
        <f t="array" ref="O639">_xll.ETPF56(B639,J639,C639,E639,$T$3,N639,K639,$Q$3,$R$3,$S$3)</f>
        <v>2.8526710517681555</v>
      </c>
      <c r="P639" s="68">
        <f t="shared" si="19"/>
        <v>2.282832802888672</v>
      </c>
    </row>
    <row r="640" spans="1:16" x14ac:dyDescent="0.3">
      <c r="A640" s="9">
        <v>37164</v>
      </c>
      <c r="B640" s="18">
        <v>273</v>
      </c>
      <c r="C640" s="19">
        <v>17.8</v>
      </c>
      <c r="D640" s="27">
        <v>12.3</v>
      </c>
      <c r="E640" s="19">
        <v>5.8</v>
      </c>
      <c r="F640" s="27">
        <v>82</v>
      </c>
      <c r="G640" s="27">
        <v>61</v>
      </c>
      <c r="H640" s="27">
        <v>36</v>
      </c>
      <c r="I640" s="39">
        <v>2830</v>
      </c>
      <c r="J640" s="52">
        <f t="shared" si="20"/>
        <v>10.179856115107913</v>
      </c>
      <c r="K640" s="48">
        <v>4.0999999999999996</v>
      </c>
      <c r="L640" s="35">
        <v>15</v>
      </c>
      <c r="M640" s="19">
        <v>0</v>
      </c>
      <c r="N640" s="26" cm="1">
        <f t="array" ref="N640">_xll.PVHM(C640,E640,G640)</f>
        <v>0.77462735907759972</v>
      </c>
      <c r="O640" s="54" cm="1">
        <f t="array" ref="O640">_xll.ETPF56(B640,J640,C640,E640,$T$3,N640,K640,$Q$3,$R$3,$S$3)</f>
        <v>3.0534781089075915</v>
      </c>
      <c r="P640" s="68">
        <f t="shared" si="19"/>
        <v>1.8507394720260408</v>
      </c>
    </row>
    <row r="641" spans="1:16" x14ac:dyDescent="0.3">
      <c r="A641" s="9">
        <v>37165</v>
      </c>
      <c r="B641" s="18">
        <v>274</v>
      </c>
      <c r="C641" s="19">
        <v>19.100000000000001</v>
      </c>
      <c r="D641" s="27">
        <v>14.1</v>
      </c>
      <c r="E641" s="19">
        <v>11.1</v>
      </c>
      <c r="F641" s="27">
        <v>88</v>
      </c>
      <c r="G641" s="27">
        <v>69</v>
      </c>
      <c r="H641" s="27">
        <v>52</v>
      </c>
      <c r="I641" s="39">
        <v>4246</v>
      </c>
      <c r="J641" s="52">
        <f t="shared" si="20"/>
        <v>15.273381294964029</v>
      </c>
      <c r="K641" s="48">
        <v>4.2</v>
      </c>
      <c r="L641" s="35">
        <v>10.6</v>
      </c>
      <c r="M641" s="19">
        <v>9</v>
      </c>
      <c r="N641" s="26" cm="1">
        <f t="array" ref="N641">_xll.PVHM(C641,E641,G641)</f>
        <v>1.1414476256788719</v>
      </c>
      <c r="O641" s="54" cm="1">
        <f t="array" ref="O641">_xll.ETPF56(B641,J641,C641,E641,$T$3,N641,K641,$Q$3,$R$3,$S$3)</f>
        <v>3.258710368639794</v>
      </c>
      <c r="P641" s="68">
        <f t="shared" si="19"/>
        <v>2.3401870281286077</v>
      </c>
    </row>
    <row r="642" spans="1:16" x14ac:dyDescent="0.3">
      <c r="A642" s="9">
        <v>37166</v>
      </c>
      <c r="B642" s="18">
        <v>275</v>
      </c>
      <c r="C642" s="19">
        <v>18.600000000000001</v>
      </c>
      <c r="D642" s="27">
        <v>13.6</v>
      </c>
      <c r="E642" s="19">
        <v>10.4</v>
      </c>
      <c r="F642" s="27">
        <v>83</v>
      </c>
      <c r="G642" s="27">
        <v>67</v>
      </c>
      <c r="H642" s="27">
        <v>49</v>
      </c>
      <c r="I642" s="39">
        <v>3642</v>
      </c>
      <c r="J642" s="52">
        <f t="shared" si="20"/>
        <v>13.100719424460431</v>
      </c>
      <c r="K642" s="48">
        <v>1</v>
      </c>
      <c r="L642" s="35">
        <v>3.5</v>
      </c>
      <c r="M642" s="19">
        <v>0</v>
      </c>
      <c r="N642" s="26" cm="1">
        <f t="array" ref="N642">_xll.PVHM(C642,E642,G642)</f>
        <v>1.0639519054864519</v>
      </c>
      <c r="O642" s="54" cm="1">
        <f t="array" ref="O642">_xll.ETPF56(B642,J642,C642,E642,$T$3,N642,K642,$Q$3,$R$3,$S$3)</f>
        <v>2.3649081258310871</v>
      </c>
      <c r="P642" s="68">
        <f t="shared" si="19"/>
        <v>2.0146261780635668</v>
      </c>
    </row>
    <row r="643" spans="1:16" x14ac:dyDescent="0.3">
      <c r="A643" s="9">
        <v>37167</v>
      </c>
      <c r="B643" s="18">
        <v>276</v>
      </c>
      <c r="C643" s="19">
        <v>18.8</v>
      </c>
      <c r="D643" s="27">
        <v>12.4</v>
      </c>
      <c r="E643" s="19">
        <v>4.0999999999999996</v>
      </c>
      <c r="F643" s="27">
        <v>91</v>
      </c>
      <c r="G643" s="27">
        <v>69</v>
      </c>
      <c r="H643" s="27">
        <v>48</v>
      </c>
      <c r="I643" s="39">
        <v>4121</v>
      </c>
      <c r="J643" s="52">
        <f t="shared" si="20"/>
        <v>14.823741007194245</v>
      </c>
      <c r="K643" s="48">
        <v>0.9</v>
      </c>
      <c r="L643" s="35">
        <v>4.4000000000000004</v>
      </c>
      <c r="M643" s="19">
        <v>0</v>
      </c>
      <c r="N643" s="26" cm="1">
        <f t="array" ref="N643">_xll.PVHM(C643,E643,G643)</f>
        <v>0.82054952497222478</v>
      </c>
      <c r="O643" s="54" cm="1">
        <f t="array" ref="O643">_xll.ETPF56(B643,J643,C643,E643,$T$3,N643,K643,$Q$3,$R$3,$S$3)</f>
        <v>2.4185374837883042</v>
      </c>
      <c r="P643" s="68">
        <f t="shared" si="19"/>
        <v>2.988170330869484</v>
      </c>
    </row>
    <row r="644" spans="1:16" x14ac:dyDescent="0.3">
      <c r="A644" s="9">
        <v>37168</v>
      </c>
      <c r="B644" s="18">
        <v>277</v>
      </c>
      <c r="C644" s="19">
        <v>20.5</v>
      </c>
      <c r="D644" s="27">
        <v>14.1</v>
      </c>
      <c r="E644" s="19">
        <v>8.1</v>
      </c>
      <c r="F644" s="27">
        <v>90</v>
      </c>
      <c r="G644" s="27">
        <v>72</v>
      </c>
      <c r="H644" s="27">
        <v>47</v>
      </c>
      <c r="I644" s="39">
        <v>4650</v>
      </c>
      <c r="J644" s="52">
        <f t="shared" si="20"/>
        <v>16.726618705035971</v>
      </c>
      <c r="K644" s="48">
        <v>1.8</v>
      </c>
      <c r="L644" s="35">
        <v>5.6</v>
      </c>
      <c r="M644" s="19">
        <v>0</v>
      </c>
      <c r="N644" s="26" cm="1">
        <f t="array" ref="N644">_xll.PVHM(C644,E644,G644)</f>
        <v>1.0742276138503604</v>
      </c>
      <c r="O644" s="54" cm="1">
        <f t="array" ref="O644">_xll.ETPF56(B644,J644,C644,E644,$T$3,N644,K644,$Q$3,$R$3,$S$3)</f>
        <v>2.9914214975860376</v>
      </c>
      <c r="P644" s="68">
        <f t="shared" ref="P644:P707" si="21">0.0023*(D644* 0.408+17.8)*J644*(C644-E644)^0.5</f>
        <v>3.1907250344873557</v>
      </c>
    </row>
    <row r="645" spans="1:16" x14ac:dyDescent="0.3">
      <c r="A645" s="9">
        <v>37169</v>
      </c>
      <c r="B645" s="18">
        <v>278</v>
      </c>
      <c r="C645" s="19">
        <v>22.9</v>
      </c>
      <c r="D645" s="27">
        <v>15.6</v>
      </c>
      <c r="E645" s="19">
        <v>9.5</v>
      </c>
      <c r="F645" s="27">
        <v>94</v>
      </c>
      <c r="G645" s="27">
        <v>78</v>
      </c>
      <c r="H645" s="27">
        <v>56</v>
      </c>
      <c r="I645" s="39">
        <v>3529</v>
      </c>
      <c r="J645" s="52">
        <f t="shared" si="20"/>
        <v>12.694244604316546</v>
      </c>
      <c r="K645" s="48">
        <v>1.2</v>
      </c>
      <c r="L645" s="35">
        <v>5</v>
      </c>
      <c r="M645" s="19">
        <v>0</v>
      </c>
      <c r="N645" s="26" cm="1">
        <f t="array" ref="N645">_xll.PVHM(C645,E645,G645)</f>
        <v>1.2997129917846537</v>
      </c>
      <c r="O645" s="54" cm="1">
        <f t="array" ref="O645">_xll.ETPF56(B645,J645,C645,E645,$T$3,N645,K645,$Q$3,$R$3,$S$3)</f>
        <v>2.5143321314430191</v>
      </c>
      <c r="P645" s="68">
        <f t="shared" si="21"/>
        <v>2.5826782354104409</v>
      </c>
    </row>
    <row r="646" spans="1:16" x14ac:dyDescent="0.3">
      <c r="A646" s="9">
        <v>37170</v>
      </c>
      <c r="B646" s="18">
        <v>279</v>
      </c>
      <c r="C646" s="19">
        <v>26.5</v>
      </c>
      <c r="D646" s="27">
        <v>17.600000000000001</v>
      </c>
      <c r="E646" s="19">
        <v>12.2</v>
      </c>
      <c r="F646" s="27">
        <v>90</v>
      </c>
      <c r="G646" s="27">
        <v>68</v>
      </c>
      <c r="H646" s="27">
        <v>48</v>
      </c>
      <c r="I646" s="39">
        <v>4229</v>
      </c>
      <c r="J646" s="52">
        <f t="shared" si="20"/>
        <v>15.212230215827338</v>
      </c>
      <c r="K646" s="48">
        <v>3.4</v>
      </c>
      <c r="L646" s="35">
        <v>16.899999999999999</v>
      </c>
      <c r="M646" s="19">
        <v>11.6</v>
      </c>
      <c r="N646" s="26" cm="1">
        <f t="array" ref="N646">_xll.PVHM(C646,E646,G646)</f>
        <v>1.3702909222162727</v>
      </c>
      <c r="O646" s="54" cm="1">
        <f t="array" ref="O646">_xll.ETPF56(B646,J646,C646,E646,$T$3,N646,K646,$Q$3,$R$3,$S$3)</f>
        <v>4.0476602189688631</v>
      </c>
      <c r="P646" s="68">
        <f t="shared" si="21"/>
        <v>3.3051797733219161</v>
      </c>
    </row>
    <row r="647" spans="1:16" x14ac:dyDescent="0.3">
      <c r="A647" s="9">
        <v>37171</v>
      </c>
      <c r="B647" s="18">
        <v>280</v>
      </c>
      <c r="C647" s="19">
        <v>17.8</v>
      </c>
      <c r="D647" s="27">
        <v>13</v>
      </c>
      <c r="E647" s="19">
        <v>7.9</v>
      </c>
      <c r="F647" s="27">
        <v>91</v>
      </c>
      <c r="G647" s="27">
        <v>75</v>
      </c>
      <c r="H647" s="27">
        <v>47</v>
      </c>
      <c r="I647" s="39">
        <v>4457</v>
      </c>
      <c r="J647" s="52">
        <f t="shared" si="20"/>
        <v>16.032374100719423</v>
      </c>
      <c r="K647" s="48">
        <v>3.8</v>
      </c>
      <c r="L647" s="35">
        <v>14.5</v>
      </c>
      <c r="M647" s="19">
        <v>4.2</v>
      </c>
      <c r="N647" s="26" cm="1">
        <f t="array" ref="N647">_xll.PVHM(C647,E647,G647)</f>
        <v>1.0495565629061465</v>
      </c>
      <c r="O647" s="54" cm="1">
        <f t="array" ref="O647">_xll.ETPF56(B647,J647,C647,E647,$T$3,N647,K647,$Q$3,$R$3,$S$3)</f>
        <v>2.9691932972144479</v>
      </c>
      <c r="P647" s="68">
        <f t="shared" si="21"/>
        <v>2.6805903349192826</v>
      </c>
    </row>
    <row r="648" spans="1:16" x14ac:dyDescent="0.3">
      <c r="A648" s="9">
        <v>37172</v>
      </c>
      <c r="B648" s="18">
        <v>281</v>
      </c>
      <c r="C648" s="19">
        <v>22</v>
      </c>
      <c r="D648" s="27">
        <v>12.6</v>
      </c>
      <c r="E648" s="19">
        <v>3.2</v>
      </c>
      <c r="F648" s="27">
        <v>87</v>
      </c>
      <c r="G648" s="27">
        <v>58</v>
      </c>
      <c r="H648" s="27">
        <v>31</v>
      </c>
      <c r="I648" s="39">
        <v>7369</v>
      </c>
      <c r="J648" s="52">
        <f t="shared" si="20"/>
        <v>26.507194244604317</v>
      </c>
      <c r="K648" s="48">
        <v>2.1</v>
      </c>
      <c r="L648" s="35">
        <v>6.8</v>
      </c>
      <c r="M648" s="19">
        <v>0</v>
      </c>
      <c r="N648" s="26" cm="1">
        <f t="array" ref="N648">_xll.PVHM(C648,E648,G648)</f>
        <v>0.69076044255979141</v>
      </c>
      <c r="O648" s="54" cm="1">
        <f t="array" ref="O648">_xll.ETPF56(B648,J648,C648,E648,$T$3,N648,K648,$Q$3,$R$3,$S$3)</f>
        <v>4.3340327541694679</v>
      </c>
      <c r="P648" s="68">
        <f t="shared" si="21"/>
        <v>6.0642776907659099</v>
      </c>
    </row>
    <row r="649" spans="1:16" x14ac:dyDescent="0.3">
      <c r="A649" s="9">
        <v>37173</v>
      </c>
      <c r="B649" s="18">
        <v>282</v>
      </c>
      <c r="C649" s="19">
        <v>27</v>
      </c>
      <c r="D649" s="27">
        <v>16.100000000000001</v>
      </c>
      <c r="E649" s="19">
        <v>4.2</v>
      </c>
      <c r="F649" s="27">
        <v>86</v>
      </c>
      <c r="G649" s="27">
        <v>55</v>
      </c>
      <c r="H649" s="27">
        <v>29</v>
      </c>
      <c r="I649" s="39">
        <v>6864</v>
      </c>
      <c r="J649" s="52">
        <f t="shared" si="20"/>
        <v>24.690647482014388</v>
      </c>
      <c r="K649" s="48">
        <v>2.8</v>
      </c>
      <c r="L649" s="35">
        <v>15.1</v>
      </c>
      <c r="M649" s="19">
        <v>0</v>
      </c>
      <c r="N649" s="26" cm="1">
        <f t="array" ref="N649">_xll.PVHM(C649,E649,G649)</f>
        <v>0.73681018897670547</v>
      </c>
      <c r="O649" s="54" cm="1">
        <f t="array" ref="O649">_xll.ETPF56(B649,J649,C649,E649,$T$3,N649,K649,$Q$3,$R$3,$S$3)</f>
        <v>5.2862782893930724</v>
      </c>
      <c r="P649" s="68">
        <f t="shared" si="21"/>
        <v>6.6078759607208646</v>
      </c>
    </row>
    <row r="650" spans="1:16" x14ac:dyDescent="0.3">
      <c r="A650" s="9">
        <v>37174</v>
      </c>
      <c r="B650" s="18">
        <v>283</v>
      </c>
      <c r="C650" s="19">
        <v>16.399999999999999</v>
      </c>
      <c r="D650" s="27">
        <v>11.9</v>
      </c>
      <c r="E650" s="19">
        <v>7.4</v>
      </c>
      <c r="F650" s="27">
        <v>77</v>
      </c>
      <c r="G650" s="27">
        <v>62</v>
      </c>
      <c r="H650" s="27">
        <v>48</v>
      </c>
      <c r="I650" s="39">
        <v>629</v>
      </c>
      <c r="J650" s="52">
        <f t="shared" si="20"/>
        <v>2.2625899280575541</v>
      </c>
      <c r="K650" s="48">
        <v>3</v>
      </c>
      <c r="L650" s="35">
        <v>11.4</v>
      </c>
      <c r="M650" s="19">
        <v>0</v>
      </c>
      <c r="N650" s="26" cm="1">
        <f t="array" ref="N650">_xll.PVHM(C650,E650,G650)</f>
        <v>0.82268339942378899</v>
      </c>
      <c r="O650" s="54" cm="1">
        <f t="array" ref="O650">_xll.ETPF56(B650,J650,C650,E650,$T$3,N650,K650,$Q$3,$R$3,$S$3)</f>
        <v>1.9928468586465122</v>
      </c>
      <c r="P650" s="68">
        <f t="shared" si="21"/>
        <v>0.3536900486330935</v>
      </c>
    </row>
    <row r="651" spans="1:16" x14ac:dyDescent="0.3">
      <c r="A651" s="11">
        <v>37175</v>
      </c>
      <c r="B651" s="18">
        <v>284</v>
      </c>
      <c r="C651" s="19"/>
      <c r="D651" s="29"/>
      <c r="E651" s="19"/>
      <c r="F651" s="29"/>
      <c r="G651" s="29"/>
      <c r="H651" s="29"/>
      <c r="I651" s="44"/>
      <c r="J651" s="52">
        <f t="shared" si="20"/>
        <v>0</v>
      </c>
      <c r="K651" s="48"/>
      <c r="L651" s="35"/>
      <c r="M651" s="19"/>
      <c r="N651" s="26" t="e" cm="1">
        <f t="array" ref="N651">_xll.PVHM(C651,E651,G651)</f>
        <v>#VALUE!</v>
      </c>
      <c r="O651" s="54" t="e" cm="1">
        <f t="array" ref="O651">_xll.ETPF56(B651,J651,C651,E651,$T$3,N651,K651,$Q$3,$R$3,$S$3)</f>
        <v>#VALUE!</v>
      </c>
      <c r="P651" s="68">
        <f t="shared" si="21"/>
        <v>0</v>
      </c>
    </row>
    <row r="652" spans="1:16" x14ac:dyDescent="0.3">
      <c r="A652" s="9">
        <v>37176</v>
      </c>
      <c r="B652" s="18">
        <v>285</v>
      </c>
      <c r="C652" s="19">
        <v>26</v>
      </c>
      <c r="D652" s="27">
        <v>22.8</v>
      </c>
      <c r="E652" s="19">
        <v>18.399999999999999</v>
      </c>
      <c r="F652" s="27">
        <v>57</v>
      </c>
      <c r="G652" s="27">
        <v>44</v>
      </c>
      <c r="H652" s="27">
        <v>34</v>
      </c>
      <c r="I652" s="39">
        <v>3505</v>
      </c>
      <c r="J652" s="52">
        <f t="shared" si="20"/>
        <v>12.607913669064748</v>
      </c>
      <c r="K652" s="48">
        <v>3</v>
      </c>
      <c r="L652" s="35">
        <v>6.6</v>
      </c>
      <c r="M652" s="19">
        <v>0</v>
      </c>
      <c r="N652" s="26" cm="1">
        <f t="array" ref="N652">_xll.PVHM(C652,E652,G652)</f>
        <v>1.1428937474032634</v>
      </c>
      <c r="O652" s="54" cm="1">
        <f t="array" ref="O652">_xll.ETPF56(B652,J652,C652,E652,$T$3,N652,K652,$Q$3,$R$3,$S$3)</f>
        <v>4.3862225930283749</v>
      </c>
      <c r="P652" s="68">
        <f t="shared" si="21"/>
        <v>2.166634275228394</v>
      </c>
    </row>
    <row r="653" spans="1:16" x14ac:dyDescent="0.3">
      <c r="A653" s="9">
        <v>37177</v>
      </c>
      <c r="B653" s="18">
        <v>286</v>
      </c>
      <c r="C653" s="19">
        <v>25.8</v>
      </c>
      <c r="D653" s="27">
        <v>18.399999999999999</v>
      </c>
      <c r="E653" s="19">
        <v>11.9</v>
      </c>
      <c r="F653" s="27">
        <v>82</v>
      </c>
      <c r="G653" s="27">
        <v>67</v>
      </c>
      <c r="H653" s="27">
        <v>49</v>
      </c>
      <c r="I653" s="39">
        <v>5239</v>
      </c>
      <c r="J653" s="52">
        <f t="shared" si="20"/>
        <v>18.845323741007196</v>
      </c>
      <c r="K653" s="48">
        <v>2.2000000000000002</v>
      </c>
      <c r="L653" s="35">
        <v>5</v>
      </c>
      <c r="M653" s="19">
        <v>0.4</v>
      </c>
      <c r="N653" s="26" cm="1">
        <f t="array" ref="N653">_xll.PVHM(C653,E653,G653)</f>
        <v>1.3153618183425864</v>
      </c>
      <c r="O653" s="54" cm="1">
        <f t="array" ref="O653">_xll.ETPF56(B653,J653,C653,E653,$T$3,N653,K653,$Q$3,$R$3,$S$3)</f>
        <v>4.0020189520647271</v>
      </c>
      <c r="P653" s="68">
        <f t="shared" si="21"/>
        <v>4.0896198109084914</v>
      </c>
    </row>
    <row r="654" spans="1:16" x14ac:dyDescent="0.3">
      <c r="A654" s="9">
        <v>37178</v>
      </c>
      <c r="B654" s="18">
        <v>287</v>
      </c>
      <c r="C654" s="19">
        <v>24.1</v>
      </c>
      <c r="D654" s="27">
        <v>18.2</v>
      </c>
      <c r="E654" s="19">
        <v>15.4</v>
      </c>
      <c r="F654" s="27">
        <v>85</v>
      </c>
      <c r="G654" s="27">
        <v>77</v>
      </c>
      <c r="H654" s="27">
        <v>59</v>
      </c>
      <c r="I654" s="39">
        <v>2267</v>
      </c>
      <c r="J654" s="52">
        <f t="shared" si="20"/>
        <v>8.1546762589928061</v>
      </c>
      <c r="K654" s="48">
        <v>2.2999999999999998</v>
      </c>
      <c r="L654" s="35">
        <v>6.6</v>
      </c>
      <c r="M654" s="19">
        <v>0</v>
      </c>
      <c r="N654" s="26" cm="1">
        <f t="array" ref="N654">_xll.PVHM(C654,E654,G654)</f>
        <v>1.7023505502740659</v>
      </c>
      <c r="O654" s="54" cm="1">
        <f t="array" ref="O654">_xll.ETPF56(B654,J654,C654,E654,$T$3,N654,K654,$Q$3,$R$3,$S$3)</f>
        <v>2.3723730467248445</v>
      </c>
      <c r="P654" s="68">
        <f t="shared" si="21"/>
        <v>1.3955187995900034</v>
      </c>
    </row>
    <row r="655" spans="1:16" x14ac:dyDescent="0.3">
      <c r="A655" s="9">
        <v>37179</v>
      </c>
      <c r="B655" s="18">
        <v>288</v>
      </c>
      <c r="C655" s="19">
        <v>23.1</v>
      </c>
      <c r="D655" s="27">
        <v>19.399999999999999</v>
      </c>
      <c r="E655" s="19">
        <v>15.1</v>
      </c>
      <c r="F655" s="27">
        <v>89</v>
      </c>
      <c r="G655" s="27">
        <v>69</v>
      </c>
      <c r="H655" s="27">
        <v>56</v>
      </c>
      <c r="I655" s="39">
        <v>3085</v>
      </c>
      <c r="J655" s="52">
        <f t="shared" si="20"/>
        <v>11.097122302158274</v>
      </c>
      <c r="K655" s="48">
        <v>3.1</v>
      </c>
      <c r="L655" s="35">
        <v>9.4</v>
      </c>
      <c r="M655" s="19">
        <v>0</v>
      </c>
      <c r="N655" s="26" cm="1">
        <f t="array" ref="N655">_xll.PVHM(C655,E655,G655)</f>
        <v>1.4736864915431043</v>
      </c>
      <c r="O655" s="54" cm="1">
        <f t="array" ref="O655">_xll.ETPF56(B655,J655,C655,E655,$T$3,N655,K655,$Q$3,$R$3,$S$3)</f>
        <v>3.0988052882035451</v>
      </c>
      <c r="P655" s="68">
        <f t="shared" si="21"/>
        <v>1.8564066195911788</v>
      </c>
    </row>
    <row r="656" spans="1:16" x14ac:dyDescent="0.3">
      <c r="A656" s="9">
        <v>37180</v>
      </c>
      <c r="B656" s="18">
        <v>289</v>
      </c>
      <c r="C656" s="19">
        <v>21.6</v>
      </c>
      <c r="D656" s="27">
        <v>16.399999999999999</v>
      </c>
      <c r="E656" s="19">
        <v>13.9</v>
      </c>
      <c r="F656" s="27">
        <v>90</v>
      </c>
      <c r="G656" s="27">
        <v>76</v>
      </c>
      <c r="H656" s="27">
        <v>55</v>
      </c>
      <c r="I656" s="39">
        <v>4024</v>
      </c>
      <c r="J656" s="52">
        <f t="shared" si="20"/>
        <v>14.474820143884893</v>
      </c>
      <c r="K656" s="48">
        <v>1.7</v>
      </c>
      <c r="L656" s="35">
        <v>4.7</v>
      </c>
      <c r="M656" s="19">
        <v>0</v>
      </c>
      <c r="N656" s="26" cm="1">
        <f t="array" ref="N656">_xll.PVHM(C656,E656,G656)</f>
        <v>1.4943073938005438</v>
      </c>
      <c r="O656" s="54" cm="1">
        <f t="array" ref="O656">_xll.ETPF56(B656,J656,C656,E656,$T$3,N656,K656,$Q$3,$R$3,$S$3)</f>
        <v>2.8629410280158547</v>
      </c>
      <c r="P656" s="68">
        <f t="shared" si="21"/>
        <v>2.2625409046391427</v>
      </c>
    </row>
    <row r="657" spans="1:16" x14ac:dyDescent="0.3">
      <c r="A657" s="9">
        <v>37181</v>
      </c>
      <c r="B657" s="18">
        <v>290</v>
      </c>
      <c r="C657" s="19">
        <v>27.5</v>
      </c>
      <c r="D657" s="27">
        <v>17.7</v>
      </c>
      <c r="E657" s="19">
        <v>7.3</v>
      </c>
      <c r="F657" s="27">
        <v>95</v>
      </c>
      <c r="G657" s="27">
        <v>72</v>
      </c>
      <c r="H657" s="27">
        <v>47</v>
      </c>
      <c r="I657" s="39">
        <v>5962</v>
      </c>
      <c r="J657" s="52">
        <f t="shared" si="20"/>
        <v>21.446043165467625</v>
      </c>
      <c r="K657" s="48">
        <v>1.2</v>
      </c>
      <c r="L657" s="35">
        <v>6.6</v>
      </c>
      <c r="M657" s="19">
        <v>0</v>
      </c>
      <c r="N657" s="26" cm="1">
        <f t="array" ref="N657">_xll.PVHM(C657,E657,G657)</f>
        <v>1.1518123014441173</v>
      </c>
      <c r="O657" s="54" cm="1">
        <f t="array" ref="O657">_xll.ETPF56(B657,J657,C657,E657,$T$3,N657,K657,$Q$3,$R$3,$S$3)</f>
        <v>3.9889610696550162</v>
      </c>
      <c r="P657" s="68">
        <f t="shared" si="21"/>
        <v>5.5470971702343279</v>
      </c>
    </row>
    <row r="658" spans="1:16" x14ac:dyDescent="0.3">
      <c r="A658" s="9">
        <v>37182</v>
      </c>
      <c r="B658" s="18">
        <v>291</v>
      </c>
      <c r="C658" s="19">
        <v>25.8</v>
      </c>
      <c r="D658" s="27">
        <v>18.7</v>
      </c>
      <c r="E658" s="19">
        <v>14.1</v>
      </c>
      <c r="F658" s="27">
        <v>93</v>
      </c>
      <c r="G658" s="27">
        <v>75</v>
      </c>
      <c r="H658" s="27">
        <v>54</v>
      </c>
      <c r="I658" s="39">
        <v>4607</v>
      </c>
      <c r="J658" s="52">
        <f t="shared" si="20"/>
        <v>16.571942446043167</v>
      </c>
      <c r="K658" s="48">
        <v>2.8</v>
      </c>
      <c r="L658" s="35">
        <v>8.4</v>
      </c>
      <c r="M658" s="19">
        <v>0</v>
      </c>
      <c r="N658" s="26" cm="1">
        <f t="array" ref="N658">_xll.PVHM(C658,E658,G658)</f>
        <v>1.6259579327533757</v>
      </c>
      <c r="O658" s="54" cm="1">
        <f t="array" ref="O658">_xll.ETPF56(B658,J658,C658,E658,$T$3,N658,K658,$Q$3,$R$3,$S$3)</f>
        <v>3.7412447048411162</v>
      </c>
      <c r="P658" s="68">
        <f t="shared" si="21"/>
        <v>3.3153830449166506</v>
      </c>
    </row>
    <row r="659" spans="1:16" x14ac:dyDescent="0.3">
      <c r="A659" s="9">
        <v>37183</v>
      </c>
      <c r="B659" s="18">
        <v>292</v>
      </c>
      <c r="C659" s="19">
        <v>22.6</v>
      </c>
      <c r="D659" s="27">
        <v>17.3</v>
      </c>
      <c r="E659" s="19">
        <v>12.9</v>
      </c>
      <c r="F659" s="27">
        <v>94</v>
      </c>
      <c r="G659" s="27">
        <v>77</v>
      </c>
      <c r="H659" s="27">
        <v>56</v>
      </c>
      <c r="I659" s="39">
        <v>4223</v>
      </c>
      <c r="J659" s="52">
        <f t="shared" si="20"/>
        <v>15.190647482014388</v>
      </c>
      <c r="K659" s="48">
        <v>2.4</v>
      </c>
      <c r="L659" s="35">
        <v>8.1</v>
      </c>
      <c r="M659" s="19">
        <v>3</v>
      </c>
      <c r="N659" s="26" cm="1">
        <f t="array" ref="N659">_xll.PVHM(C659,E659,G659)</f>
        <v>1.4854604107245959</v>
      </c>
      <c r="O659" s="54" cm="1">
        <f t="array" ref="O659">_xll.ETPF56(B659,J659,C659,E659,$T$3,N659,K659,$Q$3,$R$3,$S$3)</f>
        <v>3.138599745441546</v>
      </c>
      <c r="P659" s="68">
        <f t="shared" si="21"/>
        <v>2.7049744087801311</v>
      </c>
    </row>
    <row r="660" spans="1:16" x14ac:dyDescent="0.3">
      <c r="A660" s="9">
        <v>37184</v>
      </c>
      <c r="B660" s="18">
        <v>293</v>
      </c>
      <c r="C660" s="19">
        <v>19.600000000000001</v>
      </c>
      <c r="D660" s="27">
        <v>12.9</v>
      </c>
      <c r="E660" s="19">
        <v>6.7</v>
      </c>
      <c r="F660" s="27">
        <v>92</v>
      </c>
      <c r="G660" s="27">
        <v>47</v>
      </c>
      <c r="H660" s="27">
        <v>22</v>
      </c>
      <c r="I660" s="39">
        <v>7270</v>
      </c>
      <c r="J660" s="52">
        <f t="shared" si="20"/>
        <v>26.151079136690647</v>
      </c>
      <c r="K660" s="48">
        <v>3.9</v>
      </c>
      <c r="L660" s="35">
        <v>14.3</v>
      </c>
      <c r="M660" s="19">
        <v>0.2</v>
      </c>
      <c r="N660" s="26" cm="1">
        <f t="array" ref="N660">_xll.PVHM(C660,E660,G660)</f>
        <v>0.64500686634627757</v>
      </c>
      <c r="O660" s="54" cm="1">
        <f t="array" ref="O660">_xll.ETPF56(B660,J660,C660,E660,$T$3,N660,K660,$Q$3,$R$3,$S$3)</f>
        <v>4.9858036709855185</v>
      </c>
      <c r="P660" s="68">
        <f t="shared" si="21"/>
        <v>4.9823229102121624</v>
      </c>
    </row>
    <row r="661" spans="1:16" x14ac:dyDescent="0.3">
      <c r="A661" s="9">
        <v>37185</v>
      </c>
      <c r="B661" s="18">
        <v>294</v>
      </c>
      <c r="C661" s="19">
        <v>24.3</v>
      </c>
      <c r="D661" s="27">
        <v>13.3</v>
      </c>
      <c r="E661" s="19">
        <v>0.6</v>
      </c>
      <c r="F661" s="27">
        <v>83</v>
      </c>
      <c r="G661" s="27">
        <v>52</v>
      </c>
      <c r="H661" s="27">
        <v>30</v>
      </c>
      <c r="I661" s="40">
        <v>8004</v>
      </c>
      <c r="J661" s="52">
        <f t="shared" si="20"/>
        <v>28.791366906474821</v>
      </c>
      <c r="K661" s="48">
        <v>2.1</v>
      </c>
      <c r="L661" s="35">
        <v>7.5</v>
      </c>
      <c r="M661" s="19">
        <v>0</v>
      </c>
      <c r="N661" s="26" cm="1">
        <f t="array" ref="N661">_xll.PVHM(C661,E661,G661)</f>
        <v>0.54835719201952315</v>
      </c>
      <c r="O661" s="54" cm="1">
        <f t="array" ref="O661">_xll.ETPF56(B661,J661,C661,E661,$T$3,N661,K661,$Q$3,$R$3,$S$3)</f>
        <v>5.0337652326856563</v>
      </c>
      <c r="P661" s="68">
        <f t="shared" si="21"/>
        <v>7.4876613524884155</v>
      </c>
    </row>
    <row r="662" spans="1:16" x14ac:dyDescent="0.3">
      <c r="A662" s="9">
        <v>37186</v>
      </c>
      <c r="B662" s="18">
        <v>295</v>
      </c>
      <c r="C662" s="19">
        <v>26.6</v>
      </c>
      <c r="D662" s="27">
        <v>16.600000000000001</v>
      </c>
      <c r="E662" s="19">
        <v>6</v>
      </c>
      <c r="F662" s="27">
        <v>81</v>
      </c>
      <c r="G662" s="27">
        <v>50</v>
      </c>
      <c r="H662" s="27">
        <v>28</v>
      </c>
      <c r="I662" s="39">
        <v>7847</v>
      </c>
      <c r="J662" s="52">
        <f t="shared" si="20"/>
        <v>28.226618705035971</v>
      </c>
      <c r="K662" s="48">
        <v>2.1</v>
      </c>
      <c r="L662" s="35">
        <v>9.5</v>
      </c>
      <c r="M662" s="19">
        <v>0</v>
      </c>
      <c r="N662" s="26" cm="1">
        <f t="array" ref="N662">_xll.PVHM(C662,E662,G662)</f>
        <v>0.73716862019753326</v>
      </c>
      <c r="O662" s="54" cm="1">
        <f t="array" ref="O662">_xll.ETPF56(B662,J662,C662,E662,$T$3,N662,K662,$Q$3,$R$3,$S$3)</f>
        <v>5.3571864442336388</v>
      </c>
      <c r="P662" s="68">
        <f t="shared" si="21"/>
        <v>7.2406065494849976</v>
      </c>
    </row>
    <row r="663" spans="1:16" x14ac:dyDescent="0.3">
      <c r="A663" s="9">
        <v>37187</v>
      </c>
      <c r="B663" s="18">
        <v>296</v>
      </c>
      <c r="C663" s="19">
        <v>26.6</v>
      </c>
      <c r="D663" s="27">
        <v>18</v>
      </c>
      <c r="E663" s="19">
        <v>7</v>
      </c>
      <c r="F663" s="27">
        <v>69</v>
      </c>
      <c r="G663" s="27">
        <v>50</v>
      </c>
      <c r="H663" s="27">
        <v>39</v>
      </c>
      <c r="I663" s="39">
        <v>5588</v>
      </c>
      <c r="J663" s="52">
        <f t="shared" si="20"/>
        <v>20.100719424460433</v>
      </c>
      <c r="K663" s="48">
        <v>1.8</v>
      </c>
      <c r="L663" s="35">
        <v>6.3</v>
      </c>
      <c r="M663" s="19">
        <v>0</v>
      </c>
      <c r="N663" s="26" cm="1">
        <f t="array" ref="N663">_xll.PVHM(C663,E663,G663)</f>
        <v>0.77803261040653326</v>
      </c>
      <c r="O663" s="54" cm="1">
        <f t="array" ref="O663">_xll.ETPF56(B663,J663,C663,E663,$T$3,N663,K663,$Q$3,$R$3,$S$3)</f>
        <v>4.3953782755551032</v>
      </c>
      <c r="P663" s="68">
        <f t="shared" si="21"/>
        <v>5.1463798886184593</v>
      </c>
    </row>
    <row r="664" spans="1:16" x14ac:dyDescent="0.3">
      <c r="A664" s="9">
        <v>37188</v>
      </c>
      <c r="B664" s="18">
        <v>297</v>
      </c>
      <c r="C664" s="19">
        <v>33.200000000000003</v>
      </c>
      <c r="D664" s="27">
        <v>22.6</v>
      </c>
      <c r="E664" s="19">
        <v>10.7</v>
      </c>
      <c r="F664" s="27">
        <v>86</v>
      </c>
      <c r="G664" s="27">
        <v>58</v>
      </c>
      <c r="H664" s="27">
        <v>34</v>
      </c>
      <c r="I664" s="39">
        <v>7425</v>
      </c>
      <c r="J664" s="52">
        <f t="shared" si="20"/>
        <v>26.708633093525179</v>
      </c>
      <c r="K664" s="48">
        <v>1.4</v>
      </c>
      <c r="L664" s="35">
        <v>8</v>
      </c>
      <c r="M664" s="19">
        <v>0</v>
      </c>
      <c r="N664" s="26" cm="1">
        <f t="array" ref="N664">_xll.PVHM(C664,E664,G664)</f>
        <v>1.1912978500669102</v>
      </c>
      <c r="O664" s="54" cm="1">
        <f t="array" ref="O664">_xll.ETPF56(B664,J664,C664,E664,$T$3,N664,K664,$Q$3,$R$3,$S$3)</f>
        <v>5.4823686686175792</v>
      </c>
      <c r="P664" s="68">
        <f t="shared" si="21"/>
        <v>7.8735204550004259</v>
      </c>
    </row>
    <row r="665" spans="1:16" x14ac:dyDescent="0.3">
      <c r="A665" s="9">
        <v>37189</v>
      </c>
      <c r="B665" s="18">
        <v>298</v>
      </c>
      <c r="C665" s="19">
        <v>30</v>
      </c>
      <c r="D665" s="27">
        <v>22.9</v>
      </c>
      <c r="E665" s="19">
        <v>16</v>
      </c>
      <c r="F665" s="27">
        <v>73</v>
      </c>
      <c r="G665" s="27">
        <v>57</v>
      </c>
      <c r="H665" s="27">
        <v>45</v>
      </c>
      <c r="I665" s="39">
        <v>7614</v>
      </c>
      <c r="J665" s="52">
        <f t="shared" si="20"/>
        <v>27.388489208633093</v>
      </c>
      <c r="K665" s="48">
        <v>5.5</v>
      </c>
      <c r="L665" s="35">
        <v>13.3</v>
      </c>
      <c r="M665" s="19">
        <v>0</v>
      </c>
      <c r="N665" s="26" cm="1">
        <f t="array" ref="N665">_xll.PVHM(C665,E665,G665)</f>
        <v>1.4510334120916466</v>
      </c>
      <c r="O665" s="54" cm="1">
        <f t="array" ref="O665">_xll.ETPF56(B665,J665,C665,E665,$T$3,N665,K665,$Q$3,$R$3,$S$3)</f>
        <v>7.1606160603674578</v>
      </c>
      <c r="P665" s="68">
        <f t="shared" si="21"/>
        <v>6.3976573648570749</v>
      </c>
    </row>
    <row r="666" spans="1:16" x14ac:dyDescent="0.3">
      <c r="A666" s="9">
        <v>37190</v>
      </c>
      <c r="B666" s="18">
        <v>299</v>
      </c>
      <c r="C666" s="19">
        <v>24.2</v>
      </c>
      <c r="D666" s="27">
        <v>19.2</v>
      </c>
      <c r="E666" s="19">
        <v>15.9</v>
      </c>
      <c r="F666" s="27">
        <v>57</v>
      </c>
      <c r="G666" s="27">
        <v>47</v>
      </c>
      <c r="H666" s="27">
        <v>36</v>
      </c>
      <c r="I666" s="39">
        <v>4045</v>
      </c>
      <c r="J666" s="52">
        <f t="shared" si="20"/>
        <v>14.550359712230216</v>
      </c>
      <c r="K666" s="48">
        <v>4</v>
      </c>
      <c r="L666" s="35">
        <v>12.3</v>
      </c>
      <c r="M666" s="19">
        <v>0</v>
      </c>
      <c r="N666" s="26" cm="1">
        <f t="array" ref="N666">_xll.PVHM(C666,E666,G666)</f>
        <v>1.0625938865522762</v>
      </c>
      <c r="O666" s="54" cm="1">
        <f t="array" ref="O666">_xll.ETPF56(B666,J666,C666,E666,$T$3,N666,K666,$Q$3,$R$3,$S$3)</f>
        <v>4.8153148990452079</v>
      </c>
      <c r="P666" s="68">
        <f t="shared" si="21"/>
        <v>2.4714408189150574</v>
      </c>
    </row>
    <row r="667" spans="1:16" x14ac:dyDescent="0.3">
      <c r="A667" s="9">
        <v>37191</v>
      </c>
      <c r="B667" s="18">
        <v>300</v>
      </c>
      <c r="C667" s="19">
        <v>18</v>
      </c>
      <c r="D667" s="27">
        <v>15.5</v>
      </c>
      <c r="E667" s="19">
        <v>12.9</v>
      </c>
      <c r="F667" s="27">
        <v>90</v>
      </c>
      <c r="G667" s="27">
        <v>74</v>
      </c>
      <c r="H667" s="27">
        <v>52</v>
      </c>
      <c r="I667" s="39">
        <v>1074</v>
      </c>
      <c r="J667" s="52">
        <f t="shared" si="20"/>
        <v>3.8633093525179856</v>
      </c>
      <c r="K667" s="48">
        <v>3.3</v>
      </c>
      <c r="L667" s="35">
        <v>10</v>
      </c>
      <c r="M667" s="19">
        <v>44</v>
      </c>
      <c r="N667" s="26" cm="1">
        <f t="array" ref="N667">_xll.PVHM(C667,E667,G667)</f>
        <v>1.2796779557187332</v>
      </c>
      <c r="O667" s="54" cm="1">
        <f t="array" ref="O667">_xll.ETPF56(B667,J667,C667,E667,$T$3,N667,K667,$Q$3,$R$3,$S$3)</f>
        <v>1.867778284005901</v>
      </c>
      <c r="P667" s="68">
        <f t="shared" si="21"/>
        <v>0.48408511551972139</v>
      </c>
    </row>
    <row r="668" spans="1:16" x14ac:dyDescent="0.3">
      <c r="A668" s="9">
        <v>37192</v>
      </c>
      <c r="B668" s="18">
        <v>301</v>
      </c>
      <c r="C668" s="21">
        <v>14.5</v>
      </c>
      <c r="D668" s="28">
        <v>12.5</v>
      </c>
      <c r="E668" s="21">
        <v>11.5</v>
      </c>
      <c r="F668" s="27">
        <v>92</v>
      </c>
      <c r="G668" s="27">
        <v>87</v>
      </c>
      <c r="H668" s="27">
        <v>76</v>
      </c>
      <c r="I668" s="39">
        <v>1369</v>
      </c>
      <c r="J668" s="52">
        <f t="shared" si="20"/>
        <v>4.9244604316546763</v>
      </c>
      <c r="K668" s="48">
        <v>2.2000000000000002</v>
      </c>
      <c r="L668" s="35">
        <v>6.6</v>
      </c>
      <c r="M668" s="19">
        <v>25.2</v>
      </c>
      <c r="N668" s="26" cm="1">
        <f t="array" ref="N668">_xll.PVHM(C668,E668,G668)</f>
        <v>1.2960502605503319</v>
      </c>
      <c r="O668" s="54" cm="1">
        <f t="array" ref="O668">_xll.ETPF56(B668,J668,C668,E668,$T$3,N668,K668,$Q$3,$R$3,$S$3)</f>
        <v>1.2811603710781467</v>
      </c>
      <c r="P668" s="68">
        <f t="shared" si="21"/>
        <v>0.44924432320661734</v>
      </c>
    </row>
    <row r="669" spans="1:16" x14ac:dyDescent="0.3">
      <c r="A669" s="9">
        <v>37193</v>
      </c>
      <c r="B669" s="18">
        <v>302</v>
      </c>
      <c r="C669" s="19">
        <v>23</v>
      </c>
      <c r="D669" s="27">
        <v>15.5</v>
      </c>
      <c r="E669" s="19">
        <v>9.4</v>
      </c>
      <c r="F669" s="27">
        <v>94</v>
      </c>
      <c r="G669" s="27">
        <v>72</v>
      </c>
      <c r="H669" s="27">
        <v>44</v>
      </c>
      <c r="I669" s="39">
        <v>7694</v>
      </c>
      <c r="J669" s="52">
        <f t="shared" si="20"/>
        <v>27.676258992805757</v>
      </c>
      <c r="K669" s="48">
        <v>1.2</v>
      </c>
      <c r="L669" s="35">
        <v>5.5</v>
      </c>
      <c r="M669" s="19">
        <v>0.2</v>
      </c>
      <c r="N669" s="26" cm="1">
        <f t="array" ref="N669">_xll.PVHM(C669,E669,G669)</f>
        <v>1.1962195470235968</v>
      </c>
      <c r="O669" s="54" cm="1">
        <f t="array" ref="O669">_xll.ETPF56(B669,J669,C669,E669,$T$3,N669,K669,$Q$3,$R$3,$S$3)</f>
        <v>4.4714969515343768</v>
      </c>
      <c r="P669" s="68">
        <f t="shared" si="21"/>
        <v>5.6630969423439312</v>
      </c>
    </row>
    <row r="670" spans="1:16" x14ac:dyDescent="0.3">
      <c r="A670" s="9">
        <v>37194</v>
      </c>
      <c r="B670" s="18">
        <v>303</v>
      </c>
      <c r="C670" s="19">
        <v>27.9</v>
      </c>
      <c r="D670" s="27">
        <v>19.2</v>
      </c>
      <c r="E670" s="19">
        <v>9.3000000000000007</v>
      </c>
      <c r="F670" s="27">
        <v>85</v>
      </c>
      <c r="G670" s="27">
        <v>59</v>
      </c>
      <c r="H670" s="27">
        <v>35</v>
      </c>
      <c r="I670" s="39">
        <v>6912</v>
      </c>
      <c r="J670" s="52">
        <f t="shared" si="20"/>
        <v>24.863309352517987</v>
      </c>
      <c r="K670" s="48">
        <v>1.9</v>
      </c>
      <c r="L670" s="35">
        <v>7.4</v>
      </c>
      <c r="M670" s="19">
        <v>0</v>
      </c>
      <c r="N670" s="26" cm="1">
        <f t="array" ref="N670">_xll.PVHM(C670,E670,G670)</f>
        <v>1.0538719516771453</v>
      </c>
      <c r="O670" s="54" cm="1">
        <f t="array" ref="O670">_xll.ETPF56(B670,J670,C670,E670,$T$3,N670,K670,$Q$3,$R$3,$S$3)</f>
        <v>5.0480857752312165</v>
      </c>
      <c r="P670" s="68">
        <f t="shared" si="21"/>
        <v>6.321976028429269</v>
      </c>
    </row>
    <row r="671" spans="1:16" x14ac:dyDescent="0.3">
      <c r="A671" s="9">
        <v>37195</v>
      </c>
      <c r="B671" s="18">
        <v>304</v>
      </c>
      <c r="C671" s="19">
        <v>30.3</v>
      </c>
      <c r="D671" s="27">
        <v>20.8</v>
      </c>
      <c r="E671" s="19">
        <v>9.5</v>
      </c>
      <c r="F671" s="27">
        <v>87</v>
      </c>
      <c r="G671" s="27">
        <v>57</v>
      </c>
      <c r="H671" s="27">
        <v>34</v>
      </c>
      <c r="I671" s="39">
        <v>7346</v>
      </c>
      <c r="J671" s="52">
        <f t="shared" si="20"/>
        <v>26.424460431654676</v>
      </c>
      <c r="K671" s="48">
        <v>1.6</v>
      </c>
      <c r="L671" s="35">
        <v>7.5</v>
      </c>
      <c r="M671" s="19">
        <v>0</v>
      </c>
      <c r="N671" s="26" cm="1">
        <f t="array" ref="N671">_xll.PVHM(C671,E671,G671)</f>
        <v>1.0616264220575251</v>
      </c>
      <c r="O671" s="54" cm="1">
        <f t="array" ref="O671">_xll.ETPF56(B671,J671,C671,E671,$T$3,N671,K671,$Q$3,$R$3,$S$3)</f>
        <v>5.35047070062849</v>
      </c>
      <c r="P671" s="68">
        <f t="shared" si="21"/>
        <v>7.2861271168845025</v>
      </c>
    </row>
    <row r="672" spans="1:16" x14ac:dyDescent="0.3">
      <c r="A672" s="9">
        <v>37196</v>
      </c>
      <c r="B672" s="18">
        <v>305</v>
      </c>
      <c r="C672" s="19">
        <v>29.4</v>
      </c>
      <c r="D672" s="27">
        <v>20.9</v>
      </c>
      <c r="E672" s="19">
        <v>13.5</v>
      </c>
      <c r="F672" s="27">
        <v>88</v>
      </c>
      <c r="G672" s="27">
        <v>61</v>
      </c>
      <c r="H672" s="27">
        <v>41</v>
      </c>
      <c r="I672" s="39">
        <v>7340</v>
      </c>
      <c r="J672" s="52">
        <f t="shared" si="20"/>
        <v>26.402877697841728</v>
      </c>
      <c r="K672" s="48">
        <v>2.2999999999999998</v>
      </c>
      <c r="L672" s="35">
        <v>12.8</v>
      </c>
      <c r="M672" s="19">
        <v>0</v>
      </c>
      <c r="N672" s="26" cm="1">
        <f t="array" ref="N672">_xll.PVHM(C672,E672,G672)</f>
        <v>1.3705296781995473</v>
      </c>
      <c r="O672" s="54" cm="1">
        <f t="array" ref="O672">_xll.ETPF56(B672,J672,C672,E672,$T$3,N672,K672,$Q$3,$R$3,$S$3)</f>
        <v>5.6216900452241889</v>
      </c>
      <c r="P672" s="68">
        <f t="shared" si="21"/>
        <v>6.3750314971546134</v>
      </c>
    </row>
    <row r="673" spans="1:16" x14ac:dyDescent="0.3">
      <c r="A673" s="9">
        <v>37197</v>
      </c>
      <c r="B673" s="18">
        <v>306</v>
      </c>
      <c r="C673" s="19">
        <v>29.8</v>
      </c>
      <c r="D673" s="27">
        <v>21.4</v>
      </c>
      <c r="E673" s="19">
        <v>11.9</v>
      </c>
      <c r="F673" s="27">
        <v>88</v>
      </c>
      <c r="G673" s="27">
        <v>59</v>
      </c>
      <c r="H673" s="27">
        <v>38</v>
      </c>
      <c r="I673" s="40">
        <v>8077</v>
      </c>
      <c r="J673" s="52">
        <f t="shared" si="20"/>
        <v>29.053956834532375</v>
      </c>
      <c r="K673" s="48">
        <v>2.1</v>
      </c>
      <c r="L673" s="35">
        <v>8</v>
      </c>
      <c r="M673" s="19">
        <v>0</v>
      </c>
      <c r="N673" s="26" cm="1">
        <f t="array" ref="N673">_xll.PVHM(C673,E673,G673)</f>
        <v>1.234182209988171</v>
      </c>
      <c r="O673" s="54" cm="1">
        <f t="array" ref="O673">_xll.ETPF56(B673,J673,C673,E673,$T$3,N673,K673,$Q$3,$R$3,$S$3)</f>
        <v>5.9180162841499877</v>
      </c>
      <c r="P673" s="68">
        <f t="shared" si="21"/>
        <v>7.5009545146758203</v>
      </c>
    </row>
    <row r="674" spans="1:16" x14ac:dyDescent="0.3">
      <c r="A674" s="9">
        <v>37198</v>
      </c>
      <c r="B674" s="18">
        <v>307</v>
      </c>
      <c r="C674" s="21">
        <v>22.3</v>
      </c>
      <c r="D674" s="28">
        <v>19.600000000000001</v>
      </c>
      <c r="E674" s="21">
        <v>18.399999999999999</v>
      </c>
      <c r="F674" s="27">
        <v>66</v>
      </c>
      <c r="G674" s="27">
        <v>62</v>
      </c>
      <c r="H674" s="27">
        <v>56</v>
      </c>
      <c r="I674" s="40"/>
      <c r="J674" s="52">
        <f t="shared" si="20"/>
        <v>0</v>
      </c>
      <c r="K674" s="48">
        <v>2.5</v>
      </c>
      <c r="L674" s="35">
        <v>4.2</v>
      </c>
      <c r="M674" s="19">
        <v>0</v>
      </c>
      <c r="N674" s="26" cm="1">
        <f t="array" ref="N674">_xll.PVHM(C674,E674,G674)</f>
        <v>1.4694326293380884</v>
      </c>
      <c r="O674" s="54" cm="1">
        <f t="array" ref="O674">_xll.ETPF56(B674,J674,C674,E674,$T$3,N674,K674,$Q$3,$R$3,$S$3)</f>
        <v>1.8558583699219537</v>
      </c>
      <c r="P674" s="68">
        <f t="shared" si="21"/>
        <v>0</v>
      </c>
    </row>
    <row r="675" spans="1:16" x14ac:dyDescent="0.3">
      <c r="A675" s="9">
        <v>37199</v>
      </c>
      <c r="B675" s="18">
        <v>308</v>
      </c>
      <c r="C675" s="19">
        <v>25.1</v>
      </c>
      <c r="D675" s="27">
        <v>21.6</v>
      </c>
      <c r="E675" s="19">
        <v>16</v>
      </c>
      <c r="F675" s="27">
        <v>80</v>
      </c>
      <c r="G675" s="27">
        <v>57</v>
      </c>
      <c r="H675" s="27">
        <v>46</v>
      </c>
      <c r="I675" s="39">
        <v>1957</v>
      </c>
      <c r="J675" s="52">
        <f t="shared" si="20"/>
        <v>7.0395683453237412</v>
      </c>
      <c r="K675" s="48">
        <v>1.2</v>
      </c>
      <c r="L675" s="35">
        <v>4.4000000000000004</v>
      </c>
      <c r="M675" s="19">
        <v>0</v>
      </c>
      <c r="N675" s="26" cm="1">
        <f t="array" ref="N675">_xll.PVHM(C675,E675,G675)</f>
        <v>1.3197912758133368</v>
      </c>
      <c r="O675" s="54" cm="1">
        <f t="array" ref="O675">_xll.ETPF56(B675,J675,C675,E675,$T$3,N675,K675,$Q$3,$R$3,$S$3)</f>
        <v>2.3850527166139011</v>
      </c>
      <c r="P675" s="68">
        <f t="shared" si="21"/>
        <v>1.2998257375891944</v>
      </c>
    </row>
    <row r="676" spans="1:16" x14ac:dyDescent="0.3">
      <c r="A676" s="9">
        <v>37200</v>
      </c>
      <c r="B676" s="18">
        <v>309</v>
      </c>
      <c r="C676" s="19">
        <v>22.1</v>
      </c>
      <c r="D676" s="27">
        <v>16.8</v>
      </c>
      <c r="E676" s="19">
        <v>9.6</v>
      </c>
      <c r="F676" s="27">
        <v>89</v>
      </c>
      <c r="G676" s="27">
        <v>57</v>
      </c>
      <c r="H676" s="27">
        <v>32</v>
      </c>
      <c r="I676" s="39">
        <v>6986</v>
      </c>
      <c r="J676" s="52">
        <f t="shared" ref="J676:J739" si="22">I676/278</f>
        <v>25.129496402877699</v>
      </c>
      <c r="K676" s="48">
        <v>2.8</v>
      </c>
      <c r="L676" s="35">
        <v>10.6</v>
      </c>
      <c r="M676" s="19">
        <v>0</v>
      </c>
      <c r="N676" s="26" cm="1">
        <f t="array" ref="N676">_xll.PVHM(C676,E676,G676)</f>
        <v>0.94024969099481814</v>
      </c>
      <c r="O676" s="54" cm="1">
        <f t="array" ref="O676">_xll.ETPF56(B676,J676,C676,E676,$T$3,N676,K676,$Q$3,$R$3,$S$3)</f>
        <v>4.8149662919537608</v>
      </c>
      <c r="P676" s="68">
        <f t="shared" si="21"/>
        <v>5.0380336710729949</v>
      </c>
    </row>
    <row r="677" spans="1:16" x14ac:dyDescent="0.3">
      <c r="A677" s="9">
        <v>37201</v>
      </c>
      <c r="B677" s="18">
        <v>310</v>
      </c>
      <c r="C677" s="19">
        <v>20.6</v>
      </c>
      <c r="D677" s="27">
        <v>13.9</v>
      </c>
      <c r="E677" s="19">
        <v>7.8</v>
      </c>
      <c r="F677" s="27">
        <v>81</v>
      </c>
      <c r="G677" s="27">
        <v>53</v>
      </c>
      <c r="H677" s="27">
        <v>32</v>
      </c>
      <c r="I677" s="39">
        <v>6931</v>
      </c>
      <c r="J677" s="52">
        <f t="shared" si="22"/>
        <v>24.931654676258994</v>
      </c>
      <c r="K677" s="48">
        <v>3.4</v>
      </c>
      <c r="L677" s="35">
        <v>11.2</v>
      </c>
      <c r="M677" s="19">
        <v>0</v>
      </c>
      <c r="N677" s="26" cm="1">
        <f t="array" ref="N677">_xll.PVHM(C677,E677,G677)</f>
        <v>0.78109484699031395</v>
      </c>
      <c r="O677" s="54" cm="1">
        <f t="array" ref="O677">_xll.ETPF56(B677,J677,C677,E677,$T$3,N677,K677,$Q$3,$R$3,$S$3)</f>
        <v>4.8580540052453891</v>
      </c>
      <c r="P677" s="68">
        <f t="shared" si="21"/>
        <v>4.8152541907994646</v>
      </c>
    </row>
    <row r="678" spans="1:16" x14ac:dyDescent="0.3">
      <c r="A678" s="9">
        <v>37202</v>
      </c>
      <c r="B678" s="18">
        <v>311</v>
      </c>
      <c r="C678" s="19">
        <v>22.4</v>
      </c>
      <c r="D678" s="27">
        <v>15.4</v>
      </c>
      <c r="E678" s="19">
        <v>9.4</v>
      </c>
      <c r="F678" s="27">
        <v>75</v>
      </c>
      <c r="G678" s="27">
        <v>56</v>
      </c>
      <c r="H678" s="27">
        <v>41</v>
      </c>
      <c r="I678" s="39">
        <v>7517</v>
      </c>
      <c r="J678" s="52">
        <f t="shared" si="22"/>
        <v>27.03956834532374</v>
      </c>
      <c r="K678" s="48">
        <v>2.1</v>
      </c>
      <c r="L678" s="35">
        <v>7.6</v>
      </c>
      <c r="M678" s="19">
        <v>0</v>
      </c>
      <c r="N678" s="26" cm="1">
        <f t="array" ref="N678">_xll.PVHM(C678,E678,G678)</f>
        <v>0.92031248133714683</v>
      </c>
      <c r="O678" s="54" cm="1">
        <f t="array" ref="O678">_xll.ETPF56(B678,J678,C678,E678,$T$3,N678,K678,$Q$3,$R$3,$S$3)</f>
        <v>4.851156944471378</v>
      </c>
      <c r="P678" s="68">
        <f t="shared" si="21"/>
        <v>5.4002449418722946</v>
      </c>
    </row>
    <row r="679" spans="1:16" x14ac:dyDescent="0.3">
      <c r="A679" s="9">
        <v>37203</v>
      </c>
      <c r="B679" s="18">
        <v>312</v>
      </c>
      <c r="C679" s="19">
        <v>26.3</v>
      </c>
      <c r="D679" s="27">
        <v>16.8</v>
      </c>
      <c r="E679" s="19">
        <v>9.1</v>
      </c>
      <c r="F679" s="27">
        <v>86</v>
      </c>
      <c r="G679" s="27">
        <v>64</v>
      </c>
      <c r="H679" s="27">
        <v>39</v>
      </c>
      <c r="I679" s="39">
        <v>7290</v>
      </c>
      <c r="J679" s="52">
        <f t="shared" si="22"/>
        <v>26.223021582733814</v>
      </c>
      <c r="K679" s="48">
        <v>1.8</v>
      </c>
      <c r="L679" s="35">
        <v>7.3</v>
      </c>
      <c r="M679" s="19">
        <v>0</v>
      </c>
      <c r="N679" s="26" cm="1">
        <f t="array" ref="N679">_xll.PVHM(C679,E679,G679)</f>
        <v>1.1058885215283287</v>
      </c>
      <c r="O679" s="54" cm="1">
        <f t="array" ref="O679">_xll.ETPF56(B679,J679,C679,E679,$T$3,N679,K679,$Q$3,$R$3,$S$3)</f>
        <v>4.9702634555362604</v>
      </c>
      <c r="P679" s="68">
        <f t="shared" si="21"/>
        <v>6.1669329941257311</v>
      </c>
    </row>
    <row r="680" spans="1:16" x14ac:dyDescent="0.3">
      <c r="A680" s="9">
        <v>37204</v>
      </c>
      <c r="B680" s="18">
        <v>313</v>
      </c>
      <c r="C680" s="19">
        <v>20.399999999999999</v>
      </c>
      <c r="D680" s="27">
        <v>15.3</v>
      </c>
      <c r="E680" s="19">
        <v>11.9</v>
      </c>
      <c r="F680" s="27">
        <v>88</v>
      </c>
      <c r="G680" s="27">
        <v>73</v>
      </c>
      <c r="H680" s="27">
        <v>59</v>
      </c>
      <c r="I680" s="39">
        <v>2628</v>
      </c>
      <c r="J680" s="52">
        <f t="shared" si="22"/>
        <v>9.4532374100719423</v>
      </c>
      <c r="K680" s="48">
        <v>3.3</v>
      </c>
      <c r="L680" s="35">
        <v>15.5</v>
      </c>
      <c r="M680" s="19">
        <v>14.8</v>
      </c>
      <c r="N680" s="26" cm="1">
        <f t="array" ref="N680">_xll.PVHM(C680,E680,G680)</f>
        <v>1.286434348152105</v>
      </c>
      <c r="O680" s="54" cm="1">
        <f t="array" ref="O680">_xll.ETPF56(B680,J680,C680,E680,$T$3,N680,K680,$Q$3,$R$3,$S$3)</f>
        <v>2.6894418152514854</v>
      </c>
      <c r="P680" s="68">
        <f t="shared" si="21"/>
        <v>1.5240376015750328</v>
      </c>
    </row>
    <row r="681" spans="1:16" x14ac:dyDescent="0.3">
      <c r="A681" s="9">
        <v>37205</v>
      </c>
      <c r="B681" s="18">
        <v>314</v>
      </c>
      <c r="C681" s="19">
        <v>25.8</v>
      </c>
      <c r="D681" s="27">
        <v>16.3</v>
      </c>
      <c r="E681" s="19">
        <v>5.3</v>
      </c>
      <c r="F681" s="27">
        <v>87</v>
      </c>
      <c r="G681" s="27">
        <v>56</v>
      </c>
      <c r="H681" s="27">
        <v>33</v>
      </c>
      <c r="I681" s="40">
        <v>8611</v>
      </c>
      <c r="J681" s="52">
        <f t="shared" si="22"/>
        <v>30.974820143884891</v>
      </c>
      <c r="K681" s="48">
        <v>2.1</v>
      </c>
      <c r="L681" s="35">
        <v>12.6</v>
      </c>
      <c r="M681" s="19">
        <v>0</v>
      </c>
      <c r="N681" s="26" cm="1">
        <f t="array" ref="N681">_xll.PVHM(C681,E681,G681)</f>
        <v>0.78669117928402166</v>
      </c>
      <c r="O681" s="54" cm="1">
        <f t="array" ref="O681">_xll.ETPF56(B681,J681,C681,E681,$T$3,N681,K681,$Q$3,$R$3,$S$3)</f>
        <v>5.6238843105602321</v>
      </c>
      <c r="P681" s="68">
        <f t="shared" si="21"/>
        <v>7.8867764013570891</v>
      </c>
    </row>
    <row r="682" spans="1:16" x14ac:dyDescent="0.3">
      <c r="A682" s="9">
        <v>37206</v>
      </c>
      <c r="B682" s="18">
        <v>315</v>
      </c>
      <c r="C682" s="19">
        <v>31.4</v>
      </c>
      <c r="D682" s="27">
        <v>18.7</v>
      </c>
      <c r="E682" s="19">
        <v>6.5</v>
      </c>
      <c r="F682" s="27">
        <v>80</v>
      </c>
      <c r="G682" s="27">
        <v>51</v>
      </c>
      <c r="H682" s="27">
        <v>29</v>
      </c>
      <c r="I682" s="39">
        <v>7878</v>
      </c>
      <c r="J682" s="52">
        <f t="shared" si="22"/>
        <v>28.338129496402878</v>
      </c>
      <c r="K682" s="48">
        <v>1.9</v>
      </c>
      <c r="L682" s="35">
        <v>9.4</v>
      </c>
      <c r="M682" s="19">
        <v>0</v>
      </c>
      <c r="N682" s="26" cm="1">
        <f t="array" ref="N682">_xll.PVHM(C682,E682,G682)</f>
        <v>0.81556502233276196</v>
      </c>
      <c r="O682" s="54" cm="1">
        <f t="array" ref="O682">_xll.ETPF56(B682,J682,C682,E682,$T$3,N682,K682,$Q$3,$R$3,$S$3)</f>
        <v>6.0536433010968551</v>
      </c>
      <c r="P682" s="68">
        <f t="shared" si="21"/>
        <v>8.270622889669685</v>
      </c>
    </row>
    <row r="683" spans="1:16" x14ac:dyDescent="0.3">
      <c r="A683" s="9">
        <v>37207</v>
      </c>
      <c r="B683" s="18">
        <v>316</v>
      </c>
      <c r="C683" s="19">
        <v>23.7</v>
      </c>
      <c r="D683" s="27">
        <v>16.3</v>
      </c>
      <c r="E683" s="19">
        <v>9.3000000000000007</v>
      </c>
      <c r="F683" s="27">
        <v>65</v>
      </c>
      <c r="G683" s="27">
        <v>46</v>
      </c>
      <c r="H683" s="27">
        <v>27</v>
      </c>
      <c r="I683" s="39">
        <v>6420</v>
      </c>
      <c r="J683" s="52">
        <f t="shared" si="22"/>
        <v>23.093525179856115</v>
      </c>
      <c r="K683" s="48">
        <v>1.7</v>
      </c>
      <c r="L683" s="35">
        <v>7.5</v>
      </c>
      <c r="M683" s="19">
        <v>0</v>
      </c>
      <c r="N683" s="26" cm="1">
        <f t="array" ref="N683">_xll.PVHM(C683,E683,G683)</f>
        <v>0.7699993496307439</v>
      </c>
      <c r="O683" s="54" cm="1">
        <f t="array" ref="O683">_xll.ETPF56(B683,J683,C683,E683,$T$3,N683,K683,$Q$3,$R$3,$S$3)</f>
        <v>4.5671556205995429</v>
      </c>
      <c r="P683" s="68">
        <f t="shared" si="21"/>
        <v>4.9281654835959872</v>
      </c>
    </row>
    <row r="684" spans="1:16" x14ac:dyDescent="0.3">
      <c r="A684" s="9">
        <v>37208</v>
      </c>
      <c r="B684" s="18">
        <v>317</v>
      </c>
      <c r="C684" s="19">
        <v>23.2</v>
      </c>
      <c r="D684" s="27">
        <v>15.4</v>
      </c>
      <c r="E684" s="19">
        <v>7.1</v>
      </c>
      <c r="F684" s="27">
        <v>84</v>
      </c>
      <c r="G684" s="27">
        <v>68</v>
      </c>
      <c r="H684" s="27">
        <v>55</v>
      </c>
      <c r="I684" s="39">
        <v>7869</v>
      </c>
      <c r="J684" s="52">
        <f t="shared" si="22"/>
        <v>28.305755395683452</v>
      </c>
      <c r="K684" s="48">
        <v>3.5</v>
      </c>
      <c r="L684" s="35">
        <v>10</v>
      </c>
      <c r="M684" s="19">
        <v>0</v>
      </c>
      <c r="N684" s="26" cm="1">
        <f t="array" ref="N684">_xll.PVHM(C684,E684,G684)</f>
        <v>1.0126703362907468</v>
      </c>
      <c r="O684" s="54" cm="1">
        <f t="array" ref="O684">_xll.ETPF56(B684,J684,C684,E684,$T$3,N684,K684,$Q$3,$R$3,$S$3)</f>
        <v>5.2229072873764766</v>
      </c>
      <c r="P684" s="68">
        <f t="shared" si="21"/>
        <v>6.2911452997560957</v>
      </c>
    </row>
    <row r="685" spans="1:16" x14ac:dyDescent="0.3">
      <c r="A685" s="9">
        <v>37209</v>
      </c>
      <c r="B685" s="18">
        <v>318</v>
      </c>
      <c r="C685" s="19">
        <v>25.5</v>
      </c>
      <c r="D685" s="27">
        <v>16.5</v>
      </c>
      <c r="E685" s="19">
        <v>9.4</v>
      </c>
      <c r="F685" s="27">
        <v>94</v>
      </c>
      <c r="G685" s="27">
        <v>66</v>
      </c>
      <c r="H685" s="27">
        <v>36</v>
      </c>
      <c r="I685" s="39">
        <v>7302</v>
      </c>
      <c r="J685" s="52">
        <f t="shared" si="22"/>
        <v>26.266187050359711</v>
      </c>
      <c r="K685" s="48">
        <v>1.5</v>
      </c>
      <c r="L685" s="35">
        <v>10.8</v>
      </c>
      <c r="M685" s="19">
        <v>0</v>
      </c>
      <c r="N685" s="26" cm="1">
        <f t="array" ref="N685">_xll.PVHM(C685,E685,G685)</f>
        <v>1.1435678091694828</v>
      </c>
      <c r="O685" s="54" cm="1">
        <f t="array" ref="O685">_xll.ETPF56(B685,J685,C685,E685,$T$3,N685,K685,$Q$3,$R$3,$S$3)</f>
        <v>4.7902684353203497</v>
      </c>
      <c r="P685" s="68">
        <f t="shared" si="21"/>
        <v>5.9466278811649458</v>
      </c>
    </row>
    <row r="686" spans="1:16" x14ac:dyDescent="0.3">
      <c r="A686" s="9">
        <v>37210</v>
      </c>
      <c r="B686" s="18">
        <v>319</v>
      </c>
      <c r="C686" s="19">
        <v>23.2</v>
      </c>
      <c r="D686" s="27">
        <v>15.3</v>
      </c>
      <c r="E686" s="19">
        <v>7.5</v>
      </c>
      <c r="F686" s="27">
        <v>90</v>
      </c>
      <c r="G686" s="27">
        <v>56</v>
      </c>
      <c r="H686" s="27">
        <v>34</v>
      </c>
      <c r="I686" s="40">
        <v>8690</v>
      </c>
      <c r="J686" s="52">
        <f t="shared" si="22"/>
        <v>31.258992805755394</v>
      </c>
      <c r="K686" s="48">
        <v>2.7</v>
      </c>
      <c r="L686" s="35">
        <v>7.9</v>
      </c>
      <c r="M686" s="19">
        <v>0</v>
      </c>
      <c r="N686" s="26" cm="1">
        <f t="array" ref="N686">_xll.PVHM(C686,E686,G686)</f>
        <v>0.85094007616188405</v>
      </c>
      <c r="O686" s="54" cm="1">
        <f t="array" ref="O686">_xll.ETPF56(B686,J686,C686,E686,$T$3,N686,K686,$Q$3,$R$3,$S$3)</f>
        <v>5.5909696121378971</v>
      </c>
      <c r="P686" s="68">
        <f t="shared" si="21"/>
        <v>6.8490519620378745</v>
      </c>
    </row>
    <row r="687" spans="1:16" x14ac:dyDescent="0.3">
      <c r="A687" s="9">
        <v>37211</v>
      </c>
      <c r="B687" s="18">
        <v>320</v>
      </c>
      <c r="C687" s="19">
        <v>28</v>
      </c>
      <c r="D687" s="27">
        <v>17.2</v>
      </c>
      <c r="E687" s="19">
        <v>5.0999999999999996</v>
      </c>
      <c r="F687" s="27">
        <v>76</v>
      </c>
      <c r="G687" s="27">
        <v>51</v>
      </c>
      <c r="H687" s="27">
        <v>32</v>
      </c>
      <c r="I687" s="40">
        <v>8735</v>
      </c>
      <c r="J687" s="52">
        <f t="shared" si="22"/>
        <v>31.420863309352519</v>
      </c>
      <c r="K687" s="48">
        <v>1.7</v>
      </c>
      <c r="L687" s="35">
        <v>7.1</v>
      </c>
      <c r="M687" s="19">
        <v>0</v>
      </c>
      <c r="N687" s="26" cm="1">
        <f t="array" ref="N687">_xll.PVHM(C687,E687,G687)</f>
        <v>0.72703208364080651</v>
      </c>
      <c r="O687" s="54" cm="1">
        <f t="array" ref="O687">_xll.ETPF56(B687,J687,C687,E687,$T$3,N687,K687,$Q$3,$R$3,$S$3)</f>
        <v>5.8182246836030576</v>
      </c>
      <c r="P687" s="68">
        <f t="shared" si="21"/>
        <v>8.5826908824946244</v>
      </c>
    </row>
    <row r="688" spans="1:16" x14ac:dyDescent="0.3">
      <c r="A688" s="9">
        <v>37212</v>
      </c>
      <c r="B688" s="18">
        <v>321</v>
      </c>
      <c r="C688" s="19">
        <v>32.200000000000003</v>
      </c>
      <c r="D688" s="27">
        <v>21.8</v>
      </c>
      <c r="E688" s="19">
        <v>10.4</v>
      </c>
      <c r="F688" s="27">
        <v>77</v>
      </c>
      <c r="G688" s="27">
        <v>51</v>
      </c>
      <c r="H688" s="27">
        <v>31</v>
      </c>
      <c r="I688" s="40">
        <v>8591</v>
      </c>
      <c r="J688" s="52">
        <f t="shared" si="22"/>
        <v>30.902877697841728</v>
      </c>
      <c r="K688" s="48">
        <v>1.4</v>
      </c>
      <c r="L688" s="35">
        <v>8.4</v>
      </c>
      <c r="M688" s="19">
        <v>0</v>
      </c>
      <c r="N688" s="26" cm="1">
        <f t="array" ref="N688">_xll.PVHM(C688,E688,G688)</f>
        <v>1.0191783086424733</v>
      </c>
      <c r="O688" s="54" cm="1">
        <f t="array" ref="O688">_xll.ETPF56(B688,J688,C688,E688,$T$3,N688,K688,$Q$3,$R$3,$S$3)</f>
        <v>6.1399970937560262</v>
      </c>
      <c r="P688" s="68">
        <f t="shared" si="21"/>
        <v>8.8588055643450438</v>
      </c>
    </row>
    <row r="689" spans="1:16" x14ac:dyDescent="0.3">
      <c r="A689" s="9">
        <v>37213</v>
      </c>
      <c r="B689" s="18">
        <v>322</v>
      </c>
      <c r="C689" s="19">
        <v>28.3</v>
      </c>
      <c r="D689" s="27">
        <v>21.1</v>
      </c>
      <c r="E689" s="19">
        <v>16</v>
      </c>
      <c r="F689" s="27">
        <v>69</v>
      </c>
      <c r="G689" s="27">
        <v>46</v>
      </c>
      <c r="H689" s="27">
        <v>37</v>
      </c>
      <c r="I689" s="39">
        <v>6884</v>
      </c>
      <c r="J689" s="52">
        <f t="shared" si="22"/>
        <v>24.762589928057555</v>
      </c>
      <c r="K689" s="48">
        <v>2.6</v>
      </c>
      <c r="L689" s="35">
        <v>8.3000000000000007</v>
      </c>
      <c r="M689" s="19">
        <v>0</v>
      </c>
      <c r="N689" s="26" cm="1">
        <f t="array" ref="N689">_xll.PVHM(C689,E689,G689)</f>
        <v>1.1358760993294923</v>
      </c>
      <c r="O689" s="54" cm="1">
        <f t="array" ref="O689">_xll.ETPF56(B689,J689,C689,E689,$T$3,N689,K689,$Q$3,$R$3,$S$3)</f>
        <v>5.8996333922892612</v>
      </c>
      <c r="P689" s="68">
        <f t="shared" si="21"/>
        <v>5.2750323219399391</v>
      </c>
    </row>
    <row r="690" spans="1:16" x14ac:dyDescent="0.3">
      <c r="A690" s="9">
        <v>37214</v>
      </c>
      <c r="B690" s="18">
        <v>323</v>
      </c>
      <c r="C690" s="19">
        <v>36.6</v>
      </c>
      <c r="D690" s="27">
        <v>23.4</v>
      </c>
      <c r="E690" s="19">
        <v>12.3</v>
      </c>
      <c r="F690" s="27">
        <v>84</v>
      </c>
      <c r="G690" s="27">
        <v>57</v>
      </c>
      <c r="H690" s="27">
        <v>31</v>
      </c>
      <c r="I690" s="40">
        <v>8180</v>
      </c>
      <c r="J690" s="52">
        <f t="shared" si="22"/>
        <v>29.424460431654676</v>
      </c>
      <c r="K690" s="48">
        <v>2.2000000000000002</v>
      </c>
      <c r="L690" s="35">
        <v>8.5</v>
      </c>
      <c r="M690" s="19">
        <v>0.8</v>
      </c>
      <c r="N690" s="26" cm="1">
        <f t="array" ref="N690">_xll.PVHM(C690,E690,G690)</f>
        <v>1.322638022562695</v>
      </c>
      <c r="O690" s="54" cm="1">
        <f t="array" ref="O690">_xll.ETPF56(B690,J690,C690,E690,$T$3,N690,K690,$Q$3,$R$3,$S$3)</f>
        <v>7.1480718260213134</v>
      </c>
      <c r="P690" s="68">
        <f t="shared" si="21"/>
        <v>9.1233082229932148</v>
      </c>
    </row>
    <row r="691" spans="1:16" x14ac:dyDescent="0.3">
      <c r="A691" s="9">
        <v>37215</v>
      </c>
      <c r="B691" s="18">
        <v>324</v>
      </c>
      <c r="C691" s="19">
        <v>27.8</v>
      </c>
      <c r="D691" s="27">
        <v>21.4</v>
      </c>
      <c r="E691" s="19">
        <v>16.7</v>
      </c>
      <c r="F691" s="27">
        <v>85</v>
      </c>
      <c r="G691" s="27">
        <v>51</v>
      </c>
      <c r="H691" s="27">
        <v>37</v>
      </c>
      <c r="I691" s="40">
        <v>8452</v>
      </c>
      <c r="J691" s="52">
        <f t="shared" si="22"/>
        <v>30.402877697841728</v>
      </c>
      <c r="K691" s="48">
        <v>4.5</v>
      </c>
      <c r="L691" s="35">
        <v>11.8</v>
      </c>
      <c r="M691" s="19">
        <v>4.2</v>
      </c>
      <c r="N691" s="26" cm="1">
        <f t="array" ref="N691">_xll.PVHM(C691,E691,G691)</f>
        <v>1.2852155801259675</v>
      </c>
      <c r="O691" s="54" cm="1">
        <f t="array" ref="O691">_xll.ETPF56(B691,J691,C691,E691,$T$3,N691,K691,$Q$3,$R$3,$S$3)</f>
        <v>7.1724879818915017</v>
      </c>
      <c r="P691" s="68">
        <f t="shared" si="21"/>
        <v>6.1810308520443122</v>
      </c>
    </row>
    <row r="692" spans="1:16" x14ac:dyDescent="0.3">
      <c r="A692" s="9">
        <v>37216</v>
      </c>
      <c r="B692" s="18">
        <v>325</v>
      </c>
      <c r="C692" s="19">
        <v>28.8</v>
      </c>
      <c r="D692" s="27">
        <v>20.9</v>
      </c>
      <c r="E692" s="19">
        <v>13.4</v>
      </c>
      <c r="F692" s="27">
        <v>64</v>
      </c>
      <c r="G692" s="27">
        <v>48</v>
      </c>
      <c r="H692" s="27">
        <v>35</v>
      </c>
      <c r="I692" s="40">
        <v>8020</v>
      </c>
      <c r="J692" s="52">
        <f t="shared" si="22"/>
        <v>28.848920863309353</v>
      </c>
      <c r="K692" s="48">
        <v>2.2000000000000002</v>
      </c>
      <c r="L692" s="35">
        <v>6.6</v>
      </c>
      <c r="M692" s="19">
        <v>0</v>
      </c>
      <c r="N692" s="26" cm="1">
        <f t="array" ref="N692">_xll.PVHM(C692,E692,G692)</f>
        <v>1.0631312459687563</v>
      </c>
      <c r="O692" s="54" cm="1">
        <f t="array" ref="O692">_xll.ETPF56(B692,J692,C692,E692,$T$3,N692,K692,$Q$3,$R$3,$S$3)</f>
        <v>6.1473212626035565</v>
      </c>
      <c r="P692" s="68">
        <f t="shared" si="21"/>
        <v>6.8552364885330173</v>
      </c>
    </row>
    <row r="693" spans="1:16" x14ac:dyDescent="0.3">
      <c r="A693" s="9">
        <v>37217</v>
      </c>
      <c r="B693" s="18">
        <v>326</v>
      </c>
      <c r="C693" s="19">
        <v>35.4</v>
      </c>
      <c r="D693" s="27">
        <v>24.1</v>
      </c>
      <c r="E693" s="19">
        <v>11.8</v>
      </c>
      <c r="F693" s="27">
        <v>87</v>
      </c>
      <c r="G693" s="27">
        <v>57</v>
      </c>
      <c r="H693" s="27">
        <v>26</v>
      </c>
      <c r="I693" s="40">
        <v>8569</v>
      </c>
      <c r="J693" s="52">
        <f t="shared" si="22"/>
        <v>30.823741007194243</v>
      </c>
      <c r="K693" s="48">
        <v>2</v>
      </c>
      <c r="L693" s="35">
        <v>10</v>
      </c>
      <c r="M693" s="19">
        <v>0</v>
      </c>
      <c r="N693" s="26" cm="1">
        <f t="array" ref="N693">_xll.PVHM(C693,E693,G693)</f>
        <v>1.2717245456816444</v>
      </c>
      <c r="O693" s="54" cm="1">
        <f t="array" ref="O693">_xll.ETPF56(B693,J693,C693,E693,$T$3,N693,K693,$Q$3,$R$3,$S$3)</f>
        <v>7.0082854823598737</v>
      </c>
      <c r="P693" s="68">
        <f t="shared" si="21"/>
        <v>9.5168687118161372</v>
      </c>
    </row>
    <row r="694" spans="1:16" x14ac:dyDescent="0.3">
      <c r="A694" s="9">
        <v>37218</v>
      </c>
      <c r="B694" s="18">
        <v>327</v>
      </c>
      <c r="C694" s="19">
        <v>26.2</v>
      </c>
      <c r="D694" s="27">
        <v>19.399999999999999</v>
      </c>
      <c r="E694" s="19">
        <v>10.9</v>
      </c>
      <c r="F694" s="27">
        <v>76</v>
      </c>
      <c r="G694" s="27">
        <v>47</v>
      </c>
      <c r="H694" s="27">
        <v>28</v>
      </c>
      <c r="I694" s="39">
        <v>7781</v>
      </c>
      <c r="J694" s="52">
        <f t="shared" si="22"/>
        <v>27.989208633093526</v>
      </c>
      <c r="K694" s="48">
        <v>5</v>
      </c>
      <c r="L694" s="35">
        <v>14.9</v>
      </c>
      <c r="M694" s="19">
        <v>0.4</v>
      </c>
      <c r="N694" s="26" cm="1">
        <f t="array" ref="N694">_xll.PVHM(C694,E694,G694)</f>
        <v>0.88607287389809297</v>
      </c>
      <c r="O694" s="54" cm="1">
        <f t="array" ref="O694">_xll.ETPF56(B694,J694,C694,E694,$T$3,N694,K694,$Q$3,$R$3,$S$3)</f>
        <v>6.925022588036418</v>
      </c>
      <c r="P694" s="68">
        <f t="shared" si="21"/>
        <v>6.4752132722139448</v>
      </c>
    </row>
    <row r="695" spans="1:16" x14ac:dyDescent="0.3">
      <c r="A695" s="9">
        <v>37219</v>
      </c>
      <c r="B695" s="18">
        <v>328</v>
      </c>
      <c r="C695" s="19">
        <v>20.9</v>
      </c>
      <c r="D695" s="27">
        <v>12.6</v>
      </c>
      <c r="E695" s="19">
        <v>1.1000000000000001</v>
      </c>
      <c r="F695" s="27">
        <v>66</v>
      </c>
      <c r="G695" s="27">
        <v>33</v>
      </c>
      <c r="H695" s="27">
        <v>21</v>
      </c>
      <c r="I695" s="40">
        <v>9379</v>
      </c>
      <c r="J695" s="52">
        <f t="shared" si="22"/>
        <v>33.737410071942449</v>
      </c>
      <c r="K695" s="48">
        <v>1.8</v>
      </c>
      <c r="L695" s="35">
        <v>5.8</v>
      </c>
      <c r="M695" s="19">
        <v>0</v>
      </c>
      <c r="N695" s="26" cm="1">
        <f t="array" ref="N695">_xll.PVHM(C695,E695,G695)</f>
        <v>0.34440161244694456</v>
      </c>
      <c r="O695" s="54" cm="1">
        <f t="array" ref="O695">_xll.ETPF56(B695,J695,C695,E695,$T$3,N695,K695,$Q$3,$R$3,$S$3)</f>
        <v>5.3165292031664642</v>
      </c>
      <c r="P695" s="68">
        <f t="shared" si="21"/>
        <v>7.9210130682016251</v>
      </c>
    </row>
    <row r="696" spans="1:16" x14ac:dyDescent="0.3">
      <c r="A696" s="9">
        <v>37220</v>
      </c>
      <c r="B696" s="18">
        <v>329</v>
      </c>
      <c r="C696" s="19">
        <v>29.5</v>
      </c>
      <c r="D696" s="27">
        <v>17.8</v>
      </c>
      <c r="E696" s="19">
        <v>2.8</v>
      </c>
      <c r="F696" s="27">
        <v>75</v>
      </c>
      <c r="G696" s="27">
        <v>39</v>
      </c>
      <c r="H696" s="27">
        <v>24</v>
      </c>
      <c r="I696" s="40">
        <v>8965</v>
      </c>
      <c r="J696" s="52">
        <f t="shared" si="22"/>
        <v>32.248201438848923</v>
      </c>
      <c r="K696" s="48">
        <v>1.9</v>
      </c>
      <c r="L696" s="35">
        <v>8.5</v>
      </c>
      <c r="M696" s="19">
        <v>0</v>
      </c>
      <c r="N696" s="26" cm="1">
        <f t="array" ref="N696">_xll.PVHM(C696,E696,G696)</f>
        <v>0.49332814593942742</v>
      </c>
      <c r="O696" s="54" cm="1">
        <f t="array" ref="O696">_xll.ETPF56(B696,J696,C696,E696,$T$3,N696,K696,$Q$3,$R$3,$S$3)</f>
        <v>6.3640721995925622</v>
      </c>
      <c r="P696" s="68">
        <f t="shared" si="21"/>
        <v>9.6053152203146226</v>
      </c>
    </row>
    <row r="697" spans="1:16" x14ac:dyDescent="0.3">
      <c r="A697" s="9">
        <v>37221</v>
      </c>
      <c r="B697" s="18">
        <v>330</v>
      </c>
      <c r="C697" s="19">
        <v>26.7</v>
      </c>
      <c r="D697" s="27">
        <v>19.100000000000001</v>
      </c>
      <c r="E697" s="19">
        <v>12.8</v>
      </c>
      <c r="F697" s="27">
        <v>53</v>
      </c>
      <c r="G697" s="27">
        <v>37</v>
      </c>
      <c r="H697" s="27">
        <v>27</v>
      </c>
      <c r="I697" s="40">
        <v>9067</v>
      </c>
      <c r="J697" s="52">
        <f t="shared" si="22"/>
        <v>32.615107913669064</v>
      </c>
      <c r="K697" s="48">
        <v>2.9</v>
      </c>
      <c r="L697" s="35">
        <v>8.1</v>
      </c>
      <c r="M697" s="19">
        <v>0</v>
      </c>
      <c r="N697" s="26" cm="1">
        <f t="array" ref="N697">_xll.PVHM(C697,E697,G697)</f>
        <v>0.76929303838644014</v>
      </c>
      <c r="O697" s="54" cm="1">
        <f t="array" ref="O697">_xll.ETPF56(B697,J697,C697,E697,$T$3,N697,K697,$Q$3,$R$3,$S$3)</f>
        <v>6.8892140649642917</v>
      </c>
      <c r="P697" s="68">
        <f t="shared" si="21"/>
        <v>7.1576730841414413</v>
      </c>
    </row>
    <row r="698" spans="1:16" x14ac:dyDescent="0.3">
      <c r="A698" s="9">
        <v>37222</v>
      </c>
      <c r="B698" s="18">
        <v>331</v>
      </c>
      <c r="C698" s="19">
        <v>32.700000000000003</v>
      </c>
      <c r="D698" s="27">
        <v>20.9</v>
      </c>
      <c r="E698" s="19">
        <v>7.8</v>
      </c>
      <c r="F698" s="27">
        <v>72</v>
      </c>
      <c r="G698" s="27">
        <v>45</v>
      </c>
      <c r="H698" s="27">
        <v>28</v>
      </c>
      <c r="I698" s="40">
        <v>8787</v>
      </c>
      <c r="J698" s="52">
        <f t="shared" si="22"/>
        <v>31.607913669064747</v>
      </c>
      <c r="K698" s="48">
        <v>1.5</v>
      </c>
      <c r="L698" s="35">
        <v>6.3</v>
      </c>
      <c r="M698" s="19">
        <v>0</v>
      </c>
      <c r="N698" s="26" cm="1">
        <f t="array" ref="N698">_xll.PVHM(C698,E698,G698)</f>
        <v>0.78455924394107313</v>
      </c>
      <c r="O698" s="54" cm="1">
        <f t="array" ref="O698">_xll.ETPF56(B698,J698,C698,E698,$T$3,N698,K698,$Q$3,$R$3,$S$3)</f>
        <v>6.3958027233491679</v>
      </c>
      <c r="P698" s="68">
        <f t="shared" si="21"/>
        <v>9.550541865939449</v>
      </c>
    </row>
    <row r="699" spans="1:16" x14ac:dyDescent="0.3">
      <c r="A699" s="9">
        <v>37223</v>
      </c>
      <c r="B699" s="18">
        <v>332</v>
      </c>
      <c r="C699" s="19">
        <v>27.5</v>
      </c>
      <c r="D699" s="27">
        <v>20.8</v>
      </c>
      <c r="E699" s="19">
        <v>14.7</v>
      </c>
      <c r="F699" s="27">
        <v>63</v>
      </c>
      <c r="G699" s="27">
        <v>39</v>
      </c>
      <c r="H699" s="27">
        <v>26</v>
      </c>
      <c r="I699" s="40">
        <v>8573</v>
      </c>
      <c r="J699" s="52">
        <f t="shared" si="22"/>
        <v>30.838129496402878</v>
      </c>
      <c r="K699" s="48">
        <v>4.4000000000000004</v>
      </c>
      <c r="L699" s="35">
        <v>10.9</v>
      </c>
      <c r="M699" s="19">
        <v>0</v>
      </c>
      <c r="N699" s="26" cm="1">
        <f t="array" ref="N699">_xll.PVHM(C699,E699,G699)</f>
        <v>0.89631890548100845</v>
      </c>
      <c r="O699" s="54" cm="1">
        <f t="array" ref="O699">_xll.ETPF56(B699,J699,C699,E699,$T$3,N699,K699,$Q$3,$R$3,$S$3)</f>
        <v>7.5910393945382726</v>
      </c>
      <c r="P699" s="68">
        <f t="shared" si="21"/>
        <v>6.6704012769108685</v>
      </c>
    </row>
    <row r="700" spans="1:16" x14ac:dyDescent="0.3">
      <c r="A700" s="9">
        <v>37224</v>
      </c>
      <c r="B700" s="18">
        <v>333</v>
      </c>
      <c r="C700" s="19">
        <v>24</v>
      </c>
      <c r="D700" s="27">
        <v>17.5</v>
      </c>
      <c r="E700" s="19">
        <v>12.7</v>
      </c>
      <c r="F700" s="27">
        <v>52</v>
      </c>
      <c r="G700" s="27">
        <v>38</v>
      </c>
      <c r="H700" s="27">
        <v>27</v>
      </c>
      <c r="I700" s="40">
        <v>8576</v>
      </c>
      <c r="J700" s="52">
        <f t="shared" si="22"/>
        <v>30.848920863309353</v>
      </c>
      <c r="K700" s="48">
        <v>2.9</v>
      </c>
      <c r="L700" s="35">
        <v>7.5</v>
      </c>
      <c r="M700" s="19">
        <v>0</v>
      </c>
      <c r="N700" s="26" cm="1">
        <f t="array" ref="N700">_xll.PVHM(C700,E700,G700)</f>
        <v>0.74800469603869835</v>
      </c>
      <c r="O700" s="54" cm="1">
        <f t="array" ref="O700">_xll.ETPF56(B700,J700,C700,E700,$T$3,N700,K700,$Q$3,$R$3,$S$3)</f>
        <v>6.32903780319681</v>
      </c>
      <c r="P700" s="68">
        <f t="shared" si="21"/>
        <v>5.9484454510150586</v>
      </c>
    </row>
    <row r="701" spans="1:16" x14ac:dyDescent="0.3">
      <c r="A701" s="9">
        <v>37225</v>
      </c>
      <c r="B701" s="18">
        <v>334</v>
      </c>
      <c r="C701" s="19">
        <v>30.3</v>
      </c>
      <c r="D701" s="27">
        <v>18.2</v>
      </c>
      <c r="E701" s="19">
        <v>4</v>
      </c>
      <c r="F701" s="27">
        <v>80</v>
      </c>
      <c r="G701" s="27">
        <v>43</v>
      </c>
      <c r="H701" s="27">
        <v>23</v>
      </c>
      <c r="I701" s="40">
        <v>8381</v>
      </c>
      <c r="J701" s="52">
        <f t="shared" si="22"/>
        <v>30.147482014388491</v>
      </c>
      <c r="K701" s="48">
        <v>1.6</v>
      </c>
      <c r="L701" s="35">
        <v>6.7</v>
      </c>
      <c r="M701" s="19">
        <v>0</v>
      </c>
      <c r="N701" s="26" cm="1">
        <f t="array" ref="N701">_xll.PVHM(C701,E701,G701)</f>
        <v>0.588525187292533</v>
      </c>
      <c r="O701" s="54" cm="1">
        <f t="array" ref="O701">_xll.ETPF56(B701,J701,C701,E701,$T$3,N701,K701,$Q$3,$R$3,$S$3)</f>
        <v>6.0065838173797497</v>
      </c>
      <c r="P701" s="68">
        <f t="shared" si="21"/>
        <v>8.9701201428841912</v>
      </c>
    </row>
    <row r="702" spans="1:16" x14ac:dyDescent="0.3">
      <c r="A702" s="9">
        <v>37226</v>
      </c>
      <c r="B702" s="18">
        <v>335</v>
      </c>
      <c r="C702" s="19">
        <v>29.1</v>
      </c>
      <c r="D702" s="27">
        <v>18.399999999999999</v>
      </c>
      <c r="E702" s="19">
        <v>8.1</v>
      </c>
      <c r="F702" s="27">
        <v>77</v>
      </c>
      <c r="G702" s="27">
        <v>47</v>
      </c>
      <c r="H702" s="27">
        <v>30</v>
      </c>
      <c r="I702" s="39">
        <v>7654</v>
      </c>
      <c r="J702" s="52">
        <f t="shared" si="22"/>
        <v>27.532374100719423</v>
      </c>
      <c r="K702" s="48">
        <v>4.2</v>
      </c>
      <c r="L702" s="35">
        <v>15.7</v>
      </c>
      <c r="M702" s="19">
        <v>0.6</v>
      </c>
      <c r="N702" s="26" cm="1">
        <f t="array" ref="N702">_xll.PVHM(C702,E702,G702)</f>
        <v>0.80064710742594647</v>
      </c>
      <c r="O702" s="54" cm="1">
        <f t="array" ref="O702">_xll.ETPF56(B702,J702,C702,E702,$T$3,N702,K702,$Q$3,$R$3,$S$3)</f>
        <v>7.2140668823427525</v>
      </c>
      <c r="P702" s="68">
        <f t="shared" si="21"/>
        <v>7.3438744334979722</v>
      </c>
    </row>
    <row r="703" spans="1:16" x14ac:dyDescent="0.3">
      <c r="A703" s="9">
        <v>37227</v>
      </c>
      <c r="B703" s="18">
        <v>336</v>
      </c>
      <c r="C703" s="19">
        <v>15.3</v>
      </c>
      <c r="D703" s="27">
        <v>11.1</v>
      </c>
      <c r="E703" s="19">
        <v>7.8</v>
      </c>
      <c r="F703" s="27">
        <v>89</v>
      </c>
      <c r="G703" s="27">
        <v>71</v>
      </c>
      <c r="H703" s="27">
        <v>43</v>
      </c>
      <c r="I703" s="39">
        <v>4705</v>
      </c>
      <c r="J703" s="52">
        <f t="shared" si="22"/>
        <v>16.924460431654676</v>
      </c>
      <c r="K703" s="48">
        <v>2.8</v>
      </c>
      <c r="L703" s="35">
        <v>7.9</v>
      </c>
      <c r="M703" s="19">
        <v>7.2</v>
      </c>
      <c r="N703" s="26" cm="1">
        <f t="array" ref="N703">_xll.PVHM(C703,E703,G703)</f>
        <v>0.93411862060367956</v>
      </c>
      <c r="O703" s="54" cm="1">
        <f t="array" ref="O703">_xll.ETPF56(B703,J703,C703,E703,$T$3,N703,K703,$Q$3,$R$3,$S$3)</f>
        <v>3.0067441025535349</v>
      </c>
      <c r="P703" s="68">
        <f t="shared" si="21"/>
        <v>2.3803382932344257</v>
      </c>
    </row>
    <row r="704" spans="1:16" x14ac:dyDescent="0.3">
      <c r="A704" s="9">
        <v>37228</v>
      </c>
      <c r="B704" s="18">
        <v>337</v>
      </c>
      <c r="C704" s="19">
        <v>27.6</v>
      </c>
      <c r="D704" s="27">
        <v>15.9</v>
      </c>
      <c r="E704" s="19">
        <v>4.5999999999999996</v>
      </c>
      <c r="F704" s="27">
        <v>87</v>
      </c>
      <c r="G704" s="27">
        <v>57</v>
      </c>
      <c r="H704" s="27">
        <v>27</v>
      </c>
      <c r="I704" s="40">
        <v>9184</v>
      </c>
      <c r="J704" s="52">
        <f t="shared" si="22"/>
        <v>33.035971223021583</v>
      </c>
      <c r="K704" s="48">
        <v>1.9</v>
      </c>
      <c r="L704" s="35">
        <v>6.7</v>
      </c>
      <c r="M704" s="19">
        <v>0</v>
      </c>
      <c r="N704" s="26" cm="1">
        <f t="array" ref="N704">_xll.PVHM(C704,E704,G704)</f>
        <v>0.78637327579976157</v>
      </c>
      <c r="O704" s="54" cm="1">
        <f t="array" ref="O704">_xll.ETPF56(B704,J704,C704,E704,$T$3,N704,K704,$Q$3,$R$3,$S$3)</f>
        <v>6.0887193185102442</v>
      </c>
      <c r="P704" s="68">
        <f t="shared" si="21"/>
        <v>8.8502651531646315</v>
      </c>
    </row>
    <row r="705" spans="1:16" x14ac:dyDescent="0.3">
      <c r="A705" s="9">
        <v>37229</v>
      </c>
      <c r="B705" s="18">
        <v>338</v>
      </c>
      <c r="C705" s="19">
        <v>34.1</v>
      </c>
      <c r="D705" s="27">
        <v>22</v>
      </c>
      <c r="E705" s="19">
        <v>7.1</v>
      </c>
      <c r="F705" s="27">
        <v>87</v>
      </c>
      <c r="G705" s="27">
        <v>48</v>
      </c>
      <c r="H705" s="27">
        <v>24</v>
      </c>
      <c r="I705" s="40">
        <v>8956</v>
      </c>
      <c r="J705" s="52">
        <f t="shared" si="22"/>
        <v>32.215827338129493</v>
      </c>
      <c r="K705" s="48">
        <v>1.3</v>
      </c>
      <c r="L705" s="35">
        <v>5.8</v>
      </c>
      <c r="M705" s="19">
        <v>0</v>
      </c>
      <c r="N705" s="26" cm="1">
        <f t="array" ref="N705">_xll.PVHM(C705,E705,G705)</f>
        <v>0.81475382148885489</v>
      </c>
      <c r="O705" s="54" cm="1">
        <f t="array" ref="O705">_xll.ETPF56(B705,J705,C705,E705,$T$3,N705,K705,$Q$3,$R$3,$S$3)</f>
        <v>6.4446734044928693</v>
      </c>
      <c r="P705" s="68">
        <f t="shared" si="21"/>
        <v>10.309193860278297</v>
      </c>
    </row>
    <row r="706" spans="1:16" x14ac:dyDescent="0.3">
      <c r="A706" s="9">
        <v>37230</v>
      </c>
      <c r="B706" s="18">
        <v>339</v>
      </c>
      <c r="C706" s="19">
        <v>30.8</v>
      </c>
      <c r="D706" s="27">
        <v>24</v>
      </c>
      <c r="E706" s="19">
        <v>17.100000000000001</v>
      </c>
      <c r="F706" s="27">
        <v>49</v>
      </c>
      <c r="G706" s="27">
        <v>38</v>
      </c>
      <c r="H706" s="27">
        <v>32</v>
      </c>
      <c r="I706" s="40">
        <v>8928</v>
      </c>
      <c r="J706" s="52">
        <f t="shared" si="22"/>
        <v>32.115107913669064</v>
      </c>
      <c r="K706" s="48">
        <v>4.4000000000000004</v>
      </c>
      <c r="L706" s="35">
        <v>11</v>
      </c>
      <c r="M706" s="19">
        <v>0</v>
      </c>
      <c r="N706" s="26" cm="1">
        <f t="array" ref="N706">_xll.PVHM(C706,E706,G706)</f>
        <v>1.0298820129758566</v>
      </c>
      <c r="O706" s="54" cm="1">
        <f t="array" ref="O706">_xll.ETPF56(B706,J706,C706,E706,$T$3,N706,K706,$Q$3,$R$3,$S$3)</f>
        <v>8.4522303043019775</v>
      </c>
      <c r="P706" s="68">
        <f t="shared" si="21"/>
        <v>7.5436353439529213</v>
      </c>
    </row>
    <row r="707" spans="1:16" x14ac:dyDescent="0.3">
      <c r="A707" s="9">
        <v>37231</v>
      </c>
      <c r="B707" s="18">
        <v>340</v>
      </c>
      <c r="C707" s="19">
        <v>34.299999999999997</v>
      </c>
      <c r="D707" s="27">
        <v>23.2</v>
      </c>
      <c r="E707" s="19">
        <v>13.3</v>
      </c>
      <c r="F707" s="27">
        <v>83</v>
      </c>
      <c r="G707" s="27">
        <v>52</v>
      </c>
      <c r="H707" s="27">
        <v>28</v>
      </c>
      <c r="I707" s="39">
        <v>6719</v>
      </c>
      <c r="J707" s="52">
        <f t="shared" si="22"/>
        <v>24.169064748201439</v>
      </c>
      <c r="K707" s="48">
        <v>1.7</v>
      </c>
      <c r="L707" s="35">
        <v>10.6</v>
      </c>
      <c r="M707" s="19">
        <v>0</v>
      </c>
      <c r="N707" s="26" cm="1">
        <f t="array" ref="N707">_xll.PVHM(C707,E707,G707)</f>
        <v>1.2387070858524025</v>
      </c>
      <c r="O707" s="54" cm="1">
        <f t="array" ref="O707">_xll.ETPF56(B707,J707,C707,E707,$T$3,N707,K707,$Q$3,$R$3,$S$3)</f>
        <v>5.8700818752169699</v>
      </c>
      <c r="P707" s="68">
        <f t="shared" si="21"/>
        <v>6.9456418880118944</v>
      </c>
    </row>
    <row r="708" spans="1:16" x14ac:dyDescent="0.3">
      <c r="A708" s="9">
        <v>37232</v>
      </c>
      <c r="B708" s="18">
        <v>341</v>
      </c>
      <c r="C708" s="19">
        <v>26</v>
      </c>
      <c r="D708" s="27">
        <v>19.7</v>
      </c>
      <c r="E708" s="19">
        <v>12.8</v>
      </c>
      <c r="F708" s="27">
        <v>55</v>
      </c>
      <c r="G708" s="27">
        <v>38</v>
      </c>
      <c r="H708" s="27">
        <v>29</v>
      </c>
      <c r="I708" s="39">
        <v>6668</v>
      </c>
      <c r="J708" s="52">
        <f t="shared" si="22"/>
        <v>23.985611510791365</v>
      </c>
      <c r="K708" s="48">
        <v>5.3</v>
      </c>
      <c r="L708" s="35">
        <v>13.5</v>
      </c>
      <c r="M708" s="19">
        <v>0</v>
      </c>
      <c r="N708" s="26" cm="1">
        <f t="array" ref="N708">_xll.PVHM(C708,E708,G708)</f>
        <v>0.78032778672603798</v>
      </c>
      <c r="O708" s="54" cm="1">
        <f t="array" ref="O708">_xll.ETPF56(B708,J708,C708,E708,$T$3,N708,K708,$Q$3,$R$3,$S$3)</f>
        <v>7.0785669137450871</v>
      </c>
      <c r="P708" s="68">
        <f t="shared" ref="P708:P771" si="23">0.0023*(D708* 0.408+17.8)*J708*(C708-E708)^0.5</f>
        <v>5.1786643952636098</v>
      </c>
    </row>
    <row r="709" spans="1:16" x14ac:dyDescent="0.3">
      <c r="A709" s="9">
        <v>37233</v>
      </c>
      <c r="B709" s="18">
        <v>342</v>
      </c>
      <c r="C709" s="19">
        <v>25.5</v>
      </c>
      <c r="D709" s="27">
        <v>15.6</v>
      </c>
      <c r="E709" s="19">
        <v>3.2</v>
      </c>
      <c r="F709" s="27">
        <v>78</v>
      </c>
      <c r="G709" s="27">
        <v>43</v>
      </c>
      <c r="H709" s="27">
        <v>28</v>
      </c>
      <c r="I709" s="40">
        <v>9239</v>
      </c>
      <c r="J709" s="52">
        <f t="shared" si="22"/>
        <v>33.233812949640289</v>
      </c>
      <c r="K709" s="48">
        <v>1.8</v>
      </c>
      <c r="L709" s="35">
        <v>7</v>
      </c>
      <c r="M709" s="19">
        <v>0</v>
      </c>
      <c r="N709" s="26" cm="1">
        <f t="array" ref="N709">_xll.PVHM(C709,E709,G709)</f>
        <v>0.53498658214982142</v>
      </c>
      <c r="O709" s="54" cm="1">
        <f t="array" ref="O709">_xll.ETPF56(B709,J709,C709,E709,$T$3,N709,K709,$Q$3,$R$3,$S$3)</f>
        <v>5.878889858573813</v>
      </c>
      <c r="P709" s="68">
        <f t="shared" si="23"/>
        <v>8.7225535381476025</v>
      </c>
    </row>
    <row r="710" spans="1:16" x14ac:dyDescent="0.3">
      <c r="A710" s="9">
        <v>37234</v>
      </c>
      <c r="B710" s="18">
        <v>343</v>
      </c>
      <c r="C710" s="19">
        <v>32.9</v>
      </c>
      <c r="D710" s="27">
        <v>20.7</v>
      </c>
      <c r="E710" s="19">
        <v>5.6</v>
      </c>
      <c r="F710" s="27">
        <v>73</v>
      </c>
      <c r="G710" s="27">
        <v>45</v>
      </c>
      <c r="H710" s="27">
        <v>33</v>
      </c>
      <c r="I710" s="40">
        <v>8961</v>
      </c>
      <c r="J710" s="52">
        <f t="shared" si="22"/>
        <v>32.233812949640289</v>
      </c>
      <c r="K710" s="48">
        <v>1.7</v>
      </c>
      <c r="L710" s="35">
        <v>9.1</v>
      </c>
      <c r="M710" s="19">
        <v>0</v>
      </c>
      <c r="N710" s="26" cm="1">
        <f t="array" ref="N710">_xll.PVHM(C710,E710,G710)</f>
        <v>0.69263163271252293</v>
      </c>
      <c r="O710" s="54" cm="1">
        <f t="array" ref="O710">_xll.ETPF56(B710,J710,C710,E710,$T$3,N710,K710,$Q$3,$R$3,$S$3)</f>
        <v>6.6963673374218438</v>
      </c>
      <c r="P710" s="68">
        <f t="shared" si="23"/>
        <v>10.166637683952045</v>
      </c>
    </row>
    <row r="711" spans="1:16" x14ac:dyDescent="0.3">
      <c r="A711" s="9">
        <v>37235</v>
      </c>
      <c r="B711" s="18">
        <v>344</v>
      </c>
      <c r="C711" s="19">
        <v>35.1</v>
      </c>
      <c r="D711" s="27">
        <v>25.5</v>
      </c>
      <c r="E711" s="19">
        <v>13.9</v>
      </c>
      <c r="F711" s="27">
        <v>68</v>
      </c>
      <c r="G711" s="27">
        <v>47</v>
      </c>
      <c r="H711" s="27">
        <v>32</v>
      </c>
      <c r="I711" s="40">
        <v>8599</v>
      </c>
      <c r="J711" s="52">
        <f t="shared" si="22"/>
        <v>30.931654676258994</v>
      </c>
      <c r="K711" s="48">
        <v>1.8</v>
      </c>
      <c r="L711" s="35">
        <v>6.8</v>
      </c>
      <c r="M711" s="19">
        <v>0</v>
      </c>
      <c r="N711" s="26" cm="1">
        <f t="array" ref="N711">_xll.PVHM(C711,E711,G711)</f>
        <v>1.1655432676477324</v>
      </c>
      <c r="O711" s="54" cm="1">
        <f t="array" ref="O711">_xll.ETPF56(B711,J711,C711,E711,$T$3,N711,K711,$Q$3,$R$3,$S$3)</f>
        <v>7.0028552028630333</v>
      </c>
      <c r="P711" s="68">
        <f t="shared" si="23"/>
        <v>9.2386736351366849</v>
      </c>
    </row>
    <row r="712" spans="1:16" x14ac:dyDescent="0.3">
      <c r="A712" s="9">
        <v>37236</v>
      </c>
      <c r="B712" s="18">
        <v>345</v>
      </c>
      <c r="C712" s="19">
        <v>31.1</v>
      </c>
      <c r="D712" s="27">
        <v>24.8</v>
      </c>
      <c r="E712" s="19">
        <v>18.7</v>
      </c>
      <c r="F712" s="27">
        <v>54</v>
      </c>
      <c r="G712" s="27">
        <v>43</v>
      </c>
      <c r="H712" s="27">
        <v>35</v>
      </c>
      <c r="I712" s="40">
        <v>8622</v>
      </c>
      <c r="J712" s="52">
        <f t="shared" si="22"/>
        <v>31.014388489208635</v>
      </c>
      <c r="K712" s="48">
        <v>3.5</v>
      </c>
      <c r="L712" s="35">
        <v>9.5</v>
      </c>
      <c r="M712" s="19">
        <v>0</v>
      </c>
      <c r="N712" s="26" cm="1">
        <f t="array" ref="N712">_xll.PVHM(C712,E712,G712)</f>
        <v>1.2554416187031205</v>
      </c>
      <c r="O712" s="54" cm="1">
        <f t="array" ref="O712">_xll.ETPF56(B712,J712,C712,E712,$T$3,N712,K712,$Q$3,$R$3,$S$3)</f>
        <v>7.7602040727605059</v>
      </c>
      <c r="P712" s="68">
        <f t="shared" si="23"/>
        <v>7.0128157146808254</v>
      </c>
    </row>
    <row r="713" spans="1:16" x14ac:dyDescent="0.3">
      <c r="A713" s="9">
        <v>37237</v>
      </c>
      <c r="B713" s="18">
        <v>346</v>
      </c>
      <c r="C713" s="19">
        <v>33.4</v>
      </c>
      <c r="D713" s="27">
        <v>23.7</v>
      </c>
      <c r="E713" s="19">
        <v>16.7</v>
      </c>
      <c r="F713" s="27">
        <v>80</v>
      </c>
      <c r="G713" s="27">
        <v>55</v>
      </c>
      <c r="H713" s="27">
        <v>40</v>
      </c>
      <c r="I713" s="39">
        <v>7164</v>
      </c>
      <c r="J713" s="52">
        <f t="shared" si="22"/>
        <v>25.769784172661872</v>
      </c>
      <c r="K713" s="48">
        <v>2.9</v>
      </c>
      <c r="L713" s="35">
        <v>19.5</v>
      </c>
      <c r="M713" s="19">
        <v>3.4</v>
      </c>
      <c r="N713" s="26" cm="1">
        <f t="array" ref="N713">_xll.PVHM(C713,E713,G713)</f>
        <v>1.5269678930577668</v>
      </c>
      <c r="O713" s="54" cm="1">
        <f t="array" ref="O713">_xll.ETPF56(B713,J713,C713,E713,$T$3,N713,K713,$Q$3,$R$3,$S$3)</f>
        <v>6.7401295076338821</v>
      </c>
      <c r="P713" s="68">
        <f t="shared" si="23"/>
        <v>6.6534850949401347</v>
      </c>
    </row>
    <row r="714" spans="1:16" x14ac:dyDescent="0.3">
      <c r="A714" s="9">
        <v>37238</v>
      </c>
      <c r="B714" s="18">
        <v>347</v>
      </c>
      <c r="C714" s="19">
        <v>33.299999999999997</v>
      </c>
      <c r="D714" s="27">
        <v>23</v>
      </c>
      <c r="E714" s="19">
        <v>13.5</v>
      </c>
      <c r="F714" s="27">
        <v>88</v>
      </c>
      <c r="G714" s="27">
        <v>64</v>
      </c>
      <c r="H714" s="27">
        <v>36</v>
      </c>
      <c r="I714" s="39">
        <v>7819</v>
      </c>
      <c r="J714" s="52">
        <f t="shared" si="22"/>
        <v>28.125899280575538</v>
      </c>
      <c r="K714" s="48">
        <v>1.5</v>
      </c>
      <c r="L714" s="35">
        <v>6.3</v>
      </c>
      <c r="M714" s="19">
        <v>3.2</v>
      </c>
      <c r="N714" s="26" cm="1">
        <f t="array" ref="N714">_xll.PVHM(C714,E714,G714)</f>
        <v>1.5207230734601938</v>
      </c>
      <c r="O714" s="54" cm="1">
        <f t="array" ref="O714">_xll.ETPF56(B714,J714,C714,E714,$T$3,N714,K714,$Q$3,$R$3,$S$3)</f>
        <v>6.0514113457110241</v>
      </c>
      <c r="P714" s="68">
        <f t="shared" si="23"/>
        <v>7.8249254730239102</v>
      </c>
    </row>
    <row r="715" spans="1:16" x14ac:dyDescent="0.3">
      <c r="A715" s="9">
        <v>37239</v>
      </c>
      <c r="B715" s="18">
        <v>348</v>
      </c>
      <c r="C715" s="19">
        <v>34.1</v>
      </c>
      <c r="D715" s="27">
        <v>25.3</v>
      </c>
      <c r="E715" s="19">
        <v>16.600000000000001</v>
      </c>
      <c r="F715" s="27">
        <v>89</v>
      </c>
      <c r="G715" s="27">
        <v>60</v>
      </c>
      <c r="H715" s="27">
        <v>36</v>
      </c>
      <c r="I715" s="40">
        <v>8886</v>
      </c>
      <c r="J715" s="52">
        <f t="shared" si="22"/>
        <v>31.964028776978417</v>
      </c>
      <c r="K715" s="48">
        <v>1.7</v>
      </c>
      <c r="L715" s="35">
        <v>7.4</v>
      </c>
      <c r="M715" s="19">
        <v>0</v>
      </c>
      <c r="N715" s="26" cm="1">
        <f t="array" ref="N715">_xll.PVHM(C715,E715,G715)</f>
        <v>1.6752976754353506</v>
      </c>
      <c r="O715" s="54" cm="1">
        <f t="array" ref="O715">_xll.ETPF56(B715,J715,C715,E715,$T$3,N715,K715,$Q$3,$R$3,$S$3)</f>
        <v>6.9180845310432559</v>
      </c>
      <c r="P715" s="68">
        <f t="shared" si="23"/>
        <v>8.6488975852496406</v>
      </c>
    </row>
    <row r="716" spans="1:16" x14ac:dyDescent="0.3">
      <c r="A716" s="9">
        <v>37240</v>
      </c>
      <c r="B716" s="18">
        <v>349</v>
      </c>
      <c r="C716" s="19">
        <v>35.4</v>
      </c>
      <c r="D716" s="27">
        <v>26.4</v>
      </c>
      <c r="E716" s="19">
        <v>15.2</v>
      </c>
      <c r="F716" s="27">
        <v>89</v>
      </c>
      <c r="G716" s="27">
        <v>54</v>
      </c>
      <c r="H716" s="27">
        <v>30</v>
      </c>
      <c r="I716" s="40">
        <v>8821</v>
      </c>
      <c r="J716" s="52">
        <f t="shared" si="22"/>
        <v>31.730215827338128</v>
      </c>
      <c r="K716" s="48">
        <v>1.5</v>
      </c>
      <c r="L716" s="35">
        <v>6.4</v>
      </c>
      <c r="M716" s="19">
        <v>0</v>
      </c>
      <c r="N716" s="26" cm="1">
        <f t="array" ref="N716">_xll.PVHM(C716,E716,G716)</f>
        <v>1.4345240593451258</v>
      </c>
      <c r="O716" s="54" cm="1">
        <f t="array" ref="O716">_xll.ETPF56(B716,J716,C716,E716,$T$3,N716,K716,$Q$3,$R$3,$S$3)</f>
        <v>6.8990910942504353</v>
      </c>
      <c r="P716" s="68">
        <f t="shared" si="23"/>
        <v>9.3714119305101917</v>
      </c>
    </row>
    <row r="717" spans="1:16" x14ac:dyDescent="0.3">
      <c r="A717" s="9">
        <v>37241</v>
      </c>
      <c r="B717" s="18">
        <v>350</v>
      </c>
      <c r="C717" s="19">
        <v>37.4</v>
      </c>
      <c r="D717" s="27">
        <v>27.3</v>
      </c>
      <c r="E717" s="19">
        <v>16.8</v>
      </c>
      <c r="F717" s="27">
        <v>86</v>
      </c>
      <c r="G717" s="27">
        <v>55</v>
      </c>
      <c r="H717" s="27">
        <v>34</v>
      </c>
      <c r="I717" s="40">
        <v>8616</v>
      </c>
      <c r="J717" s="52">
        <f t="shared" si="22"/>
        <v>30.992805755395683</v>
      </c>
      <c r="K717" s="48">
        <v>2</v>
      </c>
      <c r="L717" s="35">
        <v>8.1999999999999993</v>
      </c>
      <c r="M717" s="19">
        <v>0</v>
      </c>
      <c r="N717" s="26" cm="1">
        <f t="array" ref="N717">_xll.PVHM(C717,E717,G717)</f>
        <v>1.6210005356937063</v>
      </c>
      <c r="O717" s="54" cm="1">
        <f t="array" ref="O717">_xll.ETPF56(B717,J717,C717,E717,$T$3,N717,K717,$Q$3,$R$3,$S$3)</f>
        <v>7.4483629733662955</v>
      </c>
      <c r="P717" s="68">
        <f t="shared" si="23"/>
        <v>9.3626083343733661</v>
      </c>
    </row>
    <row r="718" spans="1:16" x14ac:dyDescent="0.3">
      <c r="A718" s="9">
        <v>37242</v>
      </c>
      <c r="B718" s="18">
        <v>351</v>
      </c>
      <c r="C718" s="19">
        <v>29.2</v>
      </c>
      <c r="D718" s="27">
        <v>22.1</v>
      </c>
      <c r="E718" s="19">
        <v>19</v>
      </c>
      <c r="F718" s="27">
        <v>79</v>
      </c>
      <c r="G718" s="27">
        <v>67</v>
      </c>
      <c r="H718" s="27">
        <v>43</v>
      </c>
      <c r="I718" s="39">
        <v>1891</v>
      </c>
      <c r="J718" s="52">
        <f t="shared" si="22"/>
        <v>6.8021582733812949</v>
      </c>
      <c r="K718" s="48">
        <v>4.3</v>
      </c>
      <c r="L718" s="35">
        <v>11.1</v>
      </c>
      <c r="M718" s="19">
        <v>0</v>
      </c>
      <c r="N718" s="26" cm="1">
        <f t="array" ref="N718">_xll.PVHM(C718,E718,G718)</f>
        <v>1.9092026120836212</v>
      </c>
      <c r="O718" s="54" cm="1">
        <f t="array" ref="O718">_xll.ETPF56(B718,J718,C718,E718,$T$3,N718,K718,$Q$3,$R$3,$S$3)</f>
        <v>3.7109678396175942</v>
      </c>
      <c r="P718" s="68">
        <f t="shared" si="23"/>
        <v>1.3399284484474248</v>
      </c>
    </row>
    <row r="719" spans="1:16" x14ac:dyDescent="0.3">
      <c r="A719" s="9">
        <v>37243</v>
      </c>
      <c r="B719" s="18">
        <v>352</v>
      </c>
      <c r="C719" s="19">
        <v>36.700000000000003</v>
      </c>
      <c r="D719" s="27">
        <v>25.7</v>
      </c>
      <c r="E719" s="19">
        <v>15.8</v>
      </c>
      <c r="F719" s="27">
        <v>93</v>
      </c>
      <c r="G719" s="27">
        <v>60</v>
      </c>
      <c r="H719" s="27">
        <v>36</v>
      </c>
      <c r="I719" s="40">
        <v>8666</v>
      </c>
      <c r="J719" s="52">
        <f t="shared" si="22"/>
        <v>31.172661870503596</v>
      </c>
      <c r="K719" s="48">
        <v>2.4</v>
      </c>
      <c r="L719" s="35">
        <v>11.9</v>
      </c>
      <c r="M719" s="19">
        <v>0</v>
      </c>
      <c r="N719" s="26" cm="1">
        <f t="array" ref="N719">_xll.PVHM(C719,E719,G719)</f>
        <v>1.6688912075305637</v>
      </c>
      <c r="O719" s="54" cm="1">
        <f t="array" ref="O719">_xll.ETPF56(B719,J719,C719,E719,$T$3,N719,K719,$Q$3,$R$3,$S$3)</f>
        <v>7.5883496731391054</v>
      </c>
      <c r="P719" s="68">
        <f t="shared" si="23"/>
        <v>9.2712920842087296</v>
      </c>
    </row>
    <row r="720" spans="1:16" x14ac:dyDescent="0.3">
      <c r="A720" s="9">
        <v>37244</v>
      </c>
      <c r="B720" s="18">
        <v>353</v>
      </c>
      <c r="C720" s="19">
        <v>32</v>
      </c>
      <c r="D720" s="27">
        <v>23.6</v>
      </c>
      <c r="E720" s="19">
        <v>15.7</v>
      </c>
      <c r="F720" s="27">
        <v>74</v>
      </c>
      <c r="G720" s="27">
        <v>45</v>
      </c>
      <c r="H720" s="27">
        <v>27</v>
      </c>
      <c r="I720" s="40">
        <v>8381</v>
      </c>
      <c r="J720" s="52">
        <f t="shared" si="22"/>
        <v>30.147482014388491</v>
      </c>
      <c r="K720" s="48">
        <v>4.5</v>
      </c>
      <c r="L720" s="35">
        <v>10</v>
      </c>
      <c r="M720" s="19">
        <v>0</v>
      </c>
      <c r="N720" s="26" cm="1">
        <f t="array" ref="N720">_xll.PVHM(C720,E720,G720)</f>
        <v>1.1674120688720382</v>
      </c>
      <c r="O720" s="54" cm="1">
        <f t="array" ref="O720">_xll.ETPF56(B720,J720,C720,E720,$T$3,N720,K720,$Q$3,$R$3,$S$3)</f>
        <v>8.2612100041072551</v>
      </c>
      <c r="P720" s="68">
        <f t="shared" si="23"/>
        <v>7.6785548473763399</v>
      </c>
    </row>
    <row r="721" spans="1:16" x14ac:dyDescent="0.3">
      <c r="A721" s="9">
        <v>37245</v>
      </c>
      <c r="B721" s="18">
        <v>354</v>
      </c>
      <c r="C721" s="19">
        <v>32.6</v>
      </c>
      <c r="D721" s="27">
        <v>23.9</v>
      </c>
      <c r="E721" s="19">
        <v>11.4</v>
      </c>
      <c r="F721" s="27">
        <v>73</v>
      </c>
      <c r="G721" s="27">
        <v>43</v>
      </c>
      <c r="H721" s="27">
        <v>29</v>
      </c>
      <c r="I721" s="40"/>
      <c r="J721" s="52">
        <f t="shared" si="22"/>
        <v>0</v>
      </c>
      <c r="K721" s="48">
        <v>2.7</v>
      </c>
      <c r="L721" s="35">
        <v>16.7</v>
      </c>
      <c r="M721" s="19">
        <v>0</v>
      </c>
      <c r="N721" s="26" cm="1">
        <f t="array" ref="N721">_xll.PVHM(C721,E721,G721)</f>
        <v>0.90991493412545355</v>
      </c>
      <c r="O721" s="54" cm="1">
        <f t="array" ref="O721">_xll.ETPF56(B721,J721,C721,E721,$T$3,N721,K721,$Q$3,$R$3,$S$3)</f>
        <v>3.852647597020038</v>
      </c>
      <c r="P721" s="68">
        <f t="shared" si="23"/>
        <v>0</v>
      </c>
    </row>
    <row r="722" spans="1:16" x14ac:dyDescent="0.3">
      <c r="A722" s="9">
        <v>37246</v>
      </c>
      <c r="B722" s="18">
        <v>355</v>
      </c>
      <c r="C722" s="19">
        <v>29.4</v>
      </c>
      <c r="D722" s="27">
        <v>20.5</v>
      </c>
      <c r="E722" s="19">
        <v>12.4</v>
      </c>
      <c r="F722" s="27">
        <v>66</v>
      </c>
      <c r="G722" s="27">
        <v>41</v>
      </c>
      <c r="H722" s="27">
        <v>29</v>
      </c>
      <c r="I722" s="39">
        <v>7961</v>
      </c>
      <c r="J722" s="52">
        <f t="shared" si="22"/>
        <v>28.636690647482013</v>
      </c>
      <c r="K722" s="48">
        <v>3.2</v>
      </c>
      <c r="L722" s="35">
        <v>13.6</v>
      </c>
      <c r="M722" s="19">
        <v>0</v>
      </c>
      <c r="N722" s="26" cm="1">
        <f t="array" ref="N722">_xll.PVHM(C722,E722,G722)</f>
        <v>0.87382841840235947</v>
      </c>
      <c r="O722" s="54" cm="1">
        <f t="array" ref="O722">_xll.ETPF56(B722,J722,C722,E722,$T$3,N722,K722,$Q$3,$R$3,$S$3)</f>
        <v>7.0036436272387066</v>
      </c>
      <c r="P722" s="68">
        <f t="shared" si="23"/>
        <v>7.1052483946368694</v>
      </c>
    </row>
    <row r="723" spans="1:16" x14ac:dyDescent="0.3">
      <c r="A723" s="9">
        <v>37247</v>
      </c>
      <c r="B723" s="18">
        <v>356</v>
      </c>
      <c r="C723" s="19">
        <v>34.299999999999997</v>
      </c>
      <c r="D723" s="27">
        <v>23.2</v>
      </c>
      <c r="E723" s="19">
        <v>9.5</v>
      </c>
      <c r="F723" s="27">
        <v>81</v>
      </c>
      <c r="G723" s="27">
        <v>48</v>
      </c>
      <c r="H723" s="27">
        <v>27</v>
      </c>
      <c r="I723" s="40">
        <v>8971</v>
      </c>
      <c r="J723" s="52">
        <f t="shared" si="22"/>
        <v>32.269784172661872</v>
      </c>
      <c r="K723" s="48">
        <v>1.8</v>
      </c>
      <c r="L723" s="35">
        <v>7.4</v>
      </c>
      <c r="M723" s="19">
        <v>0</v>
      </c>
      <c r="N723" s="26" cm="1">
        <f t="array" ref="N723">_xll.PVHM(C723,E723,G723)</f>
        <v>0.93471870599096618</v>
      </c>
      <c r="O723" s="54" cm="1">
        <f t="array" ref="O723">_xll.ETPF56(B723,J723,C723,E723,$T$3,N723,K723,$Q$3,$R$3,$S$3)</f>
        <v>7.017519782507442</v>
      </c>
      <c r="P723" s="68">
        <f t="shared" si="23"/>
        <v>10.077778211053715</v>
      </c>
    </row>
    <row r="724" spans="1:16" x14ac:dyDescent="0.3">
      <c r="A724" s="9">
        <v>37248</v>
      </c>
      <c r="B724" s="18">
        <v>357</v>
      </c>
      <c r="C724" s="19">
        <v>36.6</v>
      </c>
      <c r="D724" s="27">
        <v>26</v>
      </c>
      <c r="E724" s="19">
        <v>12.1</v>
      </c>
      <c r="F724" s="27">
        <v>73</v>
      </c>
      <c r="G724" s="27">
        <v>44</v>
      </c>
      <c r="H724" s="27">
        <v>29</v>
      </c>
      <c r="I724" s="40">
        <v>8795</v>
      </c>
      <c r="J724" s="52">
        <f t="shared" si="22"/>
        <v>31.636690647482013</v>
      </c>
      <c r="K724" s="48">
        <v>2.2000000000000002</v>
      </c>
      <c r="L724" s="35">
        <v>8.6999999999999993</v>
      </c>
      <c r="M724" s="19">
        <v>0</v>
      </c>
      <c r="N724" s="26" cm="1">
        <f t="array" ref="N724">_xll.PVHM(C724,E724,G724)</f>
        <v>1.0101257469044065</v>
      </c>
      <c r="O724" s="54" cm="1">
        <f t="array" ref="O724">_xll.ETPF56(B724,J724,C724,E724,$T$3,N724,K724,$Q$3,$R$3,$S$3)</f>
        <v>7.6829372847803192</v>
      </c>
      <c r="P724" s="68">
        <f t="shared" si="23"/>
        <v>10.231577197668482</v>
      </c>
    </row>
    <row r="725" spans="1:16" x14ac:dyDescent="0.3">
      <c r="A725" s="9">
        <v>37249</v>
      </c>
      <c r="B725" s="18">
        <v>358</v>
      </c>
      <c r="C725" s="19">
        <v>37.799999999999997</v>
      </c>
      <c r="D725" s="27">
        <v>27.3</v>
      </c>
      <c r="E725" s="19">
        <v>14.3</v>
      </c>
      <c r="F725" s="27">
        <v>59</v>
      </c>
      <c r="G725" s="27">
        <v>40</v>
      </c>
      <c r="H725" s="27">
        <v>28</v>
      </c>
      <c r="I725" s="40">
        <v>8799</v>
      </c>
      <c r="J725" s="52">
        <f t="shared" si="22"/>
        <v>31.651079136690647</v>
      </c>
      <c r="K725" s="48">
        <v>2.6</v>
      </c>
      <c r="L725" s="35">
        <v>9.1</v>
      </c>
      <c r="M725" s="19">
        <v>0</v>
      </c>
      <c r="N725" s="26" cm="1">
        <f t="array" ref="N725">_xll.PVHM(C725,E725,G725)</f>
        <v>1.0442628672233099</v>
      </c>
      <c r="O725" s="54" cm="1">
        <f t="array" ref="O725">_xll.ETPF56(B725,J725,C725,E725,$T$3,N725,K725,$Q$3,$R$3,$S$3)</f>
        <v>8.3009943491632612</v>
      </c>
      <c r="P725" s="68">
        <f t="shared" si="23"/>
        <v>10.212329158268101</v>
      </c>
    </row>
    <row r="726" spans="1:16" x14ac:dyDescent="0.3">
      <c r="A726" s="9">
        <v>37250</v>
      </c>
      <c r="B726" s="18">
        <v>359</v>
      </c>
      <c r="C726" s="19">
        <v>37.799999999999997</v>
      </c>
      <c r="D726" s="27">
        <v>27.7</v>
      </c>
      <c r="E726" s="19">
        <v>18.100000000000001</v>
      </c>
      <c r="F726" s="27">
        <v>61</v>
      </c>
      <c r="G726" s="27">
        <v>43</v>
      </c>
      <c r="H726" s="27">
        <v>27</v>
      </c>
      <c r="I726" s="39">
        <v>7745</v>
      </c>
      <c r="J726" s="52">
        <f t="shared" si="22"/>
        <v>27.859712230215827</v>
      </c>
      <c r="K726" s="48">
        <v>2.2000000000000002</v>
      </c>
      <c r="L726" s="35">
        <v>7.7</v>
      </c>
      <c r="M726" s="19">
        <v>0</v>
      </c>
      <c r="N726" s="26" cm="1">
        <f t="array" ref="N726">_xll.PVHM(C726,E726,G726)</f>
        <v>1.356350364617195</v>
      </c>
      <c r="O726" s="54" cm="1">
        <f t="array" ref="O726">_xll.ETPF56(B726,J726,C726,E726,$T$3,N726,K726,$Q$3,$R$3,$S$3)</f>
        <v>7.3872401030181862</v>
      </c>
      <c r="P726" s="68">
        <f t="shared" si="23"/>
        <v>8.2766471802473109</v>
      </c>
    </row>
    <row r="727" spans="1:16" x14ac:dyDescent="0.3">
      <c r="A727" s="9">
        <v>37251</v>
      </c>
      <c r="B727" s="18">
        <v>360</v>
      </c>
      <c r="C727" s="19">
        <v>36.1</v>
      </c>
      <c r="D727" s="27">
        <v>26.7</v>
      </c>
      <c r="E727" s="19">
        <v>15.2</v>
      </c>
      <c r="F727" s="27">
        <v>64</v>
      </c>
      <c r="G727" s="27">
        <v>42</v>
      </c>
      <c r="H727" s="27">
        <v>29</v>
      </c>
      <c r="I727" s="40">
        <v>8797</v>
      </c>
      <c r="J727" s="52">
        <f t="shared" si="22"/>
        <v>31.64388489208633</v>
      </c>
      <c r="K727" s="48">
        <v>3</v>
      </c>
      <c r="L727" s="35">
        <v>10.3</v>
      </c>
      <c r="M727" s="19">
        <v>0</v>
      </c>
      <c r="N727" s="26" cm="1">
        <f t="array" ref="N727">_xll.PVHM(C727,E727,G727)</f>
        <v>1.1255583520140429</v>
      </c>
      <c r="O727" s="54" cm="1">
        <f t="array" ref="O727">_xll.ETPF56(B727,J727,C727,E727,$T$3,N727,K727,$Q$3,$R$3,$S$3)</f>
        <v>8.3288404665099538</v>
      </c>
      <c r="P727" s="68">
        <f t="shared" si="23"/>
        <v>9.5471954803296946</v>
      </c>
    </row>
    <row r="728" spans="1:16" x14ac:dyDescent="0.3">
      <c r="A728" s="9">
        <v>37252</v>
      </c>
      <c r="B728" s="18">
        <v>361</v>
      </c>
      <c r="C728" s="19">
        <v>33.200000000000003</v>
      </c>
      <c r="D728" s="27">
        <v>26.5</v>
      </c>
      <c r="E728" s="19">
        <v>18.100000000000001</v>
      </c>
      <c r="F728" s="27">
        <v>50</v>
      </c>
      <c r="G728" s="27">
        <v>35</v>
      </c>
      <c r="H728" s="27">
        <v>25</v>
      </c>
      <c r="I728" s="40">
        <v>8399</v>
      </c>
      <c r="J728" s="52">
        <f t="shared" si="22"/>
        <v>30.212230215827336</v>
      </c>
      <c r="K728" s="48">
        <v>4.3</v>
      </c>
      <c r="L728" s="35">
        <v>10.9</v>
      </c>
      <c r="M728" s="19">
        <v>0</v>
      </c>
      <c r="N728" s="26" cm="1">
        <f t="array" ref="N728">_xll.PVHM(C728,E728,G728)</f>
        <v>1.0323749325328735</v>
      </c>
      <c r="O728" s="54" cm="1">
        <f t="array" ref="O728">_xll.ETPF56(B728,J728,C728,E728,$T$3,N728,K728,$Q$3,$R$3,$S$3)</f>
        <v>8.7866876321405503</v>
      </c>
      <c r="P728" s="68">
        <f t="shared" si="23"/>
        <v>7.7258684914684856</v>
      </c>
    </row>
    <row r="729" spans="1:16" x14ac:dyDescent="0.3">
      <c r="A729" s="9">
        <v>37253</v>
      </c>
      <c r="B729" s="18">
        <v>362</v>
      </c>
      <c r="C729" s="19">
        <v>36.799999999999997</v>
      </c>
      <c r="D729" s="27">
        <v>27.3</v>
      </c>
      <c r="E729" s="19">
        <v>17.8</v>
      </c>
      <c r="F729" s="27">
        <v>61</v>
      </c>
      <c r="G729" s="27">
        <v>46</v>
      </c>
      <c r="H729" s="27">
        <v>31</v>
      </c>
      <c r="I729" s="39">
        <v>7663</v>
      </c>
      <c r="J729" s="52">
        <f t="shared" si="22"/>
        <v>27.564748201438849</v>
      </c>
      <c r="K729" s="48">
        <v>2</v>
      </c>
      <c r="L729" s="35">
        <v>9.6</v>
      </c>
      <c r="M729" s="19">
        <v>0</v>
      </c>
      <c r="N729" s="26" cm="1">
        <f t="array" ref="N729">_xll.PVHM(C729,E729,G729)</f>
        <v>1.4115868542733969</v>
      </c>
      <c r="O729" s="54" cm="1">
        <f t="array" ref="O729">_xll.ETPF56(B729,J729,C729,E729,$T$3,N729,K729,$Q$3,$R$3,$S$3)</f>
        <v>6.9964815854992572</v>
      </c>
      <c r="P729" s="68">
        <f t="shared" si="23"/>
        <v>7.9971120574752002</v>
      </c>
    </row>
    <row r="730" spans="1:16" x14ac:dyDescent="0.3">
      <c r="A730" s="9">
        <v>37254</v>
      </c>
      <c r="B730" s="18">
        <v>363</v>
      </c>
      <c r="C730" s="19">
        <v>34.700000000000003</v>
      </c>
      <c r="D730" s="27">
        <v>23.5</v>
      </c>
      <c r="E730" s="19">
        <v>15.1</v>
      </c>
      <c r="F730" s="27">
        <v>91</v>
      </c>
      <c r="G730" s="27">
        <v>65</v>
      </c>
      <c r="H730" s="27">
        <v>43</v>
      </c>
      <c r="I730" s="39">
        <v>7230</v>
      </c>
      <c r="J730" s="52">
        <f t="shared" si="22"/>
        <v>26.007194244604317</v>
      </c>
      <c r="K730" s="48">
        <v>3.5</v>
      </c>
      <c r="L730" s="35">
        <v>20.3</v>
      </c>
      <c r="M730" s="19">
        <v>0</v>
      </c>
      <c r="N730" s="26" cm="1">
        <f t="array" ref="N730">_xll.PVHM(C730,E730,G730)</f>
        <v>1.7027796955894217</v>
      </c>
      <c r="O730" s="54" cm="1">
        <f t="array" ref="O730">_xll.ETPF56(B730,J730,C730,E730,$T$3,N730,K730,$Q$3,$R$3,$S$3)</f>
        <v>7.0613624398229939</v>
      </c>
      <c r="P730" s="68">
        <f t="shared" si="23"/>
        <v>7.2528666432953726</v>
      </c>
    </row>
    <row r="731" spans="1:16" x14ac:dyDescent="0.3">
      <c r="A731" s="9">
        <v>37255</v>
      </c>
      <c r="B731" s="18">
        <v>364</v>
      </c>
      <c r="C731" s="19">
        <v>31.8</v>
      </c>
      <c r="D731" s="27">
        <v>23.5</v>
      </c>
      <c r="E731" s="19">
        <v>16.399999999999999</v>
      </c>
      <c r="F731" s="27">
        <v>85</v>
      </c>
      <c r="G731" s="27">
        <v>59</v>
      </c>
      <c r="H731" s="27">
        <v>41</v>
      </c>
      <c r="I731" s="40">
        <v>8266</v>
      </c>
      <c r="J731" s="52">
        <f t="shared" si="22"/>
        <v>29.733812949640289</v>
      </c>
      <c r="K731" s="48">
        <v>3</v>
      </c>
      <c r="L731" s="35">
        <v>11.5</v>
      </c>
      <c r="M731" s="19">
        <v>0</v>
      </c>
      <c r="N731" s="26" cm="1">
        <f t="array" ref="N731">_xll.PVHM(C731,E731,G731)</f>
        <v>1.575805008344507</v>
      </c>
      <c r="O731" s="54" cm="1">
        <f t="array" ref="O731">_xll.ETPF56(B731,J731,C731,E731,$T$3,N731,K731,$Q$3,$R$3,$S$3)</f>
        <v>6.9637247256095005</v>
      </c>
      <c r="P731" s="68">
        <f t="shared" si="23"/>
        <v>7.3501993940769239</v>
      </c>
    </row>
    <row r="732" spans="1:16" x14ac:dyDescent="0.3">
      <c r="A732" s="9">
        <v>37256</v>
      </c>
      <c r="B732" s="18">
        <v>365</v>
      </c>
      <c r="C732" s="19">
        <v>35.299999999999997</v>
      </c>
      <c r="D732" s="27">
        <v>25.5</v>
      </c>
      <c r="E732" s="19">
        <v>15.5</v>
      </c>
      <c r="F732" s="27">
        <v>83</v>
      </c>
      <c r="G732" s="27">
        <v>54</v>
      </c>
      <c r="H732" s="27">
        <v>33</v>
      </c>
      <c r="I732" s="40">
        <v>8590</v>
      </c>
      <c r="J732" s="52">
        <f t="shared" si="22"/>
        <v>30.899280575539567</v>
      </c>
      <c r="K732" s="48">
        <v>2.1</v>
      </c>
      <c r="L732" s="35">
        <v>12</v>
      </c>
      <c r="M732" s="19">
        <v>0</v>
      </c>
      <c r="N732" s="26" cm="1">
        <f t="array" ref="N732">_xll.PVHM(C732,E732,G732)</f>
        <v>1.4539944039448456</v>
      </c>
      <c r="O732" s="54" cm="1">
        <f t="array" ref="O732">_xll.ETPF56(B732,J732,C732,E732,$T$3,N732,K732,$Q$3,$R$3,$S$3)</f>
        <v>7.2153039234445275</v>
      </c>
      <c r="P732" s="68">
        <f t="shared" si="23"/>
        <v>8.9190686164819866</v>
      </c>
    </row>
    <row r="733" spans="1:16" x14ac:dyDescent="0.3">
      <c r="A733" s="9">
        <v>37257</v>
      </c>
      <c r="B733" s="18">
        <v>1</v>
      </c>
      <c r="C733" s="19">
        <v>33.299999999999997</v>
      </c>
      <c r="D733" s="27">
        <v>22.6</v>
      </c>
      <c r="E733" s="19">
        <v>13.6</v>
      </c>
      <c r="F733" s="27">
        <v>89</v>
      </c>
      <c r="G733" s="27">
        <v>62</v>
      </c>
      <c r="H733" s="27">
        <v>38</v>
      </c>
      <c r="I733" s="39">
        <v>7460</v>
      </c>
      <c r="J733" s="52">
        <f t="shared" si="22"/>
        <v>26.834532374100718</v>
      </c>
      <c r="K733" s="48">
        <v>1.6</v>
      </c>
      <c r="L733" s="35">
        <v>9.3000000000000007</v>
      </c>
      <c r="M733" s="19">
        <v>0.6</v>
      </c>
      <c r="N733" s="26" cm="1">
        <f t="array" ref="N733">_xll.PVHM(C733,E733,G733)</f>
        <v>1.4805795004417499</v>
      </c>
      <c r="O733" s="54" cm="1">
        <f t="array" ref="O733">_xll.ETPF56(B733,J733,C733,E733,$T$3,N733,K733,$Q$3,$R$3,$S$3)</f>
        <v>5.9504468527786045</v>
      </c>
      <c r="P733" s="68">
        <f t="shared" si="23"/>
        <v>7.4020699282078795</v>
      </c>
    </row>
    <row r="734" spans="1:16" x14ac:dyDescent="0.3">
      <c r="A734" s="9">
        <v>37258</v>
      </c>
      <c r="B734" s="18">
        <v>2</v>
      </c>
      <c r="C734" s="19">
        <v>32.799999999999997</v>
      </c>
      <c r="D734" s="27">
        <v>23.9</v>
      </c>
      <c r="E734" s="19">
        <v>16.100000000000001</v>
      </c>
      <c r="F734" s="27">
        <v>88</v>
      </c>
      <c r="G734" s="27">
        <v>55</v>
      </c>
      <c r="H734" s="27">
        <v>37</v>
      </c>
      <c r="I734" s="40">
        <v>8479</v>
      </c>
      <c r="J734" s="52">
        <f t="shared" si="22"/>
        <v>30.5</v>
      </c>
      <c r="K734" s="48">
        <v>1.9</v>
      </c>
      <c r="L734" s="35">
        <v>6.8</v>
      </c>
      <c r="M734" s="19">
        <v>0</v>
      </c>
      <c r="N734" s="26" cm="1">
        <f t="array" ref="N734">_xll.PVHM(C734,E734,G734)</f>
        <v>1.4715447755318078</v>
      </c>
      <c r="O734" s="54" cm="1">
        <f t="array" ref="O734">_xll.ETPF56(B734,J734,C734,E734,$T$3,N734,K734,$Q$3,$R$3,$S$3)</f>
        <v>6.7036962406183793</v>
      </c>
      <c r="P734" s="68">
        <f t="shared" si="23"/>
        <v>7.8981691472143529</v>
      </c>
    </row>
    <row r="735" spans="1:16" x14ac:dyDescent="0.3">
      <c r="A735" s="9">
        <v>37259</v>
      </c>
      <c r="B735" s="18">
        <v>3</v>
      </c>
      <c r="C735" s="19">
        <v>27.9</v>
      </c>
      <c r="D735" s="27">
        <v>21.7</v>
      </c>
      <c r="E735" s="19">
        <v>9.4</v>
      </c>
      <c r="F735" s="27">
        <v>90</v>
      </c>
      <c r="G735" s="27">
        <v>63</v>
      </c>
      <c r="H735" s="27">
        <v>43</v>
      </c>
      <c r="I735" s="39">
        <v>6075</v>
      </c>
      <c r="J735" s="52">
        <f t="shared" si="22"/>
        <v>21.852517985611509</v>
      </c>
      <c r="K735" s="48">
        <v>3.3</v>
      </c>
      <c r="L735" s="35">
        <v>10.7</v>
      </c>
      <c r="M735" s="19">
        <v>1.4</v>
      </c>
      <c r="N735" s="26" cm="1">
        <f t="array" ref="N735">_xll.PVHM(C735,E735,G735)</f>
        <v>1.1311101281726332</v>
      </c>
      <c r="O735" s="54" cm="1">
        <f t="array" ref="O735">_xll.ETPF56(B735,J735,C735,E735,$T$3,N735,K735,$Q$3,$R$3,$S$3)</f>
        <v>5.4671619342249702</v>
      </c>
      <c r="P735" s="68">
        <f t="shared" si="23"/>
        <v>5.761970923681254</v>
      </c>
    </row>
    <row r="736" spans="1:16" x14ac:dyDescent="0.3">
      <c r="A736" s="9">
        <v>37260</v>
      </c>
      <c r="B736" s="18">
        <v>4</v>
      </c>
      <c r="C736" s="19">
        <v>21.6</v>
      </c>
      <c r="D736" s="27">
        <v>19</v>
      </c>
      <c r="E736" s="19">
        <v>15.7</v>
      </c>
      <c r="F736" s="27">
        <v>79</v>
      </c>
      <c r="G736" s="27">
        <v>58</v>
      </c>
      <c r="H736" s="27">
        <v>46</v>
      </c>
      <c r="I736" s="40"/>
      <c r="J736" s="52">
        <f t="shared" si="22"/>
        <v>0</v>
      </c>
      <c r="K736" s="48">
        <v>5.3</v>
      </c>
      <c r="L736" s="35">
        <v>10.6</v>
      </c>
      <c r="M736" s="19">
        <v>4.2</v>
      </c>
      <c r="N736" s="26" cm="1">
        <f t="array" ref="N736">_xll.PVHM(C736,E736,G736)</f>
        <v>1.2233769346395098</v>
      </c>
      <c r="O736" s="54" cm="1">
        <f t="array" ref="O736">_xll.ETPF56(B736,J736,C736,E736,$T$3,N736,K736,$Q$3,$R$3,$S$3)</f>
        <v>3.0392314402489706</v>
      </c>
      <c r="P736" s="68">
        <f t="shared" si="23"/>
        <v>0</v>
      </c>
    </row>
    <row r="737" spans="1:16" x14ac:dyDescent="0.3">
      <c r="A737" s="9">
        <v>37261</v>
      </c>
      <c r="B737" s="18">
        <v>5</v>
      </c>
      <c r="C737" s="19">
        <v>26.9</v>
      </c>
      <c r="D737" s="27">
        <v>20.9</v>
      </c>
      <c r="E737" s="19">
        <v>15.8</v>
      </c>
      <c r="F737" s="27">
        <v>75</v>
      </c>
      <c r="G737" s="27">
        <v>50</v>
      </c>
      <c r="H737" s="27">
        <v>35</v>
      </c>
      <c r="I737" s="40">
        <v>10026</v>
      </c>
      <c r="J737" s="52">
        <f t="shared" si="22"/>
        <v>36.064748201438846</v>
      </c>
      <c r="K737" s="48">
        <v>1.4</v>
      </c>
      <c r="L737" s="35">
        <v>6.3</v>
      </c>
      <c r="M737" s="19">
        <v>0</v>
      </c>
      <c r="N737" s="26" cm="1">
        <f t="array" ref="N737">_xll.PVHM(C737,E737,G737)</f>
        <v>1.1916483601043679</v>
      </c>
      <c r="O737" s="54" cm="1">
        <f t="array" ref="O737">_xll.ETPF56(B737,J737,C737,E737,$T$3,N737,K737,$Q$3,$R$3,$S$3)</f>
        <v>6.5843704480336438</v>
      </c>
      <c r="P737" s="68">
        <f t="shared" si="23"/>
        <v>7.2757354994155454</v>
      </c>
    </row>
    <row r="738" spans="1:16" x14ac:dyDescent="0.3">
      <c r="A738" s="9">
        <v>37262</v>
      </c>
      <c r="B738" s="18">
        <v>6</v>
      </c>
      <c r="C738" s="19">
        <v>35.5</v>
      </c>
      <c r="D738" s="27">
        <v>17.2</v>
      </c>
      <c r="E738" s="19">
        <v>9.8000000000000007</v>
      </c>
      <c r="F738" s="27">
        <v>89</v>
      </c>
      <c r="G738" s="27">
        <v>67</v>
      </c>
      <c r="H738" s="27">
        <v>27</v>
      </c>
      <c r="I738" s="40">
        <v>8935</v>
      </c>
      <c r="J738" s="52">
        <f t="shared" si="22"/>
        <v>32.140287769784173</v>
      </c>
      <c r="K738" s="48">
        <v>0.9</v>
      </c>
      <c r="L738" s="35">
        <v>6.3</v>
      </c>
      <c r="M738" s="19">
        <v>0</v>
      </c>
      <c r="N738" s="26" cm="1">
        <f t="array" ref="N738">_xll.PVHM(C738,E738,G738)</f>
        <v>1.3421935544309467</v>
      </c>
      <c r="O738" s="54" cm="1">
        <f t="array" ref="O738">_xll.ETPF56(B738,J738,C738,E738,$T$3,N738,K738,$Q$3,$R$3,$S$3)</f>
        <v>6.28999231119088</v>
      </c>
      <c r="P738" s="68">
        <f t="shared" si="23"/>
        <v>9.3004495034436676</v>
      </c>
    </row>
    <row r="739" spans="1:16" x14ac:dyDescent="0.3">
      <c r="A739" s="9">
        <v>37263</v>
      </c>
      <c r="B739" s="18">
        <v>7</v>
      </c>
      <c r="C739" s="19">
        <v>37.799999999999997</v>
      </c>
      <c r="D739" s="27">
        <v>27</v>
      </c>
      <c r="E739" s="19">
        <v>14.5</v>
      </c>
      <c r="F739" s="27">
        <v>69</v>
      </c>
      <c r="G739" s="27">
        <v>42</v>
      </c>
      <c r="H739" s="27">
        <v>27</v>
      </c>
      <c r="I739" s="39">
        <v>7998</v>
      </c>
      <c r="J739" s="52">
        <f t="shared" si="22"/>
        <v>28.769784172661872</v>
      </c>
      <c r="K739" s="48">
        <v>2.2000000000000002</v>
      </c>
      <c r="L739" s="35">
        <v>10.199999999999999</v>
      </c>
      <c r="M739" s="19">
        <v>0</v>
      </c>
      <c r="N739" s="26" cm="1">
        <f t="array" ref="N739">_xll.PVHM(C739,E739,G739)</f>
        <v>1.1078804549957106</v>
      </c>
      <c r="O739" s="54" cm="1">
        <f t="array" ref="O739">_xll.ETPF56(B739,J739,C739,E739,$T$3,N739,K739,$Q$3,$R$3,$S$3)</f>
        <v>7.4912392633614147</v>
      </c>
      <c r="P739" s="68">
        <f t="shared" si="23"/>
        <v>9.203989104453008</v>
      </c>
    </row>
    <row r="740" spans="1:16" x14ac:dyDescent="0.3">
      <c r="A740" s="9">
        <v>37264</v>
      </c>
      <c r="B740" s="18">
        <v>8</v>
      </c>
      <c r="C740" s="19">
        <v>33.299999999999997</v>
      </c>
      <c r="D740" s="27">
        <v>25.6</v>
      </c>
      <c r="E740" s="19">
        <v>16.899999999999999</v>
      </c>
      <c r="F740" s="27">
        <v>68</v>
      </c>
      <c r="G740" s="27">
        <v>46</v>
      </c>
      <c r="H740" s="27">
        <v>31</v>
      </c>
      <c r="I740" s="40">
        <v>8234</v>
      </c>
      <c r="J740" s="52">
        <f t="shared" ref="J740:J817" si="24">I740/278</f>
        <v>29.618705035971225</v>
      </c>
      <c r="K740" s="48">
        <v>4.0999999999999996</v>
      </c>
      <c r="L740" s="35">
        <v>12</v>
      </c>
      <c r="M740" s="19">
        <v>0</v>
      </c>
      <c r="N740" s="26" cm="1">
        <f t="array" ref="N740">_xll.PVHM(C740,E740,G740)</f>
        <v>1.287005476427115</v>
      </c>
      <c r="O740" s="54" cm="1">
        <f t="array" ref="O740">_xll.ETPF56(B740,J740,C740,E740,$T$3,N740,K740,$Q$3,$R$3,$S$3)</f>
        <v>8.1740981218852014</v>
      </c>
      <c r="P740" s="68">
        <f t="shared" si="23"/>
        <v>7.7920966488264813</v>
      </c>
    </row>
    <row r="741" spans="1:16" x14ac:dyDescent="0.3">
      <c r="A741" s="9">
        <v>37265</v>
      </c>
      <c r="B741" s="18">
        <v>9</v>
      </c>
      <c r="C741" s="19">
        <v>34.6</v>
      </c>
      <c r="D741" s="27">
        <v>25.6</v>
      </c>
      <c r="E741" s="19">
        <v>15</v>
      </c>
      <c r="F741" s="27">
        <v>89</v>
      </c>
      <c r="G741" s="27">
        <v>57</v>
      </c>
      <c r="H741" s="27">
        <v>36</v>
      </c>
      <c r="I741" s="40">
        <v>8697</v>
      </c>
      <c r="J741" s="52">
        <f t="shared" si="24"/>
        <v>31.284172661870503</v>
      </c>
      <c r="K741" s="48">
        <v>2.4</v>
      </c>
      <c r="L741" s="35">
        <v>9.5</v>
      </c>
      <c r="M741" s="19">
        <v>0</v>
      </c>
      <c r="N741" s="26" cm="1">
        <f t="array" ref="N741">_xll.PVHM(C741,E741,G741)</f>
        <v>1.483942262089692</v>
      </c>
      <c r="O741" s="54" cm="1">
        <f t="array" ref="O741">_xll.ETPF56(B741,J741,C741,E741,$T$3,N741,K741,$Q$3,$R$3,$S$3)</f>
        <v>7.2978562431595302</v>
      </c>
      <c r="P741" s="68">
        <f t="shared" si="23"/>
        <v>8.9974418750075902</v>
      </c>
    </row>
    <row r="742" spans="1:16" x14ac:dyDescent="0.3">
      <c r="A742" s="9">
        <v>37266</v>
      </c>
      <c r="B742" s="18">
        <v>10</v>
      </c>
      <c r="C742" s="19">
        <v>37.5</v>
      </c>
      <c r="D742" s="27">
        <v>27</v>
      </c>
      <c r="E742" s="19">
        <v>16.2</v>
      </c>
      <c r="F742" s="27">
        <v>86</v>
      </c>
      <c r="G742" s="27">
        <v>54</v>
      </c>
      <c r="H742" s="27">
        <v>31</v>
      </c>
      <c r="I742" s="40">
        <v>8083</v>
      </c>
      <c r="J742" s="52">
        <f t="shared" si="24"/>
        <v>29.075539568345324</v>
      </c>
      <c r="K742" s="48">
        <v>2.6</v>
      </c>
      <c r="L742" s="35">
        <v>9.6</v>
      </c>
      <c r="M742" s="19">
        <v>1</v>
      </c>
      <c r="N742" s="26" cm="1">
        <f t="array" ref="N742">_xll.PVHM(C742,E742,G742)</f>
        <v>1.5470871073712544</v>
      </c>
      <c r="O742" s="54" cm="1">
        <f t="array" ref="O742">_xll.ETPF56(B742,J742,C742,E742,$T$3,N742,K742,$Q$3,$R$3,$S$3)</f>
        <v>7.6397692342575212</v>
      </c>
      <c r="P742" s="68">
        <f t="shared" si="23"/>
        <v>8.8936311974712225</v>
      </c>
    </row>
    <row r="743" spans="1:16" x14ac:dyDescent="0.3">
      <c r="A743" s="9">
        <v>37267</v>
      </c>
      <c r="B743" s="18">
        <v>11</v>
      </c>
      <c r="C743" s="19">
        <v>34.4</v>
      </c>
      <c r="D743" s="27">
        <v>25.7</v>
      </c>
      <c r="E743" s="19">
        <v>19.8</v>
      </c>
      <c r="F743" s="27">
        <v>80</v>
      </c>
      <c r="G743" s="27">
        <v>62</v>
      </c>
      <c r="H743" s="27">
        <v>41</v>
      </c>
      <c r="I743" s="39">
        <v>7555</v>
      </c>
      <c r="J743" s="52">
        <f t="shared" si="24"/>
        <v>27.176258992805757</v>
      </c>
      <c r="K743" s="48">
        <v>2.8</v>
      </c>
      <c r="L743" s="35">
        <v>7.8</v>
      </c>
      <c r="M743" s="19">
        <v>0</v>
      </c>
      <c r="N743" s="26" cm="1">
        <f t="array" ref="N743">_xll.PVHM(C743,E743,G743)</f>
        <v>2.0101878590578415</v>
      </c>
      <c r="O743" s="54" cm="1">
        <f t="array" ref="O743">_xll.ETPF56(B743,J743,C743,E743,$T$3,N743,K743,$Q$3,$R$3,$S$3)</f>
        <v>6.820796570508751</v>
      </c>
      <c r="P743" s="68">
        <f t="shared" si="23"/>
        <v>6.7555285260740607</v>
      </c>
    </row>
    <row r="744" spans="1:16" x14ac:dyDescent="0.3">
      <c r="A744" s="9">
        <v>37268</v>
      </c>
      <c r="B744" s="18">
        <v>12</v>
      </c>
      <c r="C744" s="19">
        <v>35</v>
      </c>
      <c r="D744" s="27">
        <v>25.7</v>
      </c>
      <c r="E744" s="19">
        <v>18.7</v>
      </c>
      <c r="F744" s="27">
        <v>84</v>
      </c>
      <c r="G744" s="27">
        <v>63</v>
      </c>
      <c r="H744" s="27">
        <v>41</v>
      </c>
      <c r="I744" s="39">
        <v>6876</v>
      </c>
      <c r="J744" s="52">
        <f t="shared" si="24"/>
        <v>24.733812949640289</v>
      </c>
      <c r="K744" s="48">
        <v>2.6</v>
      </c>
      <c r="L744" s="35">
        <v>9.8000000000000007</v>
      </c>
      <c r="M744" s="19">
        <v>0.2</v>
      </c>
      <c r="N744" s="26" cm="1">
        <f t="array" ref="N744">_xll.PVHM(C744,E744,G744)</f>
        <v>1.9640133018671033</v>
      </c>
      <c r="O744" s="54" cm="1">
        <f t="array" ref="O744">_xll.ETPF56(B744,J744,C744,E744,$T$3,N744,K744,$Q$3,$R$3,$S$3)</f>
        <v>6.4188821070964082</v>
      </c>
      <c r="P744" s="68">
        <f t="shared" si="23"/>
        <v>6.496480000930986</v>
      </c>
    </row>
    <row r="745" spans="1:16" x14ac:dyDescent="0.3">
      <c r="A745" s="9">
        <v>37269</v>
      </c>
      <c r="B745" s="18">
        <v>13</v>
      </c>
      <c r="C745" s="19">
        <v>27.8</v>
      </c>
      <c r="D745" s="27">
        <v>22.6</v>
      </c>
      <c r="E745" s="19">
        <v>18.7</v>
      </c>
      <c r="F745" s="27">
        <v>89</v>
      </c>
      <c r="G745" s="27">
        <v>71</v>
      </c>
      <c r="H745" s="27">
        <v>53</v>
      </c>
      <c r="I745" s="40"/>
      <c r="J745" s="52">
        <f t="shared" si="24"/>
        <v>0</v>
      </c>
      <c r="K745" s="48">
        <v>3.7</v>
      </c>
      <c r="L745" s="35">
        <v>8.1999999999999993</v>
      </c>
      <c r="M745" s="19">
        <v>3.2</v>
      </c>
      <c r="N745" s="26" cm="1">
        <f t="array" ref="N745">_xll.PVHM(C745,E745,G745)</f>
        <v>1.9416182479257575</v>
      </c>
      <c r="O745" s="54" cm="1">
        <f t="array" ref="O745">_xll.ETPF56(B745,J745,C745,E745,$T$3,N745,K745,$Q$3,$R$3,$S$3)</f>
        <v>2.2449070469994536</v>
      </c>
      <c r="P745" s="68">
        <f t="shared" si="23"/>
        <v>0</v>
      </c>
    </row>
    <row r="746" spans="1:16" x14ac:dyDescent="0.3">
      <c r="A746" s="11">
        <v>37270</v>
      </c>
      <c r="B746" s="18">
        <v>14</v>
      </c>
      <c r="C746" s="19"/>
      <c r="D746" s="29"/>
      <c r="E746" s="19"/>
      <c r="F746" s="29"/>
      <c r="G746" s="29"/>
      <c r="H746" s="29"/>
      <c r="I746" s="42"/>
      <c r="J746" s="52">
        <f t="shared" si="24"/>
        <v>0</v>
      </c>
      <c r="K746" s="48"/>
      <c r="L746" s="35"/>
      <c r="M746" s="19"/>
      <c r="N746" s="26" t="e" cm="1">
        <f t="array" ref="N746">_xll.PVHM(C746,E746,G746)</f>
        <v>#VALUE!</v>
      </c>
      <c r="O746" s="54" t="e" cm="1">
        <f t="array" ref="O746">_xll.ETPF56(B746,J746,C746,E746,$T$3,N746,K746,$Q$3,$R$3,$S$3)</f>
        <v>#VALUE!</v>
      </c>
      <c r="P746" s="68">
        <f t="shared" si="23"/>
        <v>0</v>
      </c>
    </row>
    <row r="747" spans="1:16" x14ac:dyDescent="0.3">
      <c r="A747" s="9">
        <v>37271</v>
      </c>
      <c r="B747" s="18">
        <v>15</v>
      </c>
      <c r="C747" s="19">
        <v>31.2</v>
      </c>
      <c r="D747" s="27">
        <v>24.2</v>
      </c>
      <c r="E747" s="19">
        <v>18.100000000000001</v>
      </c>
      <c r="F747" s="27">
        <v>89</v>
      </c>
      <c r="G747" s="27">
        <v>40</v>
      </c>
      <c r="H747" s="27">
        <v>28</v>
      </c>
      <c r="I747" s="40">
        <v>10907</v>
      </c>
      <c r="J747" s="52">
        <f t="shared" si="24"/>
        <v>39.233812949640289</v>
      </c>
      <c r="K747" s="48">
        <v>2.2000000000000002</v>
      </c>
      <c r="L747" s="35">
        <v>6</v>
      </c>
      <c r="M747" s="19">
        <v>0.6</v>
      </c>
      <c r="N747" s="26" cm="1">
        <f t="array" ref="N747">_xll.PVHM(C747,E747,G747)</f>
        <v>1.1403589666001963</v>
      </c>
      <c r="O747" s="54" cm="1">
        <f t="array" ref="O747">_xll.ETPF56(B747,J747,C747,E747,$T$3,N747,K747,$Q$3,$R$3,$S$3)</f>
        <v>8.0156497746360351</v>
      </c>
      <c r="P747" s="68">
        <f t="shared" si="23"/>
        <v>9.0383605189843834</v>
      </c>
    </row>
    <row r="748" spans="1:16" x14ac:dyDescent="0.3">
      <c r="A748" s="9">
        <v>37272</v>
      </c>
      <c r="B748" s="18">
        <v>16</v>
      </c>
      <c r="C748" s="19">
        <v>32.200000000000003</v>
      </c>
      <c r="D748" s="27">
        <v>21.8</v>
      </c>
      <c r="E748" s="19">
        <v>11.8</v>
      </c>
      <c r="F748" s="27">
        <v>88</v>
      </c>
      <c r="G748" s="27">
        <v>57</v>
      </c>
      <c r="H748" s="27">
        <v>31</v>
      </c>
      <c r="I748" s="40">
        <v>8213</v>
      </c>
      <c r="J748" s="52">
        <f t="shared" si="24"/>
        <v>29.543165467625901</v>
      </c>
      <c r="K748" s="48">
        <v>2.6</v>
      </c>
      <c r="L748" s="35">
        <v>15.4</v>
      </c>
      <c r="M748" s="19">
        <v>2.2000000000000002</v>
      </c>
      <c r="N748" s="26" cm="1">
        <f t="array" ref="N748">_xll.PVHM(C748,E748,G748)</f>
        <v>1.2252719381151498</v>
      </c>
      <c r="O748" s="54" cm="1">
        <f t="array" ref="O748">_xll.ETPF56(B748,J748,C748,E748,$T$3,N748,K748,$Q$3,$R$3,$S$3)</f>
        <v>6.7942900419572911</v>
      </c>
      <c r="P748" s="68">
        <f t="shared" si="23"/>
        <v>8.1925690500989798</v>
      </c>
    </row>
    <row r="749" spans="1:16" x14ac:dyDescent="0.3">
      <c r="A749" s="9">
        <v>37273</v>
      </c>
      <c r="B749" s="18">
        <v>17</v>
      </c>
      <c r="C749" s="19">
        <v>30.7</v>
      </c>
      <c r="D749" s="27">
        <v>19.7</v>
      </c>
      <c r="E749" s="19">
        <v>13.1</v>
      </c>
      <c r="F749" s="27">
        <v>92</v>
      </c>
      <c r="G749" s="27">
        <v>71</v>
      </c>
      <c r="H749" s="27">
        <v>39</v>
      </c>
      <c r="I749" s="39">
        <v>7269</v>
      </c>
      <c r="J749" s="52">
        <f t="shared" si="24"/>
        <v>26.147482014388491</v>
      </c>
      <c r="K749" s="48">
        <v>1.6</v>
      </c>
      <c r="L749" s="35">
        <v>12.5</v>
      </c>
      <c r="M749" s="19">
        <v>14.6</v>
      </c>
      <c r="N749" s="26" cm="1">
        <f t="array" ref="N749">_xll.PVHM(C749,E749,G749)</f>
        <v>1.5959813389646216</v>
      </c>
      <c r="O749" s="54" cm="1">
        <f t="array" ref="O749">_xll.ETPF56(B749,J749,C749,E749,$T$3,N749,K749,$Q$3,$R$3,$S$3)</f>
        <v>5.4187643364827753</v>
      </c>
      <c r="P749" s="68">
        <f t="shared" si="23"/>
        <v>6.5187783328043176</v>
      </c>
    </row>
    <row r="750" spans="1:16" x14ac:dyDescent="0.3">
      <c r="A750" s="9">
        <v>37274</v>
      </c>
      <c r="B750" s="18">
        <v>18</v>
      </c>
      <c r="C750" s="19">
        <v>30.8</v>
      </c>
      <c r="D750" s="27">
        <v>21.2</v>
      </c>
      <c r="E750" s="19">
        <v>13.8</v>
      </c>
      <c r="F750" s="27">
        <v>90</v>
      </c>
      <c r="G750" s="27">
        <v>65</v>
      </c>
      <c r="H750" s="27">
        <v>38</v>
      </c>
      <c r="I750" s="40">
        <v>8434</v>
      </c>
      <c r="J750" s="52">
        <f t="shared" si="24"/>
        <v>30.338129496402878</v>
      </c>
      <c r="K750" s="48">
        <v>2</v>
      </c>
      <c r="L750" s="35">
        <v>8.6999999999999993</v>
      </c>
      <c r="M750" s="19">
        <v>0</v>
      </c>
      <c r="N750" s="26" cm="1">
        <f t="array" ref="N750">_xll.PVHM(C750,E750,G750)</f>
        <v>1.5136286550100768</v>
      </c>
      <c r="O750" s="54" cm="1">
        <f t="array" ref="O750">_xll.ETPF56(B750,J750,C750,E750,$T$3,N750,K750,$Q$3,$R$3,$S$3)</f>
        <v>6.2563560559969211</v>
      </c>
      <c r="P750" s="68">
        <f t="shared" si="23"/>
        <v>7.6095715693645172</v>
      </c>
    </row>
    <row r="751" spans="1:16" x14ac:dyDescent="0.3">
      <c r="A751" s="9">
        <v>37275</v>
      </c>
      <c r="B751" s="18">
        <v>19</v>
      </c>
      <c r="C751" s="19">
        <v>34.700000000000003</v>
      </c>
      <c r="D751" s="27">
        <v>21.9</v>
      </c>
      <c r="E751" s="19">
        <v>13.5</v>
      </c>
      <c r="F751" s="27">
        <v>83</v>
      </c>
      <c r="G751" s="27">
        <v>60</v>
      </c>
      <c r="H751" s="27">
        <v>34</v>
      </c>
      <c r="I751" s="39">
        <v>6670</v>
      </c>
      <c r="J751" s="52">
        <f t="shared" si="24"/>
        <v>23.992805755395683</v>
      </c>
      <c r="K751" s="48">
        <v>2.2000000000000002</v>
      </c>
      <c r="L751" s="35">
        <v>17.5</v>
      </c>
      <c r="M751" s="19">
        <v>8.6</v>
      </c>
      <c r="N751" s="26" cm="1">
        <f t="array" ref="N751">_xll.PVHM(C751,E751,G751)</f>
        <v>1.4509485055082663</v>
      </c>
      <c r="O751" s="54" cm="1">
        <f t="array" ref="O751">_xll.ETPF56(B751,J751,C751,E751,$T$3,N751,K751,$Q$3,$R$3,$S$3)</f>
        <v>6.1210708045468341</v>
      </c>
      <c r="P751" s="68">
        <f t="shared" si="23"/>
        <v>6.7929785273942471</v>
      </c>
    </row>
    <row r="752" spans="1:16" x14ac:dyDescent="0.3">
      <c r="A752" s="9">
        <v>37276</v>
      </c>
      <c r="B752" s="18">
        <v>20</v>
      </c>
      <c r="C752" s="19">
        <v>24.6</v>
      </c>
      <c r="D752" s="27">
        <v>19</v>
      </c>
      <c r="E752" s="19">
        <v>14.4</v>
      </c>
      <c r="F752" s="27">
        <v>86</v>
      </c>
      <c r="G752" s="27">
        <v>72</v>
      </c>
      <c r="H752" s="27">
        <v>53</v>
      </c>
      <c r="I752" s="39">
        <v>4639</v>
      </c>
      <c r="J752" s="52">
        <f t="shared" si="24"/>
        <v>16.687050359712231</v>
      </c>
      <c r="K752" s="48">
        <v>2.4</v>
      </c>
      <c r="L752" s="35">
        <v>10</v>
      </c>
      <c r="M752" s="19">
        <v>0</v>
      </c>
      <c r="N752" s="26" cm="1">
        <f t="array" ref="N752">_xll.PVHM(C752,E752,G752)</f>
        <v>1.5436663794781358</v>
      </c>
      <c r="O752" s="54" cm="1">
        <f t="array" ref="O752">_xll.ETPF56(B752,J752,C752,E752,$T$3,N752,K752,$Q$3,$R$3,$S$3)</f>
        <v>3.7619396722059002</v>
      </c>
      <c r="P752" s="68">
        <f t="shared" si="23"/>
        <v>3.1320767615729443</v>
      </c>
    </row>
    <row r="753" spans="1:16" x14ac:dyDescent="0.3">
      <c r="A753" s="9">
        <v>37277</v>
      </c>
      <c r="B753" s="18">
        <v>21</v>
      </c>
      <c r="C753" s="19">
        <v>33.1</v>
      </c>
      <c r="D753" s="27">
        <v>23.7</v>
      </c>
      <c r="E753" s="19">
        <v>12.4</v>
      </c>
      <c r="F753" s="27">
        <v>90</v>
      </c>
      <c r="G753" s="27">
        <v>58</v>
      </c>
      <c r="H753" s="27">
        <v>30</v>
      </c>
      <c r="I753" s="40">
        <v>8769</v>
      </c>
      <c r="J753" s="52">
        <f t="shared" si="24"/>
        <v>31.543165467625901</v>
      </c>
      <c r="K753" s="48">
        <v>1.9</v>
      </c>
      <c r="L753" s="35">
        <v>6.8</v>
      </c>
      <c r="M753" s="19">
        <v>0</v>
      </c>
      <c r="N753" s="26" cm="1">
        <f t="array" ref="N753">_xll.PVHM(C753,E753,G753)</f>
        <v>1.3002450673359043</v>
      </c>
      <c r="O753" s="54" cm="1">
        <f t="array" ref="O753">_xll.ETPF56(B753,J753,C753,E753,$T$3,N753,K753,$Q$3,$R$3,$S$3)</f>
        <v>6.7052849783672341</v>
      </c>
      <c r="P753" s="68">
        <f t="shared" si="23"/>
        <v>9.0671461990729387</v>
      </c>
    </row>
    <row r="754" spans="1:16" x14ac:dyDescent="0.3">
      <c r="A754" s="9">
        <v>37278</v>
      </c>
      <c r="B754" s="18">
        <v>22</v>
      </c>
      <c r="C754" s="19">
        <v>36.5</v>
      </c>
      <c r="D754" s="27">
        <v>25.7</v>
      </c>
      <c r="E754" s="19">
        <v>14.6</v>
      </c>
      <c r="F754" s="27">
        <v>78</v>
      </c>
      <c r="G754" s="27">
        <v>49</v>
      </c>
      <c r="H754" s="27">
        <v>25</v>
      </c>
      <c r="I754" s="40">
        <v>8475</v>
      </c>
      <c r="J754" s="52">
        <f t="shared" si="24"/>
        <v>30.485611510791365</v>
      </c>
      <c r="K754" s="48">
        <v>2</v>
      </c>
      <c r="L754" s="35">
        <v>8.8000000000000007</v>
      </c>
      <c r="M754" s="19">
        <v>0</v>
      </c>
      <c r="N754" s="26" cm="1">
        <f t="array" ref="N754">_xll.PVHM(C754,E754,G754)</f>
        <v>1.2802290341028686</v>
      </c>
      <c r="O754" s="54" cm="1">
        <f t="array" ref="O754">_xll.ETPF56(B754,J754,C754,E754,$T$3,N754,K754,$Q$3,$R$3,$S$3)</f>
        <v>7.2019816010226201</v>
      </c>
      <c r="P754" s="68">
        <f t="shared" si="23"/>
        <v>9.2813296905120399</v>
      </c>
    </row>
    <row r="755" spans="1:16" x14ac:dyDescent="0.3">
      <c r="A755" s="9">
        <v>37279</v>
      </c>
      <c r="B755" s="18">
        <v>23</v>
      </c>
      <c r="C755" s="19">
        <v>33.6</v>
      </c>
      <c r="D755" s="27">
        <v>26.7</v>
      </c>
      <c r="E755" s="19">
        <v>18.600000000000001</v>
      </c>
      <c r="F755" s="27">
        <v>71</v>
      </c>
      <c r="G755" s="27">
        <v>37</v>
      </c>
      <c r="H755" s="27">
        <v>27</v>
      </c>
      <c r="I755" s="40">
        <v>8074</v>
      </c>
      <c r="J755" s="52">
        <f t="shared" si="24"/>
        <v>29.043165467625901</v>
      </c>
      <c r="K755" s="48">
        <v>2.9</v>
      </c>
      <c r="L755" s="35">
        <v>10.8</v>
      </c>
      <c r="M755" s="19">
        <v>0</v>
      </c>
      <c r="N755" s="26" cm="1">
        <f t="array" ref="N755">_xll.PVHM(C755,E755,G755)</f>
        <v>1.1231886110697828</v>
      </c>
      <c r="O755" s="54" cm="1">
        <f t="array" ref="O755">_xll.ETPF56(B755,J755,C755,E755,$T$3,N755,K755,$Q$3,$R$3,$S$3)</f>
        <v>7.5657227996726224</v>
      </c>
      <c r="P755" s="68">
        <f t="shared" si="23"/>
        <v>7.4233930246533006</v>
      </c>
    </row>
    <row r="756" spans="1:16" x14ac:dyDescent="0.3">
      <c r="A756" s="9">
        <v>37280</v>
      </c>
      <c r="B756" s="18">
        <v>24</v>
      </c>
      <c r="C756" s="19">
        <v>35.299999999999997</v>
      </c>
      <c r="D756" s="27">
        <v>24.3</v>
      </c>
      <c r="E756" s="19">
        <v>14.2</v>
      </c>
      <c r="F756" s="27">
        <v>81</v>
      </c>
      <c r="G756" s="27">
        <v>52</v>
      </c>
      <c r="H756" s="27">
        <v>27</v>
      </c>
      <c r="I756" s="39">
        <v>7422</v>
      </c>
      <c r="J756" s="52">
        <f t="shared" si="24"/>
        <v>26.697841726618705</v>
      </c>
      <c r="K756" s="48">
        <v>2.1</v>
      </c>
      <c r="L756" s="35">
        <v>17.3</v>
      </c>
      <c r="M756" s="19">
        <v>0</v>
      </c>
      <c r="N756" s="26" cm="1">
        <f t="array" ref="N756">_xll.PVHM(C756,E756,G756)</f>
        <v>1.312443508846254</v>
      </c>
      <c r="O756" s="54" cm="1">
        <f t="array" ref="O756">_xll.ETPF56(B756,J756,C756,E756,$T$3,N756,K756,$Q$3,$R$3,$S$3)</f>
        <v>6.5812885545758251</v>
      </c>
      <c r="P756" s="68">
        <f t="shared" si="23"/>
        <v>7.817190554177694</v>
      </c>
    </row>
    <row r="757" spans="1:16" x14ac:dyDescent="0.3">
      <c r="A757" s="9">
        <v>37281</v>
      </c>
      <c r="B757" s="18">
        <v>25</v>
      </c>
      <c r="C757" s="19">
        <v>32.6</v>
      </c>
      <c r="D757" s="27">
        <v>23.9</v>
      </c>
      <c r="E757" s="19">
        <v>14.5</v>
      </c>
      <c r="F757" s="27">
        <v>89</v>
      </c>
      <c r="G757" s="27">
        <v>53</v>
      </c>
      <c r="H757" s="27">
        <v>34</v>
      </c>
      <c r="I757" s="40">
        <v>8226</v>
      </c>
      <c r="J757" s="52">
        <f t="shared" si="24"/>
        <v>29.589928057553958</v>
      </c>
      <c r="K757" s="48">
        <v>2.4</v>
      </c>
      <c r="L757" s="35">
        <v>9.4</v>
      </c>
      <c r="M757" s="19">
        <v>2</v>
      </c>
      <c r="N757" s="26" cm="1">
        <f t="array" ref="N757">_xll.PVHM(C757,E757,G757)</f>
        <v>1.3103696317386886</v>
      </c>
      <c r="O757" s="54" cm="1">
        <f t="array" ref="O757">_xll.ETPF56(B757,J757,C757,E757,$T$3,N757,K757,$Q$3,$R$3,$S$3)</f>
        <v>6.7703249683798354</v>
      </c>
      <c r="P757" s="68">
        <f t="shared" si="23"/>
        <v>7.9772196822558481</v>
      </c>
    </row>
    <row r="758" spans="1:16" x14ac:dyDescent="0.3">
      <c r="A758" s="9">
        <v>37282</v>
      </c>
      <c r="B758" s="18">
        <v>26</v>
      </c>
      <c r="C758" s="19">
        <v>28.8</v>
      </c>
      <c r="D758" s="27">
        <v>21.4</v>
      </c>
      <c r="E758" s="19">
        <v>15.8</v>
      </c>
      <c r="F758" s="27">
        <v>86</v>
      </c>
      <c r="G758" s="27">
        <v>59</v>
      </c>
      <c r="H758" s="27">
        <v>39</v>
      </c>
      <c r="I758" s="40">
        <v>8209</v>
      </c>
      <c r="J758" s="52">
        <f t="shared" si="24"/>
        <v>29.528776978417266</v>
      </c>
      <c r="K758" s="48">
        <v>3.1</v>
      </c>
      <c r="L758" s="35">
        <v>11.4</v>
      </c>
      <c r="M758" s="19">
        <v>1.8</v>
      </c>
      <c r="N758" s="26" cm="1">
        <f t="array" ref="N758">_xll.PVHM(C758,E758,G758)</f>
        <v>1.4575196182504391</v>
      </c>
      <c r="O758" s="54" cm="1">
        <f t="array" ref="O758">_xll.ETPF56(B758,J758,C758,E758,$T$3,N758,K758,$Q$3,$R$3,$S$3)</f>
        <v>6.4214371892439548</v>
      </c>
      <c r="P758" s="68">
        <f t="shared" si="23"/>
        <v>6.4968354225671305</v>
      </c>
    </row>
    <row r="759" spans="1:16" x14ac:dyDescent="0.3">
      <c r="A759" s="9">
        <v>37283</v>
      </c>
      <c r="B759" s="18">
        <v>27</v>
      </c>
      <c r="C759" s="19">
        <v>35.4</v>
      </c>
      <c r="D759" s="27">
        <v>22.4</v>
      </c>
      <c r="E759" s="19">
        <v>11.9</v>
      </c>
      <c r="F759" s="27">
        <v>79</v>
      </c>
      <c r="G759" s="27">
        <v>55</v>
      </c>
      <c r="H759" s="27">
        <v>26</v>
      </c>
      <c r="I759" s="39">
        <v>7781</v>
      </c>
      <c r="J759" s="52">
        <f t="shared" si="24"/>
        <v>27.989208633093526</v>
      </c>
      <c r="K759" s="48">
        <v>1.3</v>
      </c>
      <c r="L759" s="35">
        <v>5.2</v>
      </c>
      <c r="M759" s="19">
        <v>0</v>
      </c>
      <c r="N759" s="26" cm="1">
        <f t="array" ref="N759">_xll.PVHM(C759,E759,G759)</f>
        <v>1.2336448231166537</v>
      </c>
      <c r="O759" s="54" cm="1">
        <f t="array" ref="O759">_xll.ETPF56(B759,J759,C759,E759,$T$3,N759,K759,$Q$3,$R$3,$S$3)</f>
        <v>6.0219421235691737</v>
      </c>
      <c r="P759" s="68">
        <f t="shared" si="23"/>
        <v>8.406923221090624</v>
      </c>
    </row>
    <row r="760" spans="1:16" x14ac:dyDescent="0.3">
      <c r="A760" s="9">
        <v>37284</v>
      </c>
      <c r="B760" s="18">
        <v>28</v>
      </c>
      <c r="C760" s="19">
        <v>31.5</v>
      </c>
      <c r="D760" s="27">
        <v>23.5</v>
      </c>
      <c r="E760" s="19">
        <v>15.3</v>
      </c>
      <c r="F760" s="27">
        <v>63</v>
      </c>
      <c r="G760" s="27">
        <v>38</v>
      </c>
      <c r="H760" s="27">
        <v>25</v>
      </c>
      <c r="I760" s="40">
        <v>8538</v>
      </c>
      <c r="J760" s="52">
        <f t="shared" si="24"/>
        <v>30.712230215827336</v>
      </c>
      <c r="K760" s="48">
        <v>2.8</v>
      </c>
      <c r="L760" s="35">
        <v>8.3000000000000007</v>
      </c>
      <c r="M760" s="19">
        <v>0</v>
      </c>
      <c r="N760" s="26" cm="1">
        <f t="array" ref="N760">_xll.PVHM(C760,E760,G760)</f>
        <v>0.96015277135242039</v>
      </c>
      <c r="O760" s="54" cm="1">
        <f t="array" ref="O760">_xll.ETPF56(B760,J760,C760,E760,$T$3,N760,K760,$Q$3,$R$3,$S$3)</f>
        <v>7.2722760179184176</v>
      </c>
      <c r="P760" s="68">
        <f t="shared" si="23"/>
        <v>7.7867640836643446</v>
      </c>
    </row>
    <row r="761" spans="1:16" x14ac:dyDescent="0.3">
      <c r="A761" s="9">
        <v>37285</v>
      </c>
      <c r="B761" s="18">
        <v>29</v>
      </c>
      <c r="C761" s="19">
        <v>32.6</v>
      </c>
      <c r="D761" s="27">
        <v>22.1</v>
      </c>
      <c r="E761" s="19">
        <v>12.1</v>
      </c>
      <c r="F761" s="27">
        <v>70</v>
      </c>
      <c r="G761" s="27">
        <v>49</v>
      </c>
      <c r="H761" s="27">
        <v>37</v>
      </c>
      <c r="I761" s="39">
        <v>7321</v>
      </c>
      <c r="J761" s="52">
        <f t="shared" si="24"/>
        <v>26.334532374100718</v>
      </c>
      <c r="K761" s="48">
        <v>1.4</v>
      </c>
      <c r="L761" s="35">
        <v>5.5</v>
      </c>
      <c r="M761" s="19">
        <v>0</v>
      </c>
      <c r="N761" s="26" cm="1">
        <f t="array" ref="N761">_xll.PVHM(C761,E761,G761)</f>
        <v>1.0750153155099824</v>
      </c>
      <c r="O761" s="54" cm="1">
        <f t="array" ref="O761">_xll.ETPF56(B761,J761,C761,E761,$T$3,N761,K761,$Q$3,$R$3,$S$3)</f>
        <v>5.6328240998704793</v>
      </c>
      <c r="P761" s="68">
        <f t="shared" si="23"/>
        <v>7.3542320730478083</v>
      </c>
    </row>
    <row r="762" spans="1:16" x14ac:dyDescent="0.3">
      <c r="A762" s="9">
        <v>37286</v>
      </c>
      <c r="B762" s="18">
        <v>30</v>
      </c>
      <c r="C762" s="19">
        <v>32.9</v>
      </c>
      <c r="D762" s="27">
        <v>24.6</v>
      </c>
      <c r="E762" s="19">
        <v>15.6</v>
      </c>
      <c r="F762" s="27">
        <v>91</v>
      </c>
      <c r="G762" s="27">
        <v>63</v>
      </c>
      <c r="H762" s="27">
        <v>45</v>
      </c>
      <c r="I762" s="39">
        <v>6303</v>
      </c>
      <c r="J762" s="52">
        <f t="shared" si="24"/>
        <v>22.672661870503596</v>
      </c>
      <c r="K762" s="48">
        <v>1.9</v>
      </c>
      <c r="L762" s="35">
        <v>10.5</v>
      </c>
      <c r="M762" s="19">
        <v>0</v>
      </c>
      <c r="N762" s="26" cm="1">
        <f t="array" ref="N762">_xll.PVHM(C762,E762,G762)</f>
        <v>1.6489051232205105</v>
      </c>
      <c r="O762" s="54" cm="1">
        <f t="array" ref="O762">_xll.ETPF56(B762,J762,C762,E762,$T$3,N762,K762,$Q$3,$R$3,$S$3)</f>
        <v>5.4048680599043371</v>
      </c>
      <c r="P762" s="68">
        <f t="shared" si="23"/>
        <v>6.0377163750758767</v>
      </c>
    </row>
    <row r="763" spans="1:16" x14ac:dyDescent="0.3">
      <c r="A763" s="9">
        <v>37287</v>
      </c>
      <c r="B763" s="18">
        <v>31</v>
      </c>
      <c r="C763" s="19">
        <v>29.3</v>
      </c>
      <c r="D763" s="27">
        <v>21.9</v>
      </c>
      <c r="E763" s="19">
        <v>12.5</v>
      </c>
      <c r="F763" s="27">
        <v>82</v>
      </c>
      <c r="G763" s="27">
        <v>46</v>
      </c>
      <c r="H763" s="27">
        <v>32</v>
      </c>
      <c r="I763" s="40">
        <v>8260</v>
      </c>
      <c r="J763" s="52">
        <f t="shared" si="24"/>
        <v>29.712230215827336</v>
      </c>
      <c r="K763" s="48">
        <v>2.1</v>
      </c>
      <c r="L763" s="35">
        <v>8.4</v>
      </c>
      <c r="M763" s="19">
        <v>0</v>
      </c>
      <c r="N763" s="26" cm="1">
        <f t="array" ref="N763">_xll.PVHM(C763,E763,G763)</f>
        <v>0.9836818576873263</v>
      </c>
      <c r="O763" s="54" cm="1">
        <f t="array" ref="O763">_xll.ETPF56(B763,J763,C763,E763,$T$3,N763,K763,$Q$3,$R$3,$S$3)</f>
        <v>6.1950975771343728</v>
      </c>
      <c r="P763" s="68">
        <f t="shared" si="23"/>
        <v>7.4886091736508513</v>
      </c>
    </row>
    <row r="764" spans="1:16" x14ac:dyDescent="0.3">
      <c r="A764" s="9">
        <v>37288</v>
      </c>
      <c r="B764" s="18">
        <v>32</v>
      </c>
      <c r="C764" s="19">
        <v>32.299999999999997</v>
      </c>
      <c r="D764" s="27">
        <v>22.6</v>
      </c>
      <c r="E764" s="19">
        <v>11</v>
      </c>
      <c r="F764" s="27">
        <v>80</v>
      </c>
      <c r="G764" s="27">
        <v>52</v>
      </c>
      <c r="H764" s="27">
        <v>34</v>
      </c>
      <c r="I764" s="40">
        <v>8286</v>
      </c>
      <c r="J764" s="52">
        <f t="shared" si="24"/>
        <v>29.805755395683452</v>
      </c>
      <c r="K764" s="48">
        <v>1.8</v>
      </c>
      <c r="L764" s="35">
        <v>7.3</v>
      </c>
      <c r="M764" s="19">
        <v>0</v>
      </c>
      <c r="N764" s="26" cm="1">
        <f t="array" ref="N764">_xll.PVHM(C764,E764,G764)</f>
        <v>1.0737546582736148</v>
      </c>
      <c r="O764" s="54" cm="1">
        <f t="array" ref="O764">_xll.ETPF56(B764,J764,C764,E764,$T$3,N764,K764,$Q$3,$R$3,$S$3)</f>
        <v>6.2751382676606031</v>
      </c>
      <c r="P764" s="68">
        <f t="shared" si="23"/>
        <v>8.5490129261407315</v>
      </c>
    </row>
    <row r="765" spans="1:16" x14ac:dyDescent="0.3">
      <c r="A765" s="9">
        <v>37289</v>
      </c>
      <c r="B765" s="18">
        <v>33</v>
      </c>
      <c r="C765" s="19">
        <v>35.5</v>
      </c>
      <c r="D765" s="27">
        <v>26.2</v>
      </c>
      <c r="E765" s="19">
        <v>15.5</v>
      </c>
      <c r="F765" s="27">
        <v>83</v>
      </c>
      <c r="G765" s="27">
        <v>52</v>
      </c>
      <c r="H765" s="27">
        <v>35</v>
      </c>
      <c r="I765" s="40">
        <v>8213</v>
      </c>
      <c r="J765" s="52">
        <f t="shared" si="24"/>
        <v>29.543165467625901</v>
      </c>
      <c r="K765" s="48">
        <v>1.7</v>
      </c>
      <c r="L765" s="35">
        <v>6.9</v>
      </c>
      <c r="M765" s="19">
        <v>0</v>
      </c>
      <c r="N765" s="26" cm="1">
        <f t="array" ref="N765">_xll.PVHM(C765,E765,G765)</f>
        <v>1.4037664899311648</v>
      </c>
      <c r="O765" s="54" cm="1">
        <f t="array" ref="O765">_xll.ETPF56(B765,J765,C765,E765,$T$3,N765,K765,$Q$3,$R$3,$S$3)</f>
        <v>6.6088629123862122</v>
      </c>
      <c r="P765" s="68">
        <f t="shared" si="23"/>
        <v>8.6573746566033201</v>
      </c>
    </row>
    <row r="766" spans="1:16" x14ac:dyDescent="0.3">
      <c r="A766" s="9">
        <v>37290</v>
      </c>
      <c r="B766" s="18">
        <v>34</v>
      </c>
      <c r="C766" s="19">
        <v>37.799999999999997</v>
      </c>
      <c r="D766" s="27">
        <v>27.4</v>
      </c>
      <c r="E766" s="19">
        <v>16.5</v>
      </c>
      <c r="F766" s="27">
        <v>76</v>
      </c>
      <c r="G766" s="27">
        <v>51</v>
      </c>
      <c r="H766" s="27">
        <v>34</v>
      </c>
      <c r="I766" s="39">
        <v>7072</v>
      </c>
      <c r="J766" s="52">
        <f t="shared" si="24"/>
        <v>25.438848920863311</v>
      </c>
      <c r="K766" s="48">
        <v>2.4</v>
      </c>
      <c r="L766" s="35">
        <v>9.3000000000000007</v>
      </c>
      <c r="M766" s="19">
        <v>0</v>
      </c>
      <c r="N766" s="26" cm="1">
        <f t="array" ref="N766">_xll.PVHM(C766,E766,G766)</f>
        <v>1.4883849811246115</v>
      </c>
      <c r="O766" s="54" cm="1">
        <f t="array" ref="O766">_xll.ETPF56(B766,J766,C766,E766,$T$3,N766,K766,$Q$3,$R$3,$S$3)</f>
        <v>6.9511354911651644</v>
      </c>
      <c r="P766" s="68">
        <f t="shared" si="23"/>
        <v>7.8253088258051928</v>
      </c>
    </row>
    <row r="767" spans="1:16" x14ac:dyDescent="0.3">
      <c r="A767" s="9">
        <v>37291</v>
      </c>
      <c r="B767" s="18">
        <v>35</v>
      </c>
      <c r="C767" s="19">
        <v>30.3</v>
      </c>
      <c r="D767" s="27">
        <v>23.3</v>
      </c>
      <c r="E767" s="19">
        <v>18</v>
      </c>
      <c r="F767" s="27">
        <v>58</v>
      </c>
      <c r="G767" s="27">
        <v>40</v>
      </c>
      <c r="H767" s="27">
        <v>32</v>
      </c>
      <c r="I767" s="39">
        <v>7821</v>
      </c>
      <c r="J767" s="52">
        <f t="shared" si="24"/>
        <v>28.133093525179856</v>
      </c>
      <c r="K767" s="48">
        <v>5.8</v>
      </c>
      <c r="L767" s="35">
        <v>15.4</v>
      </c>
      <c r="M767" s="19">
        <v>0</v>
      </c>
      <c r="N767" s="26" cm="1">
        <f t="array" ref="N767">_xll.PVHM(C767,E767,G767)</f>
        <v>1.1170670865942656</v>
      </c>
      <c r="O767" s="54" cm="1">
        <f t="array" ref="O767">_xll.ETPF56(B767,J767,C767,E767,$T$3,N767,K767,$Q$3,$R$3,$S$3)</f>
        <v>8.4230231342706361</v>
      </c>
      <c r="P767" s="68">
        <f t="shared" si="23"/>
        <v>6.1967265139799261</v>
      </c>
    </row>
    <row r="768" spans="1:16" x14ac:dyDescent="0.3">
      <c r="A768" s="9">
        <v>37292</v>
      </c>
      <c r="B768" s="18">
        <v>36</v>
      </c>
      <c r="C768" s="19">
        <v>26.6</v>
      </c>
      <c r="D768" s="27">
        <v>19.399999999999999</v>
      </c>
      <c r="E768" s="19">
        <v>11.5</v>
      </c>
      <c r="F768" s="27">
        <v>66</v>
      </c>
      <c r="G768" s="27">
        <v>45</v>
      </c>
      <c r="H768" s="27">
        <v>30</v>
      </c>
      <c r="I768" s="39">
        <v>7393</v>
      </c>
      <c r="J768" s="52">
        <f t="shared" si="24"/>
        <v>26.593525179856115</v>
      </c>
      <c r="K768" s="48">
        <v>1.6</v>
      </c>
      <c r="L768" s="35">
        <v>7.5</v>
      </c>
      <c r="M768" s="19">
        <v>0</v>
      </c>
      <c r="N768" s="26" cm="1">
        <f t="array" ref="N768">_xll.PVHM(C768,E768,G768)</f>
        <v>0.87884141296157903</v>
      </c>
      <c r="O768" s="54" cm="1">
        <f t="array" ref="O768">_xll.ETPF56(B768,J768,C768,E768,$T$3,N768,K768,$Q$3,$R$3,$S$3)</f>
        <v>5.1872263013206057</v>
      </c>
      <c r="P768" s="68">
        <f t="shared" si="23"/>
        <v>6.1119828413420878</v>
      </c>
    </row>
    <row r="769" spans="1:16" x14ac:dyDescent="0.3">
      <c r="A769" s="9">
        <v>37293</v>
      </c>
      <c r="B769" s="18">
        <v>37</v>
      </c>
      <c r="C769" s="19">
        <v>27.4</v>
      </c>
      <c r="D769" s="27">
        <v>18</v>
      </c>
      <c r="E769" s="19">
        <v>7.1</v>
      </c>
      <c r="F769" s="27">
        <v>87</v>
      </c>
      <c r="G769" s="27">
        <v>51</v>
      </c>
      <c r="H769" s="27">
        <v>33</v>
      </c>
      <c r="I769" s="39">
        <v>6906</v>
      </c>
      <c r="J769" s="52">
        <f t="shared" si="24"/>
        <v>24.841726618705035</v>
      </c>
      <c r="K769" s="48">
        <v>1.4</v>
      </c>
      <c r="L769" s="35">
        <v>5.3</v>
      </c>
      <c r="M769" s="19">
        <v>0</v>
      </c>
      <c r="N769" s="26" cm="1">
        <f t="array" ref="N769">_xll.PVHM(C769,E769,G769)</f>
        <v>0.80613297342869261</v>
      </c>
      <c r="O769" s="54" cm="1">
        <f t="array" ref="O769">_xll.ETPF56(B769,J769,C769,E769,$T$3,N769,K769,$Q$3,$R$3,$S$3)</f>
        <v>4.7971543449355121</v>
      </c>
      <c r="P769" s="68">
        <f t="shared" si="23"/>
        <v>6.4727972116472463</v>
      </c>
    </row>
    <row r="770" spans="1:16" x14ac:dyDescent="0.3">
      <c r="A770" s="9">
        <v>37294</v>
      </c>
      <c r="B770" s="18">
        <v>38</v>
      </c>
      <c r="C770" s="19">
        <v>28.4</v>
      </c>
      <c r="D770" s="27">
        <v>19</v>
      </c>
      <c r="E770" s="19">
        <v>8.8000000000000007</v>
      </c>
      <c r="F770" s="27">
        <v>86</v>
      </c>
      <c r="G770" s="27">
        <v>53</v>
      </c>
      <c r="H770" s="27">
        <v>27</v>
      </c>
      <c r="I770" s="40">
        <v>8307</v>
      </c>
      <c r="J770" s="52">
        <f t="shared" si="24"/>
        <v>29.881294964028775</v>
      </c>
      <c r="K770" s="48">
        <v>1.4</v>
      </c>
      <c r="L770" s="35">
        <v>6.6</v>
      </c>
      <c r="M770" s="19">
        <v>0</v>
      </c>
      <c r="N770" s="26" cm="1">
        <f t="array" ref="N770">_xll.PVHM(C770,E770,G770)</f>
        <v>0.92871150940864144</v>
      </c>
      <c r="O770" s="54" cm="1">
        <f t="array" ref="O770">_xll.ETPF56(B770,J770,C770,E770,$T$3,N770,K770,$Q$3,$R$3,$S$3)</f>
        <v>5.4676929827984813</v>
      </c>
      <c r="P770" s="68">
        <f t="shared" si="23"/>
        <v>7.7746381492454741</v>
      </c>
    </row>
    <row r="771" spans="1:16" x14ac:dyDescent="0.3">
      <c r="A771" s="9">
        <v>37295</v>
      </c>
      <c r="B771" s="18">
        <v>39</v>
      </c>
      <c r="C771" s="19">
        <v>31.9</v>
      </c>
      <c r="D771" s="27">
        <v>21.8</v>
      </c>
      <c r="E771" s="19">
        <v>10.3</v>
      </c>
      <c r="F771" s="27">
        <v>83</v>
      </c>
      <c r="G771" s="27">
        <v>51</v>
      </c>
      <c r="H771" s="27">
        <v>32</v>
      </c>
      <c r="I771" s="40">
        <v>8094</v>
      </c>
      <c r="J771" s="52">
        <f t="shared" si="24"/>
        <v>29.115107913669064</v>
      </c>
      <c r="K771" s="48">
        <v>1.5</v>
      </c>
      <c r="L771" s="35">
        <v>6.4</v>
      </c>
      <c r="M771" s="19">
        <v>0</v>
      </c>
      <c r="N771" s="26" cm="1">
        <f t="array" ref="N771">_xll.PVHM(C771,E771,G771)</f>
        <v>1.0102250774960013</v>
      </c>
      <c r="O771" s="54" cm="1">
        <f t="array" ref="O771">_xll.ETPF56(B771,J771,C771,E771,$T$3,N771,K771,$Q$3,$R$3,$S$3)</f>
        <v>5.8492015119791949</v>
      </c>
      <c r="P771" s="68">
        <f t="shared" si="23"/>
        <v>8.3079386257886583</v>
      </c>
    </row>
    <row r="772" spans="1:16" x14ac:dyDescent="0.3">
      <c r="A772" s="9">
        <v>37296</v>
      </c>
      <c r="B772" s="18">
        <v>40</v>
      </c>
      <c r="C772" s="19">
        <v>32.4</v>
      </c>
      <c r="D772" s="27">
        <v>25.6</v>
      </c>
      <c r="E772" s="19">
        <v>14.1</v>
      </c>
      <c r="F772" s="27">
        <v>82</v>
      </c>
      <c r="G772" s="27">
        <v>47</v>
      </c>
      <c r="H772" s="27">
        <v>33</v>
      </c>
      <c r="I772" s="41"/>
      <c r="J772" s="52">
        <f t="shared" si="24"/>
        <v>0</v>
      </c>
      <c r="K772" s="48">
        <v>2.4</v>
      </c>
      <c r="L772" s="35">
        <v>10.6</v>
      </c>
      <c r="M772" s="19">
        <v>0</v>
      </c>
      <c r="N772" s="26" cm="1">
        <f t="array" ref="N772">_xll.PVHM(C772,E772,G772)</f>
        <v>1.1364707935767324</v>
      </c>
      <c r="O772" s="54" cm="1">
        <f t="array" ref="O772">_xll.ETPF56(B772,J772,C772,E772,$T$3,N772,K772,$Q$3,$R$3,$S$3)</f>
        <v>3.2543638258343299</v>
      </c>
      <c r="P772" s="68">
        <f t="shared" ref="P772:P835" si="25">0.0023*(D772* 0.408+17.8)*J772*(C772-E772)^0.5</f>
        <v>0</v>
      </c>
    </row>
    <row r="773" spans="1:16" x14ac:dyDescent="0.3">
      <c r="A773" s="9">
        <v>37297</v>
      </c>
      <c r="B773" s="18">
        <v>41</v>
      </c>
      <c r="C773" s="19">
        <v>32</v>
      </c>
      <c r="D773" s="27">
        <v>22.8</v>
      </c>
      <c r="E773" s="19">
        <v>14.8</v>
      </c>
      <c r="F773" s="27">
        <v>77</v>
      </c>
      <c r="G773" s="27">
        <v>53</v>
      </c>
      <c r="H773" s="27">
        <v>29</v>
      </c>
      <c r="I773" s="39">
        <v>6810</v>
      </c>
      <c r="J773" s="52">
        <f t="shared" si="24"/>
        <v>24.496402877697843</v>
      </c>
      <c r="K773" s="48">
        <v>2.5</v>
      </c>
      <c r="L773" s="35">
        <v>15.5</v>
      </c>
      <c r="M773" s="19">
        <v>2.6</v>
      </c>
      <c r="N773" s="26" cm="1">
        <f t="array" ref="N773">_xll.PVHM(C773,E773,G773)</f>
        <v>1.3178975159316935</v>
      </c>
      <c r="O773" s="54" cm="1">
        <f t="array" ref="O773">_xll.ETPF56(B773,J773,C773,E773,$T$3,N773,K773,$Q$3,$R$3,$S$3)</f>
        <v>6.0029798377875627</v>
      </c>
      <c r="P773" s="68">
        <f t="shared" si="25"/>
        <v>6.3328926478917742</v>
      </c>
    </row>
    <row r="774" spans="1:16" x14ac:dyDescent="0.3">
      <c r="A774" s="9">
        <v>37298</v>
      </c>
      <c r="B774" s="18">
        <v>42</v>
      </c>
      <c r="C774" s="19">
        <v>32.700000000000003</v>
      </c>
      <c r="D774" s="27">
        <v>21.9</v>
      </c>
      <c r="E774" s="19">
        <v>10.9</v>
      </c>
      <c r="F774" s="27">
        <v>92</v>
      </c>
      <c r="G774" s="27">
        <v>59</v>
      </c>
      <c r="H774" s="27">
        <v>31</v>
      </c>
      <c r="I774" s="39">
        <v>7991</v>
      </c>
      <c r="J774" s="52">
        <f t="shared" si="24"/>
        <v>28.744604316546763</v>
      </c>
      <c r="K774" s="48">
        <v>1.2</v>
      </c>
      <c r="L774" s="35">
        <v>5.4</v>
      </c>
      <c r="M774" s="19">
        <v>0</v>
      </c>
      <c r="N774" s="26" cm="1">
        <f t="array" ref="N774">_xll.PVHM(C774,E774,G774)</f>
        <v>1.2176977230330894</v>
      </c>
      <c r="O774" s="54" cm="1">
        <f t="array" ref="O774">_xll.ETPF56(B774,J774,C774,E774,$T$3,N774,K774,$Q$3,$R$3,$S$3)</f>
        <v>5.6066562567032072</v>
      </c>
      <c r="P774" s="68">
        <f t="shared" si="25"/>
        <v>8.2526961394338549</v>
      </c>
    </row>
    <row r="775" spans="1:16" x14ac:dyDescent="0.3">
      <c r="A775" s="9">
        <v>37299</v>
      </c>
      <c r="B775" s="18">
        <v>43</v>
      </c>
      <c r="C775" s="19">
        <v>34.799999999999997</v>
      </c>
      <c r="D775" s="27">
        <v>25.6</v>
      </c>
      <c r="E775" s="19">
        <v>14.5</v>
      </c>
      <c r="F775" s="27">
        <v>83</v>
      </c>
      <c r="G775" s="27">
        <v>49</v>
      </c>
      <c r="H775" s="27">
        <v>29</v>
      </c>
      <c r="I775" s="39">
        <v>7968</v>
      </c>
      <c r="J775" s="52">
        <f t="shared" si="24"/>
        <v>28.661870503597122</v>
      </c>
      <c r="K775" s="48">
        <v>2.7</v>
      </c>
      <c r="L775" s="35">
        <v>9.6999999999999993</v>
      </c>
      <c r="M775" s="19">
        <v>0</v>
      </c>
      <c r="N775" s="26" cm="1">
        <f t="array" ref="N775">_xll.PVHM(C775,E775,G775)</f>
        <v>1.2477041937775597</v>
      </c>
      <c r="O775" s="54" cm="1">
        <f t="array" ref="O775">_xll.ETPF56(B775,J775,C775,E775,$T$3,N775,K775,$Q$3,$R$3,$S$3)</f>
        <v>7.1092073036142729</v>
      </c>
      <c r="P775" s="68">
        <f t="shared" si="25"/>
        <v>8.3891679372076045</v>
      </c>
    </row>
    <row r="776" spans="1:16" x14ac:dyDescent="0.3">
      <c r="A776" s="9">
        <v>37300</v>
      </c>
      <c r="B776" s="18">
        <v>44</v>
      </c>
      <c r="C776" s="19">
        <v>33.200000000000003</v>
      </c>
      <c r="D776" s="27">
        <v>23.8</v>
      </c>
      <c r="E776" s="19">
        <v>13.1</v>
      </c>
      <c r="F776" s="27">
        <v>76</v>
      </c>
      <c r="G776" s="27">
        <v>48</v>
      </c>
      <c r="H776" s="27">
        <v>33</v>
      </c>
      <c r="I776" s="39">
        <v>6946</v>
      </c>
      <c r="J776" s="52">
        <f t="shared" si="24"/>
        <v>24.985611510791365</v>
      </c>
      <c r="K776" s="48">
        <v>1.6</v>
      </c>
      <c r="L776" s="35">
        <v>8</v>
      </c>
      <c r="M776" s="19">
        <v>0</v>
      </c>
      <c r="N776" s="26" cm="1">
        <f t="array" ref="N776">_xll.PVHM(C776,E776,G776)</f>
        <v>1.1164184551046303</v>
      </c>
      <c r="O776" s="54" cm="1">
        <f t="array" ref="O776">_xll.ETPF56(B776,J776,C776,E776,$T$3,N776,K776,$Q$3,$R$3,$S$3)</f>
        <v>5.58596035439448</v>
      </c>
      <c r="P776" s="68">
        <f t="shared" si="25"/>
        <v>7.0878211918198089</v>
      </c>
    </row>
    <row r="777" spans="1:16" x14ac:dyDescent="0.3">
      <c r="A777" s="9">
        <v>37301</v>
      </c>
      <c r="B777" s="18">
        <v>45</v>
      </c>
      <c r="C777" s="19">
        <v>30</v>
      </c>
      <c r="D777" s="27">
        <v>23</v>
      </c>
      <c r="E777" s="19">
        <v>16.3</v>
      </c>
      <c r="F777" s="27">
        <v>68</v>
      </c>
      <c r="G777" s="27">
        <v>50</v>
      </c>
      <c r="H777" s="27">
        <v>37</v>
      </c>
      <c r="I777" s="39">
        <v>6196</v>
      </c>
      <c r="J777" s="52">
        <f t="shared" si="24"/>
        <v>22.287769784172664</v>
      </c>
      <c r="K777" s="48">
        <v>3.2</v>
      </c>
      <c r="L777" s="35">
        <v>10.8</v>
      </c>
      <c r="M777" s="19">
        <v>0</v>
      </c>
      <c r="N777" s="26" cm="1">
        <f t="array" ref="N777">_xll.PVHM(C777,E777,G777)</f>
        <v>1.2899546851678658</v>
      </c>
      <c r="O777" s="54" cm="1">
        <f t="array" ref="O777">_xll.ETPF56(B777,J777,C777,E777,$T$3,N777,K777,$Q$3,$R$3,$S$3)</f>
        <v>5.9162144237328942</v>
      </c>
      <c r="P777" s="68">
        <f t="shared" si="25"/>
        <v>5.1578427127294306</v>
      </c>
    </row>
    <row r="778" spans="1:16" x14ac:dyDescent="0.3">
      <c r="A778" s="9">
        <v>37302</v>
      </c>
      <c r="B778" s="18">
        <v>46</v>
      </c>
      <c r="C778" s="19">
        <v>31.3</v>
      </c>
      <c r="D778" s="27">
        <v>22.7</v>
      </c>
      <c r="E778" s="19">
        <v>14.5</v>
      </c>
      <c r="F778" s="27">
        <v>87</v>
      </c>
      <c r="G778" s="27">
        <v>57</v>
      </c>
      <c r="H778" s="27">
        <v>36</v>
      </c>
      <c r="I778" s="39">
        <v>6963</v>
      </c>
      <c r="J778" s="52">
        <f t="shared" si="24"/>
        <v>25.046762589928058</v>
      </c>
      <c r="K778" s="48">
        <v>2.1</v>
      </c>
      <c r="L778" s="35">
        <v>7.5</v>
      </c>
      <c r="M778" s="19">
        <v>0</v>
      </c>
      <c r="N778" s="26" cm="1">
        <f t="array" ref="N778">_xll.PVHM(C778,E778,G778)</f>
        <v>1.382762538157789</v>
      </c>
      <c r="O778" s="54" cm="1">
        <f t="array" ref="O778">_xll.ETPF56(B778,J778,C778,E778,$T$3,N778,K778,$Q$3,$R$3,$S$3)</f>
        <v>5.6198972162281606</v>
      </c>
      <c r="P778" s="68">
        <f t="shared" si="25"/>
        <v>6.3898041423365655</v>
      </c>
    </row>
    <row r="779" spans="1:16" x14ac:dyDescent="0.3">
      <c r="A779" s="9">
        <v>37303</v>
      </c>
      <c r="B779" s="18">
        <v>47</v>
      </c>
      <c r="C779" s="19">
        <v>22.8</v>
      </c>
      <c r="D779" s="27">
        <v>16.3</v>
      </c>
      <c r="E779" s="19">
        <v>12.8</v>
      </c>
      <c r="F779" s="27">
        <v>92</v>
      </c>
      <c r="G779" s="27">
        <v>86</v>
      </c>
      <c r="H779" s="27">
        <v>61</v>
      </c>
      <c r="I779" s="39">
        <v>1041</v>
      </c>
      <c r="J779" s="52">
        <f t="shared" si="24"/>
        <v>3.7446043165467624</v>
      </c>
      <c r="K779" s="48">
        <v>2.9</v>
      </c>
      <c r="L779" s="35">
        <v>7.8</v>
      </c>
      <c r="M779" s="19">
        <v>4.5999999999999996</v>
      </c>
      <c r="N779" s="26" cm="1">
        <f t="array" ref="N779">_xll.PVHM(C779,E779,G779)</f>
        <v>1.6590521906957492</v>
      </c>
      <c r="O779" s="54" cm="1">
        <f t="array" ref="O779">_xll.ETPF56(B779,J779,C779,E779,$T$3,N779,K779,$Q$3,$R$3,$S$3)</f>
        <v>1.6886030000840877</v>
      </c>
      <c r="P779" s="68">
        <f t="shared" si="25"/>
        <v>0.66591644190335197</v>
      </c>
    </row>
    <row r="780" spans="1:16" x14ac:dyDescent="0.3">
      <c r="A780" s="9">
        <v>37304</v>
      </c>
      <c r="B780" s="18">
        <v>48</v>
      </c>
      <c r="C780" s="19">
        <v>16.899999999999999</v>
      </c>
      <c r="D780" s="27">
        <v>14.3</v>
      </c>
      <c r="E780" s="19">
        <v>12.1</v>
      </c>
      <c r="F780" s="27">
        <v>94</v>
      </c>
      <c r="G780" s="27">
        <v>92</v>
      </c>
      <c r="H780" s="27">
        <v>90</v>
      </c>
      <c r="I780" s="39">
        <v>834</v>
      </c>
      <c r="J780" s="52">
        <f t="shared" si="24"/>
        <v>3</v>
      </c>
      <c r="K780" s="48">
        <v>2.1</v>
      </c>
      <c r="L780" s="35">
        <v>5.6</v>
      </c>
      <c r="M780" s="19">
        <v>6.8</v>
      </c>
      <c r="N780" s="26" cm="1">
        <f t="array" ref="N780">_xll.PVHM(C780,E780,G780)</f>
        <v>1.4988033520477979</v>
      </c>
      <c r="O780" s="54" cm="1">
        <f t="array" ref="O780">_xll.ETPF56(B780,J780,C780,E780,$T$3,N780,K780,$Q$3,$R$3,$S$3)</f>
        <v>1.0172090949805059</v>
      </c>
      <c r="P780" s="68">
        <f t="shared" si="25"/>
        <v>0.35728459476156271</v>
      </c>
    </row>
    <row r="781" spans="1:16" x14ac:dyDescent="0.3">
      <c r="A781" s="9">
        <v>37305</v>
      </c>
      <c r="B781" s="18">
        <v>49</v>
      </c>
      <c r="C781" s="19">
        <v>24</v>
      </c>
      <c r="D781" s="27">
        <v>18</v>
      </c>
      <c r="E781" s="19">
        <v>15.3</v>
      </c>
      <c r="F781" s="27">
        <v>94</v>
      </c>
      <c r="G781" s="27">
        <v>84</v>
      </c>
      <c r="H781" s="27">
        <v>62</v>
      </c>
      <c r="I781" s="39">
        <v>2281</v>
      </c>
      <c r="J781" s="52">
        <f t="shared" si="24"/>
        <v>8.2050359712230208</v>
      </c>
      <c r="K781" s="48">
        <v>2.4</v>
      </c>
      <c r="L781" s="35">
        <v>7.6</v>
      </c>
      <c r="M781" s="19">
        <v>1.2</v>
      </c>
      <c r="N781" s="26" cm="1">
        <f t="array" ref="N781">_xll.PVHM(C781,E781,G781)</f>
        <v>1.8455103824192591</v>
      </c>
      <c r="O781" s="54" cm="1">
        <f t="array" ref="O781">_xll.ETPF56(B781,J781,C781,E781,$T$3,N781,K781,$Q$3,$R$3,$S$3)</f>
        <v>2.2111730266386482</v>
      </c>
      <c r="P781" s="68">
        <f t="shared" si="25"/>
        <v>1.3995947982015222</v>
      </c>
    </row>
    <row r="782" spans="1:16" x14ac:dyDescent="0.3">
      <c r="A782" s="9">
        <v>37306</v>
      </c>
      <c r="B782" s="18">
        <v>50</v>
      </c>
      <c r="C782" s="19">
        <v>24.7</v>
      </c>
      <c r="D782" s="27">
        <v>18.600000000000001</v>
      </c>
      <c r="E782" s="19">
        <v>14.9</v>
      </c>
      <c r="F782" s="27">
        <v>100</v>
      </c>
      <c r="G782" s="27">
        <v>83</v>
      </c>
      <c r="H782" s="27">
        <v>56</v>
      </c>
      <c r="I782" s="39">
        <v>2948</v>
      </c>
      <c r="J782" s="52">
        <f t="shared" si="24"/>
        <v>10.60431654676259</v>
      </c>
      <c r="K782" s="48">
        <v>2</v>
      </c>
      <c r="L782" s="35">
        <v>8.6</v>
      </c>
      <c r="M782" s="19">
        <v>26.2</v>
      </c>
      <c r="N782" s="26" cm="1">
        <f t="array" ref="N782">_xll.PVHM(C782,E782,G782)</f>
        <v>1.8210597238284159</v>
      </c>
      <c r="O782" s="54" cm="1">
        <f t="array" ref="O782">_xll.ETPF56(B782,J782,C782,E782,$T$3,N782,K782,$Q$3,$R$3,$S$3)</f>
        <v>2.5314848253828139</v>
      </c>
      <c r="P782" s="68">
        <f t="shared" si="25"/>
        <v>1.9384996708016176</v>
      </c>
    </row>
    <row r="783" spans="1:16" x14ac:dyDescent="0.3">
      <c r="A783" s="9">
        <v>37307</v>
      </c>
      <c r="B783" s="18">
        <v>51</v>
      </c>
      <c r="C783" s="19">
        <v>28.9</v>
      </c>
      <c r="D783" s="27">
        <v>26.8</v>
      </c>
      <c r="E783" s="19">
        <v>17.7</v>
      </c>
      <c r="F783" s="27">
        <v>96</v>
      </c>
      <c r="G783" s="27">
        <v>46</v>
      </c>
      <c r="H783" s="27">
        <v>40</v>
      </c>
      <c r="I783" s="39">
        <v>4973</v>
      </c>
      <c r="J783" s="52">
        <f t="shared" si="24"/>
        <v>17.888489208633093</v>
      </c>
      <c r="K783" s="48">
        <v>3.3</v>
      </c>
      <c r="L783" s="35">
        <v>5.4</v>
      </c>
      <c r="M783" s="19">
        <v>0.2</v>
      </c>
      <c r="N783" s="26" cm="1">
        <f t="array" ref="N783">_xll.PVHM(C783,E783,G783)</f>
        <v>1.2351836846007331</v>
      </c>
      <c r="O783" s="54" cm="1">
        <f t="array" ref="O783">_xll.ETPF56(B783,J783,C783,E783,$T$3,N783,K783,$Q$3,$R$3,$S$3)</f>
        <v>5.4235505712722141</v>
      </c>
      <c r="P783" s="68">
        <f t="shared" si="25"/>
        <v>3.9565134257836339</v>
      </c>
    </row>
    <row r="784" spans="1:16" x14ac:dyDescent="0.3">
      <c r="A784" s="9">
        <v>37308</v>
      </c>
      <c r="B784" s="18">
        <v>52</v>
      </c>
      <c r="C784" s="19">
        <v>31.1</v>
      </c>
      <c r="D784" s="27">
        <v>25.8</v>
      </c>
      <c r="E784" s="19">
        <v>18.5</v>
      </c>
      <c r="F784" s="27">
        <v>69</v>
      </c>
      <c r="G784" s="27">
        <v>46</v>
      </c>
      <c r="H784" s="27">
        <v>32</v>
      </c>
      <c r="I784" s="40">
        <v>8903</v>
      </c>
      <c r="J784" s="52">
        <f t="shared" si="24"/>
        <v>32.025179856115109</v>
      </c>
      <c r="K784" s="48">
        <v>0.8</v>
      </c>
      <c r="L784" s="35">
        <v>3.5</v>
      </c>
      <c r="M784" s="19">
        <v>0</v>
      </c>
      <c r="N784" s="26" cm="1">
        <f t="array" ref="N784">_xll.PVHM(C784,E784,G784)</f>
        <v>1.3316771328368524</v>
      </c>
      <c r="O784" s="54" cm="1">
        <f t="array" ref="O784">_xll.ETPF56(B784,J784,C784,E784,$T$3,N784,K784,$Q$3,$R$3,$S$3)</f>
        <v>5.749229856696247</v>
      </c>
      <c r="P784" s="68">
        <f t="shared" si="25"/>
        <v>7.4062108097377441</v>
      </c>
    </row>
    <row r="785" spans="1:16" x14ac:dyDescent="0.3">
      <c r="A785" s="9">
        <v>37309</v>
      </c>
      <c r="B785" s="18">
        <v>53</v>
      </c>
      <c r="C785" s="19">
        <v>32.9</v>
      </c>
      <c r="D785" s="27">
        <v>23.5</v>
      </c>
      <c r="E785" s="19">
        <v>13.9</v>
      </c>
      <c r="F785" s="27">
        <v>77</v>
      </c>
      <c r="G785" s="27">
        <v>55</v>
      </c>
      <c r="H785" s="27">
        <v>33</v>
      </c>
      <c r="I785" s="39">
        <v>7477</v>
      </c>
      <c r="J785" s="52">
        <f t="shared" si="24"/>
        <v>26.89568345323741</v>
      </c>
      <c r="K785" s="48">
        <v>2.2999999999999998</v>
      </c>
      <c r="L785" s="35">
        <v>9.4</v>
      </c>
      <c r="M785" s="19">
        <v>0</v>
      </c>
      <c r="N785" s="26" cm="1">
        <f t="array" ref="N785">_xll.PVHM(C785,E785,G785)</f>
        <v>1.3260366411661493</v>
      </c>
      <c r="O785" s="54" cm="1">
        <f t="array" ref="O785">_xll.ETPF56(B785,J785,C785,E785,$T$3,N785,K785,$Q$3,$R$3,$S$3)</f>
        <v>6.1238641641713691</v>
      </c>
      <c r="P785" s="68">
        <f t="shared" si="25"/>
        <v>7.3849496796745724</v>
      </c>
    </row>
    <row r="786" spans="1:16" x14ac:dyDescent="0.3">
      <c r="A786" s="9">
        <v>37310</v>
      </c>
      <c r="B786" s="18">
        <v>54</v>
      </c>
      <c r="C786" s="19">
        <v>25</v>
      </c>
      <c r="D786" s="27">
        <v>20.6</v>
      </c>
      <c r="E786" s="19">
        <v>14.9</v>
      </c>
      <c r="F786" s="27">
        <v>73</v>
      </c>
      <c r="G786" s="27">
        <v>48</v>
      </c>
      <c r="H786" s="27">
        <v>34</v>
      </c>
      <c r="I786" s="39">
        <v>6390</v>
      </c>
      <c r="J786" s="52">
        <f t="shared" si="24"/>
        <v>22.985611510791365</v>
      </c>
      <c r="K786" s="48">
        <v>3.9</v>
      </c>
      <c r="L786" s="35">
        <v>10</v>
      </c>
      <c r="M786" s="19">
        <v>0</v>
      </c>
      <c r="N786" s="26" cm="1">
        <f t="array" ref="N786">_xll.PVHM(C786,E786,G786)</f>
        <v>1.0597677982281533</v>
      </c>
      <c r="O786" s="54" cm="1">
        <f t="array" ref="O786">_xll.ETPF56(B786,J786,C786,E786,$T$3,N786,K786,$Q$3,$R$3,$S$3)</f>
        <v>5.5907687713383059</v>
      </c>
      <c r="P786" s="68">
        <f t="shared" si="25"/>
        <v>4.4027642823600939</v>
      </c>
    </row>
    <row r="787" spans="1:16" x14ac:dyDescent="0.3">
      <c r="A787" s="9">
        <v>37311</v>
      </c>
      <c r="B787" s="18">
        <v>55</v>
      </c>
      <c r="C787" s="19">
        <v>30.9</v>
      </c>
      <c r="D787" s="27">
        <v>19.2</v>
      </c>
      <c r="E787" s="19">
        <v>7.9</v>
      </c>
      <c r="F787" s="27">
        <v>87</v>
      </c>
      <c r="G787" s="27">
        <v>58</v>
      </c>
      <c r="H787" s="27">
        <v>37</v>
      </c>
      <c r="I787" s="39">
        <v>7501</v>
      </c>
      <c r="J787" s="52">
        <f t="shared" si="24"/>
        <v>26.982014388489208</v>
      </c>
      <c r="K787" s="48">
        <v>1.8</v>
      </c>
      <c r="L787" s="35">
        <v>8.3000000000000007</v>
      </c>
      <c r="M787" s="19">
        <v>0</v>
      </c>
      <c r="N787" s="26" cm="1">
        <f t="array" ref="N787">_xll.PVHM(C787,E787,G787)</f>
        <v>0.99793507887987265</v>
      </c>
      <c r="O787" s="54" cm="1">
        <f t="array" ref="O787">_xll.ETPF56(B787,J787,C787,E787,$T$3,N787,K787,$Q$3,$R$3,$S$3)</f>
        <v>5.455883166435151</v>
      </c>
      <c r="P787" s="68">
        <f t="shared" si="25"/>
        <v>7.6291424957833156</v>
      </c>
    </row>
    <row r="788" spans="1:16" x14ac:dyDescent="0.3">
      <c r="A788" s="9">
        <v>37312</v>
      </c>
      <c r="B788" s="18">
        <v>56</v>
      </c>
      <c r="C788" s="19">
        <v>36.9</v>
      </c>
      <c r="D788" s="27">
        <v>27</v>
      </c>
      <c r="E788" s="19">
        <v>17.8</v>
      </c>
      <c r="F788" s="27">
        <v>71</v>
      </c>
      <c r="G788" s="27">
        <v>53</v>
      </c>
      <c r="H788" s="27">
        <v>33</v>
      </c>
      <c r="I788" s="39">
        <v>7460</v>
      </c>
      <c r="J788" s="52">
        <f t="shared" si="24"/>
        <v>26.834532374100718</v>
      </c>
      <c r="K788" s="48">
        <v>3.5</v>
      </c>
      <c r="L788" s="35">
        <v>10</v>
      </c>
      <c r="M788" s="19">
        <v>0</v>
      </c>
      <c r="N788" s="26" cm="1">
        <f t="array" ref="N788">_xll.PVHM(C788,E788,G788)</f>
        <v>1.6285827887327302</v>
      </c>
      <c r="O788" s="54" cm="1">
        <f t="array" ref="O788">_xll.ETPF56(B788,J788,C788,E788,$T$3,N788,K788,$Q$3,$R$3,$S$3)</f>
        <v>7.5432209075520706</v>
      </c>
      <c r="P788" s="68">
        <f t="shared" si="25"/>
        <v>7.7727061019898365</v>
      </c>
    </row>
    <row r="789" spans="1:16" x14ac:dyDescent="0.3">
      <c r="A789" s="9">
        <v>37313</v>
      </c>
      <c r="B789" s="18">
        <v>57</v>
      </c>
      <c r="C789" s="19">
        <v>33.4</v>
      </c>
      <c r="D789" s="27">
        <v>25.1</v>
      </c>
      <c r="E789" s="19">
        <v>14.9</v>
      </c>
      <c r="F789" s="27">
        <v>72</v>
      </c>
      <c r="G789" s="27">
        <v>49</v>
      </c>
      <c r="H789" s="27">
        <v>34</v>
      </c>
      <c r="I789" s="39">
        <v>6127</v>
      </c>
      <c r="J789" s="52">
        <f t="shared" si="24"/>
        <v>22.03956834532374</v>
      </c>
      <c r="K789" s="48">
        <v>2.7</v>
      </c>
      <c r="L789" s="35">
        <v>13.5</v>
      </c>
      <c r="M789" s="19">
        <v>0</v>
      </c>
      <c r="N789" s="26" cm="1">
        <f t="array" ref="N789">_xll.PVHM(C789,E789,G789)</f>
        <v>1.2490805717734763</v>
      </c>
      <c r="O789" s="54" cm="1">
        <f t="array" ref="O789">_xll.ETPF56(B789,J789,C789,E789,$T$3,N789,K789,$Q$3,$R$3,$S$3)</f>
        <v>5.9756040980100193</v>
      </c>
      <c r="P789" s="68">
        <f t="shared" si="25"/>
        <v>6.1137430828372352</v>
      </c>
    </row>
    <row r="790" spans="1:16" x14ac:dyDescent="0.3">
      <c r="A790" s="9">
        <v>37314</v>
      </c>
      <c r="B790" s="18">
        <v>58</v>
      </c>
      <c r="C790" s="19">
        <v>22.5</v>
      </c>
      <c r="D790" s="27">
        <v>18.899999999999999</v>
      </c>
      <c r="E790" s="19">
        <v>17.2</v>
      </c>
      <c r="F790" s="27">
        <v>75</v>
      </c>
      <c r="G790" s="27">
        <v>68</v>
      </c>
      <c r="H790" s="27">
        <v>59</v>
      </c>
      <c r="I790" s="41"/>
      <c r="J790" s="52">
        <f t="shared" si="24"/>
        <v>0</v>
      </c>
      <c r="K790" s="48">
        <v>6.6</v>
      </c>
      <c r="L790" s="35">
        <v>14.4</v>
      </c>
      <c r="M790" s="19">
        <v>0.8</v>
      </c>
      <c r="N790" s="26" cm="1">
        <f t="array" ref="N790">_xll.PVHM(C790,E790,G790)</f>
        <v>1.5516845494404872</v>
      </c>
      <c r="O790" s="54" cm="1">
        <f t="array" ref="O790">_xll.ETPF56(B790,J790,C790,E790,$T$3,N790,K790,$Q$3,$R$3,$S$3)</f>
        <v>2.7958606278588412</v>
      </c>
      <c r="P790" s="68">
        <f t="shared" si="25"/>
        <v>0</v>
      </c>
    </row>
    <row r="791" spans="1:16" x14ac:dyDescent="0.3">
      <c r="A791" s="11">
        <v>37315</v>
      </c>
      <c r="B791" s="18">
        <v>59</v>
      </c>
      <c r="C791" s="19"/>
      <c r="D791" s="29"/>
      <c r="E791" s="19"/>
      <c r="F791" s="29"/>
      <c r="G791" s="29"/>
      <c r="H791" s="29"/>
      <c r="I791" s="42"/>
      <c r="J791" s="52"/>
      <c r="K791" s="48"/>
      <c r="L791" s="35"/>
      <c r="M791" s="19"/>
      <c r="N791" s="26" t="e" cm="1">
        <f t="array" ref="N791">_xll.PVHM(C791,E791,G791)</f>
        <v>#VALUE!</v>
      </c>
      <c r="O791" s="54" t="e" cm="1">
        <f t="array" ref="O791">_xll.ETPF56(B791,J791,C791,E791,$T$3,N791,K791,$Q$3,$R$3,$S$3)</f>
        <v>#VALUE!</v>
      </c>
      <c r="P791" s="68">
        <f t="shared" si="25"/>
        <v>0</v>
      </c>
    </row>
    <row r="792" spans="1:16" x14ac:dyDescent="0.3">
      <c r="A792" s="11">
        <v>37316</v>
      </c>
      <c r="B792" s="18">
        <v>60</v>
      </c>
      <c r="C792" s="19"/>
      <c r="D792" s="29"/>
      <c r="E792" s="19"/>
      <c r="F792" s="29"/>
      <c r="G792" s="29"/>
      <c r="H792" s="29"/>
      <c r="I792" s="42"/>
      <c r="J792" s="52"/>
      <c r="K792" s="48"/>
      <c r="L792" s="35"/>
      <c r="M792" s="19"/>
      <c r="N792" s="26" t="e" cm="1">
        <f t="array" ref="N792">_xll.PVHM(C792,E792,G792)</f>
        <v>#VALUE!</v>
      </c>
      <c r="O792" s="54" t="e" cm="1">
        <f t="array" ref="O792">_xll.ETPF56(B792,J792,C792,E792,$T$3,N792,K792,$Q$3,$R$3,$S$3)</f>
        <v>#VALUE!</v>
      </c>
      <c r="P792" s="68">
        <f t="shared" si="25"/>
        <v>0</v>
      </c>
    </row>
    <row r="793" spans="1:16" x14ac:dyDescent="0.3">
      <c r="A793" s="11">
        <v>37317</v>
      </c>
      <c r="B793" s="18">
        <v>61</v>
      </c>
      <c r="C793" s="19"/>
      <c r="D793" s="29"/>
      <c r="E793" s="19"/>
      <c r="F793" s="29"/>
      <c r="G793" s="29"/>
      <c r="H793" s="29"/>
      <c r="I793" s="42"/>
      <c r="J793" s="52"/>
      <c r="K793" s="48"/>
      <c r="L793" s="35"/>
      <c r="M793" s="19"/>
      <c r="N793" s="26" t="e" cm="1">
        <f t="array" ref="N793">_xll.PVHM(C793,E793,G793)</f>
        <v>#VALUE!</v>
      </c>
      <c r="O793" s="54" t="e" cm="1">
        <f t="array" ref="O793">_xll.ETPF56(B793,J793,C793,E793,$T$3,N793,K793,$Q$3,$R$3,$S$3)</f>
        <v>#VALUE!</v>
      </c>
      <c r="P793" s="68">
        <f t="shared" si="25"/>
        <v>0</v>
      </c>
    </row>
    <row r="794" spans="1:16" x14ac:dyDescent="0.3">
      <c r="A794" s="11">
        <v>37318</v>
      </c>
      <c r="B794" s="18">
        <v>62</v>
      </c>
      <c r="C794" s="19"/>
      <c r="D794" s="29"/>
      <c r="E794" s="19"/>
      <c r="F794" s="29"/>
      <c r="G794" s="29"/>
      <c r="H794" s="29"/>
      <c r="I794" s="42"/>
      <c r="J794" s="52"/>
      <c r="K794" s="48"/>
      <c r="L794" s="35"/>
      <c r="M794" s="19"/>
      <c r="N794" s="26" t="e" cm="1">
        <f t="array" ref="N794">_xll.PVHM(C794,E794,G794)</f>
        <v>#VALUE!</v>
      </c>
      <c r="O794" s="54" t="e" cm="1">
        <f t="array" ref="O794">_xll.ETPF56(B794,J794,C794,E794,$T$3,N794,K794,$Q$3,$R$3,$S$3)</f>
        <v>#VALUE!</v>
      </c>
      <c r="P794" s="68">
        <f t="shared" si="25"/>
        <v>0</v>
      </c>
    </row>
    <row r="795" spans="1:16" x14ac:dyDescent="0.3">
      <c r="A795" s="11">
        <v>37319</v>
      </c>
      <c r="B795" s="18">
        <v>63</v>
      </c>
      <c r="C795" s="19"/>
      <c r="D795" s="29"/>
      <c r="E795" s="19"/>
      <c r="F795" s="29"/>
      <c r="G795" s="29"/>
      <c r="H795" s="29"/>
      <c r="I795" s="42"/>
      <c r="J795" s="52"/>
      <c r="K795" s="48"/>
      <c r="L795" s="35"/>
      <c r="M795" s="19"/>
      <c r="N795" s="26" t="e" cm="1">
        <f t="array" ref="N795">_xll.PVHM(C795,E795,G795)</f>
        <v>#VALUE!</v>
      </c>
      <c r="O795" s="54" t="e" cm="1">
        <f t="array" ref="O795">_xll.ETPF56(B795,J795,C795,E795,$T$3,N795,K795,$Q$3,$R$3,$S$3)</f>
        <v>#VALUE!</v>
      </c>
      <c r="P795" s="68">
        <f t="shared" si="25"/>
        <v>0</v>
      </c>
    </row>
    <row r="796" spans="1:16" x14ac:dyDescent="0.3">
      <c r="A796" s="11">
        <v>37320</v>
      </c>
      <c r="B796" s="18">
        <v>64</v>
      </c>
      <c r="C796" s="19"/>
      <c r="D796" s="29"/>
      <c r="E796" s="19"/>
      <c r="F796" s="29"/>
      <c r="G796" s="29"/>
      <c r="H796" s="29"/>
      <c r="I796" s="42"/>
      <c r="J796" s="52"/>
      <c r="K796" s="48"/>
      <c r="L796" s="35"/>
      <c r="M796" s="19"/>
      <c r="N796" s="26" t="e" cm="1">
        <f t="array" ref="N796">_xll.PVHM(C796,E796,G796)</f>
        <v>#VALUE!</v>
      </c>
      <c r="O796" s="54" t="e" cm="1">
        <f t="array" ref="O796">_xll.ETPF56(B796,J796,C796,E796,$T$3,N796,K796,$Q$3,$R$3,$S$3)</f>
        <v>#VALUE!</v>
      </c>
      <c r="P796" s="68">
        <f t="shared" si="25"/>
        <v>0</v>
      </c>
    </row>
    <row r="797" spans="1:16" x14ac:dyDescent="0.3">
      <c r="A797" s="11">
        <v>37321</v>
      </c>
      <c r="B797" s="18">
        <v>65</v>
      </c>
      <c r="C797" s="19"/>
      <c r="D797" s="29"/>
      <c r="E797" s="19"/>
      <c r="F797" s="29"/>
      <c r="G797" s="29"/>
      <c r="H797" s="29"/>
      <c r="I797" s="42"/>
      <c r="J797" s="52"/>
      <c r="K797" s="48"/>
      <c r="L797" s="35"/>
      <c r="M797" s="19"/>
      <c r="N797" s="26" t="e" cm="1">
        <f t="array" ref="N797">_xll.PVHM(C797,E797,G797)</f>
        <v>#VALUE!</v>
      </c>
      <c r="O797" s="54" t="e" cm="1">
        <f t="array" ref="O797">_xll.ETPF56(B797,J797,C797,E797,$T$3,N797,K797,$Q$3,$R$3,$S$3)</f>
        <v>#VALUE!</v>
      </c>
      <c r="P797" s="68">
        <f t="shared" si="25"/>
        <v>0</v>
      </c>
    </row>
    <row r="798" spans="1:16" x14ac:dyDescent="0.3">
      <c r="A798" s="11">
        <v>37322</v>
      </c>
      <c r="B798" s="18">
        <v>66</v>
      </c>
      <c r="C798" s="19"/>
      <c r="D798" s="29"/>
      <c r="E798" s="19"/>
      <c r="F798" s="29"/>
      <c r="G798" s="29"/>
      <c r="H798" s="29"/>
      <c r="I798" s="42"/>
      <c r="J798" s="52"/>
      <c r="K798" s="48"/>
      <c r="L798" s="35"/>
      <c r="M798" s="19"/>
      <c r="N798" s="26" t="e" cm="1">
        <f t="array" ref="N798">_xll.PVHM(C798,E798,G798)</f>
        <v>#VALUE!</v>
      </c>
      <c r="O798" s="54" t="e" cm="1">
        <f t="array" ref="O798">_xll.ETPF56(B798,J798,C798,E798,$T$3,N798,K798,$Q$3,$R$3,$S$3)</f>
        <v>#VALUE!</v>
      </c>
      <c r="P798" s="68">
        <f t="shared" si="25"/>
        <v>0</v>
      </c>
    </row>
    <row r="799" spans="1:16" x14ac:dyDescent="0.3">
      <c r="A799" s="11">
        <v>37323</v>
      </c>
      <c r="B799" s="18">
        <v>67</v>
      </c>
      <c r="C799" s="19"/>
      <c r="D799" s="29"/>
      <c r="E799" s="19"/>
      <c r="F799" s="29"/>
      <c r="G799" s="29"/>
      <c r="H799" s="29"/>
      <c r="I799" s="42"/>
      <c r="J799" s="52"/>
      <c r="K799" s="48"/>
      <c r="L799" s="35"/>
      <c r="M799" s="19"/>
      <c r="N799" s="26" t="e" cm="1">
        <f t="array" ref="N799">_xll.PVHM(C799,E799,G799)</f>
        <v>#VALUE!</v>
      </c>
      <c r="O799" s="54" t="e" cm="1">
        <f t="array" ref="O799">_xll.ETPF56(B799,J799,C799,E799,$T$3,N799,K799,$Q$3,$R$3,$S$3)</f>
        <v>#VALUE!</v>
      </c>
      <c r="P799" s="68">
        <f t="shared" si="25"/>
        <v>0</v>
      </c>
    </row>
    <row r="800" spans="1:16" x14ac:dyDescent="0.3">
      <c r="A800" s="11">
        <v>37324</v>
      </c>
      <c r="B800" s="18">
        <v>68</v>
      </c>
      <c r="C800" s="19"/>
      <c r="D800" s="29"/>
      <c r="E800" s="19"/>
      <c r="F800" s="29"/>
      <c r="G800" s="29"/>
      <c r="H800" s="29"/>
      <c r="I800" s="42"/>
      <c r="J800" s="52"/>
      <c r="K800" s="48"/>
      <c r="L800" s="35"/>
      <c r="M800" s="19"/>
      <c r="N800" s="26" t="e" cm="1">
        <f t="array" ref="N800">_xll.PVHM(C800,E800,G800)</f>
        <v>#VALUE!</v>
      </c>
      <c r="O800" s="54" t="e" cm="1">
        <f t="array" ref="O800">_xll.ETPF56(B800,J800,C800,E800,$T$3,N800,K800,$Q$3,$R$3,$S$3)</f>
        <v>#VALUE!</v>
      </c>
      <c r="P800" s="68">
        <f t="shared" si="25"/>
        <v>0</v>
      </c>
    </row>
    <row r="801" spans="1:16" x14ac:dyDescent="0.3">
      <c r="A801" s="11">
        <v>37325</v>
      </c>
      <c r="B801" s="18">
        <v>69</v>
      </c>
      <c r="C801" s="19"/>
      <c r="D801" s="29"/>
      <c r="E801" s="19"/>
      <c r="F801" s="29"/>
      <c r="G801" s="29"/>
      <c r="H801" s="29"/>
      <c r="I801" s="42"/>
      <c r="J801" s="52"/>
      <c r="K801" s="48"/>
      <c r="L801" s="35"/>
      <c r="M801" s="19"/>
      <c r="N801" s="26" t="e" cm="1">
        <f t="array" ref="N801">_xll.PVHM(C801,E801,G801)</f>
        <v>#VALUE!</v>
      </c>
      <c r="O801" s="54" t="e" cm="1">
        <f t="array" ref="O801">_xll.ETPF56(B801,J801,C801,E801,$T$3,N801,K801,$Q$3,$R$3,$S$3)</f>
        <v>#VALUE!</v>
      </c>
      <c r="P801" s="68">
        <f t="shared" si="25"/>
        <v>0</v>
      </c>
    </row>
    <row r="802" spans="1:16" x14ac:dyDescent="0.3">
      <c r="A802" s="11">
        <v>37326</v>
      </c>
      <c r="B802" s="18">
        <v>70</v>
      </c>
      <c r="C802" s="19"/>
      <c r="D802" s="29"/>
      <c r="E802" s="19"/>
      <c r="F802" s="29"/>
      <c r="G802" s="29"/>
      <c r="H802" s="29"/>
      <c r="I802" s="42"/>
      <c r="J802" s="52"/>
      <c r="K802" s="48"/>
      <c r="L802" s="35"/>
      <c r="M802" s="19"/>
      <c r="N802" s="26" t="e" cm="1">
        <f t="array" ref="N802">_xll.PVHM(C802,E802,G802)</f>
        <v>#VALUE!</v>
      </c>
      <c r="O802" s="54" t="e" cm="1">
        <f t="array" ref="O802">_xll.ETPF56(B802,J802,C802,E802,$T$3,N802,K802,$Q$3,$R$3,$S$3)</f>
        <v>#VALUE!</v>
      </c>
      <c r="P802" s="68">
        <f t="shared" si="25"/>
        <v>0</v>
      </c>
    </row>
    <row r="803" spans="1:16" x14ac:dyDescent="0.3">
      <c r="A803" s="11">
        <v>37327</v>
      </c>
      <c r="B803" s="18">
        <v>71</v>
      </c>
      <c r="C803" s="19"/>
      <c r="D803" s="29"/>
      <c r="E803" s="19"/>
      <c r="F803" s="29"/>
      <c r="G803" s="29"/>
      <c r="H803" s="29"/>
      <c r="I803" s="42"/>
      <c r="J803" s="52"/>
      <c r="K803" s="48"/>
      <c r="L803" s="35"/>
      <c r="M803" s="19"/>
      <c r="N803" s="26" t="e" cm="1">
        <f t="array" ref="N803">_xll.PVHM(C803,E803,G803)</f>
        <v>#VALUE!</v>
      </c>
      <c r="O803" s="54" t="e" cm="1">
        <f t="array" ref="O803">_xll.ETPF56(B803,J803,C803,E803,$T$3,N803,K803,$Q$3,$R$3,$S$3)</f>
        <v>#VALUE!</v>
      </c>
      <c r="P803" s="68">
        <f t="shared" si="25"/>
        <v>0</v>
      </c>
    </row>
    <row r="804" spans="1:16" x14ac:dyDescent="0.3">
      <c r="A804" s="11">
        <v>37328</v>
      </c>
      <c r="B804" s="18">
        <v>72</v>
      </c>
      <c r="C804" s="19"/>
      <c r="D804" s="29"/>
      <c r="E804" s="19"/>
      <c r="F804" s="29"/>
      <c r="G804" s="29"/>
      <c r="H804" s="29"/>
      <c r="I804" s="42"/>
      <c r="J804" s="52"/>
      <c r="K804" s="48"/>
      <c r="L804" s="35"/>
      <c r="M804" s="19"/>
      <c r="N804" s="26" t="e" cm="1">
        <f t="array" ref="N804">_xll.PVHM(C804,E804,G804)</f>
        <v>#VALUE!</v>
      </c>
      <c r="O804" s="54" t="e" cm="1">
        <f t="array" ref="O804">_xll.ETPF56(B804,J804,C804,E804,$T$3,N804,K804,$Q$3,$R$3,$S$3)</f>
        <v>#VALUE!</v>
      </c>
      <c r="P804" s="68">
        <f t="shared" si="25"/>
        <v>0</v>
      </c>
    </row>
    <row r="805" spans="1:16" x14ac:dyDescent="0.3">
      <c r="A805" s="11">
        <v>37329</v>
      </c>
      <c r="B805" s="18">
        <v>73</v>
      </c>
      <c r="C805" s="19"/>
      <c r="D805" s="29"/>
      <c r="E805" s="19"/>
      <c r="F805" s="29"/>
      <c r="G805" s="29"/>
      <c r="H805" s="29"/>
      <c r="I805" s="42"/>
      <c r="J805" s="52">
        <f t="shared" si="24"/>
        <v>0</v>
      </c>
      <c r="K805" s="48"/>
      <c r="L805" s="35"/>
      <c r="M805" s="19"/>
      <c r="N805" s="26" t="e" cm="1">
        <f t="array" ref="N805">_xll.PVHM(C805,E805,G805)</f>
        <v>#VALUE!</v>
      </c>
      <c r="O805" s="54" t="e" cm="1">
        <f t="array" ref="O805">_xll.ETPF56(B805,J805,C805,E805,$T$3,N805,K805,$Q$3,$R$3,$S$3)</f>
        <v>#VALUE!</v>
      </c>
      <c r="P805" s="68">
        <f t="shared" si="25"/>
        <v>0</v>
      </c>
    </row>
    <row r="806" spans="1:16" x14ac:dyDescent="0.3">
      <c r="A806" s="9">
        <v>37330</v>
      </c>
      <c r="B806" s="18">
        <v>74</v>
      </c>
      <c r="C806" s="19">
        <v>27.1</v>
      </c>
      <c r="D806" s="27">
        <v>23.2</v>
      </c>
      <c r="E806" s="19">
        <v>20.100000000000001</v>
      </c>
      <c r="F806" s="27">
        <v>54</v>
      </c>
      <c r="G806" s="27">
        <v>46</v>
      </c>
      <c r="H806" s="27">
        <v>40</v>
      </c>
      <c r="I806" s="39">
        <v>826</v>
      </c>
      <c r="J806" s="52">
        <f t="shared" si="24"/>
        <v>2.971223021582734</v>
      </c>
      <c r="K806" s="48">
        <v>3.2</v>
      </c>
      <c r="L806" s="35">
        <v>7.2</v>
      </c>
      <c r="M806" s="19">
        <v>0</v>
      </c>
      <c r="N806" s="26" cm="1">
        <f t="array" ref="N806">_xll.PVHM(C806,E806,G806)</f>
        <v>1.3070698026339937</v>
      </c>
      <c r="O806" s="54" cm="1">
        <f t="array" ref="O806">_xll.ETPF56(B806,J806,C806,E806,$T$3,N806,K806,$Q$3,$R$3,$S$3)</f>
        <v>3.4831996003069485</v>
      </c>
      <c r="P806" s="68">
        <f t="shared" si="25"/>
        <v>0.49297757769726525</v>
      </c>
    </row>
    <row r="807" spans="1:16" x14ac:dyDescent="0.3">
      <c r="A807" s="9">
        <v>37331</v>
      </c>
      <c r="B807" s="18">
        <v>75</v>
      </c>
      <c r="C807" s="19">
        <v>25</v>
      </c>
      <c r="D807" s="27">
        <v>18.100000000000001</v>
      </c>
      <c r="E807" s="19">
        <v>13.7</v>
      </c>
      <c r="F807" s="27">
        <v>75</v>
      </c>
      <c r="G807" s="27">
        <v>60</v>
      </c>
      <c r="H807" s="27">
        <v>45</v>
      </c>
      <c r="I807" s="39">
        <v>4502</v>
      </c>
      <c r="J807" s="52">
        <f t="shared" si="24"/>
        <v>16.194244604316548</v>
      </c>
      <c r="K807" s="48">
        <v>2.9</v>
      </c>
      <c r="L807" s="35">
        <v>8.1999999999999993</v>
      </c>
      <c r="M807" s="19">
        <v>0</v>
      </c>
      <c r="N807" s="26" cm="1">
        <f t="array" ref="N807">_xll.PVHM(C807,E807,G807)</f>
        <v>1.2584729486799018</v>
      </c>
      <c r="O807" s="54" cm="1">
        <f t="array" ref="O807">_xll.ETPF56(B807,J807,C807,E807,$T$3,N807,K807,$Q$3,$R$3,$S$3)</f>
        <v>3.928283227710518</v>
      </c>
      <c r="P807" s="68">
        <f t="shared" si="25"/>
        <v>3.1533070287264424</v>
      </c>
    </row>
    <row r="808" spans="1:16" x14ac:dyDescent="0.3">
      <c r="A808" s="9">
        <v>37332</v>
      </c>
      <c r="B808" s="18">
        <v>76</v>
      </c>
      <c r="C808" s="19">
        <v>24</v>
      </c>
      <c r="D808" s="27">
        <v>17.899999999999999</v>
      </c>
      <c r="E808" s="19">
        <v>11.7</v>
      </c>
      <c r="F808" s="27">
        <v>93</v>
      </c>
      <c r="G808" s="27">
        <v>58</v>
      </c>
      <c r="H808" s="27">
        <v>37</v>
      </c>
      <c r="I808" s="39">
        <v>5222</v>
      </c>
      <c r="J808" s="52">
        <f t="shared" si="24"/>
        <v>18.784172661870503</v>
      </c>
      <c r="K808" s="48">
        <v>2.4</v>
      </c>
      <c r="L808" s="35">
        <v>9</v>
      </c>
      <c r="M808" s="19">
        <v>0</v>
      </c>
      <c r="N808" s="26" cm="1">
        <f t="array" ref="N808">_xll.PVHM(C808,E808,G808)</f>
        <v>1.0918965176759226</v>
      </c>
      <c r="O808" s="54" cm="1">
        <f t="array" ref="O808">_xll.ETPF56(B808,J808,C808,E808,$T$3,N808,K808,$Q$3,$R$3,$S$3)</f>
        <v>3.903041920404605</v>
      </c>
      <c r="P808" s="68">
        <f t="shared" si="25"/>
        <v>3.8036587739812115</v>
      </c>
    </row>
    <row r="809" spans="1:16" x14ac:dyDescent="0.3">
      <c r="A809" s="9">
        <v>37333</v>
      </c>
      <c r="B809" s="18">
        <v>77</v>
      </c>
      <c r="C809" s="19">
        <v>20</v>
      </c>
      <c r="D809" s="27">
        <v>13.3</v>
      </c>
      <c r="E809" s="19">
        <v>10.8</v>
      </c>
      <c r="F809" s="27">
        <v>90</v>
      </c>
      <c r="G809" s="27">
        <v>80</v>
      </c>
      <c r="H809" s="27">
        <v>52</v>
      </c>
      <c r="I809" s="39">
        <v>1295</v>
      </c>
      <c r="J809" s="52">
        <f t="shared" si="24"/>
        <v>4.6582733812949639</v>
      </c>
      <c r="K809" s="48">
        <v>3.8</v>
      </c>
      <c r="L809" s="35">
        <v>8.1</v>
      </c>
      <c r="M809" s="19">
        <v>1.2</v>
      </c>
      <c r="N809" s="26" cm="1">
        <f t="array" ref="N809">_xll.PVHM(C809,E809,G809)</f>
        <v>1.3337242507252418</v>
      </c>
      <c r="O809" s="54" cm="1">
        <f t="array" ref="O809">_xll.ETPF56(B809,J809,C809,E809,$T$3,N809,K809,$Q$3,$R$3,$S$3)</f>
        <v>1.9463054976643486</v>
      </c>
      <c r="P809" s="68">
        <f t="shared" si="25"/>
        <v>0.75479431989865009</v>
      </c>
    </row>
    <row r="810" spans="1:16" x14ac:dyDescent="0.3">
      <c r="A810" s="9">
        <v>37334</v>
      </c>
      <c r="B810" s="18">
        <v>78</v>
      </c>
      <c r="C810" s="19">
        <v>22.6</v>
      </c>
      <c r="D810" s="27">
        <v>15.6</v>
      </c>
      <c r="E810" s="19">
        <v>10.8</v>
      </c>
      <c r="F810" s="27">
        <v>92</v>
      </c>
      <c r="G810" s="27">
        <v>77</v>
      </c>
      <c r="H810" s="27">
        <v>50</v>
      </c>
      <c r="I810" s="39">
        <v>3908</v>
      </c>
      <c r="J810" s="52">
        <f t="shared" si="24"/>
        <v>14.057553956834532</v>
      </c>
      <c r="K810" s="48">
        <v>1.7</v>
      </c>
      <c r="L810" s="35">
        <v>5.3</v>
      </c>
      <c r="M810" s="19">
        <v>0.8</v>
      </c>
      <c r="N810" s="26" cm="1">
        <f t="array" ref="N810">_xll.PVHM(C810,E810,G810)</f>
        <v>1.3548502083776639</v>
      </c>
      <c r="O810" s="54" cm="1">
        <f t="array" ref="O810">_xll.ETPF56(B810,J810,C810,E810,$T$3,N810,K810,$Q$3,$R$3,$S$3)</f>
        <v>2.7036584934304195</v>
      </c>
      <c r="P810" s="68">
        <f t="shared" si="25"/>
        <v>2.6838720269284297</v>
      </c>
    </row>
    <row r="811" spans="1:16" x14ac:dyDescent="0.3">
      <c r="A811" s="9">
        <v>37335</v>
      </c>
      <c r="B811" s="18">
        <v>79</v>
      </c>
      <c r="C811" s="19">
        <v>27.7</v>
      </c>
      <c r="D811" s="27">
        <v>17.100000000000001</v>
      </c>
      <c r="E811" s="19">
        <v>6.1</v>
      </c>
      <c r="F811" s="27">
        <v>94</v>
      </c>
      <c r="G811" s="27">
        <v>68</v>
      </c>
      <c r="H811" s="27">
        <v>42</v>
      </c>
      <c r="I811" s="39">
        <v>6353</v>
      </c>
      <c r="J811" s="52">
        <f t="shared" si="24"/>
        <v>22.852517985611509</v>
      </c>
      <c r="K811" s="48">
        <v>1.2</v>
      </c>
      <c r="L811" s="35">
        <v>6.2</v>
      </c>
      <c r="M811" s="19">
        <v>0.2</v>
      </c>
      <c r="N811" s="26" cm="1">
        <f t="array" ref="N811">_xll.PVHM(C811,E811,G811)</f>
        <v>1.0216032965288944</v>
      </c>
      <c r="O811" s="54" cm="1">
        <f t="array" ref="O811">_xll.ETPF56(B811,J811,C811,E811,$T$3,N811,K811,$Q$3,$R$3,$S$3)</f>
        <v>3.8524895259594092</v>
      </c>
      <c r="P811" s="68">
        <f t="shared" si="25"/>
        <v>6.052488684896308</v>
      </c>
    </row>
    <row r="812" spans="1:16" x14ac:dyDescent="0.3">
      <c r="A812" s="9">
        <v>37336</v>
      </c>
      <c r="B812" s="18">
        <v>80</v>
      </c>
      <c r="C812" s="19">
        <v>31.7</v>
      </c>
      <c r="D812" s="27">
        <v>20.2</v>
      </c>
      <c r="E812" s="19">
        <v>9.3000000000000007</v>
      </c>
      <c r="F812" s="27">
        <v>91</v>
      </c>
      <c r="G812" s="27">
        <v>63</v>
      </c>
      <c r="H812" s="27">
        <v>40</v>
      </c>
      <c r="I812" s="39">
        <v>6188</v>
      </c>
      <c r="J812" s="52">
        <f t="shared" si="24"/>
        <v>22.258992805755394</v>
      </c>
      <c r="K812" s="48">
        <v>1.8</v>
      </c>
      <c r="L812" s="35">
        <v>7.8</v>
      </c>
      <c r="M812" s="19">
        <v>0</v>
      </c>
      <c r="N812" s="26" cm="1">
        <f t="array" ref="N812">_xll.PVHM(C812,E812,G812)</f>
        <v>1.1803336992578399</v>
      </c>
      <c r="O812" s="54" cm="1">
        <f t="array" ref="O812">_xll.ETPF56(B812,J812,C812,E812,$T$3,N812,K812,$Q$3,$R$3,$S$3)</f>
        <v>4.6284757050685448</v>
      </c>
      <c r="P812" s="68">
        <f t="shared" si="25"/>
        <v>6.3099369269298098</v>
      </c>
    </row>
    <row r="813" spans="1:16" x14ac:dyDescent="0.3">
      <c r="A813" s="9">
        <v>37337</v>
      </c>
      <c r="B813" s="18">
        <v>81</v>
      </c>
      <c r="C813" s="19">
        <v>26.9</v>
      </c>
      <c r="D813" s="27">
        <v>19.100000000000001</v>
      </c>
      <c r="E813" s="19">
        <v>11.5</v>
      </c>
      <c r="F813" s="27">
        <v>88</v>
      </c>
      <c r="G813" s="27">
        <v>53</v>
      </c>
      <c r="H813" s="27">
        <v>30</v>
      </c>
      <c r="I813" s="39">
        <v>6124</v>
      </c>
      <c r="J813" s="52">
        <f t="shared" si="24"/>
        <v>22.028776978417266</v>
      </c>
      <c r="K813" s="48">
        <v>3</v>
      </c>
      <c r="L813" s="35">
        <v>11.4</v>
      </c>
      <c r="M813" s="19">
        <v>0</v>
      </c>
      <c r="N813" s="26" cm="1">
        <f t="array" ref="N813">_xll.PVHM(C813,E813,G813)</f>
        <v>1.0401778567961379</v>
      </c>
      <c r="O813" s="54" cm="1">
        <f t="array" ref="O813">_xll.ETPF56(B813,J813,C813,E813,$T$3,N813,K813,$Q$3,$R$3,$S$3)</f>
        <v>4.8462616188987173</v>
      </c>
      <c r="P813" s="68">
        <f t="shared" si="25"/>
        <v>5.0885774069889864</v>
      </c>
    </row>
    <row r="814" spans="1:16" x14ac:dyDescent="0.3">
      <c r="A814" s="9">
        <v>37338</v>
      </c>
      <c r="B814" s="18">
        <v>82</v>
      </c>
      <c r="C814" s="19">
        <v>28.6</v>
      </c>
      <c r="D814" s="27">
        <v>19.3</v>
      </c>
      <c r="E814" s="19">
        <v>10.1</v>
      </c>
      <c r="F814" s="27">
        <v>73</v>
      </c>
      <c r="G814" s="27">
        <v>52</v>
      </c>
      <c r="H814" s="27">
        <v>41</v>
      </c>
      <c r="I814" s="39">
        <v>5184</v>
      </c>
      <c r="J814" s="52">
        <f t="shared" si="24"/>
        <v>18.647482014388491</v>
      </c>
      <c r="K814" s="48">
        <v>1.5</v>
      </c>
      <c r="L814" s="35">
        <v>7</v>
      </c>
      <c r="M814" s="19">
        <v>0</v>
      </c>
      <c r="N814" s="26" cm="1">
        <f t="array" ref="N814">_xll.PVHM(C814,E814,G814)</f>
        <v>0.97706441694388402</v>
      </c>
      <c r="O814" s="54" cm="1">
        <f t="array" ref="O814">_xll.ETPF56(B814,J814,C814,E814,$T$3,N814,K814,$Q$3,$R$3,$S$3)</f>
        <v>3.8273471379654862</v>
      </c>
      <c r="P814" s="68">
        <f t="shared" si="25"/>
        <v>4.7362454413210315</v>
      </c>
    </row>
    <row r="815" spans="1:16" x14ac:dyDescent="0.3">
      <c r="A815" s="9">
        <v>37339</v>
      </c>
      <c r="B815" s="18">
        <v>83</v>
      </c>
      <c r="C815" s="19">
        <v>27.1</v>
      </c>
      <c r="D815" s="27">
        <v>19.7</v>
      </c>
      <c r="E815" s="19">
        <v>12.7</v>
      </c>
      <c r="F815" s="27">
        <v>78</v>
      </c>
      <c r="G815" s="27">
        <v>49</v>
      </c>
      <c r="H815" s="27">
        <v>32</v>
      </c>
      <c r="I815" s="39">
        <v>6059</v>
      </c>
      <c r="J815" s="52">
        <f t="shared" si="24"/>
        <v>21.794964028776977</v>
      </c>
      <c r="K815" s="48">
        <v>2.7</v>
      </c>
      <c r="L815" s="35">
        <v>7.8</v>
      </c>
      <c r="M815" s="19">
        <v>0</v>
      </c>
      <c r="N815" s="26" cm="1">
        <f t="array" ref="N815">_xll.PVHM(C815,E815,G815)</f>
        <v>1.0211050071760606</v>
      </c>
      <c r="O815" s="54" cm="1">
        <f t="array" ref="O815">_xll.ETPF56(B815,J815,C815,E815,$T$3,N815,K815,$Q$3,$R$3,$S$3)</f>
        <v>4.7474287805086703</v>
      </c>
      <c r="P815" s="68">
        <f t="shared" si="25"/>
        <v>4.9149308181415172</v>
      </c>
    </row>
    <row r="816" spans="1:16" x14ac:dyDescent="0.3">
      <c r="A816" s="9">
        <v>37340</v>
      </c>
      <c r="B816" s="18">
        <v>84</v>
      </c>
      <c r="C816" s="19">
        <v>25.9</v>
      </c>
      <c r="D816" s="27">
        <v>17.2</v>
      </c>
      <c r="E816" s="19">
        <v>8.9</v>
      </c>
      <c r="F816" s="27">
        <v>80</v>
      </c>
      <c r="G816" s="27">
        <v>60</v>
      </c>
      <c r="H816" s="27">
        <v>43</v>
      </c>
      <c r="I816" s="39">
        <v>5900</v>
      </c>
      <c r="J816" s="52">
        <f t="shared" si="24"/>
        <v>21.223021582733814</v>
      </c>
      <c r="K816" s="48">
        <v>2.1</v>
      </c>
      <c r="L816" s="35">
        <v>7.7</v>
      </c>
      <c r="M816" s="19">
        <v>0</v>
      </c>
      <c r="N816" s="26" cm="1">
        <f t="array" ref="N816">_xll.PVHM(C816,E816,G816)</f>
        <v>1.0202373149344952</v>
      </c>
      <c r="O816" s="54" cm="1">
        <f t="array" ref="O816">_xll.ETPF56(B816,J816,C816,E816,$T$3,N816,K816,$Q$3,$R$3,$S$3)</f>
        <v>4.0286964669608665</v>
      </c>
      <c r="P816" s="68">
        <f t="shared" si="25"/>
        <v>4.994813684840441</v>
      </c>
    </row>
    <row r="817" spans="1:16" x14ac:dyDescent="0.3">
      <c r="A817" s="9">
        <v>37341</v>
      </c>
      <c r="B817" s="18">
        <v>85</v>
      </c>
      <c r="C817" s="19">
        <v>23.4</v>
      </c>
      <c r="D817" s="27">
        <v>15.9</v>
      </c>
      <c r="E817" s="19">
        <v>9.9</v>
      </c>
      <c r="F817" s="27">
        <v>89</v>
      </c>
      <c r="G817" s="27">
        <v>67</v>
      </c>
      <c r="H817" s="27">
        <v>45</v>
      </c>
      <c r="I817" s="39">
        <v>5271</v>
      </c>
      <c r="J817" s="52">
        <f t="shared" si="24"/>
        <v>18.96043165467626</v>
      </c>
      <c r="K817" s="48">
        <v>1.9</v>
      </c>
      <c r="L817" s="35">
        <v>6.4</v>
      </c>
      <c r="M817" s="19">
        <v>0</v>
      </c>
      <c r="N817" s="26" cm="1">
        <f t="array" ref="N817">_xll.PVHM(C817,E817,G817)</f>
        <v>1.1479655591446252</v>
      </c>
      <c r="O817" s="54" cm="1">
        <f t="array" ref="O817">_xll.ETPF56(B817,J817,C817,E817,$T$3,N817,K817,$Q$3,$R$3,$S$3)</f>
        <v>3.3763476350300152</v>
      </c>
      <c r="P817" s="68">
        <f t="shared" si="25"/>
        <v>3.8915300620188185</v>
      </c>
    </row>
    <row r="818" spans="1:16" x14ac:dyDescent="0.3">
      <c r="A818" s="9">
        <v>37342</v>
      </c>
      <c r="B818" s="18">
        <v>86</v>
      </c>
      <c r="C818" s="21">
        <v>13.7</v>
      </c>
      <c r="D818" s="28">
        <v>12.8</v>
      </c>
      <c r="E818" s="21">
        <v>11.7</v>
      </c>
      <c r="F818" s="27">
        <v>92</v>
      </c>
      <c r="G818" s="27">
        <v>89</v>
      </c>
      <c r="H818" s="27">
        <v>81</v>
      </c>
      <c r="I818" s="39">
        <v>618</v>
      </c>
      <c r="J818" s="52">
        <f t="shared" ref="J818:J894" si="26">I818/278</f>
        <v>2.2230215827338129</v>
      </c>
      <c r="K818" s="48">
        <v>2.8</v>
      </c>
      <c r="L818" s="35">
        <v>6.1</v>
      </c>
      <c r="M818" s="19">
        <v>1</v>
      </c>
      <c r="N818" s="26" cm="1">
        <f t="array" ref="N818">_xll.PVHM(C818,E818,G818)</f>
        <v>1.3039340672311688</v>
      </c>
      <c r="O818" s="54" cm="1">
        <f t="array" ref="O818">_xll.ETPF56(B818,J818,C818,E818,$T$3,N818,K818,$Q$3,$R$3,$S$3)</f>
        <v>0.92162031048356641</v>
      </c>
      <c r="P818" s="68">
        <f t="shared" si="25"/>
        <v>0.16647043265662945</v>
      </c>
    </row>
    <row r="819" spans="1:16" x14ac:dyDescent="0.3">
      <c r="A819" s="11">
        <v>37343</v>
      </c>
      <c r="B819" s="18">
        <v>87</v>
      </c>
      <c r="C819" s="21"/>
      <c r="D819" s="31"/>
      <c r="E819" s="21"/>
      <c r="F819" s="29"/>
      <c r="G819" s="29"/>
      <c r="H819" s="29"/>
      <c r="I819" s="44"/>
      <c r="J819" s="52"/>
      <c r="K819" s="48"/>
      <c r="L819" s="35"/>
      <c r="M819" s="19"/>
      <c r="N819" s="26" t="e" cm="1">
        <f t="array" ref="N819">_xll.PVHM(C819,E819,G819)</f>
        <v>#VALUE!</v>
      </c>
      <c r="O819" s="54" t="e" cm="1">
        <f t="array" ref="O819">_xll.ETPF56(B819,J819,C819,E819,$T$3,N819,K819,$Q$3,$R$3,$S$3)</f>
        <v>#VALUE!</v>
      </c>
      <c r="P819" s="68">
        <f t="shared" si="25"/>
        <v>0</v>
      </c>
    </row>
    <row r="820" spans="1:16" x14ac:dyDescent="0.3">
      <c r="A820" s="11">
        <v>37344</v>
      </c>
      <c r="B820" s="18">
        <v>88</v>
      </c>
      <c r="C820" s="21"/>
      <c r="D820" s="31"/>
      <c r="E820" s="21"/>
      <c r="F820" s="29"/>
      <c r="G820" s="29"/>
      <c r="H820" s="29"/>
      <c r="I820" s="44"/>
      <c r="J820" s="52"/>
      <c r="K820" s="48"/>
      <c r="L820" s="35"/>
      <c r="M820" s="19"/>
      <c r="N820" s="26" t="e" cm="1">
        <f t="array" ref="N820">_xll.PVHM(C820,E820,G820)</f>
        <v>#VALUE!</v>
      </c>
      <c r="O820" s="54" t="e" cm="1">
        <f t="array" ref="O820">_xll.ETPF56(B820,J820,C820,E820,$T$3,N820,K820,$Q$3,$R$3,$S$3)</f>
        <v>#VALUE!</v>
      </c>
      <c r="P820" s="68">
        <f t="shared" si="25"/>
        <v>0</v>
      </c>
    </row>
    <row r="821" spans="1:16" x14ac:dyDescent="0.3">
      <c r="A821" s="11">
        <v>37345</v>
      </c>
      <c r="B821" s="18">
        <v>89</v>
      </c>
      <c r="C821" s="21"/>
      <c r="D821" s="31"/>
      <c r="E821" s="21"/>
      <c r="F821" s="29"/>
      <c r="G821" s="29"/>
      <c r="H821" s="29"/>
      <c r="I821" s="44"/>
      <c r="J821" s="52"/>
      <c r="K821" s="48"/>
      <c r="L821" s="35"/>
      <c r="M821" s="19"/>
      <c r="N821" s="26" t="e" cm="1">
        <f t="array" ref="N821">_xll.PVHM(C821,E821,G821)</f>
        <v>#VALUE!</v>
      </c>
      <c r="O821" s="54" t="e" cm="1">
        <f t="array" ref="O821">_xll.ETPF56(B821,J821,C821,E821,$T$3,N821,K821,$Q$3,$R$3,$S$3)</f>
        <v>#VALUE!</v>
      </c>
      <c r="P821" s="68">
        <f t="shared" si="25"/>
        <v>0</v>
      </c>
    </row>
    <row r="822" spans="1:16" x14ac:dyDescent="0.3">
      <c r="A822" s="11">
        <v>37346</v>
      </c>
      <c r="B822" s="18">
        <v>90</v>
      </c>
      <c r="C822" s="21"/>
      <c r="D822" s="31"/>
      <c r="E822" s="21"/>
      <c r="F822" s="29"/>
      <c r="G822" s="29"/>
      <c r="H822" s="29"/>
      <c r="I822" s="44"/>
      <c r="J822" s="52"/>
      <c r="K822" s="48"/>
      <c r="L822" s="35"/>
      <c r="M822" s="19"/>
      <c r="N822" s="26" t="e" cm="1">
        <f t="array" ref="N822">_xll.PVHM(C822,E822,G822)</f>
        <v>#VALUE!</v>
      </c>
      <c r="O822" s="54" t="e" cm="1">
        <f t="array" ref="O822">_xll.ETPF56(B822,J822,C822,E822,$T$3,N822,K822,$Q$3,$R$3,$S$3)</f>
        <v>#VALUE!</v>
      </c>
      <c r="P822" s="68">
        <f t="shared" si="25"/>
        <v>0</v>
      </c>
    </row>
    <row r="823" spans="1:16" x14ac:dyDescent="0.3">
      <c r="A823" s="11">
        <v>37347</v>
      </c>
      <c r="B823" s="18">
        <v>91</v>
      </c>
      <c r="C823" s="21"/>
      <c r="D823" s="31"/>
      <c r="E823" s="21"/>
      <c r="F823" s="29"/>
      <c r="G823" s="29"/>
      <c r="H823" s="29"/>
      <c r="I823" s="44"/>
      <c r="J823" s="52"/>
      <c r="K823" s="48"/>
      <c r="L823" s="35"/>
      <c r="M823" s="19"/>
      <c r="N823" s="26" t="e" cm="1">
        <f t="array" ref="N823">_xll.PVHM(C823,E823,G823)</f>
        <v>#VALUE!</v>
      </c>
      <c r="O823" s="54" t="e" cm="1">
        <f t="array" ref="O823">_xll.ETPF56(B823,J823,C823,E823,$T$3,N823,K823,$Q$3,$R$3,$S$3)</f>
        <v>#VALUE!</v>
      </c>
      <c r="P823" s="68">
        <f t="shared" si="25"/>
        <v>0</v>
      </c>
    </row>
    <row r="824" spans="1:16" x14ac:dyDescent="0.3">
      <c r="A824" s="11">
        <v>37348</v>
      </c>
      <c r="B824" s="18">
        <v>92</v>
      </c>
      <c r="C824" s="21"/>
      <c r="D824" s="31"/>
      <c r="E824" s="21"/>
      <c r="F824" s="29"/>
      <c r="G824" s="29"/>
      <c r="H824" s="29"/>
      <c r="I824" s="44"/>
      <c r="J824" s="52"/>
      <c r="K824" s="48"/>
      <c r="L824" s="35"/>
      <c r="M824" s="19"/>
      <c r="N824" s="26" t="e" cm="1">
        <f t="array" ref="N824">_xll.PVHM(C824,E824,G824)</f>
        <v>#VALUE!</v>
      </c>
      <c r="O824" s="54" t="e" cm="1">
        <f t="array" ref="O824">_xll.ETPF56(B824,J824,C824,E824,$T$3,N824,K824,$Q$3,$R$3,$S$3)</f>
        <v>#VALUE!</v>
      </c>
      <c r="P824" s="68">
        <f t="shared" si="25"/>
        <v>0</v>
      </c>
    </row>
    <row r="825" spans="1:16" x14ac:dyDescent="0.3">
      <c r="A825" s="11">
        <v>37349</v>
      </c>
      <c r="B825" s="18">
        <v>93</v>
      </c>
      <c r="C825" s="21"/>
      <c r="D825" s="31"/>
      <c r="E825" s="21"/>
      <c r="F825" s="29"/>
      <c r="G825" s="29"/>
      <c r="H825" s="29"/>
      <c r="I825" s="44"/>
      <c r="J825" s="52"/>
      <c r="K825" s="48"/>
      <c r="L825" s="35"/>
      <c r="M825" s="19"/>
      <c r="N825" s="26" t="e" cm="1">
        <f t="array" ref="N825">_xll.PVHM(C825,E825,G825)</f>
        <v>#VALUE!</v>
      </c>
      <c r="O825" s="54" t="e" cm="1">
        <f t="array" ref="O825">_xll.ETPF56(B825,J825,C825,E825,$T$3,N825,K825,$Q$3,$R$3,$S$3)</f>
        <v>#VALUE!</v>
      </c>
      <c r="P825" s="68">
        <f t="shared" si="25"/>
        <v>0</v>
      </c>
    </row>
    <row r="826" spans="1:16" x14ac:dyDescent="0.3">
      <c r="A826" s="11">
        <v>37350</v>
      </c>
      <c r="B826" s="18">
        <v>94</v>
      </c>
      <c r="C826" s="21"/>
      <c r="D826" s="31"/>
      <c r="E826" s="21"/>
      <c r="F826" s="29"/>
      <c r="G826" s="29"/>
      <c r="H826" s="29"/>
      <c r="I826" s="44"/>
      <c r="J826" s="52"/>
      <c r="K826" s="48"/>
      <c r="L826" s="35"/>
      <c r="M826" s="19"/>
      <c r="N826" s="26" t="e" cm="1">
        <f t="array" ref="N826">_xll.PVHM(C826,E826,G826)</f>
        <v>#VALUE!</v>
      </c>
      <c r="O826" s="54" t="e" cm="1">
        <f t="array" ref="O826">_xll.ETPF56(B826,J826,C826,E826,$T$3,N826,K826,$Q$3,$R$3,$S$3)</f>
        <v>#VALUE!</v>
      </c>
      <c r="P826" s="68">
        <f t="shared" si="25"/>
        <v>0</v>
      </c>
    </row>
    <row r="827" spans="1:16" x14ac:dyDescent="0.3">
      <c r="A827" s="11">
        <v>37351</v>
      </c>
      <c r="B827" s="18">
        <v>95</v>
      </c>
      <c r="C827" s="21"/>
      <c r="D827" s="31"/>
      <c r="E827" s="21"/>
      <c r="F827" s="29"/>
      <c r="G827" s="29"/>
      <c r="H827" s="29"/>
      <c r="I827" s="44"/>
      <c r="J827" s="52"/>
      <c r="K827" s="48"/>
      <c r="L827" s="35"/>
      <c r="M827" s="19"/>
      <c r="N827" s="26" t="e" cm="1">
        <f t="array" ref="N827">_xll.PVHM(C827,E827,G827)</f>
        <v>#VALUE!</v>
      </c>
      <c r="O827" s="54" t="e" cm="1">
        <f t="array" ref="O827">_xll.ETPF56(B827,J827,C827,E827,$T$3,N827,K827,$Q$3,$R$3,$S$3)</f>
        <v>#VALUE!</v>
      </c>
      <c r="P827" s="68">
        <f t="shared" si="25"/>
        <v>0</v>
      </c>
    </row>
    <row r="828" spans="1:16" x14ac:dyDescent="0.3">
      <c r="A828" s="11">
        <v>37352</v>
      </c>
      <c r="B828" s="18">
        <v>96</v>
      </c>
      <c r="C828" s="21"/>
      <c r="D828" s="31"/>
      <c r="E828" s="21"/>
      <c r="F828" s="29"/>
      <c r="G828" s="29"/>
      <c r="H828" s="29"/>
      <c r="I828" s="44"/>
      <c r="J828" s="52"/>
      <c r="K828" s="48"/>
      <c r="L828" s="35"/>
      <c r="M828" s="19"/>
      <c r="N828" s="26" t="e" cm="1">
        <f t="array" ref="N828">_xll.PVHM(C828,E828,G828)</f>
        <v>#VALUE!</v>
      </c>
      <c r="O828" s="54" t="e" cm="1">
        <f t="array" ref="O828">_xll.ETPF56(B828,J828,C828,E828,$T$3,N828,K828,$Q$3,$R$3,$S$3)</f>
        <v>#VALUE!</v>
      </c>
      <c r="P828" s="68">
        <f t="shared" si="25"/>
        <v>0</v>
      </c>
    </row>
    <row r="829" spans="1:16" x14ac:dyDescent="0.3">
      <c r="A829" s="11">
        <v>37353</v>
      </c>
      <c r="B829" s="18">
        <v>97</v>
      </c>
      <c r="C829" s="21"/>
      <c r="D829" s="31"/>
      <c r="E829" s="21"/>
      <c r="F829" s="29"/>
      <c r="G829" s="29"/>
      <c r="H829" s="29"/>
      <c r="I829" s="44"/>
      <c r="J829" s="52"/>
      <c r="K829" s="48"/>
      <c r="L829" s="35"/>
      <c r="M829" s="19"/>
      <c r="N829" s="26" t="e" cm="1">
        <f t="array" ref="N829">_xll.PVHM(C829,E829,G829)</f>
        <v>#VALUE!</v>
      </c>
      <c r="O829" s="54" t="e" cm="1">
        <f t="array" ref="O829">_xll.ETPF56(B829,J829,C829,E829,$T$3,N829,K829,$Q$3,$R$3,$S$3)</f>
        <v>#VALUE!</v>
      </c>
      <c r="P829" s="68">
        <f t="shared" si="25"/>
        <v>0</v>
      </c>
    </row>
    <row r="830" spans="1:16" x14ac:dyDescent="0.3">
      <c r="A830" s="11">
        <v>37354</v>
      </c>
      <c r="B830" s="18">
        <v>98</v>
      </c>
      <c r="C830" s="21"/>
      <c r="D830" s="31"/>
      <c r="E830" s="21"/>
      <c r="F830" s="29"/>
      <c r="G830" s="29"/>
      <c r="H830" s="29"/>
      <c r="I830" s="44"/>
      <c r="J830" s="52"/>
      <c r="K830" s="48"/>
      <c r="L830" s="35"/>
      <c r="M830" s="19"/>
      <c r="N830" s="26" t="e" cm="1">
        <f t="array" ref="N830">_xll.PVHM(C830,E830,G830)</f>
        <v>#VALUE!</v>
      </c>
      <c r="O830" s="54" t="e" cm="1">
        <f t="array" ref="O830">_xll.ETPF56(B830,J830,C830,E830,$T$3,N830,K830,$Q$3,$R$3,$S$3)</f>
        <v>#VALUE!</v>
      </c>
      <c r="P830" s="68">
        <f t="shared" si="25"/>
        <v>0</v>
      </c>
    </row>
    <row r="831" spans="1:16" x14ac:dyDescent="0.3">
      <c r="A831" s="11">
        <v>37355</v>
      </c>
      <c r="B831" s="18">
        <v>99</v>
      </c>
      <c r="C831" s="19"/>
      <c r="D831" s="29"/>
      <c r="E831" s="19"/>
      <c r="F831" s="29"/>
      <c r="G831" s="29"/>
      <c r="H831" s="29"/>
      <c r="I831" s="44"/>
      <c r="J831" s="52">
        <f t="shared" si="26"/>
        <v>0</v>
      </c>
      <c r="K831" s="48"/>
      <c r="L831" s="35"/>
      <c r="M831" s="19"/>
      <c r="N831" s="26" t="e" cm="1">
        <f t="array" ref="N831">_xll.PVHM(C831,E831,G831)</f>
        <v>#VALUE!</v>
      </c>
      <c r="O831" s="54" t="e" cm="1">
        <f t="array" ref="O831">_xll.ETPF56(B831,J831,C831,E831,$T$3,N831,K831,$Q$3,$R$3,$S$3)</f>
        <v>#VALUE!</v>
      </c>
      <c r="P831" s="68">
        <f t="shared" si="25"/>
        <v>0</v>
      </c>
    </row>
    <row r="832" spans="1:16" x14ac:dyDescent="0.3">
      <c r="A832" s="9">
        <v>37356</v>
      </c>
      <c r="B832" s="18">
        <v>100</v>
      </c>
      <c r="C832" s="21">
        <v>14.3</v>
      </c>
      <c r="D832" s="28">
        <v>12.8</v>
      </c>
      <c r="E832" s="21">
        <v>10.1</v>
      </c>
      <c r="F832" s="27">
        <v>93</v>
      </c>
      <c r="G832" s="27">
        <v>90</v>
      </c>
      <c r="H832" s="27">
        <v>85</v>
      </c>
      <c r="I832" s="39">
        <v>528</v>
      </c>
      <c r="J832" s="52">
        <f t="shared" si="26"/>
        <v>1.8992805755395683</v>
      </c>
      <c r="K832" s="48">
        <v>3.1</v>
      </c>
      <c r="L832" s="35">
        <v>8.1</v>
      </c>
      <c r="M832" s="19">
        <v>9</v>
      </c>
      <c r="N832" s="26" cm="1">
        <f t="array" ref="N832">_xll.PVHM(C832,E832,G832)</f>
        <v>1.2654493352745997</v>
      </c>
      <c r="O832" s="54" cm="1">
        <f t="array" ref="O832">_xll.ETPF56(B832,J832,C832,E832,$T$3,N832,K832,$Q$3,$R$3,$S$3)</f>
        <v>0.89222911214380041</v>
      </c>
      <c r="P832" s="68">
        <f t="shared" si="25"/>
        <v>0.20610674426417183</v>
      </c>
    </row>
    <row r="833" spans="1:16" x14ac:dyDescent="0.3">
      <c r="A833" s="9">
        <v>37357</v>
      </c>
      <c r="B833" s="18">
        <v>101</v>
      </c>
      <c r="C833" s="19">
        <v>22</v>
      </c>
      <c r="D833" s="27">
        <v>10.8</v>
      </c>
      <c r="E833" s="19">
        <v>7.2</v>
      </c>
      <c r="F833" s="27">
        <v>93</v>
      </c>
      <c r="G833" s="27">
        <v>80</v>
      </c>
      <c r="H833" s="27">
        <v>39</v>
      </c>
      <c r="I833" s="39">
        <v>4428</v>
      </c>
      <c r="J833" s="52">
        <f t="shared" si="26"/>
        <v>15.928057553956835</v>
      </c>
      <c r="K833" s="48">
        <v>1.2</v>
      </c>
      <c r="L833" s="35">
        <v>6.7</v>
      </c>
      <c r="M833" s="19">
        <v>0.4</v>
      </c>
      <c r="N833" s="26" cm="1">
        <f t="array" ref="N833">_xll.PVHM(C833,E833,G833)</f>
        <v>1.1740821271760582</v>
      </c>
      <c r="O833" s="54" cm="1">
        <f t="array" ref="O833">_xll.ETPF56(B833,J833,C833,E833,$T$3,N833,K833,$Q$3,$R$3,$S$3)</f>
        <v>2.3800732956275805</v>
      </c>
      <c r="P833" s="68">
        <f t="shared" si="25"/>
        <v>3.1296780821060599</v>
      </c>
    </row>
    <row r="834" spans="1:16" x14ac:dyDescent="0.3">
      <c r="A834" s="9">
        <v>37358</v>
      </c>
      <c r="B834" s="18">
        <v>102</v>
      </c>
      <c r="C834" s="19">
        <v>14.3</v>
      </c>
      <c r="D834" s="27">
        <v>11.7</v>
      </c>
      <c r="E834" s="19">
        <v>8.6999999999999993</v>
      </c>
      <c r="F834" s="27">
        <v>91</v>
      </c>
      <c r="G834" s="27">
        <v>85</v>
      </c>
      <c r="H834" s="27">
        <v>61</v>
      </c>
      <c r="I834" s="39">
        <v>357</v>
      </c>
      <c r="J834" s="52">
        <f t="shared" si="26"/>
        <v>1.2841726618705036</v>
      </c>
      <c r="K834" s="48">
        <v>3.6</v>
      </c>
      <c r="L834" s="35">
        <v>8.1999999999999993</v>
      </c>
      <c r="M834" s="19">
        <v>31</v>
      </c>
      <c r="N834" s="26" cm="1">
        <f t="array" ref="N834">_xll.PVHM(C834,E834,G834)</f>
        <v>1.1315315573798252</v>
      </c>
      <c r="O834" s="54" cm="1">
        <f t="array" ref="O834">_xll.ETPF56(B834,J834,C834,E834,$T$3,N834,K834,$Q$3,$R$3,$S$3)</f>
        <v>1.0796340164933005</v>
      </c>
      <c r="P834" s="68">
        <f t="shared" si="25"/>
        <v>0.15777787220965253</v>
      </c>
    </row>
    <row r="835" spans="1:16" x14ac:dyDescent="0.3">
      <c r="A835" s="9">
        <v>37359</v>
      </c>
      <c r="B835" s="18">
        <v>103</v>
      </c>
      <c r="C835" s="21">
        <v>12.5</v>
      </c>
      <c r="D835" s="28">
        <v>9.4</v>
      </c>
      <c r="E835" s="21">
        <v>7.9</v>
      </c>
      <c r="F835" s="27">
        <v>90</v>
      </c>
      <c r="G835" s="27">
        <v>81</v>
      </c>
      <c r="H835" s="27">
        <v>63</v>
      </c>
      <c r="I835" s="39">
        <v>1769</v>
      </c>
      <c r="J835" s="52">
        <f t="shared" si="26"/>
        <v>6.3633093525179856</v>
      </c>
      <c r="K835" s="48">
        <v>1.8</v>
      </c>
      <c r="L835" s="35">
        <v>5.3</v>
      </c>
      <c r="M835" s="19">
        <v>1.2</v>
      </c>
      <c r="N835" s="26" cm="1">
        <f t="array" ref="N835">_xll.PVHM(C835,E835,G835)</f>
        <v>0.99481567979029306</v>
      </c>
      <c r="O835" s="54" cm="1">
        <f t="array" ref="O835">_xll.ETPF56(B835,J835,C835,E835,$T$3,N835,K835,$Q$3,$R$3,$S$3)</f>
        <v>1.2492986339183125</v>
      </c>
      <c r="P835" s="68">
        <f t="shared" si="25"/>
        <v>0.67912654038920872</v>
      </c>
    </row>
    <row r="836" spans="1:16" x14ac:dyDescent="0.3">
      <c r="A836" s="9">
        <v>37360</v>
      </c>
      <c r="B836" s="18">
        <v>104</v>
      </c>
      <c r="C836" s="19">
        <v>20.399999999999999</v>
      </c>
      <c r="D836" s="27">
        <v>11.5</v>
      </c>
      <c r="E836" s="19">
        <v>4.5999999999999996</v>
      </c>
      <c r="F836" s="27">
        <v>93</v>
      </c>
      <c r="G836" s="27">
        <v>72</v>
      </c>
      <c r="H836" s="27">
        <v>46</v>
      </c>
      <c r="I836" s="39">
        <v>4168</v>
      </c>
      <c r="J836" s="52">
        <f t="shared" si="26"/>
        <v>14.992805755395683</v>
      </c>
      <c r="K836" s="48">
        <v>1.4</v>
      </c>
      <c r="L836" s="35">
        <v>5.4</v>
      </c>
      <c r="M836" s="19">
        <v>0</v>
      </c>
      <c r="N836" s="26" cm="1">
        <f t="array" ref="N836">_xll.PVHM(C836,E836,G836)</f>
        <v>0.90219017162587556</v>
      </c>
      <c r="O836" s="54" cm="1">
        <f t="array" ref="O836">_xll.ETPF56(B836,J836,C836,E836,$T$3,N836,K836,$Q$3,$R$3,$S$3)</f>
        <v>2.2977155625610433</v>
      </c>
      <c r="P836" s="68">
        <f t="shared" ref="P836:P899" si="27">0.0023*(D836* 0.408+17.8)*J836*(C836-E836)^0.5</f>
        <v>3.0829562995182767</v>
      </c>
    </row>
    <row r="837" spans="1:16" x14ac:dyDescent="0.3">
      <c r="A837" s="9">
        <v>37361</v>
      </c>
      <c r="B837" s="18">
        <v>105</v>
      </c>
      <c r="C837" s="19">
        <v>20.3</v>
      </c>
      <c r="D837" s="27">
        <v>12.4</v>
      </c>
      <c r="E837" s="19">
        <v>4.5</v>
      </c>
      <c r="F837" s="27">
        <v>91</v>
      </c>
      <c r="G837" s="27">
        <v>74</v>
      </c>
      <c r="H837" s="27">
        <v>50</v>
      </c>
      <c r="I837" s="39">
        <v>2751</v>
      </c>
      <c r="J837" s="52">
        <f t="shared" si="26"/>
        <v>9.8956834532374103</v>
      </c>
      <c r="K837" s="48">
        <v>1.1000000000000001</v>
      </c>
      <c r="L837" s="35">
        <v>5.0999999999999996</v>
      </c>
      <c r="M837" s="19">
        <v>0.2</v>
      </c>
      <c r="N837" s="26" cm="1">
        <f t="array" ref="N837">_xll.PVHM(C837,E837,G837)</f>
        <v>0.92097742740741684</v>
      </c>
      <c r="O837" s="54" cm="1">
        <f t="array" ref="O837">_xll.ETPF56(B837,J837,C837,E837,$T$3,N837,K837,$Q$3,$R$3,$S$3)</f>
        <v>1.810099682402923</v>
      </c>
      <c r="P837" s="68">
        <f t="shared" si="27"/>
        <v>2.0680603175861494</v>
      </c>
    </row>
    <row r="838" spans="1:16" x14ac:dyDescent="0.3">
      <c r="A838" s="9">
        <v>37362</v>
      </c>
      <c r="B838" s="18">
        <v>106</v>
      </c>
      <c r="C838" s="19">
        <v>26.2</v>
      </c>
      <c r="D838" s="27">
        <v>15.6</v>
      </c>
      <c r="E838" s="19">
        <v>7.7</v>
      </c>
      <c r="F838" s="27">
        <v>93</v>
      </c>
      <c r="G838" s="27">
        <v>68</v>
      </c>
      <c r="H838" s="27">
        <v>31</v>
      </c>
      <c r="I838" s="39">
        <v>4759</v>
      </c>
      <c r="J838" s="52">
        <f t="shared" si="26"/>
        <v>17.118705035971225</v>
      </c>
      <c r="K838" s="48">
        <v>2</v>
      </c>
      <c r="L838" s="35">
        <v>9.1999999999999993</v>
      </c>
      <c r="M838" s="19">
        <v>0</v>
      </c>
      <c r="N838" s="26" cm="1">
        <f t="array" ref="N838">_xll.PVHM(C838,E838,G838)</f>
        <v>1.0919914295790418</v>
      </c>
      <c r="O838" s="54" cm="1">
        <f t="array" ref="O838">_xll.ETPF56(B838,J838,C838,E838,$T$3,N838,K838,$Q$3,$R$3,$S$3)</f>
        <v>3.1962080608937828</v>
      </c>
      <c r="P838" s="68">
        <f t="shared" si="27"/>
        <v>4.0923033027758287</v>
      </c>
    </row>
    <row r="839" spans="1:16" x14ac:dyDescent="0.3">
      <c r="A839" s="9">
        <v>37363</v>
      </c>
      <c r="B839" s="18">
        <v>107</v>
      </c>
      <c r="C839" s="19">
        <v>22.9</v>
      </c>
      <c r="D839" s="27">
        <v>14.8</v>
      </c>
      <c r="E839" s="19">
        <v>6</v>
      </c>
      <c r="F839" s="27">
        <v>79</v>
      </c>
      <c r="G839" s="27">
        <v>58</v>
      </c>
      <c r="H839" s="27">
        <v>36</v>
      </c>
      <c r="I839" s="39">
        <v>4332</v>
      </c>
      <c r="J839" s="52">
        <f t="shared" si="26"/>
        <v>15.582733812949641</v>
      </c>
      <c r="K839" s="48">
        <v>2.2000000000000002</v>
      </c>
      <c r="L839" s="35">
        <v>8.9</v>
      </c>
      <c r="M839" s="19">
        <v>0</v>
      </c>
      <c r="N839" s="26" cm="1">
        <f t="array" ref="N839">_xll.PVHM(C839,E839,G839)</f>
        <v>0.81261118798578535</v>
      </c>
      <c r="O839" s="54" cm="1">
        <f t="array" ref="O839">_xll.ETPF56(B839,J839,C839,E839,$T$3,N839,K839,$Q$3,$R$3,$S$3)</f>
        <v>3.0261986757189563</v>
      </c>
      <c r="P839" s="68">
        <f t="shared" si="27"/>
        <v>3.5123027454314371</v>
      </c>
    </row>
    <row r="840" spans="1:16" x14ac:dyDescent="0.3">
      <c r="A840" s="9">
        <v>37364</v>
      </c>
      <c r="B840" s="18">
        <v>108</v>
      </c>
      <c r="C840" s="19">
        <v>23.7</v>
      </c>
      <c r="D840" s="27">
        <v>12.7</v>
      </c>
      <c r="E840" s="19">
        <v>3.7</v>
      </c>
      <c r="F840" s="27">
        <v>92</v>
      </c>
      <c r="G840" s="27">
        <v>66</v>
      </c>
      <c r="H840" s="27">
        <v>41</v>
      </c>
      <c r="I840" s="39">
        <v>4195</v>
      </c>
      <c r="J840" s="52">
        <f t="shared" si="26"/>
        <v>15.089928057553957</v>
      </c>
      <c r="K840" s="48">
        <v>2.2000000000000002</v>
      </c>
      <c r="L840" s="35">
        <v>8.1</v>
      </c>
      <c r="M840" s="19">
        <v>0</v>
      </c>
      <c r="N840" s="26" cm="1">
        <f t="array" ref="N840">_xll.PVHM(C840,E840,G840)</f>
        <v>0.82648955505728849</v>
      </c>
      <c r="O840" s="54" cm="1">
        <f t="array" ref="O840">_xll.ETPF56(B840,J840,C840,E840,$T$3,N840,K840,$Q$3,$R$3,$S$3)</f>
        <v>2.9896894351171799</v>
      </c>
      <c r="P840" s="68">
        <f t="shared" si="27"/>
        <v>3.5670587679586037</v>
      </c>
    </row>
    <row r="841" spans="1:16" x14ac:dyDescent="0.3">
      <c r="A841" s="9">
        <v>37365</v>
      </c>
      <c r="B841" s="18">
        <v>109</v>
      </c>
      <c r="C841" s="19">
        <v>21.8</v>
      </c>
      <c r="D841" s="27">
        <v>12</v>
      </c>
      <c r="E841" s="19">
        <v>4.0999999999999996</v>
      </c>
      <c r="F841" s="27">
        <v>74</v>
      </c>
      <c r="G841" s="27">
        <v>48</v>
      </c>
      <c r="H841" s="27">
        <v>25</v>
      </c>
      <c r="I841" s="39">
        <v>4708</v>
      </c>
      <c r="J841" s="52">
        <f t="shared" si="26"/>
        <v>16.935251798561151</v>
      </c>
      <c r="K841" s="48">
        <v>1.9</v>
      </c>
      <c r="L841" s="35">
        <v>6.7</v>
      </c>
      <c r="M841" s="19">
        <v>0</v>
      </c>
      <c r="N841" s="26" cm="1">
        <f t="array" ref="N841">_xll.PVHM(C841,E841,G841)</f>
        <v>0.59855450868492199</v>
      </c>
      <c r="O841" s="54" cm="1">
        <f t="array" ref="O841">_xll.ETPF56(B841,J841,C841,E841,$T$3,N841,K841,$Q$3,$R$3,$S$3)</f>
        <v>2.934095132991037</v>
      </c>
      <c r="P841" s="68">
        <f t="shared" si="27"/>
        <v>3.7192506727518491</v>
      </c>
    </row>
    <row r="842" spans="1:16" x14ac:dyDescent="0.3">
      <c r="A842" s="9">
        <v>37366</v>
      </c>
      <c r="B842" s="18">
        <v>110</v>
      </c>
      <c r="C842" s="19">
        <v>19.5</v>
      </c>
      <c r="D842" s="27">
        <v>10</v>
      </c>
      <c r="E842" s="19">
        <v>0.6</v>
      </c>
      <c r="F842" s="27">
        <v>82</v>
      </c>
      <c r="G842" s="27">
        <v>52</v>
      </c>
      <c r="H842" s="27">
        <v>25</v>
      </c>
      <c r="I842" s="39">
        <v>4966</v>
      </c>
      <c r="J842" s="52">
        <f t="shared" si="26"/>
        <v>17.863309352517987</v>
      </c>
      <c r="K842" s="48">
        <v>1.6</v>
      </c>
      <c r="L842" s="35">
        <v>5.8</v>
      </c>
      <c r="M842" s="19">
        <v>0</v>
      </c>
      <c r="N842" s="26" cm="1">
        <f t="array" ref="N842">_xll.PVHM(C842,E842,G842)</f>
        <v>0.51778574327678806</v>
      </c>
      <c r="O842" s="54" cm="1">
        <f t="array" ref="O842">_xll.ETPF56(B842,J842,C842,E842,$T$3,N842,K842,$Q$3,$R$3,$S$3)</f>
        <v>2.5584783704126028</v>
      </c>
      <c r="P842" s="68">
        <f t="shared" si="27"/>
        <v>3.9081207619439886</v>
      </c>
    </row>
    <row r="843" spans="1:16" x14ac:dyDescent="0.3">
      <c r="A843" s="9">
        <v>37367</v>
      </c>
      <c r="B843" s="18">
        <v>111</v>
      </c>
      <c r="C843" s="19">
        <v>22.4</v>
      </c>
      <c r="D843" s="27">
        <v>11.1</v>
      </c>
      <c r="E843" s="19">
        <v>1.9</v>
      </c>
      <c r="F843" s="27">
        <v>82</v>
      </c>
      <c r="G843" s="27">
        <v>57</v>
      </c>
      <c r="H843" s="27">
        <v>33</v>
      </c>
      <c r="I843" s="39">
        <v>4202</v>
      </c>
      <c r="J843" s="52">
        <f t="shared" si="26"/>
        <v>15.115107913669064</v>
      </c>
      <c r="K843" s="48">
        <v>1.6</v>
      </c>
      <c r="L843" s="35">
        <v>7.2</v>
      </c>
      <c r="M843" s="19">
        <v>0</v>
      </c>
      <c r="N843" s="26" cm="1">
        <f t="array" ref="N843">_xll.PVHM(C843,E843,G843)</f>
        <v>0.63458077968339321</v>
      </c>
      <c r="O843" s="54" cm="1">
        <f t="array" ref="O843">_xll.ETPF56(B843,J843,C843,E843,$T$3,N843,K843,$Q$3,$R$3,$S$3)</f>
        <v>2.6080469733533542</v>
      </c>
      <c r="P843" s="68">
        <f t="shared" si="27"/>
        <v>3.5146444916199466</v>
      </c>
    </row>
    <row r="844" spans="1:16" x14ac:dyDescent="0.3">
      <c r="A844" s="9">
        <v>37368</v>
      </c>
      <c r="B844" s="18">
        <v>112</v>
      </c>
      <c r="C844" s="19">
        <v>22.7</v>
      </c>
      <c r="D844" s="27">
        <v>12.4</v>
      </c>
      <c r="E844" s="19">
        <v>4</v>
      </c>
      <c r="F844" s="27">
        <v>85</v>
      </c>
      <c r="G844" s="27">
        <v>61</v>
      </c>
      <c r="H844" s="27">
        <v>32</v>
      </c>
      <c r="I844" s="39">
        <v>4485</v>
      </c>
      <c r="J844" s="52">
        <f t="shared" si="26"/>
        <v>16.133093525179856</v>
      </c>
      <c r="K844" s="48">
        <v>1.6</v>
      </c>
      <c r="L844" s="35">
        <v>5.3</v>
      </c>
      <c r="M844" s="19">
        <v>0</v>
      </c>
      <c r="N844" s="26" cm="1">
        <f t="array" ref="N844">_xll.PVHM(C844,E844,G844)</f>
        <v>0.76629038387364812</v>
      </c>
      <c r="O844" s="54" cm="1">
        <f t="array" ref="O844">_xll.ETPF56(B844,J844,C844,E844,$T$3,N844,K844,$Q$3,$R$3,$S$3)</f>
        <v>2.605921768524194</v>
      </c>
      <c r="P844" s="68">
        <f t="shared" si="27"/>
        <v>3.6679830334119288</v>
      </c>
    </row>
    <row r="845" spans="1:16" x14ac:dyDescent="0.3">
      <c r="A845" s="9">
        <v>37369</v>
      </c>
      <c r="B845" s="18">
        <v>113</v>
      </c>
      <c r="C845" s="19">
        <v>20.6</v>
      </c>
      <c r="D845" s="27">
        <v>11.2</v>
      </c>
      <c r="E845" s="19">
        <v>4.4000000000000004</v>
      </c>
      <c r="F845" s="27">
        <v>81</v>
      </c>
      <c r="G845" s="27">
        <v>58</v>
      </c>
      <c r="H845" s="27">
        <v>36</v>
      </c>
      <c r="I845" s="39">
        <v>4791</v>
      </c>
      <c r="J845" s="52">
        <f t="shared" si="26"/>
        <v>17.233812949640289</v>
      </c>
      <c r="K845" s="48">
        <v>1.7</v>
      </c>
      <c r="L845" s="35">
        <v>6</v>
      </c>
      <c r="M845" s="19">
        <v>0</v>
      </c>
      <c r="N845" s="26" cm="1">
        <f t="array" ref="N845">_xll.PVHM(C845,E845,G845)</f>
        <v>0.72155235907588988</v>
      </c>
      <c r="O845" s="54" cm="1">
        <f t="array" ref="O845">_xll.ETPF56(B845,J845,C845,E845,$T$3,N845,K845,$Q$3,$R$3,$S$3)</f>
        <v>2.550997121307665</v>
      </c>
      <c r="P845" s="68">
        <f t="shared" si="27"/>
        <v>3.5688224038694325</v>
      </c>
    </row>
    <row r="846" spans="1:16" x14ac:dyDescent="0.3">
      <c r="A846" s="9">
        <v>37370</v>
      </c>
      <c r="B846" s="18">
        <v>114</v>
      </c>
      <c r="C846" s="19">
        <v>24.5</v>
      </c>
      <c r="D846" s="27">
        <v>12.4</v>
      </c>
      <c r="E846" s="19">
        <v>3</v>
      </c>
      <c r="F846" s="27">
        <v>88</v>
      </c>
      <c r="G846" s="27">
        <v>66</v>
      </c>
      <c r="H846" s="27">
        <v>39</v>
      </c>
      <c r="I846" s="39">
        <v>3054</v>
      </c>
      <c r="J846" s="52">
        <f t="shared" si="26"/>
        <v>10.985611510791367</v>
      </c>
      <c r="K846" s="48">
        <v>1.1000000000000001</v>
      </c>
      <c r="L846" s="35">
        <v>4.2</v>
      </c>
      <c r="M846" s="19">
        <v>0</v>
      </c>
      <c r="N846" s="26" cm="1">
        <f t="array" ref="N846">_xll.PVHM(C846,E846,G846)</f>
        <v>0.80247629516590224</v>
      </c>
      <c r="O846" s="54" cm="1">
        <f t="array" ref="O846">_xll.ETPF56(B846,J846,C846,E846,$T$3,N846,K846,$Q$3,$R$3,$S$3)</f>
        <v>2.1034215696530922</v>
      </c>
      <c r="P846" s="68">
        <f t="shared" si="27"/>
        <v>2.6781341670566978</v>
      </c>
    </row>
    <row r="847" spans="1:16" x14ac:dyDescent="0.3">
      <c r="A847" s="9">
        <v>37371</v>
      </c>
      <c r="B847" s="18">
        <v>115</v>
      </c>
      <c r="C847" s="19">
        <v>28.7</v>
      </c>
      <c r="D847" s="27">
        <v>15.7</v>
      </c>
      <c r="E847" s="19">
        <v>5.0999999999999996</v>
      </c>
      <c r="F847" s="27">
        <v>85</v>
      </c>
      <c r="G847" s="27">
        <v>47</v>
      </c>
      <c r="H847" s="27">
        <v>11</v>
      </c>
      <c r="I847" s="39">
        <v>4079</v>
      </c>
      <c r="J847" s="52">
        <f t="shared" si="26"/>
        <v>14.672661870503598</v>
      </c>
      <c r="K847" s="48">
        <v>2.2999999999999998</v>
      </c>
      <c r="L847" s="35">
        <v>8.6999999999999993</v>
      </c>
      <c r="M847" s="19">
        <v>0</v>
      </c>
      <c r="N847" s="26" cm="1">
        <f t="array" ref="N847">_xll.PVHM(C847,E847,G847)</f>
        <v>0.6750810038326136</v>
      </c>
      <c r="O847" s="54" cm="1">
        <f t="array" ref="O847">_xll.ETPF56(B847,J847,C847,E847,$T$3,N847,K847,$Q$3,$R$3,$S$3)</f>
        <v>3.7363228379966502</v>
      </c>
      <c r="P847" s="68">
        <f t="shared" si="27"/>
        <v>3.9683374829275202</v>
      </c>
    </row>
    <row r="848" spans="1:16" x14ac:dyDescent="0.3">
      <c r="A848" s="9">
        <v>37372</v>
      </c>
      <c r="B848" s="18">
        <v>116</v>
      </c>
      <c r="C848" s="19">
        <v>20.3</v>
      </c>
      <c r="D848" s="27">
        <v>10.6</v>
      </c>
      <c r="E848" s="19">
        <v>-0.6</v>
      </c>
      <c r="F848" s="27">
        <v>84</v>
      </c>
      <c r="G848" s="27">
        <v>50</v>
      </c>
      <c r="H848" s="27">
        <v>30</v>
      </c>
      <c r="I848" s="39">
        <v>4755</v>
      </c>
      <c r="J848" s="52">
        <f t="shared" si="26"/>
        <v>17.10431654676259</v>
      </c>
      <c r="K848" s="48">
        <v>2.5</v>
      </c>
      <c r="L848" s="35">
        <v>7.3</v>
      </c>
      <c r="M848" s="19">
        <v>0</v>
      </c>
      <c r="N848" s="26" cm="1">
        <f t="array" ref="N848">_xll.PVHM(C848,E848,G848)</f>
        <v>0.46942509184938991</v>
      </c>
      <c r="O848" s="54" cm="1">
        <f t="array" ref="O848">_xll.ETPF56(B848,J848,C848,E848,$T$3,N848,K848,$Q$3,$R$3,$S$3)</f>
        <v>3.0354653299957461</v>
      </c>
      <c r="P848" s="68">
        <f t="shared" si="27"/>
        <v>3.9791110339029339</v>
      </c>
    </row>
    <row r="849" spans="1:16" x14ac:dyDescent="0.3">
      <c r="A849" s="9">
        <v>37373</v>
      </c>
      <c r="B849" s="18">
        <v>117</v>
      </c>
      <c r="C849" s="19">
        <v>25.9</v>
      </c>
      <c r="D849" s="27">
        <v>13.5</v>
      </c>
      <c r="E849" s="19">
        <v>3.1</v>
      </c>
      <c r="F849" s="27">
        <v>66</v>
      </c>
      <c r="G849" s="27">
        <v>49</v>
      </c>
      <c r="H849" s="27">
        <v>30</v>
      </c>
      <c r="I849" s="39">
        <v>4583</v>
      </c>
      <c r="J849" s="52">
        <f t="shared" si="26"/>
        <v>16.485611510791365</v>
      </c>
      <c r="K849" s="48">
        <v>2.6</v>
      </c>
      <c r="L849" s="35">
        <v>8.9</v>
      </c>
      <c r="M849" s="19">
        <v>0</v>
      </c>
      <c r="N849" s="26" cm="1">
        <f t="array" ref="N849">_xll.PVHM(C849,E849,G849)</f>
        <v>0.60884872102387078</v>
      </c>
      <c r="O849" s="54" cm="1">
        <f t="array" ref="O849">_xll.ETPF56(B849,J849,C849,E849,$T$3,N849,K849,$Q$3,$R$3,$S$3)</f>
        <v>3.6695354501928965</v>
      </c>
      <c r="P849" s="68">
        <f t="shared" si="27"/>
        <v>4.2199308093820651</v>
      </c>
    </row>
    <row r="850" spans="1:16" x14ac:dyDescent="0.3">
      <c r="A850" s="9">
        <v>37374</v>
      </c>
      <c r="B850" s="18">
        <v>118</v>
      </c>
      <c r="C850" s="19">
        <v>24</v>
      </c>
      <c r="D850" s="27">
        <v>13.8</v>
      </c>
      <c r="E850" s="19">
        <v>3.2</v>
      </c>
      <c r="F850" s="27">
        <v>82</v>
      </c>
      <c r="G850" s="27">
        <v>50</v>
      </c>
      <c r="H850" s="27">
        <v>29</v>
      </c>
      <c r="I850" s="39">
        <v>4373</v>
      </c>
      <c r="J850" s="52">
        <f t="shared" si="26"/>
        <v>15.73021582733813</v>
      </c>
      <c r="K850" s="48">
        <v>2.5</v>
      </c>
      <c r="L850" s="35">
        <v>8.4</v>
      </c>
      <c r="M850" s="19">
        <v>0</v>
      </c>
      <c r="N850" s="26" cm="1">
        <f t="array" ref="N850">_xll.PVHM(C850,E850,G850)</f>
        <v>0.61116703166762165</v>
      </c>
      <c r="O850" s="54" cm="1">
        <f t="array" ref="O850">_xll.ETPF56(B850,J850,C850,E850,$T$3,N850,K850,$Q$3,$R$3,$S$3)</f>
        <v>3.3041281814558987</v>
      </c>
      <c r="P850" s="68">
        <f t="shared" si="27"/>
        <v>3.8661071621590573</v>
      </c>
    </row>
    <row r="851" spans="1:16" x14ac:dyDescent="0.3">
      <c r="A851" s="9">
        <v>37375</v>
      </c>
      <c r="B851" s="18">
        <v>119</v>
      </c>
      <c r="C851" s="19">
        <v>21.5</v>
      </c>
      <c r="D851" s="27">
        <v>12.3</v>
      </c>
      <c r="E851" s="19">
        <v>4.0999999999999996</v>
      </c>
      <c r="F851" s="27">
        <v>71</v>
      </c>
      <c r="G851" s="27">
        <v>44</v>
      </c>
      <c r="H851" s="27">
        <v>30</v>
      </c>
      <c r="I851" s="39">
        <v>4326</v>
      </c>
      <c r="J851" s="52">
        <f t="shared" si="26"/>
        <v>15.561151079136691</v>
      </c>
      <c r="K851" s="48">
        <v>1.6</v>
      </c>
      <c r="L851" s="35">
        <v>5.3</v>
      </c>
      <c r="M851" s="19">
        <v>0</v>
      </c>
      <c r="N851" s="26" cm="1">
        <f t="array" ref="N851">_xll.PVHM(C851,E851,G851)</f>
        <v>0.54626201412720565</v>
      </c>
      <c r="O851" s="54" cm="1">
        <f t="array" ref="O851">_xll.ETPF56(B851,J851,C851,E851,$T$3,N851,K851,$Q$3,$R$3,$S$3)</f>
        <v>2.5005556329597547</v>
      </c>
      <c r="P851" s="68">
        <f t="shared" si="27"/>
        <v>3.4066645266634357</v>
      </c>
    </row>
    <row r="852" spans="1:16" x14ac:dyDescent="0.3">
      <c r="A852" s="9">
        <v>37376</v>
      </c>
      <c r="B852" s="18">
        <v>120</v>
      </c>
      <c r="C852" s="19">
        <v>22.7</v>
      </c>
      <c r="D852" s="27">
        <v>11.8</v>
      </c>
      <c r="E852" s="19">
        <v>3.1</v>
      </c>
      <c r="F852" s="27">
        <v>82</v>
      </c>
      <c r="G852" s="27">
        <v>59</v>
      </c>
      <c r="H852" s="27">
        <v>32</v>
      </c>
      <c r="I852" s="39">
        <v>4396</v>
      </c>
      <c r="J852" s="52">
        <f t="shared" si="26"/>
        <v>15.812949640287769</v>
      </c>
      <c r="K852" s="48">
        <v>1.6</v>
      </c>
      <c r="L852" s="35">
        <v>5.4</v>
      </c>
      <c r="M852" s="19">
        <v>0</v>
      </c>
      <c r="N852" s="26" cm="1">
        <f t="array" ref="N852">_xll.PVHM(C852,E852,G852)</f>
        <v>0.70540093053608166</v>
      </c>
      <c r="O852" s="54" cm="1">
        <f t="array" ref="O852">_xll.ETPF56(B852,J852,C852,E852,$T$3,N852,K852,$Q$3,$R$3,$S$3)</f>
        <v>2.4624442044779977</v>
      </c>
      <c r="P852" s="68">
        <f t="shared" si="27"/>
        <v>3.6412779325982108</v>
      </c>
    </row>
    <row r="853" spans="1:16" x14ac:dyDescent="0.3">
      <c r="A853" s="9">
        <v>37377</v>
      </c>
      <c r="B853" s="18">
        <v>121</v>
      </c>
      <c r="C853" s="19">
        <v>24.6</v>
      </c>
      <c r="D853" s="27">
        <v>11.8</v>
      </c>
      <c r="E853" s="19">
        <v>1.8</v>
      </c>
      <c r="F853" s="27">
        <v>85</v>
      </c>
      <c r="G853" s="27">
        <v>62</v>
      </c>
      <c r="H853" s="27">
        <v>34</v>
      </c>
      <c r="I853" s="39">
        <v>4293</v>
      </c>
      <c r="J853" s="52">
        <f t="shared" si="26"/>
        <v>15.442446043165468</v>
      </c>
      <c r="K853" s="48">
        <v>1.3</v>
      </c>
      <c r="L853" s="35">
        <v>7.6</v>
      </c>
      <c r="M853" s="19">
        <v>0</v>
      </c>
      <c r="N853" s="26" cm="1">
        <f t="array" ref="N853">_xll.PVHM(C853,E853,G853)</f>
        <v>0.70418557089557232</v>
      </c>
      <c r="O853" s="54" cm="1">
        <f t="array" ref="O853">_xll.ETPF56(B853,J853,C853,E853,$T$3,N853,K853,$Q$3,$R$3,$S$3)</f>
        <v>2.3636735002529985</v>
      </c>
      <c r="P853" s="68">
        <f t="shared" si="27"/>
        <v>3.8352742244311324</v>
      </c>
    </row>
    <row r="854" spans="1:16" x14ac:dyDescent="0.3">
      <c r="A854" s="9">
        <v>37378</v>
      </c>
      <c r="B854" s="18">
        <v>122</v>
      </c>
      <c r="C854" s="19">
        <v>27.5</v>
      </c>
      <c r="D854" s="27">
        <v>14.3</v>
      </c>
      <c r="E854" s="19">
        <v>2.2000000000000002</v>
      </c>
      <c r="F854" s="27">
        <v>86</v>
      </c>
      <c r="G854" s="27">
        <v>58</v>
      </c>
      <c r="H854" s="27">
        <v>28</v>
      </c>
      <c r="I854" s="39">
        <v>4301</v>
      </c>
      <c r="J854" s="52">
        <f t="shared" si="26"/>
        <v>15.471223021582734</v>
      </c>
      <c r="K854" s="48">
        <v>2.4</v>
      </c>
      <c r="L854" s="35">
        <v>9.1</v>
      </c>
      <c r="M854" s="19">
        <v>0</v>
      </c>
      <c r="N854" s="26" cm="1">
        <f t="array" ref="N854">_xll.PVHM(C854,E854,G854)</f>
        <v>0.69485504163856771</v>
      </c>
      <c r="O854" s="54" cm="1">
        <f t="array" ref="O854">_xll.ETPF56(B854,J854,C854,E854,$T$3,N854,K854,$Q$3,$R$3,$S$3)</f>
        <v>3.5037932130543217</v>
      </c>
      <c r="P854" s="68">
        <f t="shared" si="27"/>
        <v>4.2301651665254258</v>
      </c>
    </row>
    <row r="855" spans="1:16" x14ac:dyDescent="0.3">
      <c r="A855" s="9">
        <v>37379</v>
      </c>
      <c r="B855" s="18">
        <v>123</v>
      </c>
      <c r="C855" s="19">
        <v>24.5</v>
      </c>
      <c r="D855" s="27">
        <v>13.1</v>
      </c>
      <c r="E855" s="19">
        <v>3.3</v>
      </c>
      <c r="F855" s="27">
        <v>76</v>
      </c>
      <c r="G855" s="27">
        <v>52</v>
      </c>
      <c r="H855" s="27">
        <v>32</v>
      </c>
      <c r="I855" s="39">
        <v>4371</v>
      </c>
      <c r="J855" s="52">
        <f t="shared" si="26"/>
        <v>15.723021582733812</v>
      </c>
      <c r="K855" s="48">
        <v>1.5</v>
      </c>
      <c r="L855" s="35">
        <v>5.8</v>
      </c>
      <c r="M855" s="19">
        <v>0</v>
      </c>
      <c r="N855" s="26" cm="1">
        <f t="array" ref="N855">_xll.PVHM(C855,E855,G855)</f>
        <v>0.64310982086503643</v>
      </c>
      <c r="O855" s="54" cm="1">
        <f t="array" ref="O855">_xll.ETPF56(B855,J855,C855,E855,$T$3,N855,K855,$Q$3,$R$3,$S$3)</f>
        <v>2.5189953805278664</v>
      </c>
      <c r="P855" s="68">
        <f t="shared" si="27"/>
        <v>3.8537648331782091</v>
      </c>
    </row>
    <row r="856" spans="1:16" x14ac:dyDescent="0.3">
      <c r="A856" s="9">
        <v>37380</v>
      </c>
      <c r="B856" s="18">
        <v>124</v>
      </c>
      <c r="C856" s="19">
        <v>23.7</v>
      </c>
      <c r="D856" s="27">
        <v>13.2</v>
      </c>
      <c r="E856" s="19">
        <v>4.0999999999999996</v>
      </c>
      <c r="F856" s="27">
        <v>81</v>
      </c>
      <c r="G856" s="27">
        <v>59</v>
      </c>
      <c r="H856" s="27">
        <v>36</v>
      </c>
      <c r="I856" s="39">
        <v>3453</v>
      </c>
      <c r="J856" s="52">
        <f t="shared" si="26"/>
        <v>12.420863309352518</v>
      </c>
      <c r="K856" s="48">
        <v>1.8</v>
      </c>
      <c r="L856" s="35">
        <v>5.5</v>
      </c>
      <c r="M856" s="19">
        <v>0</v>
      </c>
      <c r="N856" s="26" cm="1">
        <f t="array" ref="N856">_xll.PVHM(C856,E856,G856)</f>
        <v>0.75533391617268275</v>
      </c>
      <c r="O856" s="54" cm="1">
        <f t="array" ref="O856">_xll.ETPF56(B856,J856,C856,E856,$T$3,N856,K856,$Q$3,$R$3,$S$3)</f>
        <v>2.469297369484273</v>
      </c>
      <c r="P856" s="68">
        <f t="shared" si="27"/>
        <v>2.9324187871047558</v>
      </c>
    </row>
    <row r="857" spans="1:16" x14ac:dyDescent="0.3">
      <c r="A857" s="9">
        <v>37381</v>
      </c>
      <c r="B857" s="18">
        <v>125</v>
      </c>
      <c r="C857" s="19">
        <v>26.2</v>
      </c>
      <c r="D857" s="27">
        <v>15.2</v>
      </c>
      <c r="E857" s="19">
        <v>6.4</v>
      </c>
      <c r="F857" s="27">
        <v>82</v>
      </c>
      <c r="G857" s="27">
        <v>60</v>
      </c>
      <c r="H857" s="27">
        <v>37</v>
      </c>
      <c r="I857" s="39">
        <v>4030</v>
      </c>
      <c r="J857" s="52">
        <f t="shared" si="26"/>
        <v>14.496402877697841</v>
      </c>
      <c r="K857" s="48">
        <v>1.2</v>
      </c>
      <c r="L857" s="35">
        <v>4.5</v>
      </c>
      <c r="M857" s="19">
        <v>0</v>
      </c>
      <c r="N857" s="26" cm="1">
        <f t="array" ref="N857">_xll.PVHM(C857,E857,G857)</f>
        <v>0.89939483558054223</v>
      </c>
      <c r="O857" s="54" cm="1">
        <f t="array" ref="O857">_xll.ETPF56(B857,J857,C857,E857,$T$3,N857,K857,$Q$3,$R$3,$S$3)</f>
        <v>2.263112243523969</v>
      </c>
      <c r="P857" s="68">
        <f t="shared" si="27"/>
        <v>3.5609089982058899</v>
      </c>
    </row>
    <row r="858" spans="1:16" x14ac:dyDescent="0.3">
      <c r="A858" s="9">
        <v>37382</v>
      </c>
      <c r="B858" s="18">
        <v>126</v>
      </c>
      <c r="C858" s="19">
        <v>25.9</v>
      </c>
      <c r="D858" s="27">
        <v>14.4</v>
      </c>
      <c r="E858" s="19">
        <v>5.4</v>
      </c>
      <c r="F858" s="27">
        <v>91</v>
      </c>
      <c r="G858" s="27">
        <v>67</v>
      </c>
      <c r="H858" s="27">
        <v>37</v>
      </c>
      <c r="I858" s="39">
        <v>4105</v>
      </c>
      <c r="J858" s="52">
        <f t="shared" si="26"/>
        <v>14.766187050359711</v>
      </c>
      <c r="K858" s="48">
        <v>3.1</v>
      </c>
      <c r="L858" s="35">
        <v>9.8000000000000007</v>
      </c>
      <c r="M858" s="19">
        <v>0</v>
      </c>
      <c r="N858" s="26" cm="1">
        <f t="array" ref="N858">_xll.PVHM(C858,E858,G858)</f>
        <v>0.94758492221411639</v>
      </c>
      <c r="O858" s="54" cm="1">
        <f t="array" ref="O858">_xll.ETPF56(B858,J858,C858,E858,$T$3,N858,K858,$Q$3,$R$3,$S$3)</f>
        <v>3.3382844493387287</v>
      </c>
      <c r="P858" s="68">
        <f t="shared" si="27"/>
        <v>3.6405482265127378</v>
      </c>
    </row>
    <row r="859" spans="1:16" x14ac:dyDescent="0.3">
      <c r="A859" s="9">
        <v>37383</v>
      </c>
      <c r="B859" s="18">
        <v>127</v>
      </c>
      <c r="C859" s="19">
        <v>26.9</v>
      </c>
      <c r="D859" s="27">
        <v>20.100000000000001</v>
      </c>
      <c r="E859" s="19">
        <v>8.6999999999999993</v>
      </c>
      <c r="F859" s="27">
        <v>80</v>
      </c>
      <c r="G859" s="27">
        <v>47</v>
      </c>
      <c r="H859" s="27">
        <v>29</v>
      </c>
      <c r="I859" s="39">
        <v>2821</v>
      </c>
      <c r="J859" s="52">
        <f t="shared" si="26"/>
        <v>10.147482014388489</v>
      </c>
      <c r="K859" s="48">
        <v>0.9</v>
      </c>
      <c r="L859" s="35">
        <v>3.7</v>
      </c>
      <c r="M859" s="19">
        <v>0</v>
      </c>
      <c r="N859" s="26" cm="1">
        <f t="array" ref="N859">_xll.PVHM(C859,E859,G859)</f>
        <v>0.80272010489182166</v>
      </c>
      <c r="O859" s="54" cm="1">
        <f t="array" ref="O859">_xll.ETPF56(B859,J859,C859,E859,$T$3,N859,K859,$Q$3,$R$3,$S$3)</f>
        <v>1.9243534430110416</v>
      </c>
      <c r="P859" s="68">
        <f t="shared" si="27"/>
        <v>2.5888597947285139</v>
      </c>
    </row>
    <row r="860" spans="1:16" x14ac:dyDescent="0.3">
      <c r="A860" s="9">
        <v>37384</v>
      </c>
      <c r="B860" s="18">
        <v>128</v>
      </c>
      <c r="C860" s="19">
        <v>20.9</v>
      </c>
      <c r="D860" s="27">
        <v>11.9</v>
      </c>
      <c r="E860" s="19">
        <v>3.8</v>
      </c>
      <c r="F860" s="27">
        <v>81</v>
      </c>
      <c r="G860" s="27">
        <v>64</v>
      </c>
      <c r="H860" s="27">
        <v>39</v>
      </c>
      <c r="I860" s="39">
        <v>3554</v>
      </c>
      <c r="J860" s="52">
        <f t="shared" si="26"/>
        <v>12.784172661870503</v>
      </c>
      <c r="K860" s="48">
        <v>2.6</v>
      </c>
      <c r="L860" s="35">
        <v>7.6</v>
      </c>
      <c r="M860" s="19">
        <v>0</v>
      </c>
      <c r="N860" s="26" cm="1">
        <f t="array" ref="N860">_xll.PVHM(C860,E860,G860)</f>
        <v>0.77499109148026779</v>
      </c>
      <c r="O860" s="54" cm="1">
        <f t="array" ref="O860">_xll.ETPF56(B860,J860,C860,E860,$T$3,N860,K860,$Q$3,$R$3,$S$3)</f>
        <v>2.5018186319056768</v>
      </c>
      <c r="P860" s="68">
        <f t="shared" si="27"/>
        <v>2.7546499561805029</v>
      </c>
    </row>
    <row r="861" spans="1:16" x14ac:dyDescent="0.3">
      <c r="A861" s="9">
        <v>37385</v>
      </c>
      <c r="B861" s="18">
        <v>129</v>
      </c>
      <c r="C861" s="19">
        <v>24.9</v>
      </c>
      <c r="D861" s="27">
        <v>12.5</v>
      </c>
      <c r="E861" s="19">
        <v>3.7</v>
      </c>
      <c r="F861" s="27">
        <v>91</v>
      </c>
      <c r="G861" s="27">
        <v>68</v>
      </c>
      <c r="H861" s="27">
        <v>39</v>
      </c>
      <c r="I861" s="39">
        <v>2755</v>
      </c>
      <c r="J861" s="52">
        <f t="shared" si="26"/>
        <v>9.9100719424460433</v>
      </c>
      <c r="K861" s="48">
        <v>2.1</v>
      </c>
      <c r="L861" s="35">
        <v>6.6</v>
      </c>
      <c r="M861" s="19">
        <v>0</v>
      </c>
      <c r="N861" s="26" cm="1">
        <f t="array" ref="N861">_xll.PVHM(C861,E861,G861)</f>
        <v>0.86433962284692412</v>
      </c>
      <c r="O861" s="54" cm="1">
        <f t="array" ref="O861">_xll.ETPF56(B861,J861,C861,E861,$T$3,N861,K861,$Q$3,$R$3,$S$3)</f>
        <v>2.5105010621847534</v>
      </c>
      <c r="P861" s="68">
        <f t="shared" si="27"/>
        <v>2.4033003853487052</v>
      </c>
    </row>
    <row r="862" spans="1:16" x14ac:dyDescent="0.3">
      <c r="A862" s="9">
        <v>37386</v>
      </c>
      <c r="B862" s="18">
        <v>130</v>
      </c>
      <c r="C862" s="19">
        <v>25.8</v>
      </c>
      <c r="D862" s="27">
        <v>14.9</v>
      </c>
      <c r="E862" s="19">
        <v>4.5999999999999996</v>
      </c>
      <c r="F862" s="27">
        <v>88</v>
      </c>
      <c r="G862" s="27">
        <v>60</v>
      </c>
      <c r="H862" s="27">
        <v>36</v>
      </c>
      <c r="I862" s="39">
        <v>3892</v>
      </c>
      <c r="J862" s="52">
        <f t="shared" si="26"/>
        <v>14</v>
      </c>
      <c r="K862" s="48">
        <v>1.8</v>
      </c>
      <c r="L862" s="35">
        <v>3.7</v>
      </c>
      <c r="M862" s="19">
        <v>0</v>
      </c>
      <c r="N862" s="26" cm="1">
        <f t="array" ref="N862">_xll.PVHM(C862,E862,G862)</f>
        <v>0.81085081942273141</v>
      </c>
      <c r="O862" s="54" cm="1">
        <f t="array" ref="O862">_xll.ETPF56(B862,J862,C862,E862,$T$3,N862,K862,$Q$3,$R$3,$S$3)</f>
        <v>2.5785618437730538</v>
      </c>
      <c r="P862" s="68">
        <f t="shared" si="27"/>
        <v>3.5403286135822736</v>
      </c>
    </row>
    <row r="863" spans="1:16" x14ac:dyDescent="0.3">
      <c r="A863" s="9">
        <v>37387</v>
      </c>
      <c r="B863" s="18">
        <v>131</v>
      </c>
      <c r="C863" s="19">
        <v>26</v>
      </c>
      <c r="D863" s="27">
        <v>14.2</v>
      </c>
      <c r="E863" s="19">
        <v>4.3</v>
      </c>
      <c r="F863" s="27">
        <v>90</v>
      </c>
      <c r="G863" s="27">
        <v>69</v>
      </c>
      <c r="H863" s="27">
        <v>45</v>
      </c>
      <c r="I863" s="39">
        <v>3623</v>
      </c>
      <c r="J863" s="52">
        <f t="shared" si="26"/>
        <v>13.032374100719425</v>
      </c>
      <c r="K863" s="48">
        <v>1.4</v>
      </c>
      <c r="L863" s="35">
        <v>5.4</v>
      </c>
      <c r="M863" s="19">
        <v>0</v>
      </c>
      <c r="N863" s="26" cm="1">
        <f t="array" ref="N863">_xll.PVHM(C863,E863,G863)</f>
        <v>0.91911211940143966</v>
      </c>
      <c r="O863" s="54" cm="1">
        <f t="array" ref="O863">_xll.ETPF56(B863,J863,C863,E863,$T$3,N863,K863,$Q$3,$R$3,$S$3)</f>
        <v>2.1961931019116623</v>
      </c>
      <c r="P863" s="68">
        <f t="shared" si="27"/>
        <v>3.2943933550451558</v>
      </c>
    </row>
    <row r="864" spans="1:16" x14ac:dyDescent="0.3">
      <c r="A864" s="9">
        <v>37388</v>
      </c>
      <c r="B864" s="18">
        <v>132</v>
      </c>
      <c r="C864" s="19">
        <v>24.3</v>
      </c>
      <c r="D864" s="27">
        <v>15.4</v>
      </c>
      <c r="E864" s="19">
        <v>7.8</v>
      </c>
      <c r="F864" s="27">
        <v>90</v>
      </c>
      <c r="G864" s="27">
        <v>67</v>
      </c>
      <c r="H864" s="27">
        <v>47</v>
      </c>
      <c r="I864" s="39">
        <v>2822</v>
      </c>
      <c r="J864" s="52">
        <f t="shared" si="26"/>
        <v>10.151079136690647</v>
      </c>
      <c r="K864" s="48">
        <v>2.9</v>
      </c>
      <c r="L864" s="35">
        <v>8.9</v>
      </c>
      <c r="M864" s="19">
        <v>1.4</v>
      </c>
      <c r="N864" s="26" cm="1">
        <f t="array" ref="N864">_xll.PVHM(C864,E864,G864)</f>
        <v>1.051707654483137</v>
      </c>
      <c r="O864" s="54" cm="1">
        <f t="array" ref="O864">_xll.ETPF56(B864,J864,C864,E864,$T$3,N864,K864,$Q$3,$R$3,$S$3)</f>
        <v>2.6843076170390834</v>
      </c>
      <c r="P864" s="68">
        <f t="shared" si="27"/>
        <v>2.2840006014035894</v>
      </c>
    </row>
    <row r="865" spans="1:16" x14ac:dyDescent="0.3">
      <c r="A865" s="9">
        <v>37389</v>
      </c>
      <c r="B865" s="18">
        <v>133</v>
      </c>
      <c r="C865" s="21">
        <v>13.8</v>
      </c>
      <c r="D865" s="28">
        <v>10.9</v>
      </c>
      <c r="E865" s="21">
        <v>9.1999999999999993</v>
      </c>
      <c r="F865" s="27">
        <v>90</v>
      </c>
      <c r="G865" s="27">
        <v>84</v>
      </c>
      <c r="H865" s="27">
        <v>70</v>
      </c>
      <c r="I865" s="39">
        <v>878</v>
      </c>
      <c r="J865" s="52">
        <f t="shared" si="26"/>
        <v>3.1582733812949639</v>
      </c>
      <c r="K865" s="48">
        <v>3</v>
      </c>
      <c r="L865" s="35">
        <v>7.6</v>
      </c>
      <c r="M865" s="19">
        <v>1.4</v>
      </c>
      <c r="N865" s="26" cm="1">
        <f t="array" ref="N865">_xll.PVHM(C865,E865,G865)</f>
        <v>1.1251924386439789</v>
      </c>
      <c r="O865" s="54" cm="1">
        <f t="array" ref="O865">_xll.ETPF56(B865,J865,C865,E865,$T$3,N865,K865,$Q$3,$R$3,$S$3)</f>
        <v>1.0576287784331231</v>
      </c>
      <c r="P865" s="68">
        <f t="shared" si="27"/>
        <v>0.34660261175950435</v>
      </c>
    </row>
    <row r="866" spans="1:16" x14ac:dyDescent="0.3">
      <c r="A866" s="9">
        <v>37390</v>
      </c>
      <c r="B866" s="18">
        <v>134</v>
      </c>
      <c r="C866" s="19">
        <v>13.7</v>
      </c>
      <c r="D866" s="27">
        <v>9.9</v>
      </c>
      <c r="E866" s="19">
        <v>8.1999999999999993</v>
      </c>
      <c r="F866" s="27">
        <v>91</v>
      </c>
      <c r="G866" s="27">
        <v>85</v>
      </c>
      <c r="H866" s="27">
        <v>74</v>
      </c>
      <c r="I866" s="39">
        <v>1233</v>
      </c>
      <c r="J866" s="52">
        <f t="shared" si="26"/>
        <v>4.4352517985611515</v>
      </c>
      <c r="K866" s="48">
        <v>2.1</v>
      </c>
      <c r="L866" s="35">
        <v>4.8</v>
      </c>
      <c r="M866" s="19">
        <v>0.8</v>
      </c>
      <c r="N866" s="26" cm="1">
        <f t="array" ref="N866">_xll.PVHM(C866,E866,G866)</f>
        <v>1.0915460907714265</v>
      </c>
      <c r="O866" s="54" cm="1">
        <f t="array" ref="O866">_xll.ETPF56(B866,J866,C866,E866,$T$3,N866,K866,$Q$3,$R$3,$S$3)</f>
        <v>0.99153349816572756</v>
      </c>
      <c r="P866" s="68">
        <f t="shared" si="27"/>
        <v>0.52247340274040266</v>
      </c>
    </row>
    <row r="867" spans="1:16" x14ac:dyDescent="0.3">
      <c r="A867" s="9">
        <v>37391</v>
      </c>
      <c r="B867" s="18">
        <v>135</v>
      </c>
      <c r="C867" s="21">
        <v>13.3</v>
      </c>
      <c r="D867" s="28">
        <v>11.2</v>
      </c>
      <c r="E867" s="21">
        <v>10</v>
      </c>
      <c r="F867" s="27">
        <v>93</v>
      </c>
      <c r="G867" s="27">
        <v>89</v>
      </c>
      <c r="H867" s="27">
        <v>79</v>
      </c>
      <c r="I867" s="39">
        <v>1115</v>
      </c>
      <c r="J867" s="52">
        <f t="shared" si="26"/>
        <v>4.0107913669064752</v>
      </c>
      <c r="K867" s="48">
        <v>2.2000000000000002</v>
      </c>
      <c r="L867" s="35">
        <v>8.6999999999999993</v>
      </c>
      <c r="M867" s="19">
        <v>2</v>
      </c>
      <c r="N867" s="26" cm="1">
        <f t="array" ref="N867">_xll.PVHM(C867,E867,G867)</f>
        <v>1.2116618035748812</v>
      </c>
      <c r="O867" s="54" cm="1">
        <f t="array" ref="O867">_xll.ETPF56(B867,J867,C867,E867,$T$3,N867,K867,$Q$3,$R$3,$S$3)</f>
        <v>0.86605771278488564</v>
      </c>
      <c r="P867" s="68">
        <f t="shared" si="27"/>
        <v>0.37486344823885009</v>
      </c>
    </row>
    <row r="868" spans="1:16" x14ac:dyDescent="0.3">
      <c r="A868" s="9">
        <v>37392</v>
      </c>
      <c r="B868" s="18">
        <v>136</v>
      </c>
      <c r="C868" s="21">
        <v>13.4</v>
      </c>
      <c r="D868" s="28">
        <v>11.1</v>
      </c>
      <c r="E868" s="21">
        <v>9.5</v>
      </c>
      <c r="F868" s="27">
        <v>93</v>
      </c>
      <c r="G868" s="27">
        <v>88</v>
      </c>
      <c r="H868" s="27">
        <v>78</v>
      </c>
      <c r="I868" s="39">
        <v>1337</v>
      </c>
      <c r="J868" s="52">
        <f t="shared" si="26"/>
        <v>4.8093525179856114</v>
      </c>
      <c r="K868" s="48">
        <v>3.3</v>
      </c>
      <c r="L868" s="35">
        <v>7.9</v>
      </c>
      <c r="M868" s="19">
        <v>1.2</v>
      </c>
      <c r="N868" s="26" cm="1">
        <f t="array" ref="N868">_xll.PVHM(C868,E868,G868)</f>
        <v>1.1791468482538214</v>
      </c>
      <c r="O868" s="54" cm="1">
        <f t="array" ref="O868">_xll.ETPF56(B868,J868,C868,E868,$T$3,N868,K868,$Q$3,$R$3,$S$3)</f>
        <v>0.98787195155642105</v>
      </c>
      <c r="P868" s="68">
        <f t="shared" si="27"/>
        <v>0.48776668545929747</v>
      </c>
    </row>
    <row r="869" spans="1:16" x14ac:dyDescent="0.3">
      <c r="A869" s="9">
        <v>37393</v>
      </c>
      <c r="B869" s="18">
        <v>137</v>
      </c>
      <c r="C869" s="21">
        <v>11.9</v>
      </c>
      <c r="D869" s="28">
        <v>9.3000000000000007</v>
      </c>
      <c r="E869" s="21">
        <v>8</v>
      </c>
      <c r="F869" s="27">
        <v>90</v>
      </c>
      <c r="G869" s="27">
        <v>82</v>
      </c>
      <c r="H869" s="27">
        <v>68</v>
      </c>
      <c r="I869" s="39">
        <v>1336</v>
      </c>
      <c r="J869" s="52">
        <f t="shared" si="26"/>
        <v>4.8057553956834536</v>
      </c>
      <c r="K869" s="48">
        <v>4.2</v>
      </c>
      <c r="L869" s="35">
        <v>8.3000000000000007</v>
      </c>
      <c r="M869" s="19">
        <v>1.8</v>
      </c>
      <c r="N869" s="26" cm="1">
        <f t="array" ref="N869">_xll.PVHM(C869,E869,G869)</f>
        <v>0.99402007528547187</v>
      </c>
      <c r="O869" s="54" cm="1">
        <f t="array" ref="O869">_xll.ETPF56(B869,J869,C869,E869,$T$3,N869,K869,$Q$3,$R$3,$S$3)</f>
        <v>1.1848900659810964</v>
      </c>
      <c r="P869" s="68">
        <f t="shared" si="27"/>
        <v>0.47137109050158721</v>
      </c>
    </row>
    <row r="870" spans="1:16" x14ac:dyDescent="0.3">
      <c r="A870" s="9">
        <v>37394</v>
      </c>
      <c r="B870" s="18">
        <v>138</v>
      </c>
      <c r="C870" s="19">
        <v>13.6</v>
      </c>
      <c r="D870" s="27">
        <v>8.5</v>
      </c>
      <c r="E870" s="19">
        <v>5.2</v>
      </c>
      <c r="F870" s="27">
        <v>89</v>
      </c>
      <c r="G870" s="27">
        <v>76</v>
      </c>
      <c r="H870" s="27">
        <v>57</v>
      </c>
      <c r="I870" s="39">
        <v>1857</v>
      </c>
      <c r="J870" s="52">
        <f t="shared" si="26"/>
        <v>6.6798561151079134</v>
      </c>
      <c r="K870" s="48">
        <v>1.2</v>
      </c>
      <c r="L870" s="35">
        <v>5.5</v>
      </c>
      <c r="M870" s="19">
        <v>0</v>
      </c>
      <c r="N870" s="26" cm="1">
        <f t="array" ref="N870">_xll.PVHM(C870,E870,G870)</f>
        <v>0.85753510338561501</v>
      </c>
      <c r="O870" s="54" cm="1">
        <f t="array" ref="O870">_xll.ETPF56(B870,J870,C870,E870,$T$3,N870,K870,$Q$3,$R$3,$S$3)</f>
        <v>1.0543371941537989</v>
      </c>
      <c r="P870" s="68">
        <f t="shared" si="27"/>
        <v>0.94702455221926463</v>
      </c>
    </row>
    <row r="871" spans="1:16" x14ac:dyDescent="0.3">
      <c r="A871" s="9">
        <v>37395</v>
      </c>
      <c r="B871" s="18">
        <v>139</v>
      </c>
      <c r="C871" s="19">
        <v>9.6</v>
      </c>
      <c r="D871" s="27">
        <v>7.1</v>
      </c>
      <c r="E871" s="19">
        <v>2</v>
      </c>
      <c r="F871" s="27">
        <v>90</v>
      </c>
      <c r="G871" s="27">
        <v>88</v>
      </c>
      <c r="H871" s="27">
        <v>83</v>
      </c>
      <c r="I871" s="39">
        <v>655</v>
      </c>
      <c r="J871" s="52">
        <f t="shared" si="26"/>
        <v>2.3561151079136691</v>
      </c>
      <c r="K871" s="48">
        <v>1.4</v>
      </c>
      <c r="L871" s="35">
        <v>6.2</v>
      </c>
      <c r="M871" s="19">
        <v>0.6</v>
      </c>
      <c r="N871" s="26" cm="1">
        <f t="array" ref="N871">_xll.PVHM(C871,E871,G871)</f>
        <v>0.7809494427372764</v>
      </c>
      <c r="O871" s="54" cm="1">
        <f t="array" ref="O871">_xll.ETPF56(B871,J871,C871,E871,$T$3,N871,K871,$Q$3,$R$3,$S$3)</f>
        <v>0.69922911364516349</v>
      </c>
      <c r="P871" s="68">
        <f t="shared" si="27"/>
        <v>0.30919633623724535</v>
      </c>
    </row>
    <row r="872" spans="1:16" x14ac:dyDescent="0.3">
      <c r="A872" s="9">
        <v>37396</v>
      </c>
      <c r="B872" s="18">
        <v>140</v>
      </c>
      <c r="C872" s="19">
        <v>18.600000000000001</v>
      </c>
      <c r="D872" s="27">
        <v>7.3</v>
      </c>
      <c r="E872" s="19">
        <v>-1.9</v>
      </c>
      <c r="F872" s="27">
        <v>91</v>
      </c>
      <c r="G872" s="27">
        <v>68</v>
      </c>
      <c r="H872" s="27">
        <v>30</v>
      </c>
      <c r="I872" s="39">
        <v>3734</v>
      </c>
      <c r="J872" s="52">
        <f t="shared" si="26"/>
        <v>13.431654676258994</v>
      </c>
      <c r="K872" s="48">
        <v>1.8</v>
      </c>
      <c r="L872" s="35">
        <v>5.4</v>
      </c>
      <c r="M872" s="19">
        <v>0.2</v>
      </c>
      <c r="N872" s="26" cm="1">
        <f t="array" ref="N872">_xll.PVHM(C872,E872,G872)</f>
        <v>0.57904778329015638</v>
      </c>
      <c r="O872" s="54" cm="1">
        <f t="array" ref="O872">_xll.ETPF56(B872,J872,C872,E872,$T$3,N872,K872,$Q$3,$R$3,$S$3)</f>
        <v>1.8486101390205074</v>
      </c>
      <c r="P872" s="68">
        <f t="shared" si="27"/>
        <v>2.9063397832284545</v>
      </c>
    </row>
    <row r="873" spans="1:16" x14ac:dyDescent="0.3">
      <c r="A873" s="9">
        <v>37397</v>
      </c>
      <c r="B873" s="18">
        <v>141</v>
      </c>
      <c r="C873" s="19">
        <v>17.7</v>
      </c>
      <c r="D873" s="27">
        <v>7.9</v>
      </c>
      <c r="E873" s="19">
        <v>-1.1000000000000001</v>
      </c>
      <c r="F873" s="27">
        <v>90</v>
      </c>
      <c r="G873" s="27">
        <v>71</v>
      </c>
      <c r="H873" s="27">
        <v>46</v>
      </c>
      <c r="I873" s="39">
        <v>2545</v>
      </c>
      <c r="J873" s="52">
        <f t="shared" si="26"/>
        <v>9.1546762589928061</v>
      </c>
      <c r="K873" s="48">
        <v>2.6</v>
      </c>
      <c r="L873" s="35">
        <v>8.9</v>
      </c>
      <c r="M873" s="19">
        <v>0.2</v>
      </c>
      <c r="N873" s="26" cm="1">
        <f t="array" ref="N873">_xll.PVHM(C873,E873,G873)</f>
        <v>0.62608892157117557</v>
      </c>
      <c r="O873" s="54" cm="1">
        <f t="array" ref="O873">_xll.ETPF56(B873,J873,C873,E873,$T$3,N873,K873,$Q$3,$R$3,$S$3)</f>
        <v>1.9885433076019212</v>
      </c>
      <c r="P873" s="68">
        <f t="shared" si="27"/>
        <v>1.9193252346674972</v>
      </c>
    </row>
    <row r="874" spans="1:16" x14ac:dyDescent="0.3">
      <c r="A874" s="9">
        <v>37398</v>
      </c>
      <c r="B874" s="18">
        <v>142</v>
      </c>
      <c r="C874" s="19">
        <v>19.399999999999999</v>
      </c>
      <c r="D874" s="27">
        <v>9.9</v>
      </c>
      <c r="E874" s="19">
        <v>3.7</v>
      </c>
      <c r="F874" s="27">
        <v>90</v>
      </c>
      <c r="G874" s="27">
        <v>72</v>
      </c>
      <c r="H874" s="27">
        <v>46</v>
      </c>
      <c r="I874" s="39">
        <v>3407</v>
      </c>
      <c r="J874" s="52">
        <f t="shared" si="26"/>
        <v>12.255395683453237</v>
      </c>
      <c r="K874" s="48">
        <v>2.4</v>
      </c>
      <c r="L874" s="35">
        <v>7.8</v>
      </c>
      <c r="M874" s="19">
        <v>0</v>
      </c>
      <c r="N874" s="26" cm="1">
        <f t="array" ref="N874">_xll.PVHM(C874,E874,G874)</f>
        <v>0.84717039314117304</v>
      </c>
      <c r="O874" s="54" cm="1">
        <f t="array" ref="O874">_xll.ETPF56(B874,J874,C874,E874,$T$3,N874,K874,$Q$3,$R$3,$S$3)</f>
        <v>1.9366515024136954</v>
      </c>
      <c r="P874" s="68">
        <f t="shared" si="27"/>
        <v>2.4391680651725731</v>
      </c>
    </row>
    <row r="875" spans="1:16" x14ac:dyDescent="0.3">
      <c r="A875" s="9">
        <v>37399</v>
      </c>
      <c r="B875" s="18">
        <v>143</v>
      </c>
      <c r="C875" s="19">
        <v>21.3</v>
      </c>
      <c r="D875" s="27">
        <v>10.1</v>
      </c>
      <c r="E875" s="19">
        <v>1.3</v>
      </c>
      <c r="F875" s="27">
        <v>90</v>
      </c>
      <c r="G875" s="27">
        <v>73</v>
      </c>
      <c r="H875" s="27">
        <v>46</v>
      </c>
      <c r="I875" s="39">
        <v>3472</v>
      </c>
      <c r="J875" s="52">
        <f t="shared" si="26"/>
        <v>12.489208633093526</v>
      </c>
      <c r="K875" s="48">
        <v>2</v>
      </c>
      <c r="L875" s="35">
        <v>8.6999999999999993</v>
      </c>
      <c r="M875" s="19">
        <v>0.2</v>
      </c>
      <c r="N875" s="26" cm="1">
        <f t="array" ref="N875">_xll.PVHM(C875,E875,G875)</f>
        <v>0.77456539311382644</v>
      </c>
      <c r="O875" s="54" cm="1">
        <f t="array" ref="O875">_xll.ETPF56(B875,J875,C875,E875,$T$3,N875,K875,$Q$3,$R$3,$S$3)</f>
        <v>1.9918707472188233</v>
      </c>
      <c r="P875" s="68">
        <f t="shared" si="27"/>
        <v>2.8160097498198144</v>
      </c>
    </row>
    <row r="876" spans="1:16" x14ac:dyDescent="0.3">
      <c r="A876" s="9">
        <v>37400</v>
      </c>
      <c r="B876" s="18">
        <v>144</v>
      </c>
      <c r="C876" s="19">
        <v>20.7</v>
      </c>
      <c r="D876" s="27">
        <v>10.9</v>
      </c>
      <c r="E876" s="19">
        <v>3</v>
      </c>
      <c r="F876" s="27">
        <v>91</v>
      </c>
      <c r="G876" s="27">
        <v>75</v>
      </c>
      <c r="H876" s="27">
        <v>50</v>
      </c>
      <c r="I876" s="39">
        <v>2457</v>
      </c>
      <c r="J876" s="52">
        <f t="shared" si="26"/>
        <v>8.8381294964028783</v>
      </c>
      <c r="K876" s="48">
        <v>2.1</v>
      </c>
      <c r="L876" s="35">
        <v>6.6</v>
      </c>
      <c r="M876" s="19">
        <v>0</v>
      </c>
      <c r="N876" s="26" cm="1">
        <f t="array" ref="N876">_xll.PVHM(C876,E876,G876)</f>
        <v>0.86743061286501921</v>
      </c>
      <c r="O876" s="54" cm="1">
        <f t="array" ref="O876">_xll.ETPF56(B876,J876,C876,E876,$T$3,N876,K876,$Q$3,$R$3,$S$3)</f>
        <v>1.8312743882788878</v>
      </c>
      <c r="P876" s="68">
        <f t="shared" si="27"/>
        <v>1.9026118128613945</v>
      </c>
    </row>
    <row r="877" spans="1:16" x14ac:dyDescent="0.3">
      <c r="A877" s="9">
        <v>37401</v>
      </c>
      <c r="B877" s="18">
        <v>145</v>
      </c>
      <c r="C877" s="19">
        <v>13.3</v>
      </c>
      <c r="D877" s="27">
        <v>9.5</v>
      </c>
      <c r="E877" s="19">
        <v>5.0999999999999996</v>
      </c>
      <c r="F877" s="27">
        <v>92</v>
      </c>
      <c r="G877" s="27">
        <v>86</v>
      </c>
      <c r="H877" s="27">
        <v>76</v>
      </c>
      <c r="I877" s="39">
        <v>763</v>
      </c>
      <c r="J877" s="52">
        <f t="shared" si="26"/>
        <v>2.7446043165467624</v>
      </c>
      <c r="K877" s="48">
        <v>1.7</v>
      </c>
      <c r="L877" s="35">
        <v>4.9000000000000004</v>
      </c>
      <c r="M877" s="19">
        <v>0.2</v>
      </c>
      <c r="N877" s="26" cm="1">
        <f t="array" ref="N877">_xll.PVHM(C877,E877,G877)</f>
        <v>0.95922788759243027</v>
      </c>
      <c r="O877" s="54" cm="1">
        <f t="array" ref="O877">_xll.ETPF56(B877,J877,C877,E877,$T$3,N877,K877,$Q$3,$R$3,$S$3)</f>
        <v>0.85901139238625235</v>
      </c>
      <c r="P877" s="68">
        <f t="shared" si="27"/>
        <v>0.39182635721666409</v>
      </c>
    </row>
    <row r="878" spans="1:16" x14ac:dyDescent="0.3">
      <c r="A878" s="9">
        <v>37402</v>
      </c>
      <c r="B878" s="18">
        <v>146</v>
      </c>
      <c r="C878" s="19">
        <v>24.5</v>
      </c>
      <c r="D878" s="27">
        <v>14</v>
      </c>
      <c r="E878" s="19">
        <v>7.2</v>
      </c>
      <c r="F878" s="27">
        <v>91</v>
      </c>
      <c r="G878" s="27">
        <v>72</v>
      </c>
      <c r="H878" s="27">
        <v>33</v>
      </c>
      <c r="I878" s="39">
        <v>3421</v>
      </c>
      <c r="J878" s="52">
        <f t="shared" si="26"/>
        <v>12.305755395683454</v>
      </c>
      <c r="K878" s="48">
        <v>1.7</v>
      </c>
      <c r="L878" s="35">
        <v>5.9</v>
      </c>
      <c r="M878" s="19">
        <v>0.2</v>
      </c>
      <c r="N878" s="26" cm="1">
        <f t="array" ref="N878">_xll.PVHM(C878,E878,G878)</f>
        <v>1.0994192786543977</v>
      </c>
      <c r="O878" s="54" cm="1">
        <f t="array" ref="O878">_xll.ETPF56(B878,J878,C878,E878,$T$3,N878,K878,$Q$3,$R$3,$S$3)</f>
        <v>1.935624143354691</v>
      </c>
      <c r="P878" s="68">
        <f t="shared" si="27"/>
        <v>2.7678894409611137</v>
      </c>
    </row>
    <row r="879" spans="1:16" x14ac:dyDescent="0.3">
      <c r="A879" s="9">
        <v>37403</v>
      </c>
      <c r="B879" s="18">
        <v>147</v>
      </c>
      <c r="C879" s="19">
        <v>19.100000000000001</v>
      </c>
      <c r="D879" s="27">
        <v>10.7</v>
      </c>
      <c r="E879" s="19">
        <v>4.7</v>
      </c>
      <c r="F879" s="27">
        <v>88</v>
      </c>
      <c r="G879" s="27">
        <v>59</v>
      </c>
      <c r="H879" s="27">
        <v>30</v>
      </c>
      <c r="I879" s="39">
        <v>3223</v>
      </c>
      <c r="J879" s="52">
        <f t="shared" si="26"/>
        <v>11.593525179856115</v>
      </c>
      <c r="K879" s="48">
        <v>2.6</v>
      </c>
      <c r="L879" s="35">
        <v>7.4</v>
      </c>
      <c r="M879" s="19">
        <v>0</v>
      </c>
      <c r="N879" s="26" cm="1">
        <f t="array" ref="N879">_xll.PVHM(C879,E879,G879)</f>
        <v>0.72708186316556478</v>
      </c>
      <c r="O879" s="54" cm="1">
        <f t="array" ref="O879">_xll.ETPF56(B879,J879,C879,E879,$T$3,N879,K879,$Q$3,$R$3,$S$3)</f>
        <v>2.1303560562337802</v>
      </c>
      <c r="P879" s="68">
        <f t="shared" si="27"/>
        <v>2.2428699038644897</v>
      </c>
    </row>
    <row r="880" spans="1:16" x14ac:dyDescent="0.3">
      <c r="A880" s="9">
        <v>37404</v>
      </c>
      <c r="B880" s="18">
        <v>148</v>
      </c>
      <c r="C880" s="19">
        <v>12.8</v>
      </c>
      <c r="D880" s="27">
        <v>6.5</v>
      </c>
      <c r="E880" s="19">
        <v>2.2000000000000002</v>
      </c>
      <c r="F880" s="27">
        <v>84</v>
      </c>
      <c r="G880" s="27">
        <v>63</v>
      </c>
      <c r="H880" s="27">
        <v>37</v>
      </c>
      <c r="I880" s="39">
        <v>1832</v>
      </c>
      <c r="J880" s="52">
        <f t="shared" si="26"/>
        <v>6.5899280575539567</v>
      </c>
      <c r="K880" s="48">
        <v>1.6</v>
      </c>
      <c r="L880" s="35">
        <v>5</v>
      </c>
      <c r="M880" s="19">
        <v>0</v>
      </c>
      <c r="N880" s="26" cm="1">
        <f t="array" ref="N880">_xll.PVHM(C880,E880,G880)</f>
        <v>0.60767236447722706</v>
      </c>
      <c r="O880" s="54" cm="1">
        <f t="array" ref="O880">_xll.ETPF56(B880,J880,C880,E880,$T$3,N880,K880,$Q$3,$R$3,$S$3)</f>
        <v>1.2394279743609373</v>
      </c>
      <c r="P880" s="68">
        <f t="shared" si="27"/>
        <v>1.0092464398993659</v>
      </c>
    </row>
    <row r="881" spans="1:16" x14ac:dyDescent="0.3">
      <c r="A881" s="9">
        <v>37405</v>
      </c>
      <c r="B881" s="18">
        <v>149</v>
      </c>
      <c r="C881" s="19">
        <v>13.4</v>
      </c>
      <c r="D881" s="27">
        <v>5.0999999999999996</v>
      </c>
      <c r="E881" s="19">
        <v>-1.2</v>
      </c>
      <c r="F881" s="27">
        <v>88</v>
      </c>
      <c r="G881" s="27">
        <v>66</v>
      </c>
      <c r="H881" s="27">
        <v>35</v>
      </c>
      <c r="I881" s="39">
        <v>2709</v>
      </c>
      <c r="J881" s="52">
        <f t="shared" si="26"/>
        <v>9.7446043165467628</v>
      </c>
      <c r="K881" s="48">
        <v>1.2</v>
      </c>
      <c r="L881" s="35">
        <v>5.5</v>
      </c>
      <c r="M881" s="19">
        <v>0</v>
      </c>
      <c r="N881" s="26" cm="1">
        <f t="array" ref="N881">_xll.PVHM(C881,E881,G881)</f>
        <v>0.54146226527403063</v>
      </c>
      <c r="O881" s="54" cm="1">
        <f t="array" ref="O881">_xll.ETPF56(B881,J881,C881,E881,$T$3,N881,K881,$Q$3,$R$3,$S$3)</f>
        <v>1.1334839111757256</v>
      </c>
      <c r="P881" s="68">
        <f t="shared" si="27"/>
        <v>1.7025596217946253</v>
      </c>
    </row>
    <row r="882" spans="1:16" x14ac:dyDescent="0.3">
      <c r="A882" s="9">
        <v>37406</v>
      </c>
      <c r="B882" s="18">
        <v>150</v>
      </c>
      <c r="C882" s="19">
        <v>17.7</v>
      </c>
      <c r="D882" s="27">
        <v>5.3</v>
      </c>
      <c r="E882" s="19">
        <v>-4.5</v>
      </c>
      <c r="F882" s="27">
        <v>87</v>
      </c>
      <c r="G882" s="27">
        <v>64</v>
      </c>
      <c r="H882" s="27">
        <v>34</v>
      </c>
      <c r="I882" s="39">
        <v>3413</v>
      </c>
      <c r="J882" s="52">
        <f t="shared" si="26"/>
        <v>12.276978417266188</v>
      </c>
      <c r="K882" s="48">
        <v>2</v>
      </c>
      <c r="L882" s="35">
        <v>8</v>
      </c>
      <c r="M882" s="19">
        <v>0</v>
      </c>
      <c r="N882" s="26" cm="1">
        <f t="array" ref="N882">_xll.PVHM(C882,E882,G882)</f>
        <v>0.46047189529319221</v>
      </c>
      <c r="O882" s="54" cm="1">
        <f t="array" ref="O882">_xll.ETPF56(B882,J882,C882,E882,$T$3,N882,K882,$Q$3,$R$3,$S$3)</f>
        <v>1.8602526399460666</v>
      </c>
      <c r="P882" s="68">
        <f t="shared" si="27"/>
        <v>2.655880737998801</v>
      </c>
    </row>
    <row r="883" spans="1:16" x14ac:dyDescent="0.3">
      <c r="A883" s="9">
        <v>37407</v>
      </c>
      <c r="B883" s="18">
        <v>151</v>
      </c>
      <c r="C883" s="19">
        <v>18.399999999999999</v>
      </c>
      <c r="D883" s="27">
        <v>8.8000000000000007</v>
      </c>
      <c r="E883" s="19">
        <v>-0.2</v>
      </c>
      <c r="F883" s="27">
        <v>82</v>
      </c>
      <c r="G883" s="27">
        <v>60</v>
      </c>
      <c r="H883" s="27">
        <v>37</v>
      </c>
      <c r="I883" s="39">
        <v>3345</v>
      </c>
      <c r="J883" s="52">
        <f t="shared" si="26"/>
        <v>12.032374100719425</v>
      </c>
      <c r="K883" s="48">
        <v>3.2</v>
      </c>
      <c r="L883" s="35">
        <v>9.5</v>
      </c>
      <c r="M883" s="19">
        <v>0</v>
      </c>
      <c r="N883" s="26" cm="1">
        <f t="array" ref="N883">_xll.PVHM(C883,E883,G883)</f>
        <v>0.56240184946968541</v>
      </c>
      <c r="O883" s="54" cm="1">
        <f t="array" ref="O883">_xll.ETPF56(B883,J883,C883,E883,$T$3,N883,K883,$Q$3,$R$3,$S$3)</f>
        <v>2.3995305755776184</v>
      </c>
      <c r="P883" s="68">
        <f t="shared" si="27"/>
        <v>2.5530219001660539</v>
      </c>
    </row>
    <row r="884" spans="1:16" x14ac:dyDescent="0.3">
      <c r="A884" s="9">
        <v>37408</v>
      </c>
      <c r="B884" s="18">
        <v>152</v>
      </c>
      <c r="C884" s="19">
        <v>19</v>
      </c>
      <c r="D884" s="27">
        <v>9</v>
      </c>
      <c r="E884" s="19">
        <v>-0.5</v>
      </c>
      <c r="F884" s="27">
        <v>91</v>
      </c>
      <c r="G884" s="27">
        <v>67</v>
      </c>
      <c r="H884" s="27">
        <v>39</v>
      </c>
      <c r="I884" s="39">
        <v>2341</v>
      </c>
      <c r="J884" s="52">
        <f t="shared" si="26"/>
        <v>8.4208633093525176</v>
      </c>
      <c r="K884" s="48">
        <v>2</v>
      </c>
      <c r="L884" s="35">
        <v>7.1</v>
      </c>
      <c r="M884" s="19">
        <v>0</v>
      </c>
      <c r="N884" s="26" cm="1">
        <f t="array" ref="N884">_xll.PVHM(C884,E884,G884)</f>
        <v>0.6223628983754208</v>
      </c>
      <c r="O884" s="54" cm="1">
        <f t="array" ref="O884">_xll.ETPF56(B884,J884,C884,E884,$T$3,N884,K884,$Q$3,$R$3,$S$3)</f>
        <v>1.8040616270442063</v>
      </c>
      <c r="P884" s="68">
        <f t="shared" si="27"/>
        <v>1.8364294890275579</v>
      </c>
    </row>
    <row r="885" spans="1:16" x14ac:dyDescent="0.3">
      <c r="A885" s="9">
        <v>37409</v>
      </c>
      <c r="B885" s="18">
        <v>153</v>
      </c>
      <c r="C885" s="19">
        <v>14.2</v>
      </c>
      <c r="D885" s="27">
        <v>9.4</v>
      </c>
      <c r="E885" s="19">
        <v>2.7</v>
      </c>
      <c r="F885" s="27">
        <v>86</v>
      </c>
      <c r="G885" s="27">
        <v>61</v>
      </c>
      <c r="H885" s="27">
        <v>48</v>
      </c>
      <c r="I885" s="39">
        <v>1394</v>
      </c>
      <c r="J885" s="52">
        <f t="shared" si="26"/>
        <v>5.014388489208633</v>
      </c>
      <c r="K885" s="48">
        <v>1.7</v>
      </c>
      <c r="L885" s="35">
        <v>4.4000000000000004</v>
      </c>
      <c r="M885" s="19">
        <v>0</v>
      </c>
      <c r="N885" s="26" cm="1">
        <f t="array" ref="N885">_xll.PVHM(C885,E885,G885)</f>
        <v>0.62067936023098635</v>
      </c>
      <c r="O885" s="54" cm="1">
        <f t="array" ref="O885">_xll.ETPF56(B885,J885,C885,E885,$T$3,N885,K885,$Q$3,$R$3,$S$3)</f>
        <v>1.3397030510192149</v>
      </c>
      <c r="P885" s="68">
        <f t="shared" si="27"/>
        <v>0.84616615088121117</v>
      </c>
    </row>
    <row r="886" spans="1:16" x14ac:dyDescent="0.3">
      <c r="A886" s="9">
        <v>37410</v>
      </c>
      <c r="B886" s="18">
        <v>154</v>
      </c>
      <c r="C886" s="19">
        <v>20.9</v>
      </c>
      <c r="D886" s="27">
        <v>9.6999999999999993</v>
      </c>
      <c r="E886" s="19">
        <v>2.8</v>
      </c>
      <c r="F886" s="27">
        <v>90</v>
      </c>
      <c r="G886" s="27">
        <v>71</v>
      </c>
      <c r="H886" s="27">
        <v>35</v>
      </c>
      <c r="I886" s="39">
        <v>2497</v>
      </c>
      <c r="J886" s="52">
        <f t="shared" si="26"/>
        <v>8.9820143884892083</v>
      </c>
      <c r="K886" s="48">
        <v>2.2999999999999998</v>
      </c>
      <c r="L886" s="35">
        <v>7.1</v>
      </c>
      <c r="M886" s="19">
        <v>0</v>
      </c>
      <c r="N886" s="26" cm="1">
        <f t="array" ref="N886">_xll.PVHM(C886,E886,G886)</f>
        <v>0.81463240003517712</v>
      </c>
      <c r="O886" s="54" cm="1">
        <f t="array" ref="O886">_xll.ETPF56(B886,J886,C886,E886,$T$3,N886,K886,$Q$3,$R$3,$S$3)</f>
        <v>1.9352109759232414</v>
      </c>
      <c r="P886" s="68">
        <f t="shared" si="27"/>
        <v>1.9122816522932351</v>
      </c>
    </row>
    <row r="887" spans="1:16" x14ac:dyDescent="0.3">
      <c r="A887" s="11">
        <v>37411</v>
      </c>
      <c r="B887" s="18">
        <v>155</v>
      </c>
      <c r="C887" s="19"/>
      <c r="D887" s="29"/>
      <c r="E887" s="19"/>
      <c r="F887" s="29"/>
      <c r="G887" s="29"/>
      <c r="H887" s="29"/>
      <c r="I887" s="44"/>
      <c r="J887" s="52"/>
      <c r="K887" s="48"/>
      <c r="L887" s="35"/>
      <c r="M887" s="19"/>
      <c r="N887" s="26" t="e" cm="1">
        <f t="array" ref="N887">_xll.PVHM(C887,E887,G887)</f>
        <v>#VALUE!</v>
      </c>
      <c r="O887" s="54" t="e" cm="1">
        <f t="array" ref="O887">_xll.ETPF56(B887,J887,C887,E887,$T$3,N887,K887,$Q$3,$R$3,$S$3)</f>
        <v>#VALUE!</v>
      </c>
      <c r="P887" s="68">
        <f t="shared" si="27"/>
        <v>0</v>
      </c>
    </row>
    <row r="888" spans="1:16" x14ac:dyDescent="0.3">
      <c r="A888" s="11">
        <v>37412</v>
      </c>
      <c r="B888" s="18">
        <v>156</v>
      </c>
      <c r="C888" s="19"/>
      <c r="D888" s="29"/>
      <c r="E888" s="19"/>
      <c r="F888" s="29"/>
      <c r="G888" s="29"/>
      <c r="H888" s="29"/>
      <c r="I888" s="44"/>
      <c r="J888" s="52">
        <f t="shared" si="26"/>
        <v>0</v>
      </c>
      <c r="K888" s="48"/>
      <c r="L888" s="35"/>
      <c r="M888" s="19"/>
      <c r="N888" s="26" t="e" cm="1">
        <f t="array" ref="N888">_xll.PVHM(C888,E888,G888)</f>
        <v>#VALUE!</v>
      </c>
      <c r="O888" s="54" t="e" cm="1">
        <f t="array" ref="O888">_xll.ETPF56(B888,J888,C888,E888,$T$3,N888,K888,$Q$3,$R$3,$S$3)</f>
        <v>#VALUE!</v>
      </c>
      <c r="P888" s="68">
        <f t="shared" si="27"/>
        <v>0</v>
      </c>
    </row>
    <row r="889" spans="1:16" x14ac:dyDescent="0.3">
      <c r="A889" s="9">
        <v>37413</v>
      </c>
      <c r="B889" s="18">
        <v>157</v>
      </c>
      <c r="C889" s="19">
        <v>17.899999999999999</v>
      </c>
      <c r="D889" s="27">
        <v>12.6</v>
      </c>
      <c r="E889" s="19">
        <v>0.8</v>
      </c>
      <c r="F889" s="27">
        <v>53</v>
      </c>
      <c r="G889" s="27">
        <v>29</v>
      </c>
      <c r="H889" s="27">
        <v>23</v>
      </c>
      <c r="I889" s="39">
        <v>2674</v>
      </c>
      <c r="J889" s="52">
        <f t="shared" si="26"/>
        <v>9.6187050359712227</v>
      </c>
      <c r="K889" s="48">
        <v>1.9</v>
      </c>
      <c r="L889" s="35">
        <v>4.9000000000000004</v>
      </c>
      <c r="M889" s="19">
        <v>0</v>
      </c>
      <c r="N889" s="26" cm="1">
        <f t="array" ref="N889">_xll.PVHM(C889,E889,G889)</f>
        <v>0.28536895249876865</v>
      </c>
      <c r="O889" s="54" cm="1">
        <f t="array" ref="O889">_xll.ETPF56(B889,J889,C889,E889,$T$3,N889,K889,$Q$3,$R$3,$S$3)</f>
        <v>2.0526472339344148</v>
      </c>
      <c r="P889" s="68">
        <f t="shared" si="27"/>
        <v>2.0987033556848451</v>
      </c>
    </row>
    <row r="890" spans="1:16" x14ac:dyDescent="0.3">
      <c r="A890" s="9">
        <v>37414</v>
      </c>
      <c r="B890" s="18">
        <v>158</v>
      </c>
      <c r="C890" s="19">
        <v>20</v>
      </c>
      <c r="D890" s="27">
        <v>6.8</v>
      </c>
      <c r="E890" s="19">
        <v>-5</v>
      </c>
      <c r="F890" s="27">
        <v>77</v>
      </c>
      <c r="G890" s="27">
        <v>47</v>
      </c>
      <c r="H890" s="27">
        <v>24</v>
      </c>
      <c r="I890" s="39">
        <v>3370</v>
      </c>
      <c r="J890" s="52">
        <f t="shared" si="26"/>
        <v>12.122302158273381</v>
      </c>
      <c r="K890" s="48">
        <v>1.6</v>
      </c>
      <c r="L890" s="35">
        <v>5.4</v>
      </c>
      <c r="M890" s="19">
        <v>0</v>
      </c>
      <c r="N890" s="26" cm="1">
        <f t="array" ref="N890">_xll.PVHM(C890,E890,G890)</f>
        <v>0.33547871951745689</v>
      </c>
      <c r="O890" s="54" cm="1">
        <f t="array" ref="O890">_xll.ETPF56(B890,J890,C890,E890,$T$3,N890,K890,$Q$3,$R$3,$S$3)</f>
        <v>1.8654709621487378</v>
      </c>
      <c r="P890" s="68">
        <f t="shared" si="27"/>
        <v>2.8682045755395684</v>
      </c>
    </row>
    <row r="891" spans="1:16" x14ac:dyDescent="0.3">
      <c r="A891" s="9">
        <v>37415</v>
      </c>
      <c r="B891" s="18">
        <v>159</v>
      </c>
      <c r="C891" s="19">
        <v>19.600000000000001</v>
      </c>
      <c r="D891" s="27">
        <v>7.7</v>
      </c>
      <c r="E891" s="19">
        <v>-2.9</v>
      </c>
      <c r="F891" s="27">
        <v>75</v>
      </c>
      <c r="G891" s="27">
        <v>52</v>
      </c>
      <c r="H891" s="27">
        <v>28</v>
      </c>
      <c r="I891" s="39">
        <v>3182</v>
      </c>
      <c r="J891" s="52">
        <f t="shared" si="26"/>
        <v>11.446043165467627</v>
      </c>
      <c r="K891" s="48">
        <v>2.4</v>
      </c>
      <c r="L891" s="35">
        <v>9</v>
      </c>
      <c r="M891" s="19">
        <v>0</v>
      </c>
      <c r="N891" s="26" cm="1">
        <f t="array" ref="N891">_xll.PVHM(C891,E891,G891)</f>
        <v>0.42180527893408926</v>
      </c>
      <c r="O891" s="54" cm="1">
        <f t="array" ref="O891">_xll.ETPF56(B891,J891,C891,E891,$T$3,N891,K891,$Q$3,$R$3,$S$3)</f>
        <v>2.289054494665554</v>
      </c>
      <c r="P891" s="68">
        <f t="shared" si="27"/>
        <v>2.6150761173739525</v>
      </c>
    </row>
    <row r="892" spans="1:16" x14ac:dyDescent="0.3">
      <c r="A892" s="9">
        <v>37416</v>
      </c>
      <c r="B892" s="18">
        <v>160</v>
      </c>
      <c r="C892" s="19">
        <v>14.5</v>
      </c>
      <c r="D892" s="27">
        <v>6.1</v>
      </c>
      <c r="E892" s="19">
        <v>-2.5</v>
      </c>
      <c r="F892" s="27">
        <v>80</v>
      </c>
      <c r="G892" s="27">
        <v>48</v>
      </c>
      <c r="H892" s="27">
        <v>14</v>
      </c>
      <c r="I892" s="39">
        <v>3255</v>
      </c>
      <c r="J892" s="52">
        <f t="shared" si="26"/>
        <v>11.708633093525179</v>
      </c>
      <c r="K892" s="48">
        <v>2.9</v>
      </c>
      <c r="L892" s="35">
        <v>10.199999999999999</v>
      </c>
      <c r="M892" s="19">
        <v>0</v>
      </c>
      <c r="N892" s="26" cm="1">
        <f t="array" ref="N892">_xll.PVHM(C892,E892,G892)</f>
        <v>0.37305985095597455</v>
      </c>
      <c r="O892" s="54" cm="1">
        <f t="array" ref="O892">_xll.ETPF56(B892,J892,C892,E892,$T$3,N892,K892,$Q$3,$R$3,$S$3)</f>
        <v>2.0674587738290184</v>
      </c>
      <c r="P892" s="68">
        <f t="shared" si="27"/>
        <v>2.2527596292971479</v>
      </c>
    </row>
    <row r="893" spans="1:16" x14ac:dyDescent="0.3">
      <c r="A893" s="9">
        <v>37417</v>
      </c>
      <c r="B893" s="18">
        <v>161</v>
      </c>
      <c r="C893" s="19">
        <v>10.199999999999999</v>
      </c>
      <c r="D893" s="27">
        <v>0.5</v>
      </c>
      <c r="E893" s="19">
        <v>-7</v>
      </c>
      <c r="F893" s="27">
        <v>83</v>
      </c>
      <c r="G893" s="27">
        <v>52</v>
      </c>
      <c r="H893" s="27">
        <v>21</v>
      </c>
      <c r="I893" s="39">
        <v>1737</v>
      </c>
      <c r="J893" s="52">
        <f t="shared" si="26"/>
        <v>6.2482014388489207</v>
      </c>
      <c r="K893" s="48">
        <v>1.6</v>
      </c>
      <c r="L893" s="35">
        <v>6.9</v>
      </c>
      <c r="M893" s="19">
        <v>0</v>
      </c>
      <c r="N893" s="26" cm="1">
        <f t="array" ref="N893">_xll.PVHM(C893,E893,G893)</f>
        <v>0.29124077640174217</v>
      </c>
      <c r="O893" s="54" cm="1">
        <f t="array" ref="O893">_xll.ETPF56(B893,J893,C893,E893,$T$3,N893,K893,$Q$3,$R$3,$S$3)</f>
        <v>1.2515383068308481</v>
      </c>
      <c r="P893" s="68">
        <f t="shared" si="27"/>
        <v>1.0730404316112483</v>
      </c>
    </row>
    <row r="894" spans="1:16" x14ac:dyDescent="0.3">
      <c r="A894" s="9">
        <v>37418</v>
      </c>
      <c r="B894" s="18">
        <v>162</v>
      </c>
      <c r="C894" s="19">
        <v>10.8</v>
      </c>
      <c r="D894" s="27">
        <v>1.6</v>
      </c>
      <c r="E894" s="19">
        <v>-6.4</v>
      </c>
      <c r="F894" s="27">
        <v>76</v>
      </c>
      <c r="G894" s="27">
        <v>50</v>
      </c>
      <c r="H894" s="27">
        <v>27</v>
      </c>
      <c r="I894" s="39">
        <v>3352</v>
      </c>
      <c r="J894" s="52">
        <f t="shared" si="26"/>
        <v>12.057553956834532</v>
      </c>
      <c r="K894" s="48">
        <v>1.8</v>
      </c>
      <c r="L894" s="35">
        <v>5.9</v>
      </c>
      <c r="M894" s="19">
        <v>0</v>
      </c>
      <c r="N894" s="26" cm="1">
        <f t="array" ref="N894">_xll.PVHM(C894,E894,G894)</f>
        <v>0.29288280935436595</v>
      </c>
      <c r="O894" s="54" cm="1">
        <f t="array" ref="O894">_xll.ETPF56(B894,J894,C894,E894,$T$3,N894,K894,$Q$3,$R$3,$S$3)</f>
        <v>1.3366113926991381</v>
      </c>
      <c r="P894" s="68">
        <f t="shared" si="27"/>
        <v>2.1223331039022484</v>
      </c>
    </row>
    <row r="895" spans="1:16" x14ac:dyDescent="0.3">
      <c r="A895" s="9">
        <v>37419</v>
      </c>
      <c r="B895" s="18">
        <v>163</v>
      </c>
      <c r="C895" s="19">
        <v>16.600000000000001</v>
      </c>
      <c r="D895" s="27">
        <v>2.6</v>
      </c>
      <c r="E895" s="19">
        <v>-7.1</v>
      </c>
      <c r="F895" s="27">
        <v>80</v>
      </c>
      <c r="G895" s="27">
        <v>52</v>
      </c>
      <c r="H895" s="27">
        <v>19</v>
      </c>
      <c r="I895" s="39">
        <v>2519</v>
      </c>
      <c r="J895" s="52">
        <f t="shared" ref="J895:J959" si="28">I895/278</f>
        <v>9.0611510791366907</v>
      </c>
      <c r="K895" s="48">
        <v>2.1</v>
      </c>
      <c r="L895" s="35">
        <v>5.7</v>
      </c>
      <c r="M895" s="19">
        <v>0</v>
      </c>
      <c r="N895" s="26" cm="1">
        <f t="array" ref="N895">_xll.PVHM(C895,E895,G895)</f>
        <v>0.31342128312382556</v>
      </c>
      <c r="O895" s="54" cm="1">
        <f t="array" ref="O895">_xll.ETPF56(B895,J895,C895,E895,$T$3,N895,K895,$Q$3,$R$3,$S$3)</f>
        <v>1.9522928747733794</v>
      </c>
      <c r="P895" s="68">
        <f t="shared" si="27"/>
        <v>1.913575008609369</v>
      </c>
    </row>
    <row r="896" spans="1:16" x14ac:dyDescent="0.3">
      <c r="A896" s="9">
        <v>37420</v>
      </c>
      <c r="B896" s="18">
        <v>164</v>
      </c>
      <c r="C896" s="19">
        <v>16.100000000000001</v>
      </c>
      <c r="D896" s="27">
        <v>1.1000000000000001</v>
      </c>
      <c r="E896" s="19">
        <v>-7.6</v>
      </c>
      <c r="F896" s="27">
        <v>74</v>
      </c>
      <c r="G896" s="27">
        <v>51</v>
      </c>
      <c r="H896" s="27">
        <v>12</v>
      </c>
      <c r="I896" s="39">
        <v>2588</v>
      </c>
      <c r="J896" s="52">
        <f t="shared" si="28"/>
        <v>9.3093525179856123</v>
      </c>
      <c r="K896" s="48">
        <v>2.2999999999999998</v>
      </c>
      <c r="L896" s="35">
        <v>5.2</v>
      </c>
      <c r="M896" s="19">
        <v>0</v>
      </c>
      <c r="N896" s="26" cm="1">
        <f t="array" ref="N896">_xll.PVHM(C896,E896,G896)</f>
        <v>0.29603457284483464</v>
      </c>
      <c r="O896" s="54" cm="1">
        <f t="array" ref="O896">_xll.ETPF56(B896,J896,C896,E896,$T$3,N896,K896,$Q$3,$R$3,$S$3)</f>
        <v>2.035931448703284</v>
      </c>
      <c r="P896" s="68">
        <f t="shared" si="27"/>
        <v>1.9021983323981206</v>
      </c>
    </row>
    <row r="897" spans="1:16" x14ac:dyDescent="0.3">
      <c r="A897" s="9">
        <v>37421</v>
      </c>
      <c r="B897" s="18">
        <v>165</v>
      </c>
      <c r="C897" s="19">
        <v>15.6</v>
      </c>
      <c r="D897" s="27">
        <v>4.0999999999999996</v>
      </c>
      <c r="E897" s="19">
        <v>-7.1</v>
      </c>
      <c r="F897" s="27">
        <v>69</v>
      </c>
      <c r="G897" s="27">
        <v>37</v>
      </c>
      <c r="H897" s="27">
        <v>12</v>
      </c>
      <c r="I897" s="39">
        <v>3273</v>
      </c>
      <c r="J897" s="52">
        <f t="shared" si="28"/>
        <v>11.773381294964029</v>
      </c>
      <c r="K897" s="48">
        <v>1.6</v>
      </c>
      <c r="L897" s="35">
        <v>5.4</v>
      </c>
      <c r="M897" s="19">
        <v>0</v>
      </c>
      <c r="N897" s="26" cm="1">
        <f t="array" ref="N897">_xll.PVHM(C897,E897,G897)</f>
        <v>0.22069110347608817</v>
      </c>
      <c r="O897" s="54" cm="1">
        <f t="array" ref="O897">_xll.ETPF56(B897,J897,C897,E897,$T$3,N897,K897,$Q$3,$R$3,$S$3)</f>
        <v>1.6206907273915263</v>
      </c>
      <c r="P897" s="68">
        <f t="shared" si="27"/>
        <v>2.5122935152998527</v>
      </c>
    </row>
    <row r="898" spans="1:16" x14ac:dyDescent="0.3">
      <c r="A898" s="9">
        <v>37422</v>
      </c>
      <c r="B898" s="18">
        <v>166</v>
      </c>
      <c r="C898" s="19">
        <v>16.7</v>
      </c>
      <c r="D898" s="27">
        <v>4.0999999999999996</v>
      </c>
      <c r="E898" s="19">
        <v>-6.4</v>
      </c>
      <c r="F898" s="27">
        <v>79</v>
      </c>
      <c r="G898" s="27">
        <v>52</v>
      </c>
      <c r="H898" s="27">
        <v>27</v>
      </c>
      <c r="I898" s="39">
        <v>3018</v>
      </c>
      <c r="J898" s="52">
        <f t="shared" si="28"/>
        <v>10.856115107913668</v>
      </c>
      <c r="K898" s="48">
        <v>1.1000000000000001</v>
      </c>
      <c r="L898" s="35">
        <v>3.4</v>
      </c>
      <c r="M898" s="19">
        <v>0</v>
      </c>
      <c r="N898" s="26" cm="1">
        <f t="array" ref="N898">_xll.PVHM(C898,E898,G898)</f>
        <v>0.3282480073952036</v>
      </c>
      <c r="O898" s="54" cm="1">
        <f t="array" ref="O898">_xll.ETPF56(B898,J898,C898,E898,$T$3,N898,K898,$Q$3,$R$3,$S$3)</f>
        <v>1.2601640536958916</v>
      </c>
      <c r="P898" s="68">
        <f t="shared" si="27"/>
        <v>2.3368813835107018</v>
      </c>
    </row>
    <row r="899" spans="1:16" x14ac:dyDescent="0.3">
      <c r="A899" s="9">
        <v>37423</v>
      </c>
      <c r="B899" s="18">
        <v>167</v>
      </c>
      <c r="C899" s="19">
        <v>15.8</v>
      </c>
      <c r="D899" s="27">
        <v>3.8</v>
      </c>
      <c r="E899" s="19">
        <v>-4.9000000000000004</v>
      </c>
      <c r="F899" s="27">
        <v>84</v>
      </c>
      <c r="G899" s="27">
        <v>60</v>
      </c>
      <c r="H899" s="27">
        <v>34</v>
      </c>
      <c r="I899" s="39">
        <v>2828</v>
      </c>
      <c r="J899" s="52">
        <f t="shared" si="28"/>
        <v>10.172661870503598</v>
      </c>
      <c r="K899" s="48">
        <v>1.2</v>
      </c>
      <c r="L899" s="35">
        <v>3.5</v>
      </c>
      <c r="M899" s="19">
        <v>0</v>
      </c>
      <c r="N899" s="26" cm="1">
        <f t="array" ref="N899">_xll.PVHM(C899,E899,G899)</f>
        <v>0.41189117969401567</v>
      </c>
      <c r="O899" s="54" cm="1">
        <f t="array" ref="O899">_xll.ETPF56(B899,J899,C899,E899,$T$3,N899,K899,$Q$3,$R$3,$S$3)</f>
        <v>1.2294052342841673</v>
      </c>
      <c r="P899" s="68">
        <f t="shared" si="27"/>
        <v>2.0598593391645443</v>
      </c>
    </row>
    <row r="900" spans="1:16" x14ac:dyDescent="0.3">
      <c r="A900" s="9">
        <v>37424</v>
      </c>
      <c r="B900" s="18">
        <v>168</v>
      </c>
      <c r="C900" s="19">
        <v>19</v>
      </c>
      <c r="D900" s="27">
        <v>6.4</v>
      </c>
      <c r="E900" s="19">
        <v>-1.8</v>
      </c>
      <c r="F900" s="27">
        <v>80</v>
      </c>
      <c r="G900" s="27">
        <v>48</v>
      </c>
      <c r="H900" s="27">
        <v>14</v>
      </c>
      <c r="I900" s="39">
        <v>3210</v>
      </c>
      <c r="J900" s="52">
        <f t="shared" si="28"/>
        <v>11.546762589928058</v>
      </c>
      <c r="K900" s="48">
        <v>1.4</v>
      </c>
      <c r="L900" s="35">
        <v>4.7</v>
      </c>
      <c r="M900" s="19">
        <v>0</v>
      </c>
      <c r="N900" s="26" cm="1">
        <f t="array" ref="N900">_xll.PVHM(C900,E900,G900)</f>
        <v>0.41320465814044066</v>
      </c>
      <c r="O900" s="54" cm="1">
        <f t="array" ref="O900">_xll.ETPF56(B900,J900,C900,E900,$T$3,N900,K900,$Q$3,$R$3,$S$3)</f>
        <v>1.5415901173892053</v>
      </c>
      <c r="P900" s="68">
        <f t="shared" ref="P900:P963" si="29">0.0023*(D900* 0.408+17.8)*J900*(C900-E900)^0.5</f>
        <v>2.4722266184945725</v>
      </c>
    </row>
    <row r="901" spans="1:16" x14ac:dyDescent="0.3">
      <c r="A901" s="9">
        <v>37425</v>
      </c>
      <c r="B901" s="18">
        <v>169</v>
      </c>
      <c r="C901" s="19">
        <v>22.8</v>
      </c>
      <c r="D901" s="27">
        <v>8</v>
      </c>
      <c r="E901" s="19">
        <v>-3.5</v>
      </c>
      <c r="F901" s="27">
        <v>71</v>
      </c>
      <c r="G901" s="27">
        <v>42</v>
      </c>
      <c r="H901" s="27">
        <v>14</v>
      </c>
      <c r="I901" s="39">
        <v>3219</v>
      </c>
      <c r="J901" s="52">
        <f t="shared" si="28"/>
        <v>11.579136690647482</v>
      </c>
      <c r="K901" s="48">
        <v>3</v>
      </c>
      <c r="L901" s="35">
        <v>9.8000000000000007</v>
      </c>
      <c r="M901" s="19">
        <v>0</v>
      </c>
      <c r="N901" s="26" cm="1">
        <f t="array" ref="N901">_xll.PVHM(C901,E901,G901)</f>
        <v>0.33864197268492163</v>
      </c>
      <c r="O901" s="54" cm="1">
        <f t="array" ref="O901">_xll.ETPF56(B901,J901,C901,E901,$T$3,N901,K901,$Q$3,$R$3,$S$3)</f>
        <v>3.1914452647394191</v>
      </c>
      <c r="P901" s="68">
        <f t="shared" si="29"/>
        <v>2.8768865586097214</v>
      </c>
    </row>
    <row r="902" spans="1:16" x14ac:dyDescent="0.3">
      <c r="A902" s="9">
        <v>37426</v>
      </c>
      <c r="B902" s="18">
        <v>170</v>
      </c>
      <c r="C902" s="19">
        <v>22.4</v>
      </c>
      <c r="D902" s="27">
        <v>7.7</v>
      </c>
      <c r="E902" s="19">
        <v>-4.3</v>
      </c>
      <c r="F902" s="27">
        <v>68</v>
      </c>
      <c r="G902" s="27">
        <v>39</v>
      </c>
      <c r="H902" s="27">
        <v>15</v>
      </c>
      <c r="I902" s="39">
        <v>3055</v>
      </c>
      <c r="J902" s="52">
        <f t="shared" si="28"/>
        <v>10.989208633093526</v>
      </c>
      <c r="K902" s="48">
        <v>1.8</v>
      </c>
      <c r="L902" s="35">
        <v>4.5999999999999996</v>
      </c>
      <c r="M902" s="19">
        <v>0</v>
      </c>
      <c r="N902" s="26" cm="1">
        <f t="array" ref="N902">_xll.PVHM(C902,E902,G902)</f>
        <v>0.29761145531655031</v>
      </c>
      <c r="O902" s="54" cm="1">
        <f t="array" ref="O902">_xll.ETPF56(B902,J902,C902,E902,$T$3,N902,K902,$Q$3,$R$3,$S$3)</f>
        <v>2.2399202564382383</v>
      </c>
      <c r="P902" s="68">
        <f t="shared" si="29"/>
        <v>2.7350152066630105</v>
      </c>
    </row>
    <row r="903" spans="1:16" x14ac:dyDescent="0.3">
      <c r="A903" s="9">
        <v>37427</v>
      </c>
      <c r="B903" s="18">
        <v>171</v>
      </c>
      <c r="C903" s="19">
        <v>21</v>
      </c>
      <c r="D903" s="27">
        <v>6.8</v>
      </c>
      <c r="E903" s="19">
        <v>-4.3</v>
      </c>
      <c r="F903" s="27">
        <v>72</v>
      </c>
      <c r="G903" s="27">
        <v>46</v>
      </c>
      <c r="H903" s="27">
        <v>16</v>
      </c>
      <c r="I903" s="39">
        <v>3091</v>
      </c>
      <c r="J903" s="52">
        <f t="shared" si="28"/>
        <v>11.118705035971223</v>
      </c>
      <c r="K903" s="48">
        <v>4</v>
      </c>
      <c r="L903" s="35">
        <v>17.3</v>
      </c>
      <c r="M903" s="19">
        <v>0</v>
      </c>
      <c r="N903" s="26" cm="1">
        <f t="array" ref="N903">_xll.PVHM(C903,E903,G903)</f>
        <v>0.34666901416340812</v>
      </c>
      <c r="O903" s="54" cm="1">
        <f t="array" ref="O903">_xll.ETPF56(B903,J903,C903,E903,$T$3,N903,K903,$Q$3,$R$3,$S$3)</f>
        <v>3.5285485407623205</v>
      </c>
      <c r="P903" s="68">
        <f t="shared" si="29"/>
        <v>2.6464852920623789</v>
      </c>
    </row>
    <row r="904" spans="1:16" x14ac:dyDescent="0.3">
      <c r="A904" s="9">
        <v>37428</v>
      </c>
      <c r="B904" s="18">
        <v>172</v>
      </c>
      <c r="C904" s="21">
        <v>3.1</v>
      </c>
      <c r="D904" s="28">
        <v>1.1000000000000001</v>
      </c>
      <c r="E904" s="21">
        <v>-0.2</v>
      </c>
      <c r="F904" s="27">
        <v>68</v>
      </c>
      <c r="G904" s="27">
        <v>52</v>
      </c>
      <c r="H904" s="27">
        <v>41</v>
      </c>
      <c r="I904" s="39">
        <v>840</v>
      </c>
      <c r="J904" s="52">
        <f t="shared" si="28"/>
        <v>3.0215827338129495</v>
      </c>
      <c r="K904" s="48">
        <v>2</v>
      </c>
      <c r="L904" s="35">
        <v>10</v>
      </c>
      <c r="M904" s="19">
        <v>0</v>
      </c>
      <c r="N904" s="26" cm="1">
        <f t="array" ref="N904">_xll.PVHM(C904,E904,G904)</f>
        <v>0.34998439322303576</v>
      </c>
      <c r="O904" s="54" cm="1">
        <f t="array" ref="O904">_xll.ETPF56(B904,J904,C904,E904,$T$3,N904,K904,$Q$3,$R$3,$S$3)</f>
        <v>1.0482351239101773</v>
      </c>
      <c r="P904" s="68">
        <f t="shared" si="29"/>
        <v>0.23038468603714213</v>
      </c>
    </row>
    <row r="905" spans="1:16" x14ac:dyDescent="0.3">
      <c r="A905" s="9">
        <v>37429</v>
      </c>
      <c r="B905" s="18">
        <v>173</v>
      </c>
      <c r="C905" s="19">
        <v>6.7</v>
      </c>
      <c r="D905" s="27">
        <v>2.1</v>
      </c>
      <c r="E905" s="19">
        <v>0.1</v>
      </c>
      <c r="F905" s="27">
        <v>70</v>
      </c>
      <c r="G905" s="27">
        <v>58</v>
      </c>
      <c r="H905" s="27">
        <v>41</v>
      </c>
      <c r="I905" s="39">
        <v>1356</v>
      </c>
      <c r="J905" s="52">
        <f t="shared" si="28"/>
        <v>4.8776978417266186</v>
      </c>
      <c r="K905" s="48">
        <v>1.3</v>
      </c>
      <c r="L905" s="35">
        <v>6</v>
      </c>
      <c r="M905" s="19">
        <v>0</v>
      </c>
      <c r="N905" s="26" cm="1">
        <f t="array" ref="N905">_xll.PVHM(C905,E905,G905)</f>
        <v>0.43868339871503398</v>
      </c>
      <c r="O905" s="54" cm="1">
        <f t="array" ref="O905">_xll.ETPF56(B905,J905,C905,E905,$T$3,N905,K905,$Q$3,$R$3,$S$3)</f>
        <v>0.90054707941378953</v>
      </c>
      <c r="P905" s="68">
        <f t="shared" si="29"/>
        <v>0.53771463066154468</v>
      </c>
    </row>
    <row r="906" spans="1:16" x14ac:dyDescent="0.3">
      <c r="A906" s="9">
        <v>37430</v>
      </c>
      <c r="B906" s="18">
        <v>174</v>
      </c>
      <c r="C906" s="19">
        <v>10.9</v>
      </c>
      <c r="D906" s="27">
        <v>3.1</v>
      </c>
      <c r="E906" s="19">
        <v>-3.5</v>
      </c>
      <c r="F906" s="27">
        <v>72</v>
      </c>
      <c r="G906" s="27">
        <v>54</v>
      </c>
      <c r="H906" s="27">
        <v>37</v>
      </c>
      <c r="I906" s="39">
        <v>3249</v>
      </c>
      <c r="J906" s="52">
        <f t="shared" si="28"/>
        <v>11.687050359712231</v>
      </c>
      <c r="K906" s="48">
        <v>1.2</v>
      </c>
      <c r="L906" s="35">
        <v>3.7</v>
      </c>
      <c r="M906" s="19">
        <v>0</v>
      </c>
      <c r="N906" s="26" cm="1">
        <f t="array" ref="N906">_xll.PVHM(C906,E906,G906)</f>
        <v>0.37408032127028079</v>
      </c>
      <c r="O906" s="54" cm="1">
        <f t="array" ref="O906">_xll.ETPF56(B906,J906,C906,E906,$T$3,N906,K906,$Q$3,$R$3,$S$3)</f>
        <v>1.0061905391674497</v>
      </c>
      <c r="P906" s="68">
        <f t="shared" si="29"/>
        <v>1.9446715074769843</v>
      </c>
    </row>
    <row r="907" spans="1:16" x14ac:dyDescent="0.3">
      <c r="A907" s="9">
        <v>37431</v>
      </c>
      <c r="B907" s="18">
        <v>175</v>
      </c>
      <c r="C907" s="19">
        <v>12.5</v>
      </c>
      <c r="D907" s="27">
        <v>3.7</v>
      </c>
      <c r="E907" s="19">
        <v>-5.8</v>
      </c>
      <c r="F907" s="27">
        <v>80</v>
      </c>
      <c r="G907" s="27">
        <v>59</v>
      </c>
      <c r="H907" s="27">
        <v>39</v>
      </c>
      <c r="I907" s="39">
        <v>2745</v>
      </c>
      <c r="J907" s="52">
        <f t="shared" si="28"/>
        <v>9.8741007194244599</v>
      </c>
      <c r="K907" s="48">
        <v>2.6</v>
      </c>
      <c r="L907" s="35">
        <v>10.3</v>
      </c>
      <c r="M907" s="19">
        <v>0</v>
      </c>
      <c r="N907" s="26" cm="1">
        <f t="array" ref="N907">_xll.PVHM(C907,E907,G907)</f>
        <v>0.36720589758496025</v>
      </c>
      <c r="O907" s="54" cm="1">
        <f t="array" ref="O907">_xll.ETPF56(B907,J907,C907,E907,$T$3,N907,K907,$Q$3,$R$3,$S$3)</f>
        <v>1.6716306500667342</v>
      </c>
      <c r="P907" s="68">
        <f t="shared" si="29"/>
        <v>1.8759627526071416</v>
      </c>
    </row>
    <row r="908" spans="1:16" x14ac:dyDescent="0.3">
      <c r="A908" s="9">
        <v>37432</v>
      </c>
      <c r="B908" s="18">
        <v>176</v>
      </c>
      <c r="C908" s="19">
        <v>13.3</v>
      </c>
      <c r="D908" s="27">
        <v>5.2</v>
      </c>
      <c r="E908" s="19">
        <v>-1.5</v>
      </c>
      <c r="F908" s="27">
        <v>77</v>
      </c>
      <c r="G908" s="27">
        <v>60</v>
      </c>
      <c r="H908" s="27">
        <v>41</v>
      </c>
      <c r="I908" s="39">
        <v>2209</v>
      </c>
      <c r="J908" s="52">
        <f t="shared" si="28"/>
        <v>7.9460431654676258</v>
      </c>
      <c r="K908" s="48">
        <v>3.8</v>
      </c>
      <c r="L908" s="35">
        <v>11.1</v>
      </c>
      <c r="M908" s="19">
        <v>0</v>
      </c>
      <c r="N908" s="26" cm="1">
        <f t="array" ref="N908">_xll.PVHM(C908,E908,G908)</f>
        <v>0.48347887313261084</v>
      </c>
      <c r="O908" s="54" cm="1">
        <f t="array" ref="O908">_xll.ETPF56(B908,J908,C908,E908,$T$3,N908,K908,$Q$3,$R$3,$S$3)</f>
        <v>2.0021484348810659</v>
      </c>
      <c r="P908" s="68">
        <f t="shared" si="29"/>
        <v>1.4006635579307805</v>
      </c>
    </row>
    <row r="909" spans="1:16" x14ac:dyDescent="0.3">
      <c r="A909" s="9">
        <v>37433</v>
      </c>
      <c r="B909" s="18">
        <v>177</v>
      </c>
      <c r="C909" s="19">
        <v>14.2</v>
      </c>
      <c r="D909" s="27">
        <v>4.0999999999999996</v>
      </c>
      <c r="E909" s="19">
        <v>-4.9000000000000004</v>
      </c>
      <c r="F909" s="27">
        <v>84</v>
      </c>
      <c r="G909" s="27">
        <v>64</v>
      </c>
      <c r="H909" s="27">
        <v>43</v>
      </c>
      <c r="I909" s="39">
        <v>2163</v>
      </c>
      <c r="J909" s="52">
        <f t="shared" si="28"/>
        <v>7.7805755395683454</v>
      </c>
      <c r="K909" s="48">
        <v>1.4</v>
      </c>
      <c r="L909" s="35">
        <v>7.9</v>
      </c>
      <c r="M909" s="19">
        <v>0</v>
      </c>
      <c r="N909" s="26" cm="1">
        <f t="array" ref="N909">_xll.PVHM(C909,E909,G909)</f>
        <v>0.43042113336580323</v>
      </c>
      <c r="O909" s="54" cm="1">
        <f t="array" ref="O909">_xll.ETPF56(B909,J909,C909,E909,$T$3,N909,K909,$Q$3,$R$3,$S$3)</f>
        <v>1.2404431359046397</v>
      </c>
      <c r="P909" s="68">
        <f t="shared" si="29"/>
        <v>1.522946497742989</v>
      </c>
    </row>
    <row r="910" spans="1:16" x14ac:dyDescent="0.3">
      <c r="A910" s="9">
        <v>37434</v>
      </c>
      <c r="B910" s="18">
        <v>178</v>
      </c>
      <c r="C910" s="19">
        <v>21.1</v>
      </c>
      <c r="D910" s="27">
        <v>7.8</v>
      </c>
      <c r="E910" s="19">
        <v>-3.3</v>
      </c>
      <c r="F910" s="27">
        <v>84</v>
      </c>
      <c r="G910" s="27">
        <v>61</v>
      </c>
      <c r="H910" s="27">
        <v>32</v>
      </c>
      <c r="I910" s="39">
        <v>3213</v>
      </c>
      <c r="J910" s="52">
        <f t="shared" si="28"/>
        <v>11.557553956834532</v>
      </c>
      <c r="K910" s="48">
        <v>1.8</v>
      </c>
      <c r="L910" s="35">
        <v>5.6</v>
      </c>
      <c r="M910" s="19">
        <v>0.2</v>
      </c>
      <c r="N910" s="26" cm="1">
        <f t="array" ref="N910">_xll.PVHM(C910,E910,G910)</f>
        <v>0.49029092921688067</v>
      </c>
      <c r="O910" s="54" cm="1">
        <f t="array" ref="O910">_xll.ETPF56(B910,J910,C910,E910,$T$3,N910,K910,$Q$3,$R$3,$S$3)</f>
        <v>1.9232536839576051</v>
      </c>
      <c r="P910" s="68">
        <f t="shared" si="29"/>
        <v>2.7551410706593535</v>
      </c>
    </row>
    <row r="911" spans="1:16" x14ac:dyDescent="0.3">
      <c r="A911" s="9">
        <v>37435</v>
      </c>
      <c r="B911" s="18">
        <v>179</v>
      </c>
      <c r="C911" s="19">
        <v>9.4</v>
      </c>
      <c r="D911" s="27">
        <v>6.8</v>
      </c>
      <c r="E911" s="19">
        <v>1.8</v>
      </c>
      <c r="F911" s="27">
        <v>77</v>
      </c>
      <c r="G911" s="27">
        <v>62</v>
      </c>
      <c r="H911" s="27">
        <v>47</v>
      </c>
      <c r="I911" s="39">
        <v>357</v>
      </c>
      <c r="J911" s="52">
        <f t="shared" si="28"/>
        <v>1.2841726618705036</v>
      </c>
      <c r="K911" s="48">
        <v>5.2</v>
      </c>
      <c r="L911" s="35">
        <v>11.9</v>
      </c>
      <c r="M911" s="19">
        <v>0</v>
      </c>
      <c r="N911" s="26" cm="1">
        <f t="array" ref="N911">_xll.PVHM(C911,E911,G911)</f>
        <v>0.5425635529677636</v>
      </c>
      <c r="O911" s="54" cm="1">
        <f t="array" ref="O911">_xll.ETPF56(B911,J911,C911,E911,$T$3,N911,K911,$Q$3,$R$3,$S$3)</f>
        <v>1.7873046939279356</v>
      </c>
      <c r="P911" s="68">
        <f t="shared" si="29"/>
        <v>0.16752716198188033</v>
      </c>
    </row>
    <row r="912" spans="1:16" x14ac:dyDescent="0.3">
      <c r="A912" s="9">
        <v>37436</v>
      </c>
      <c r="B912" s="18">
        <v>180</v>
      </c>
      <c r="C912" s="19">
        <v>9.8000000000000007</v>
      </c>
      <c r="D912" s="27">
        <v>5.2</v>
      </c>
      <c r="E912" s="19">
        <v>2.8</v>
      </c>
      <c r="F912" s="27">
        <v>76</v>
      </c>
      <c r="G912" s="27">
        <v>53</v>
      </c>
      <c r="H912" s="27">
        <v>33</v>
      </c>
      <c r="I912" s="39">
        <v>1627</v>
      </c>
      <c r="J912" s="52">
        <f t="shared" si="28"/>
        <v>5.8525179856115104</v>
      </c>
      <c r="K912" s="48">
        <v>2.7</v>
      </c>
      <c r="L912" s="35">
        <v>8.1</v>
      </c>
      <c r="M912" s="19">
        <v>0</v>
      </c>
      <c r="N912" s="26" cm="1">
        <f t="array" ref="N912">_xll.PVHM(C912,E912,G912)</f>
        <v>0.4898556776034354</v>
      </c>
      <c r="O912" s="54" cm="1">
        <f t="array" ref="O912">_xll.ETPF56(B912,J912,C912,E912,$T$3,N912,K912,$Q$3,$R$3,$S$3)</f>
        <v>1.5257708655596938</v>
      </c>
      <c r="P912" s="68">
        <f t="shared" si="29"/>
        <v>0.70948599787688882</v>
      </c>
    </row>
    <row r="913" spans="1:16" x14ac:dyDescent="0.3">
      <c r="A913" s="9">
        <v>37437</v>
      </c>
      <c r="B913" s="18">
        <v>181</v>
      </c>
      <c r="C913" s="19">
        <v>6.4</v>
      </c>
      <c r="D913" s="27">
        <v>3.3</v>
      </c>
      <c r="E913" s="19">
        <v>0.3</v>
      </c>
      <c r="F913" s="27">
        <v>62</v>
      </c>
      <c r="G913" s="27">
        <v>49</v>
      </c>
      <c r="H913" s="27">
        <v>40</v>
      </c>
      <c r="I913" s="39">
        <v>1209</v>
      </c>
      <c r="J913" s="52">
        <f t="shared" si="28"/>
        <v>4.3489208633093526</v>
      </c>
      <c r="K913" s="48">
        <v>1.1000000000000001</v>
      </c>
      <c r="L913" s="35">
        <v>3</v>
      </c>
      <c r="M913" s="19">
        <v>0</v>
      </c>
      <c r="N913" s="26" cm="1">
        <f t="array" ref="N913">_xll.PVHM(C913,E913,G913)</f>
        <v>0.37091478937597605</v>
      </c>
      <c r="O913" s="54" cm="1">
        <f t="array" ref="O913">_xll.ETPF56(B913,J913,C913,E913,$T$3,N913,K913,$Q$3,$R$3,$S$3)</f>
        <v>0.92120027877661514</v>
      </c>
      <c r="P913" s="68">
        <f t="shared" si="29"/>
        <v>0.47300026741309809</v>
      </c>
    </row>
    <row r="914" spans="1:16" x14ac:dyDescent="0.3">
      <c r="A914" s="9">
        <v>37438</v>
      </c>
      <c r="B914" s="18">
        <v>182</v>
      </c>
      <c r="C914" s="21">
        <v>3.3</v>
      </c>
      <c r="D914" s="28">
        <v>1.8</v>
      </c>
      <c r="E914" s="21">
        <v>0.3</v>
      </c>
      <c r="F914" s="27">
        <v>83</v>
      </c>
      <c r="G914" s="27">
        <v>72</v>
      </c>
      <c r="H914" s="27">
        <v>55</v>
      </c>
      <c r="I914" s="39">
        <v>654</v>
      </c>
      <c r="J914" s="52">
        <f t="shared" si="28"/>
        <v>2.3525179856115108</v>
      </c>
      <c r="K914" s="48">
        <v>1.5</v>
      </c>
      <c r="L914" s="35">
        <v>4.0999999999999996</v>
      </c>
      <c r="M914" s="19">
        <v>0.6</v>
      </c>
      <c r="N914" s="26" cm="1">
        <f t="array" ref="N914">_xll.PVHM(C914,E914,G914)</f>
        <v>0.49761811599018169</v>
      </c>
      <c r="O914" s="54" cm="1">
        <f t="array" ref="O914">_xll.ETPF56(B914,J914,C914,E914,$T$3,N914,K914,$Q$3,$R$3,$S$3)</f>
        <v>0.70341769466836024</v>
      </c>
      <c r="P914" s="68">
        <f t="shared" si="29"/>
        <v>0.17370005153293408</v>
      </c>
    </row>
    <row r="915" spans="1:16" x14ac:dyDescent="0.3">
      <c r="A915" s="9">
        <v>37439</v>
      </c>
      <c r="B915" s="18">
        <v>183</v>
      </c>
      <c r="C915" s="19">
        <v>11.9</v>
      </c>
      <c r="D915" s="27">
        <v>3.8</v>
      </c>
      <c r="E915" s="19">
        <v>-1.7</v>
      </c>
      <c r="F915" s="27">
        <v>87</v>
      </c>
      <c r="G915" s="27">
        <v>66</v>
      </c>
      <c r="H915" s="27">
        <v>37</v>
      </c>
      <c r="I915" s="39">
        <v>3153</v>
      </c>
      <c r="J915" s="52">
        <f t="shared" si="28"/>
        <v>11.341726618705035</v>
      </c>
      <c r="K915" s="48">
        <v>0.9</v>
      </c>
      <c r="L915" s="35">
        <v>5.6</v>
      </c>
      <c r="M915" s="19">
        <v>0</v>
      </c>
      <c r="N915" s="26" cm="1">
        <f t="array" ref="N915">_xll.PVHM(C915,E915,G915)</f>
        <v>0.51318541438216581</v>
      </c>
      <c r="O915" s="54" cm="1">
        <f t="array" ref="O915">_xll.ETPF56(B915,J915,C915,E915,$T$3,N915,K915,$Q$3,$R$3,$S$3)</f>
        <v>0.87891236659592331</v>
      </c>
      <c r="P915" s="68">
        <f t="shared" si="29"/>
        <v>1.8615144507773067</v>
      </c>
    </row>
    <row r="916" spans="1:16" x14ac:dyDescent="0.3">
      <c r="A916" s="9">
        <v>37440</v>
      </c>
      <c r="B916" s="18">
        <v>184</v>
      </c>
      <c r="C916" s="19">
        <v>10.6</v>
      </c>
      <c r="D916" s="27">
        <v>3.6</v>
      </c>
      <c r="E916" s="19">
        <v>-3.6</v>
      </c>
      <c r="F916" s="27">
        <v>90</v>
      </c>
      <c r="G916" s="27">
        <v>73</v>
      </c>
      <c r="H916" s="27">
        <v>37</v>
      </c>
      <c r="I916" s="39">
        <v>2046</v>
      </c>
      <c r="J916" s="52">
        <f t="shared" si="28"/>
        <v>7.3597122302158278</v>
      </c>
      <c r="K916" s="48">
        <v>1.1000000000000001</v>
      </c>
      <c r="L916" s="35">
        <v>6.5</v>
      </c>
      <c r="M916" s="19">
        <v>0</v>
      </c>
      <c r="N916" s="26" cm="1">
        <f t="array" ref="N916">_xll.PVHM(C916,E916,G916)</f>
        <v>0.50025351566017495</v>
      </c>
      <c r="O916" s="54" cm="1">
        <f t="array" ref="O916">_xll.ETPF56(B916,J916,C916,E916,$T$3,N916,K916,$Q$3,$R$3,$S$3)</f>
        <v>0.87754567593983224</v>
      </c>
      <c r="P916" s="68">
        <f t="shared" si="29"/>
        <v>1.2291008264013823</v>
      </c>
    </row>
    <row r="917" spans="1:16" x14ac:dyDescent="0.3">
      <c r="A917" s="9">
        <v>37441</v>
      </c>
      <c r="B917" s="18">
        <v>185</v>
      </c>
      <c r="C917" s="19">
        <v>17.100000000000001</v>
      </c>
      <c r="D917" s="27">
        <v>3</v>
      </c>
      <c r="E917" s="19">
        <v>-6.4</v>
      </c>
      <c r="F917" s="27">
        <v>82</v>
      </c>
      <c r="G917" s="27">
        <v>55</v>
      </c>
      <c r="H917" s="27">
        <v>19</v>
      </c>
      <c r="I917" s="39">
        <v>2601</v>
      </c>
      <c r="J917" s="52">
        <f t="shared" si="28"/>
        <v>9.3561151079136682</v>
      </c>
      <c r="K917" s="48">
        <v>1.7</v>
      </c>
      <c r="L917" s="35">
        <v>5.6</v>
      </c>
      <c r="M917" s="19">
        <v>0.2</v>
      </c>
      <c r="N917" s="26" cm="1">
        <f t="array" ref="N917">_xll.PVHM(C917,E917,G917)</f>
        <v>0.34863521686471888</v>
      </c>
      <c r="O917" s="54" cm="1">
        <f t="array" ref="O917">_xll.ETPF56(B917,J917,C917,E917,$T$3,N917,K917,$Q$3,$R$3,$S$3)</f>
        <v>1.7166076435136099</v>
      </c>
      <c r="P917" s="68">
        <f t="shared" si="29"/>
        <v>1.9845368187571113</v>
      </c>
    </row>
    <row r="918" spans="1:16" x14ac:dyDescent="0.3">
      <c r="A918" s="9">
        <v>37442</v>
      </c>
      <c r="B918" s="18">
        <v>186</v>
      </c>
      <c r="C918" s="19">
        <v>19</v>
      </c>
      <c r="D918" s="27">
        <v>6.2</v>
      </c>
      <c r="E918" s="19">
        <v>-4.4000000000000004</v>
      </c>
      <c r="F918" s="27">
        <v>69</v>
      </c>
      <c r="G918" s="27">
        <v>42</v>
      </c>
      <c r="H918" s="27">
        <v>15</v>
      </c>
      <c r="I918" s="39">
        <v>3224</v>
      </c>
      <c r="J918" s="52">
        <f t="shared" si="28"/>
        <v>11.597122302158274</v>
      </c>
      <c r="K918" s="48">
        <v>2.2000000000000002</v>
      </c>
      <c r="L918" s="35">
        <v>5.7</v>
      </c>
      <c r="M918" s="19">
        <v>0</v>
      </c>
      <c r="N918" s="26" cm="1">
        <f t="array" ref="N918">_xll.PVHM(C918,E918,G918)</f>
        <v>0.30838221948344657</v>
      </c>
      <c r="O918" s="54" cm="1">
        <f t="array" ref="O918">_xll.ETPF56(B918,J918,C918,E918,$T$3,N918,K918,$Q$3,$R$3,$S$3)</f>
        <v>2.2519534293425227</v>
      </c>
      <c r="P918" s="68">
        <f t="shared" si="29"/>
        <v>2.623099928435431</v>
      </c>
    </row>
    <row r="919" spans="1:16" x14ac:dyDescent="0.3">
      <c r="A919" s="9">
        <v>37443</v>
      </c>
      <c r="B919" s="18">
        <v>187</v>
      </c>
      <c r="C919" s="19">
        <v>16.5</v>
      </c>
      <c r="D919" s="27">
        <v>7.1</v>
      </c>
      <c r="E919" s="19">
        <v>-1.5</v>
      </c>
      <c r="F919" s="27">
        <v>88</v>
      </c>
      <c r="G919" s="27">
        <v>65</v>
      </c>
      <c r="H919" s="27">
        <v>40</v>
      </c>
      <c r="I919" s="39">
        <v>3314</v>
      </c>
      <c r="J919" s="52">
        <f t="shared" si="28"/>
        <v>11.920863309352518</v>
      </c>
      <c r="K919" s="48">
        <v>1.7</v>
      </c>
      <c r="L919" s="35">
        <v>4.8</v>
      </c>
      <c r="M919" s="19">
        <v>0</v>
      </c>
      <c r="N919" s="26" cm="1">
        <f t="array" ref="N919">_xll.PVHM(C919,E919,G919)</f>
        <v>0.5508412399577306</v>
      </c>
      <c r="O919" s="54" cm="1">
        <f t="array" ref="O919">_xll.ETPF56(B919,J919,C919,E919,$T$3,N919,K919,$Q$3,$R$3,$S$3)</f>
        <v>1.4728549524906365</v>
      </c>
      <c r="P919" s="68">
        <f t="shared" si="29"/>
        <v>2.4075482502887033</v>
      </c>
    </row>
    <row r="920" spans="1:16" x14ac:dyDescent="0.3">
      <c r="A920" s="9">
        <v>37444</v>
      </c>
      <c r="B920" s="18">
        <v>188</v>
      </c>
      <c r="C920" s="19">
        <v>22.8</v>
      </c>
      <c r="D920" s="27">
        <v>7.9</v>
      </c>
      <c r="E920" s="19">
        <v>-3.5</v>
      </c>
      <c r="F920" s="27">
        <v>81</v>
      </c>
      <c r="G920" s="27">
        <v>48</v>
      </c>
      <c r="H920" s="27">
        <v>16</v>
      </c>
      <c r="I920" s="39">
        <v>3398</v>
      </c>
      <c r="J920" s="52">
        <f t="shared" si="28"/>
        <v>12.223021582733812</v>
      </c>
      <c r="K920" s="48">
        <v>1.4</v>
      </c>
      <c r="L920" s="35">
        <v>4.7</v>
      </c>
      <c r="M920" s="19">
        <v>0</v>
      </c>
      <c r="N920" s="26" cm="1">
        <f t="array" ref="N920">_xll.PVHM(C920,E920,G920)</f>
        <v>0.38701939735419616</v>
      </c>
      <c r="O920" s="54" cm="1">
        <f t="array" ref="O920">_xll.ETPF56(B920,J920,C920,E920,$T$3,N920,K920,$Q$3,$R$3,$S$3)</f>
        <v>1.8685888321520439</v>
      </c>
      <c r="P920" s="68">
        <f t="shared" si="29"/>
        <v>3.0309802798878374</v>
      </c>
    </row>
    <row r="921" spans="1:16" x14ac:dyDescent="0.3">
      <c r="A921" s="9">
        <v>37445</v>
      </c>
      <c r="B921" s="18">
        <v>189</v>
      </c>
      <c r="C921" s="19">
        <v>11.5</v>
      </c>
      <c r="D921" s="27">
        <v>5.9</v>
      </c>
      <c r="E921" s="19">
        <v>0.5</v>
      </c>
      <c r="F921" s="27">
        <v>64</v>
      </c>
      <c r="G921" s="27">
        <v>49</v>
      </c>
      <c r="H921" s="27">
        <v>37</v>
      </c>
      <c r="I921" s="39">
        <v>2057</v>
      </c>
      <c r="J921" s="52">
        <f t="shared" si="28"/>
        <v>7.3992805755395681</v>
      </c>
      <c r="K921" s="48">
        <v>4.2</v>
      </c>
      <c r="L921" s="35">
        <v>12.3</v>
      </c>
      <c r="M921" s="19">
        <v>0</v>
      </c>
      <c r="N921" s="26" cm="1">
        <f t="array" ref="N921">_xll.PVHM(C921,E921,G921)</f>
        <v>0.42319067678496336</v>
      </c>
      <c r="O921" s="54" cm="1">
        <f t="array" ref="O921">_xll.ETPF56(B921,J921,C921,E921,$T$3,N921,K921,$Q$3,$R$3,$S$3)</f>
        <v>2.1850407491334591</v>
      </c>
      <c r="P921" s="68">
        <f t="shared" si="29"/>
        <v>1.1405644059844151</v>
      </c>
    </row>
    <row r="922" spans="1:16" x14ac:dyDescent="0.3">
      <c r="A922" s="9">
        <v>37446</v>
      </c>
      <c r="B922" s="18">
        <v>190</v>
      </c>
      <c r="C922" s="19">
        <v>11.7</v>
      </c>
      <c r="D922" s="27">
        <v>4.0999999999999996</v>
      </c>
      <c r="E922" s="19">
        <v>-1.9</v>
      </c>
      <c r="F922" s="27">
        <v>88</v>
      </c>
      <c r="G922" s="27">
        <v>70</v>
      </c>
      <c r="H922" s="27">
        <v>42</v>
      </c>
      <c r="I922" s="39">
        <v>2219</v>
      </c>
      <c r="J922" s="52">
        <f t="shared" si="28"/>
        <v>7.9820143884892083</v>
      </c>
      <c r="K922" s="48">
        <v>1.5</v>
      </c>
      <c r="L922" s="35">
        <v>5.3</v>
      </c>
      <c r="M922" s="19">
        <v>0</v>
      </c>
      <c r="N922" s="26" cm="1">
        <f t="array" ref="N922">_xll.PVHM(C922,E922,G922)</f>
        <v>0.53653761637005204</v>
      </c>
      <c r="O922" s="54" cm="1">
        <f t="array" ref="O922">_xll.ETPF56(B922,J922,C922,E922,$T$3,N922,K922,$Q$3,$R$3,$S$3)</f>
        <v>1.0843769763343931</v>
      </c>
      <c r="P922" s="68">
        <f t="shared" si="29"/>
        <v>1.318372695465182</v>
      </c>
    </row>
    <row r="923" spans="1:16" x14ac:dyDescent="0.3">
      <c r="A923" s="9">
        <v>37447</v>
      </c>
      <c r="B923" s="18">
        <v>191</v>
      </c>
      <c r="C923" s="19">
        <v>15.6</v>
      </c>
      <c r="D923" s="27">
        <v>4</v>
      </c>
      <c r="E923" s="19">
        <v>-5.8</v>
      </c>
      <c r="F923" s="27">
        <v>86</v>
      </c>
      <c r="G923" s="27">
        <v>65</v>
      </c>
      <c r="H923" s="27">
        <v>38</v>
      </c>
      <c r="I923" s="39">
        <v>3194</v>
      </c>
      <c r="J923" s="52">
        <f t="shared" si="28"/>
        <v>11.489208633093526</v>
      </c>
      <c r="K923" s="48">
        <v>1.1000000000000001</v>
      </c>
      <c r="L923" s="35">
        <v>4.7</v>
      </c>
      <c r="M923" s="19">
        <v>0</v>
      </c>
      <c r="N923" s="26" cm="1">
        <f t="array" ref="N923">_xll.PVHM(C923,E923,G923)</f>
        <v>0.42101480353924514</v>
      </c>
      <c r="O923" s="54" cm="1">
        <f t="array" ref="O923">_xll.ETPF56(B923,J923,C923,E923,$T$3,N923,K923,$Q$3,$R$3,$S$3)</f>
        <v>1.2064595622310512</v>
      </c>
      <c r="P923" s="68">
        <f t="shared" si="29"/>
        <v>2.3754305654021208</v>
      </c>
    </row>
    <row r="924" spans="1:16" x14ac:dyDescent="0.3">
      <c r="A924" s="9">
        <v>37448</v>
      </c>
      <c r="B924" s="18">
        <v>192</v>
      </c>
      <c r="C924" s="19">
        <v>17.100000000000001</v>
      </c>
      <c r="D924" s="27">
        <v>7.3</v>
      </c>
      <c r="E924" s="19">
        <v>0.4</v>
      </c>
      <c r="F924" s="27">
        <v>80</v>
      </c>
      <c r="G924" s="27">
        <v>61</v>
      </c>
      <c r="H924" s="27">
        <v>37</v>
      </c>
      <c r="I924" s="39">
        <v>2606</v>
      </c>
      <c r="J924" s="52">
        <f t="shared" si="28"/>
        <v>9.3741007194244599</v>
      </c>
      <c r="K924" s="48">
        <v>1.7</v>
      </c>
      <c r="L924" s="35">
        <v>4.3</v>
      </c>
      <c r="M924" s="19">
        <v>0</v>
      </c>
      <c r="N924" s="26" cm="1">
        <f t="array" ref="N924">_xll.PVHM(C924,E924,G924)</f>
        <v>0.5800930089251255</v>
      </c>
      <c r="O924" s="54" cm="1">
        <f t="array" ref="O924">_xll.ETPF56(B924,J924,C924,E924,$T$3,N924,K924,$Q$3,$R$3,$S$3)</f>
        <v>1.5578362627711115</v>
      </c>
      <c r="P924" s="68">
        <f t="shared" si="29"/>
        <v>1.8307447170004043</v>
      </c>
    </row>
    <row r="925" spans="1:16" x14ac:dyDescent="0.3">
      <c r="A925" s="9">
        <v>37449</v>
      </c>
      <c r="B925" s="18">
        <v>193</v>
      </c>
      <c r="C925" s="19">
        <v>25.2</v>
      </c>
      <c r="D925" s="27">
        <v>10.3</v>
      </c>
      <c r="E925" s="19">
        <v>-1.9</v>
      </c>
      <c r="F925" s="27">
        <v>80</v>
      </c>
      <c r="G925" s="27">
        <v>48</v>
      </c>
      <c r="H925" s="27">
        <v>20</v>
      </c>
      <c r="I925" s="39">
        <v>3343</v>
      </c>
      <c r="J925" s="52">
        <f t="shared" si="28"/>
        <v>12.025179856115107</v>
      </c>
      <c r="K925" s="48">
        <v>1.9</v>
      </c>
      <c r="L925" s="35">
        <v>4.5999999999999996</v>
      </c>
      <c r="M925" s="19">
        <v>0</v>
      </c>
      <c r="N925" s="26" cm="1">
        <f t="array" ref="N925">_xll.PVHM(C925,E925,G925)</f>
        <v>0.43755209965438091</v>
      </c>
      <c r="O925" s="54" cm="1">
        <f t="array" ref="O925">_xll.ETPF56(B925,J925,C925,E925,$T$3,N925,K925,$Q$3,$R$3,$S$3)</f>
        <v>2.5456588161329936</v>
      </c>
      <c r="P925" s="68">
        <f t="shared" si="29"/>
        <v>3.1679193595562696</v>
      </c>
    </row>
    <row r="926" spans="1:16" x14ac:dyDescent="0.3">
      <c r="A926" s="9">
        <v>37450</v>
      </c>
      <c r="B926" s="18">
        <v>194</v>
      </c>
      <c r="C926" s="19">
        <v>27.6</v>
      </c>
      <c r="D926" s="27">
        <v>11.9</v>
      </c>
      <c r="E926" s="19">
        <v>-0.7</v>
      </c>
      <c r="F926" s="27">
        <v>69</v>
      </c>
      <c r="G926" s="27">
        <v>41</v>
      </c>
      <c r="H926" s="27">
        <v>17</v>
      </c>
      <c r="I926" s="39">
        <v>3243</v>
      </c>
      <c r="J926" s="52">
        <f t="shared" si="28"/>
        <v>11.66546762589928</v>
      </c>
      <c r="K926" s="48">
        <v>2.2999999999999998</v>
      </c>
      <c r="L926" s="35">
        <v>5.4</v>
      </c>
      <c r="M926" s="19">
        <v>0</v>
      </c>
      <c r="N926" s="26" cm="1">
        <f t="array" ref="N926">_xll.PVHM(C926,E926,G926)</f>
        <v>0.41127048087535306</v>
      </c>
      <c r="O926" s="54" cm="1">
        <f t="array" ref="O926">_xll.ETPF56(B926,J926,C926,E926,$T$3,N926,K926,$Q$3,$R$3,$S$3)</f>
        <v>3.2358204829480974</v>
      </c>
      <c r="P926" s="68">
        <f t="shared" si="29"/>
        <v>3.2336358200157593</v>
      </c>
    </row>
    <row r="927" spans="1:16" x14ac:dyDescent="0.3">
      <c r="A927" s="9">
        <v>37451</v>
      </c>
      <c r="B927" s="18">
        <v>195</v>
      </c>
      <c r="C927" s="19">
        <v>24.8</v>
      </c>
      <c r="D927" s="27">
        <v>10.7</v>
      </c>
      <c r="E927" s="19">
        <v>-1.8</v>
      </c>
      <c r="F927" s="27">
        <v>70</v>
      </c>
      <c r="G927" s="27">
        <v>45</v>
      </c>
      <c r="H927" s="27">
        <v>25</v>
      </c>
      <c r="I927" s="39">
        <v>3401</v>
      </c>
      <c r="J927" s="52">
        <f t="shared" si="28"/>
        <v>12.233812949640289</v>
      </c>
      <c r="K927" s="48">
        <v>1.6</v>
      </c>
      <c r="L927" s="35">
        <v>4.3</v>
      </c>
      <c r="M927" s="19">
        <v>0</v>
      </c>
      <c r="N927" s="26" cm="1">
        <f t="array" ref="N927">_xll.PVHM(C927,E927,G927)</f>
        <v>0.41139395559048453</v>
      </c>
      <c r="O927" s="54" cm="1">
        <f t="array" ref="O927">_xll.ETPF56(B927,J927,C927,E927,$T$3,N927,K927,$Q$3,$R$3,$S$3)</f>
        <v>2.2626959897431282</v>
      </c>
      <c r="P927" s="68">
        <f t="shared" si="29"/>
        <v>3.2166957262150824</v>
      </c>
    </row>
    <row r="928" spans="1:16" x14ac:dyDescent="0.3">
      <c r="A928" s="9">
        <v>37452</v>
      </c>
      <c r="B928" s="18">
        <v>196</v>
      </c>
      <c r="C928" s="19">
        <v>26.8</v>
      </c>
      <c r="D928" s="27">
        <v>12.4</v>
      </c>
      <c r="E928" s="19">
        <v>0.3</v>
      </c>
      <c r="F928" s="27">
        <v>74</v>
      </c>
      <c r="G928" s="27">
        <v>48</v>
      </c>
      <c r="H928" s="27">
        <v>23</v>
      </c>
      <c r="I928" s="39">
        <v>3363</v>
      </c>
      <c r="J928" s="52">
        <f t="shared" si="28"/>
        <v>12.097122302158274</v>
      </c>
      <c r="K928" s="48">
        <v>2</v>
      </c>
      <c r="L928" s="35">
        <v>5.3</v>
      </c>
      <c r="M928" s="19">
        <v>0</v>
      </c>
      <c r="N928" s="26" cm="1">
        <f t="array" ref="N928">_xll.PVHM(C928,E928,G928)</f>
        <v>0.50910163213056214</v>
      </c>
      <c r="O928" s="54" cm="1">
        <f t="array" ref="O928">_xll.ETPF56(B928,J928,C928,E928,$T$3,N928,K928,$Q$3,$R$3,$S$3)</f>
        <v>2.7627649430880954</v>
      </c>
      <c r="P928" s="68">
        <f t="shared" si="29"/>
        <v>3.2741145647598082</v>
      </c>
    </row>
    <row r="929" spans="1:16" x14ac:dyDescent="0.3">
      <c r="A929" s="9">
        <v>37453</v>
      </c>
      <c r="B929" s="18">
        <v>197</v>
      </c>
      <c r="C929" s="19">
        <v>15.8</v>
      </c>
      <c r="D929" s="27">
        <v>10.4</v>
      </c>
      <c r="E929" s="19">
        <v>6</v>
      </c>
      <c r="F929" s="27">
        <v>62</v>
      </c>
      <c r="G929" s="27">
        <v>50</v>
      </c>
      <c r="H929" s="27">
        <v>40</v>
      </c>
      <c r="I929" s="39">
        <v>2783</v>
      </c>
      <c r="J929" s="52">
        <f t="shared" si="28"/>
        <v>10.010791366906474</v>
      </c>
      <c r="K929" s="48">
        <v>3.1</v>
      </c>
      <c r="L929" s="35">
        <v>8.8000000000000007</v>
      </c>
      <c r="M929" s="19">
        <v>0</v>
      </c>
      <c r="N929" s="26" cm="1">
        <f t="array" ref="N929">_xll.PVHM(C929,E929,G929)</f>
        <v>0.61484044477663768</v>
      </c>
      <c r="O929" s="54" cm="1">
        <f t="array" ref="O929">_xll.ETPF56(B929,J929,C929,E929,$T$3,N929,K929,$Q$3,$R$3,$S$3)</f>
        <v>2.207363299512155</v>
      </c>
      <c r="P929" s="68">
        <f t="shared" si="29"/>
        <v>1.5888537573630712</v>
      </c>
    </row>
    <row r="930" spans="1:16" x14ac:dyDescent="0.3">
      <c r="A930" s="9">
        <v>37454</v>
      </c>
      <c r="B930" s="18">
        <v>198</v>
      </c>
      <c r="C930" s="19">
        <v>16.5</v>
      </c>
      <c r="D930" s="27">
        <v>8.1</v>
      </c>
      <c r="E930" s="19">
        <v>1.8</v>
      </c>
      <c r="F930" s="27">
        <v>88</v>
      </c>
      <c r="G930" s="27">
        <v>68</v>
      </c>
      <c r="H930" s="27">
        <v>46</v>
      </c>
      <c r="I930" s="39">
        <v>2059</v>
      </c>
      <c r="J930" s="52">
        <f t="shared" si="28"/>
        <v>7.4064748201438846</v>
      </c>
      <c r="K930" s="48">
        <v>1.5</v>
      </c>
      <c r="L930" s="35">
        <v>4.7</v>
      </c>
      <c r="M930" s="19">
        <v>0</v>
      </c>
      <c r="N930" s="26" cm="1">
        <f t="array" ref="N930">_xll.PVHM(C930,E930,G930)</f>
        <v>0.69024586523654097</v>
      </c>
      <c r="O930" s="54" cm="1">
        <f t="array" ref="O930">_xll.ETPF56(B930,J930,C930,E930,$T$3,N930,K930,$Q$3,$R$3,$S$3)</f>
        <v>1.3602601315955942</v>
      </c>
      <c r="P930" s="68">
        <f t="shared" si="29"/>
        <v>1.3784127925942375</v>
      </c>
    </row>
    <row r="931" spans="1:16" x14ac:dyDescent="0.3">
      <c r="A931" s="9">
        <v>37455</v>
      </c>
      <c r="B931" s="18">
        <v>199</v>
      </c>
      <c r="C931" s="19">
        <v>19.100000000000001</v>
      </c>
      <c r="D931" s="27">
        <v>8.6</v>
      </c>
      <c r="E931" s="19">
        <v>-0.7</v>
      </c>
      <c r="F931" s="27">
        <v>85</v>
      </c>
      <c r="G931" s="27">
        <v>70</v>
      </c>
      <c r="H931" s="27">
        <v>47</v>
      </c>
      <c r="I931" s="39">
        <v>2736</v>
      </c>
      <c r="J931" s="52">
        <f t="shared" si="28"/>
        <v>9.8417266187050352</v>
      </c>
      <c r="K931" s="48">
        <v>2.8</v>
      </c>
      <c r="L931" s="35">
        <v>8.6999999999999993</v>
      </c>
      <c r="M931" s="19">
        <v>0</v>
      </c>
      <c r="N931" s="26" cm="1">
        <f t="array" ref="N931">_xll.PVHM(C931,E931,G931)</f>
        <v>0.64359572151419875</v>
      </c>
      <c r="O931" s="54" cm="1">
        <f t="array" ref="O931">_xll.ETPF56(B931,J931,C931,E931,$T$3,N931,K931,$Q$3,$R$3,$S$3)</f>
        <v>2.1899356115783881</v>
      </c>
      <c r="P931" s="68">
        <f t="shared" si="29"/>
        <v>2.1463014624543337</v>
      </c>
    </row>
    <row r="932" spans="1:16" x14ac:dyDescent="0.3">
      <c r="A932" s="9">
        <v>37456</v>
      </c>
      <c r="B932" s="18">
        <v>200</v>
      </c>
      <c r="C932" s="19">
        <v>17.100000000000001</v>
      </c>
      <c r="D932" s="27">
        <v>9.4</v>
      </c>
      <c r="E932" s="19">
        <v>3.7</v>
      </c>
      <c r="F932" s="27">
        <v>90</v>
      </c>
      <c r="G932" s="27">
        <v>74</v>
      </c>
      <c r="H932" s="27">
        <v>54</v>
      </c>
      <c r="I932" s="39">
        <v>1847</v>
      </c>
      <c r="J932" s="52">
        <f t="shared" si="28"/>
        <v>6.6438848920863309</v>
      </c>
      <c r="K932" s="48">
        <v>1.8</v>
      </c>
      <c r="L932" s="35">
        <v>7.2</v>
      </c>
      <c r="M932" s="19">
        <v>0</v>
      </c>
      <c r="N932" s="26" cm="1">
        <f t="array" ref="N932">_xll.PVHM(C932,E932,G932)</f>
        <v>0.83677309544313683</v>
      </c>
      <c r="O932" s="54" cm="1">
        <f t="array" ref="O932">_xll.ETPF56(B932,J932,C932,E932,$T$3,N932,K932,$Q$3,$R$3,$S$3)</f>
        <v>1.3936908673445358</v>
      </c>
      <c r="P932" s="68">
        <f t="shared" si="29"/>
        <v>1.2102169993729712</v>
      </c>
    </row>
    <row r="933" spans="1:16" x14ac:dyDescent="0.3">
      <c r="A933" s="9">
        <v>37457</v>
      </c>
      <c r="B933" s="18">
        <v>201</v>
      </c>
      <c r="C933" s="19">
        <v>20.9</v>
      </c>
      <c r="D933" s="27">
        <v>9.5</v>
      </c>
      <c r="E933" s="19">
        <v>-0.2</v>
      </c>
      <c r="F933" s="27">
        <v>87</v>
      </c>
      <c r="G933" s="27">
        <v>69</v>
      </c>
      <c r="H933" s="27">
        <v>43</v>
      </c>
      <c r="I933" s="39">
        <v>2824</v>
      </c>
      <c r="J933" s="52">
        <f t="shared" si="28"/>
        <v>10.158273381294965</v>
      </c>
      <c r="K933" s="48">
        <v>1.7</v>
      </c>
      <c r="L933" s="35">
        <v>6</v>
      </c>
      <c r="M933" s="19">
        <v>0</v>
      </c>
      <c r="N933" s="26" cm="1">
        <f t="array" ref="N933">_xll.PVHM(C933,E933,G933)</f>
        <v>0.66802522662775266</v>
      </c>
      <c r="O933" s="54" cm="1">
        <f t="array" ref="O933">_xll.ETPF56(B933,J933,C933,E933,$T$3,N933,K933,$Q$3,$R$3,$S$3)</f>
        <v>1.8506499659278526</v>
      </c>
      <c r="P933" s="68">
        <f t="shared" si="29"/>
        <v>2.3263127580608329</v>
      </c>
    </row>
    <row r="934" spans="1:16" x14ac:dyDescent="0.3">
      <c r="A934" s="9">
        <v>37458</v>
      </c>
      <c r="B934" s="18">
        <v>202</v>
      </c>
      <c r="C934" s="19">
        <v>21.8</v>
      </c>
      <c r="D934" s="27">
        <v>12.2</v>
      </c>
      <c r="E934" s="19">
        <v>5.0999999999999996</v>
      </c>
      <c r="F934" s="27">
        <v>87</v>
      </c>
      <c r="G934" s="27">
        <v>49</v>
      </c>
      <c r="H934" s="27">
        <v>14</v>
      </c>
      <c r="I934" s="39">
        <v>3079</v>
      </c>
      <c r="J934" s="52">
        <f t="shared" si="28"/>
        <v>11.075539568345324</v>
      </c>
      <c r="K934" s="48">
        <v>3.1</v>
      </c>
      <c r="L934" s="35">
        <v>15</v>
      </c>
      <c r="M934" s="19">
        <v>0</v>
      </c>
      <c r="N934" s="26" cm="1">
        <f t="array" ref="N934">_xll.PVHM(C934,E934,G934)</f>
        <v>0.64419595077263336</v>
      </c>
      <c r="O934" s="54" cm="1">
        <f t="array" ref="O934">_xll.ETPF56(B934,J934,C934,E934,$T$3,N934,K934,$Q$3,$R$3,$S$3)</f>
        <v>2.8924100187523232</v>
      </c>
      <c r="P934" s="68">
        <f t="shared" si="29"/>
        <v>2.3711494434065754</v>
      </c>
    </row>
    <row r="935" spans="1:16" x14ac:dyDescent="0.3">
      <c r="A935" s="9">
        <v>37459</v>
      </c>
      <c r="B935" s="18">
        <v>203</v>
      </c>
      <c r="C935" s="19">
        <v>17</v>
      </c>
      <c r="D935" s="27">
        <v>8.5</v>
      </c>
      <c r="E935" s="19">
        <v>-1.3</v>
      </c>
      <c r="F935" s="27">
        <v>64</v>
      </c>
      <c r="G935" s="27">
        <v>43</v>
      </c>
      <c r="H935" s="27">
        <v>25</v>
      </c>
      <c r="I935" s="39">
        <v>2896</v>
      </c>
      <c r="J935" s="52">
        <f t="shared" si="28"/>
        <v>10.417266187050359</v>
      </c>
      <c r="K935" s="48">
        <v>1.2</v>
      </c>
      <c r="L935" s="35">
        <v>6.6</v>
      </c>
      <c r="M935" s="19">
        <v>0</v>
      </c>
      <c r="N935" s="26" cm="1">
        <f t="array" ref="N935">_xll.PVHM(C935,E935,G935)</f>
        <v>0.37122364840718747</v>
      </c>
      <c r="O935" s="54" cm="1">
        <f t="array" ref="O935">_xll.ETPF56(B935,J935,C935,E935,$T$3,N935,K935,$Q$3,$R$3,$S$3)</f>
        <v>1.5336753146236728</v>
      </c>
      <c r="P935" s="68">
        <f t="shared" si="29"/>
        <v>2.1798860598990331</v>
      </c>
    </row>
    <row r="936" spans="1:16" x14ac:dyDescent="0.3">
      <c r="A936" s="9">
        <v>37460</v>
      </c>
      <c r="B936" s="18">
        <v>204</v>
      </c>
      <c r="C936" s="19">
        <v>12.7</v>
      </c>
      <c r="D936" s="27">
        <v>8</v>
      </c>
      <c r="E936" s="19">
        <v>2.4</v>
      </c>
      <c r="F936" s="27">
        <v>70</v>
      </c>
      <c r="G936" s="27">
        <v>51</v>
      </c>
      <c r="H936" s="27">
        <v>35</v>
      </c>
      <c r="I936" s="39">
        <v>885</v>
      </c>
      <c r="J936" s="52">
        <f t="shared" si="28"/>
        <v>3.1834532374100721</v>
      </c>
      <c r="K936" s="48">
        <v>1.4</v>
      </c>
      <c r="L936" s="35">
        <v>8.6</v>
      </c>
      <c r="M936" s="19">
        <v>0</v>
      </c>
      <c r="N936" s="26" cm="1">
        <f t="array" ref="N936">_xll.PVHM(C936,E936,G936)</f>
        <v>0.49559550385394907</v>
      </c>
      <c r="O936" s="54" cm="1">
        <f t="array" ref="O936">_xll.ETPF56(B936,J936,C936,E936,$T$3,N936,K936,$Q$3,$R$3,$S$3)</f>
        <v>1.3164689131828351</v>
      </c>
      <c r="P936" s="68">
        <f t="shared" si="29"/>
        <v>0.49497785493564944</v>
      </c>
    </row>
    <row r="937" spans="1:16" x14ac:dyDescent="0.3">
      <c r="A937" s="9">
        <v>37461</v>
      </c>
      <c r="B937" s="18">
        <v>205</v>
      </c>
      <c r="C937" s="19">
        <v>17.399999999999999</v>
      </c>
      <c r="D937" s="27">
        <v>9.6999999999999993</v>
      </c>
      <c r="E937" s="19">
        <v>-2.1</v>
      </c>
      <c r="F937" s="27">
        <v>40</v>
      </c>
      <c r="G937" s="27">
        <v>24</v>
      </c>
      <c r="H937" s="27">
        <v>15</v>
      </c>
      <c r="I937" s="39">
        <v>3775</v>
      </c>
      <c r="J937" s="52">
        <f t="shared" si="28"/>
        <v>13.579136690647482</v>
      </c>
      <c r="K937" s="48">
        <v>2.5</v>
      </c>
      <c r="L937" s="35">
        <v>8</v>
      </c>
      <c r="M937" s="19">
        <v>0</v>
      </c>
      <c r="N937" s="26" cm="1">
        <f t="array" ref="N937">_xll.PVHM(C937,E937,G937)</f>
        <v>0.19889601338350921</v>
      </c>
      <c r="O937" s="54" cm="1">
        <f t="array" ref="O937">_xll.ETPF56(B937,J937,C937,E937,$T$3,N937,K937,$Q$3,$R$3,$S$3)</f>
        <v>2.6288948372495331</v>
      </c>
      <c r="P937" s="68">
        <f t="shared" si="29"/>
        <v>3.000739464668035</v>
      </c>
    </row>
    <row r="938" spans="1:16" x14ac:dyDescent="0.3">
      <c r="A938" s="9">
        <v>37462</v>
      </c>
      <c r="B938" s="18">
        <v>206</v>
      </c>
      <c r="C938" s="19">
        <v>19</v>
      </c>
      <c r="D938" s="27">
        <v>7.3</v>
      </c>
      <c r="E938" s="19">
        <v>-4.7</v>
      </c>
      <c r="F938" s="27">
        <v>64</v>
      </c>
      <c r="G938" s="27">
        <v>33</v>
      </c>
      <c r="H938" s="27">
        <v>16</v>
      </c>
      <c r="I938" s="39">
        <v>3796</v>
      </c>
      <c r="J938" s="52">
        <f t="shared" si="28"/>
        <v>13.654676258992806</v>
      </c>
      <c r="K938" s="48">
        <v>2.9</v>
      </c>
      <c r="L938" s="35">
        <v>9.4</v>
      </c>
      <c r="M938" s="19">
        <v>0</v>
      </c>
      <c r="N938" s="26" cm="1">
        <f t="array" ref="N938">_xll.PVHM(C938,E938,G938)</f>
        <v>0.23775455815530908</v>
      </c>
      <c r="O938" s="54" cm="1">
        <f t="array" ref="O938">_xll.ETPF56(B938,J938,C938,E938,$T$3,N938,K938,$Q$3,$R$3,$S$3)</f>
        <v>3.0090660890831349</v>
      </c>
      <c r="P938" s="68">
        <f t="shared" si="29"/>
        <v>3.1768412949255809</v>
      </c>
    </row>
    <row r="939" spans="1:16" x14ac:dyDescent="0.3">
      <c r="A939" s="9">
        <v>37463</v>
      </c>
      <c r="B939" s="18">
        <v>207</v>
      </c>
      <c r="C939" s="22">
        <v>3.1</v>
      </c>
      <c r="D939" s="27">
        <v>-0.6</v>
      </c>
      <c r="E939" s="19">
        <v>-3.3</v>
      </c>
      <c r="F939" s="27">
        <v>67</v>
      </c>
      <c r="G939" s="27">
        <v>57</v>
      </c>
      <c r="H939" s="27">
        <v>41</v>
      </c>
      <c r="I939" s="41"/>
      <c r="J939" s="52">
        <f t="shared" si="28"/>
        <v>0</v>
      </c>
      <c r="K939" s="48">
        <v>1.9</v>
      </c>
      <c r="L939" s="35">
        <v>3.5</v>
      </c>
      <c r="M939" s="19">
        <v>0</v>
      </c>
      <c r="N939" s="26" cm="1">
        <f t="array" ref="N939">_xll.PVHM(C939,E939,G939)</f>
        <v>0.33538989891587651</v>
      </c>
      <c r="O939" s="54" cm="1">
        <f t="array" ref="O939">_xll.ETPF56(B939,J939,C939,E939,$T$3,N939,K939,$Q$3,$R$3,$S$3)</f>
        <v>0.9370669431120493</v>
      </c>
      <c r="P939" s="68">
        <f t="shared" si="29"/>
        <v>0</v>
      </c>
    </row>
    <row r="940" spans="1:16" x14ac:dyDescent="0.3">
      <c r="A940" s="11">
        <v>37464</v>
      </c>
      <c r="B940" s="18">
        <v>208</v>
      </c>
      <c r="C940" s="22"/>
      <c r="D940" s="29"/>
      <c r="E940" s="19"/>
      <c r="F940" s="29"/>
      <c r="G940" s="29"/>
      <c r="H940" s="29"/>
      <c r="I940" s="42"/>
      <c r="J940" s="52"/>
      <c r="K940" s="48"/>
      <c r="L940" s="35"/>
      <c r="M940" s="19"/>
      <c r="N940" s="26" t="e" cm="1">
        <f t="array" ref="N940">_xll.PVHM(C940,E940,G940)</f>
        <v>#VALUE!</v>
      </c>
      <c r="O940" s="54" t="e" cm="1">
        <f t="array" ref="O940">_xll.ETPF56(B940,J940,C940,E940,$T$3,N940,K940,$Q$3,$R$3,$S$3)</f>
        <v>#VALUE!</v>
      </c>
      <c r="P940" s="68">
        <f t="shared" si="29"/>
        <v>0</v>
      </c>
    </row>
    <row r="941" spans="1:16" x14ac:dyDescent="0.3">
      <c r="A941" s="11">
        <v>37465</v>
      </c>
      <c r="B941" s="18">
        <v>209</v>
      </c>
      <c r="C941" s="19"/>
      <c r="D941" s="29"/>
      <c r="E941" s="19"/>
      <c r="F941" s="29"/>
      <c r="G941" s="29"/>
      <c r="H941" s="29"/>
      <c r="I941" s="42"/>
      <c r="J941" s="52">
        <f t="shared" si="28"/>
        <v>0</v>
      </c>
      <c r="K941" s="48"/>
      <c r="L941" s="35"/>
      <c r="M941" s="19"/>
      <c r="N941" s="26" t="e" cm="1">
        <f t="array" ref="N941">_xll.PVHM(C941,E941,G941)</f>
        <v>#VALUE!</v>
      </c>
      <c r="O941" s="54" t="e" cm="1">
        <f t="array" ref="O941">_xll.ETPF56(B941,J941,C941,E941,$T$3,N941,K941,$Q$3,$R$3,$S$3)</f>
        <v>#VALUE!</v>
      </c>
      <c r="P941" s="68">
        <f t="shared" si="29"/>
        <v>0</v>
      </c>
    </row>
    <row r="942" spans="1:16" x14ac:dyDescent="0.3">
      <c r="A942" s="9">
        <v>37466</v>
      </c>
      <c r="B942" s="18">
        <v>210</v>
      </c>
      <c r="C942" s="19">
        <v>27.1</v>
      </c>
      <c r="D942" s="27">
        <v>11.7</v>
      </c>
      <c r="E942" s="19">
        <v>1.6</v>
      </c>
      <c r="F942" s="27">
        <v>56</v>
      </c>
      <c r="G942" s="27">
        <v>37</v>
      </c>
      <c r="H942" s="27">
        <v>21</v>
      </c>
      <c r="I942" s="39">
        <v>3395</v>
      </c>
      <c r="J942" s="52">
        <f t="shared" si="28"/>
        <v>12.212230215827338</v>
      </c>
      <c r="K942" s="48">
        <v>2.5</v>
      </c>
      <c r="L942" s="35">
        <v>6.2</v>
      </c>
      <c r="M942" s="19">
        <v>0</v>
      </c>
      <c r="N942" s="26" cm="1">
        <f t="array" ref="N942">_xll.PVHM(C942,E942,G942)</f>
        <v>0.42596981744573303</v>
      </c>
      <c r="O942" s="54" cm="1">
        <f t="array" ref="O942">_xll.ETPF56(B942,J942,C942,E942,$T$3,N942,K942,$Q$3,$R$3,$S$3)</f>
        <v>3.5511981405848703</v>
      </c>
      <c r="P942" s="68">
        <f t="shared" si="29"/>
        <v>3.2017965630347316</v>
      </c>
    </row>
    <row r="943" spans="1:16" x14ac:dyDescent="0.3">
      <c r="A943" s="9">
        <v>37467</v>
      </c>
      <c r="B943" s="18">
        <v>211</v>
      </c>
      <c r="C943" s="19">
        <v>13.6</v>
      </c>
      <c r="D943" s="27">
        <v>8</v>
      </c>
      <c r="E943" s="19">
        <v>2.6</v>
      </c>
      <c r="F943" s="27">
        <v>81</v>
      </c>
      <c r="G943" s="27">
        <v>59</v>
      </c>
      <c r="H943" s="27">
        <v>40</v>
      </c>
      <c r="I943" s="39">
        <v>924</v>
      </c>
      <c r="J943" s="52">
        <f t="shared" si="28"/>
        <v>3.3237410071942448</v>
      </c>
      <c r="K943" s="48">
        <v>3.9</v>
      </c>
      <c r="L943" s="35">
        <v>12.6</v>
      </c>
      <c r="M943" s="19">
        <v>0</v>
      </c>
      <c r="N943" s="26" cm="1">
        <f t="array" ref="N943">_xll.PVHM(C943,E943,G943)</f>
        <v>0.59007233924643943</v>
      </c>
      <c r="O943" s="54" cm="1">
        <f t="array" ref="O943">_xll.ETPF56(B943,J943,C943,E943,$T$3,N943,K943,$Q$3,$R$3,$S$3)</f>
        <v>2.0689599469023645</v>
      </c>
      <c r="P943" s="68">
        <f t="shared" si="29"/>
        <v>0.53406264215113264</v>
      </c>
    </row>
    <row r="944" spans="1:16" x14ac:dyDescent="0.3">
      <c r="A944" s="9">
        <v>37468</v>
      </c>
      <c r="B944" s="18">
        <v>212</v>
      </c>
      <c r="C944" s="19">
        <v>13.8</v>
      </c>
      <c r="D944" s="27">
        <v>7.9</v>
      </c>
      <c r="E944" s="19">
        <v>3.7</v>
      </c>
      <c r="F944" s="27">
        <v>79</v>
      </c>
      <c r="G944" s="27">
        <v>56</v>
      </c>
      <c r="H944" s="27">
        <v>31</v>
      </c>
      <c r="I944" s="39">
        <v>3791</v>
      </c>
      <c r="J944" s="52">
        <f t="shared" si="28"/>
        <v>13.636690647482014</v>
      </c>
      <c r="K944" s="48">
        <v>1.9</v>
      </c>
      <c r="L944" s="35">
        <v>5.8</v>
      </c>
      <c r="M944" s="19">
        <v>0.2</v>
      </c>
      <c r="N944" s="26" cm="1">
        <f t="array" ref="N944">_xll.PVHM(C944,E944,G944)</f>
        <v>0.59271366394046177</v>
      </c>
      <c r="O944" s="54" cm="1">
        <f t="array" ref="O944">_xll.ETPF56(B944,J944,C944,E944,$T$3,N944,K944,$Q$3,$R$3,$S$3)</f>
        <v>1.7292809398414528</v>
      </c>
      <c r="P944" s="68">
        <f t="shared" si="29"/>
        <v>2.0955418248101734</v>
      </c>
    </row>
    <row r="945" spans="1:16" x14ac:dyDescent="0.3">
      <c r="A945" s="9">
        <v>37469</v>
      </c>
      <c r="B945" s="18">
        <v>213</v>
      </c>
      <c r="C945" s="19">
        <v>16.8</v>
      </c>
      <c r="D945" s="27">
        <v>7.1</v>
      </c>
      <c r="E945" s="19">
        <v>-4.0999999999999996</v>
      </c>
      <c r="F945" s="27">
        <v>83</v>
      </c>
      <c r="G945" s="27">
        <v>49</v>
      </c>
      <c r="H945" s="27">
        <v>27</v>
      </c>
      <c r="I945" s="39">
        <v>4055</v>
      </c>
      <c r="J945" s="52">
        <f t="shared" si="28"/>
        <v>14.586330935251798</v>
      </c>
      <c r="K945" s="48">
        <v>1.5</v>
      </c>
      <c r="L945" s="35">
        <v>6.6</v>
      </c>
      <c r="M945" s="19">
        <v>0.2</v>
      </c>
      <c r="N945" s="26" cm="1">
        <f t="array" ref="N945">_xll.PVHM(C945,E945,G945)</f>
        <v>0.35757522989198609</v>
      </c>
      <c r="O945" s="54" cm="1">
        <f t="array" ref="O945">_xll.ETPF56(B945,J945,C945,E945,$T$3,N945,K945,$Q$3,$R$3,$S$3)</f>
        <v>1.8631860977814956</v>
      </c>
      <c r="P945" s="68">
        <f t="shared" si="29"/>
        <v>3.1743166322655569</v>
      </c>
    </row>
    <row r="946" spans="1:16" x14ac:dyDescent="0.3">
      <c r="A946" s="9">
        <v>37470</v>
      </c>
      <c r="B946" s="18">
        <v>214</v>
      </c>
      <c r="C946" s="19">
        <v>19.399999999999999</v>
      </c>
      <c r="D946" s="27">
        <v>8.5</v>
      </c>
      <c r="E946" s="19">
        <v>-1.6</v>
      </c>
      <c r="F946" s="27">
        <v>76</v>
      </c>
      <c r="G946" s="27">
        <v>47</v>
      </c>
      <c r="H946" s="27">
        <v>22</v>
      </c>
      <c r="I946" s="39">
        <v>3793</v>
      </c>
      <c r="J946" s="52">
        <f t="shared" si="28"/>
        <v>13.643884892086332</v>
      </c>
      <c r="K946" s="48">
        <v>3.3</v>
      </c>
      <c r="L946" s="35">
        <v>10.4</v>
      </c>
      <c r="M946" s="19">
        <v>0</v>
      </c>
      <c r="N946" s="26" cm="1">
        <f t="array" ref="N946">_xll.PVHM(C946,E946,G946)</f>
        <v>0.41142873514954714</v>
      </c>
      <c r="O946" s="54" cm="1">
        <f t="array" ref="O946">_xll.ETPF56(B946,J946,C946,E946,$T$3,N946,K946,$Q$3,$R$3,$S$3)</f>
        <v>3.1056630308885307</v>
      </c>
      <c r="P946" s="68">
        <f t="shared" si="29"/>
        <v>3.0584556115609014</v>
      </c>
    </row>
    <row r="947" spans="1:16" x14ac:dyDescent="0.3">
      <c r="A947" s="9">
        <v>37471</v>
      </c>
      <c r="B947" s="18">
        <v>215</v>
      </c>
      <c r="C947" s="19">
        <v>17.7</v>
      </c>
      <c r="D947" s="27">
        <v>7.2</v>
      </c>
      <c r="E947" s="19">
        <v>-2.9</v>
      </c>
      <c r="F947" s="27">
        <v>76</v>
      </c>
      <c r="G947" s="27">
        <v>48</v>
      </c>
      <c r="H947" s="27">
        <v>28</v>
      </c>
      <c r="I947" s="39">
        <v>3944</v>
      </c>
      <c r="J947" s="52">
        <f t="shared" si="28"/>
        <v>14.187050359712231</v>
      </c>
      <c r="K947" s="48">
        <v>2.1</v>
      </c>
      <c r="L947" s="35">
        <v>8.1999999999999993</v>
      </c>
      <c r="M947" s="19">
        <v>0</v>
      </c>
      <c r="N947" s="26" cm="1">
        <f t="array" ref="N947">_xll.PVHM(C947,E947,G947)</f>
        <v>0.38081259972566039</v>
      </c>
      <c r="O947" s="54" cm="1">
        <f t="array" ref="O947">_xll.ETPF56(B947,J947,C947,E947,$T$3,N947,K947,$Q$3,$R$3,$S$3)</f>
        <v>2.3085288687597325</v>
      </c>
      <c r="P947" s="68">
        <f t="shared" si="29"/>
        <v>3.0712279384193129</v>
      </c>
    </row>
    <row r="948" spans="1:16" x14ac:dyDescent="0.3">
      <c r="A948" s="9">
        <v>37472</v>
      </c>
      <c r="B948" s="18">
        <v>216</v>
      </c>
      <c r="C948" s="19">
        <v>12.8</v>
      </c>
      <c r="D948" s="27">
        <v>4.9000000000000004</v>
      </c>
      <c r="E948" s="19">
        <v>-4.5</v>
      </c>
      <c r="F948" s="27">
        <v>77</v>
      </c>
      <c r="G948" s="27">
        <v>48</v>
      </c>
      <c r="H948" s="27">
        <v>26</v>
      </c>
      <c r="I948" s="39">
        <v>3999</v>
      </c>
      <c r="J948" s="52">
        <f t="shared" si="28"/>
        <v>14.384892086330936</v>
      </c>
      <c r="K948" s="48">
        <v>1.8</v>
      </c>
      <c r="L948" s="35">
        <v>7.1</v>
      </c>
      <c r="M948" s="19">
        <v>0</v>
      </c>
      <c r="N948" s="26" cm="1">
        <f t="array" ref="N948">_xll.PVHM(C948,E948,G948)</f>
        <v>0.32405284891297859</v>
      </c>
      <c r="O948" s="54" cm="1">
        <f t="array" ref="O948">_xll.ETPF56(B948,J948,C948,E948,$T$3,N948,K948,$Q$3,$R$3,$S$3)</f>
        <v>1.7996738947092874</v>
      </c>
      <c r="P948" s="68">
        <f t="shared" si="29"/>
        <v>2.7246149699607898</v>
      </c>
    </row>
    <row r="949" spans="1:16" x14ac:dyDescent="0.3">
      <c r="A949" s="9">
        <v>37473</v>
      </c>
      <c r="B949" s="18">
        <v>217</v>
      </c>
      <c r="C949" s="19">
        <v>9.9</v>
      </c>
      <c r="D949" s="27">
        <v>2.2999999999999998</v>
      </c>
      <c r="E949" s="19">
        <v>-4.5999999999999996</v>
      </c>
      <c r="F949" s="27">
        <v>74</v>
      </c>
      <c r="G949" s="27">
        <v>51</v>
      </c>
      <c r="H949" s="27">
        <v>26</v>
      </c>
      <c r="I949" s="39">
        <v>1882</v>
      </c>
      <c r="J949" s="52">
        <f t="shared" si="28"/>
        <v>6.7697841726618702</v>
      </c>
      <c r="K949" s="48">
        <v>1.6</v>
      </c>
      <c r="L949" s="35">
        <v>5</v>
      </c>
      <c r="M949" s="19">
        <v>0</v>
      </c>
      <c r="N949" s="26" cm="1">
        <f t="array" ref="N949">_xll.PVHM(C949,E949,G949)</f>
        <v>0.32658647849147032</v>
      </c>
      <c r="O949" s="54" cm="1">
        <f t="array" ref="O949">_xll.ETPF56(B949,J949,C949,E949,$T$3,N949,K949,$Q$3,$R$3,$S$3)</f>
        <v>1.3868565306424334</v>
      </c>
      <c r="P949" s="68">
        <f t="shared" si="29"/>
        <v>1.1110130640591567</v>
      </c>
    </row>
    <row r="950" spans="1:16" x14ac:dyDescent="0.3">
      <c r="A950" s="9">
        <v>37474</v>
      </c>
      <c r="B950" s="18">
        <v>218</v>
      </c>
      <c r="C950" s="19">
        <v>16.100000000000001</v>
      </c>
      <c r="D950" s="27">
        <v>7.9</v>
      </c>
      <c r="E950" s="19">
        <v>2.2000000000000002</v>
      </c>
      <c r="F950" s="27">
        <v>75</v>
      </c>
      <c r="G950" s="27">
        <v>55</v>
      </c>
      <c r="H950" s="27">
        <v>38</v>
      </c>
      <c r="I950" s="39">
        <v>3701</v>
      </c>
      <c r="J950" s="52">
        <f t="shared" si="28"/>
        <v>13.312949640287769</v>
      </c>
      <c r="K950" s="48">
        <v>1.6</v>
      </c>
      <c r="L950" s="35">
        <v>5.4</v>
      </c>
      <c r="M950" s="19">
        <v>0</v>
      </c>
      <c r="N950" s="26" cm="1">
        <f t="array" ref="N950">_xll.PVHM(C950,E950,G950)</f>
        <v>0.56599045432219219</v>
      </c>
      <c r="O950" s="54" cm="1">
        <f t="array" ref="O950">_xll.ETPF56(B950,J950,C950,E950,$T$3,N950,K950,$Q$3,$R$3,$S$3)</f>
        <v>1.8391287132706085</v>
      </c>
      <c r="P950" s="68">
        <f t="shared" si="29"/>
        <v>2.3999840045110852</v>
      </c>
    </row>
    <row r="951" spans="1:16" x14ac:dyDescent="0.3">
      <c r="A951" s="9">
        <v>37475</v>
      </c>
      <c r="B951" s="18">
        <v>219</v>
      </c>
      <c r="C951" s="19">
        <v>20</v>
      </c>
      <c r="D951" s="27">
        <v>10.199999999999999</v>
      </c>
      <c r="E951" s="19">
        <v>-0.4</v>
      </c>
      <c r="F951" s="27">
        <v>84</v>
      </c>
      <c r="G951" s="27">
        <v>61</v>
      </c>
      <c r="H951" s="27">
        <v>39</v>
      </c>
      <c r="I951" s="39">
        <v>3704</v>
      </c>
      <c r="J951" s="52">
        <f t="shared" si="28"/>
        <v>13.323741007194245</v>
      </c>
      <c r="K951" s="48">
        <v>1.8</v>
      </c>
      <c r="L951" s="35">
        <v>5.8</v>
      </c>
      <c r="M951" s="19">
        <v>0</v>
      </c>
      <c r="N951" s="26" cm="1">
        <f t="array" ref="N951">_xll.PVHM(C951,E951,G951)</f>
        <v>0.57729475708299827</v>
      </c>
      <c r="O951" s="54" cm="1">
        <f t="array" ref="O951">_xll.ETPF56(B951,J951,C951,E951,$T$3,N951,K951,$Q$3,$R$3,$S$3)</f>
        <v>2.2078105387527875</v>
      </c>
      <c r="P951" s="68">
        <f t="shared" si="29"/>
        <v>3.0397164869144637</v>
      </c>
    </row>
    <row r="952" spans="1:16" x14ac:dyDescent="0.3">
      <c r="A952" s="9">
        <v>37476</v>
      </c>
      <c r="B952" s="18">
        <v>220</v>
      </c>
      <c r="C952" s="19">
        <v>21.5</v>
      </c>
      <c r="D952" s="27">
        <v>13</v>
      </c>
      <c r="E952" s="19">
        <v>2.5</v>
      </c>
      <c r="F952" s="27">
        <v>89</v>
      </c>
      <c r="G952" s="27">
        <v>44</v>
      </c>
      <c r="H952" s="27">
        <v>11</v>
      </c>
      <c r="I952" s="39">
        <v>4199</v>
      </c>
      <c r="J952" s="52">
        <f t="shared" si="28"/>
        <v>15.10431654676259</v>
      </c>
      <c r="K952" s="48">
        <v>2.9</v>
      </c>
      <c r="L952" s="35">
        <v>12.1</v>
      </c>
      <c r="M952" s="19">
        <v>0</v>
      </c>
      <c r="N952" s="26" cm="1">
        <f t="array" ref="N952">_xll.PVHM(C952,E952,G952)</f>
        <v>0.50074228734650794</v>
      </c>
      <c r="O952" s="54" cm="1">
        <f t="array" ref="O952">_xll.ETPF56(B952,J952,C952,E952,$T$3,N952,K952,$Q$3,$R$3,$S$3)</f>
        <v>3.2199044544418491</v>
      </c>
      <c r="P952" s="68">
        <f t="shared" si="29"/>
        <v>3.4985887162149822</v>
      </c>
    </row>
    <row r="953" spans="1:16" x14ac:dyDescent="0.3">
      <c r="A953" s="9">
        <v>37477</v>
      </c>
      <c r="B953" s="18">
        <v>221</v>
      </c>
      <c r="C953" s="19">
        <v>23.9</v>
      </c>
      <c r="D953" s="27">
        <v>10.5</v>
      </c>
      <c r="E953" s="19">
        <v>-0.7</v>
      </c>
      <c r="F953" s="27">
        <v>65</v>
      </c>
      <c r="G953" s="27">
        <v>39</v>
      </c>
      <c r="H953" s="27">
        <v>22</v>
      </c>
      <c r="I953" s="39">
        <v>4108</v>
      </c>
      <c r="J953" s="52">
        <f t="shared" si="28"/>
        <v>14.776978417266188</v>
      </c>
      <c r="K953" s="48">
        <v>3</v>
      </c>
      <c r="L953" s="35">
        <v>10</v>
      </c>
      <c r="M953" s="19">
        <v>0</v>
      </c>
      <c r="N953" s="26" cm="1">
        <f t="array" ref="N953">_xll.PVHM(C953,E953,G953)</f>
        <v>0.37860927807598194</v>
      </c>
      <c r="O953" s="54" cm="1">
        <f t="array" ref="O953">_xll.ETPF56(B953,J953,C953,E953,$T$3,N953,K953,$Q$3,$R$3,$S$3)</f>
        <v>3.783337243074445</v>
      </c>
      <c r="P953" s="68">
        <f t="shared" si="29"/>
        <v>3.7227062382646143</v>
      </c>
    </row>
    <row r="954" spans="1:16" x14ac:dyDescent="0.3">
      <c r="A954" s="9">
        <v>37478</v>
      </c>
      <c r="B954" s="18">
        <v>222</v>
      </c>
      <c r="C954" s="19">
        <v>28.1</v>
      </c>
      <c r="D954" s="27">
        <v>14.2</v>
      </c>
      <c r="E954" s="19">
        <v>2.9</v>
      </c>
      <c r="F954" s="27">
        <v>60</v>
      </c>
      <c r="G954" s="27">
        <v>40</v>
      </c>
      <c r="H954" s="27">
        <v>21</v>
      </c>
      <c r="I954" s="39">
        <v>4041</v>
      </c>
      <c r="J954" s="52">
        <f t="shared" si="28"/>
        <v>14.535971223021583</v>
      </c>
      <c r="K954" s="48">
        <v>3</v>
      </c>
      <c r="L954" s="35">
        <v>8.1999999999999993</v>
      </c>
      <c r="M954" s="19">
        <v>0</v>
      </c>
      <c r="N954" s="26" cm="1">
        <f t="array" ref="N954">_xll.PVHM(C954,E954,G954)</f>
        <v>0.50248386601501072</v>
      </c>
      <c r="O954" s="54" cm="1">
        <f t="array" ref="O954">_xll.ETPF56(B954,J954,C954,E954,$T$3,N954,K954,$Q$3,$R$3,$S$3)</f>
        <v>4.275504798388889</v>
      </c>
      <c r="P954" s="68">
        <f t="shared" si="29"/>
        <v>3.9597372870541299</v>
      </c>
    </row>
    <row r="955" spans="1:16" x14ac:dyDescent="0.3">
      <c r="A955" s="9">
        <v>37479</v>
      </c>
      <c r="B955" s="18">
        <v>223</v>
      </c>
      <c r="C955" s="19">
        <v>21.7</v>
      </c>
      <c r="D955" s="27">
        <v>13.4</v>
      </c>
      <c r="E955" s="19">
        <v>4.9000000000000004</v>
      </c>
      <c r="F955" s="27">
        <v>59</v>
      </c>
      <c r="G955" s="27">
        <v>39</v>
      </c>
      <c r="H955" s="27">
        <v>26</v>
      </c>
      <c r="I955" s="39">
        <v>4224</v>
      </c>
      <c r="J955" s="52">
        <f t="shared" si="28"/>
        <v>15.194244604316546</v>
      </c>
      <c r="K955" s="48">
        <v>2.2999999999999998</v>
      </c>
      <c r="L955" s="35">
        <v>7.1</v>
      </c>
      <c r="M955" s="19">
        <v>0</v>
      </c>
      <c r="N955" s="26" cm="1">
        <f t="array" ref="N955">_xll.PVHM(C955,E955,G955)</f>
        <v>0.5066164702368956</v>
      </c>
      <c r="O955" s="54" cm="1">
        <f t="array" ref="O955">_xll.ETPF56(B955,J955,C955,E955,$T$3,N955,K955,$Q$3,$R$3,$S$3)</f>
        <v>2.9719280705029423</v>
      </c>
      <c r="P955" s="68">
        <f t="shared" si="29"/>
        <v>3.3327728404637833</v>
      </c>
    </row>
    <row r="956" spans="1:16" x14ac:dyDescent="0.3">
      <c r="A956" s="9">
        <v>37480</v>
      </c>
      <c r="B956" s="18">
        <v>224</v>
      </c>
      <c r="C956" s="19">
        <v>22.7</v>
      </c>
      <c r="D956" s="27">
        <v>10.7</v>
      </c>
      <c r="E956" s="19">
        <v>0.2</v>
      </c>
      <c r="F956" s="27">
        <v>76</v>
      </c>
      <c r="G956" s="27">
        <v>49</v>
      </c>
      <c r="H956" s="27">
        <v>24</v>
      </c>
      <c r="I956" s="39">
        <v>4013</v>
      </c>
      <c r="J956" s="52">
        <f t="shared" si="28"/>
        <v>14.435251798561151</v>
      </c>
      <c r="K956" s="48">
        <v>1.8</v>
      </c>
      <c r="L956" s="35">
        <v>5.6</v>
      </c>
      <c r="M956" s="19">
        <v>0</v>
      </c>
      <c r="N956" s="26" cm="1">
        <f t="array" ref="N956">_xll.PVHM(C956,E956,G956)</f>
        <v>0.49594445354824762</v>
      </c>
      <c r="O956" s="54" cm="1">
        <f t="array" ref="O956">_xll.ETPF56(B956,J956,C956,E956,$T$3,N956,K956,$Q$3,$R$3,$S$3)</f>
        <v>2.6658837234825059</v>
      </c>
      <c r="P956" s="68">
        <f t="shared" si="29"/>
        <v>3.4907837900280003</v>
      </c>
    </row>
    <row r="957" spans="1:16" x14ac:dyDescent="0.3">
      <c r="A957" s="9">
        <v>37481</v>
      </c>
      <c r="B957" s="18">
        <v>225</v>
      </c>
      <c r="C957" s="19">
        <v>17</v>
      </c>
      <c r="D957" s="27">
        <v>8.6999999999999993</v>
      </c>
      <c r="E957" s="19">
        <v>0.6</v>
      </c>
      <c r="F957" s="27">
        <v>75</v>
      </c>
      <c r="G957" s="27">
        <v>49</v>
      </c>
      <c r="H957" s="27">
        <v>29</v>
      </c>
      <c r="I957" s="39">
        <v>4198</v>
      </c>
      <c r="J957" s="52">
        <f t="shared" si="28"/>
        <v>15.100719424460431</v>
      </c>
      <c r="K957" s="48">
        <v>3.3</v>
      </c>
      <c r="L957" s="35">
        <v>9.6</v>
      </c>
      <c r="M957" s="19">
        <v>0</v>
      </c>
      <c r="N957" s="26" cm="1">
        <f t="array" ref="N957">_xll.PVHM(C957,E957,G957)</f>
        <v>0.47036557638893445</v>
      </c>
      <c r="O957" s="54" cm="1">
        <f t="array" ref="O957">_xll.ETPF56(B957,J957,C957,E957,$T$3,N957,K957,$Q$3,$R$3,$S$3)</f>
        <v>2.8971209716076007</v>
      </c>
      <c r="P957" s="68">
        <f t="shared" si="29"/>
        <v>3.0028742165526841</v>
      </c>
    </row>
    <row r="958" spans="1:16" x14ac:dyDescent="0.3">
      <c r="A958" s="9">
        <v>37482</v>
      </c>
      <c r="B958" s="18">
        <v>226</v>
      </c>
      <c r="C958" s="19">
        <v>18.899999999999999</v>
      </c>
      <c r="D958" s="27">
        <v>5.9</v>
      </c>
      <c r="E958" s="19">
        <v>-2.8</v>
      </c>
      <c r="F958" s="27">
        <v>76</v>
      </c>
      <c r="G958" s="27">
        <v>54</v>
      </c>
      <c r="H958" s="27">
        <v>29</v>
      </c>
      <c r="I958" s="39">
        <v>1543</v>
      </c>
      <c r="J958" s="52">
        <f t="shared" si="28"/>
        <v>5.5503597122302155</v>
      </c>
      <c r="K958" s="48">
        <v>1.5</v>
      </c>
      <c r="L958" s="35">
        <v>5.5</v>
      </c>
      <c r="M958" s="19">
        <v>0</v>
      </c>
      <c r="N958" s="26" cm="1">
        <f t="array" ref="N958">_xll.PVHM(C958,E958,G958)</f>
        <v>0.43723538874218548</v>
      </c>
      <c r="O958" s="54" cm="1">
        <f t="array" ref="O958">_xll.ETPF56(B958,J958,C958,E958,$T$3,N958,K958,$Q$3,$R$3,$S$3)</f>
        <v>1.9247272007015677</v>
      </c>
      <c r="P958" s="68">
        <f t="shared" si="29"/>
        <v>1.2016693191955781</v>
      </c>
    </row>
    <row r="959" spans="1:16" x14ac:dyDescent="0.3">
      <c r="A959" s="9">
        <v>37483</v>
      </c>
      <c r="B959" s="18">
        <v>227</v>
      </c>
      <c r="C959" s="19">
        <v>21.1</v>
      </c>
      <c r="D959" s="27">
        <v>10.3</v>
      </c>
      <c r="E959" s="19">
        <v>2.1</v>
      </c>
      <c r="F959" s="27">
        <v>68</v>
      </c>
      <c r="G959" s="27">
        <v>50</v>
      </c>
      <c r="H959" s="27">
        <v>33</v>
      </c>
      <c r="I959" s="39">
        <v>3232</v>
      </c>
      <c r="J959" s="52">
        <f t="shared" si="28"/>
        <v>11.62589928057554</v>
      </c>
      <c r="K959" s="48">
        <v>2.1</v>
      </c>
      <c r="L959" s="35">
        <v>6.9</v>
      </c>
      <c r="M959" s="19">
        <v>0</v>
      </c>
      <c r="N959" s="26" cm="1">
        <f t="array" ref="N959">_xll.PVHM(C959,E959,G959)</f>
        <v>0.55350220779854864</v>
      </c>
      <c r="O959" s="54" cm="1">
        <f t="array" ref="O959">_xll.ETPF56(B959,J959,C959,E959,$T$3,N959,K959,$Q$3,$R$3,$S$3)</f>
        <v>2.6386016742908054</v>
      </c>
      <c r="P959" s="68">
        <f t="shared" si="29"/>
        <v>2.5644914088285433</v>
      </c>
    </row>
    <row r="960" spans="1:16" x14ac:dyDescent="0.3">
      <c r="A960" s="9">
        <v>37484</v>
      </c>
      <c r="B960" s="18">
        <v>228</v>
      </c>
      <c r="C960" s="19">
        <v>24.3</v>
      </c>
      <c r="D960" s="27">
        <v>11.5</v>
      </c>
      <c r="E960" s="19">
        <v>1.7</v>
      </c>
      <c r="F960" s="27">
        <v>77</v>
      </c>
      <c r="G960" s="27">
        <v>53</v>
      </c>
      <c r="H960" s="27">
        <v>30</v>
      </c>
      <c r="I960" s="39">
        <v>4049</v>
      </c>
      <c r="J960" s="52">
        <f t="shared" ref="J960:J1035" si="30">I960/278</f>
        <v>14.564748201438849</v>
      </c>
      <c r="K960" s="48">
        <v>1.7</v>
      </c>
      <c r="L960" s="35">
        <v>5.2</v>
      </c>
      <c r="M960" s="19">
        <v>0</v>
      </c>
      <c r="N960" s="26" cm="1">
        <f t="array" ref="N960">_xll.PVHM(C960,E960,G960)</f>
        <v>0.59647731548845273</v>
      </c>
      <c r="O960" s="54" cm="1">
        <f t="array" ref="O960">_xll.ETPF56(B960,J960,C960,E960,$T$3,N960,K960,$Q$3,$R$3,$S$3)</f>
        <v>2.7523787404935707</v>
      </c>
      <c r="P960" s="68">
        <f t="shared" si="29"/>
        <v>3.5818971487347477</v>
      </c>
    </row>
    <row r="961" spans="1:16" x14ac:dyDescent="0.3">
      <c r="A961" s="9">
        <v>37485</v>
      </c>
      <c r="B961" s="18">
        <v>229</v>
      </c>
      <c r="C961" s="19">
        <v>24.8</v>
      </c>
      <c r="D961" s="27">
        <v>12</v>
      </c>
      <c r="E961" s="19">
        <v>0</v>
      </c>
      <c r="F961" s="27">
        <v>80</v>
      </c>
      <c r="G961" s="27">
        <v>54</v>
      </c>
      <c r="H961" s="27">
        <v>33</v>
      </c>
      <c r="I961" s="39">
        <v>4056</v>
      </c>
      <c r="J961" s="52">
        <f t="shared" si="30"/>
        <v>14.589928057553957</v>
      </c>
      <c r="K961" s="48">
        <v>1.7</v>
      </c>
      <c r="L961" s="35">
        <v>6.2</v>
      </c>
      <c r="M961" s="19">
        <v>0</v>
      </c>
      <c r="N961" s="26" cm="1">
        <f t="array" ref="N961">_xll.PVHM(C961,E961,G961)</f>
        <v>0.5519604506936695</v>
      </c>
      <c r="O961" s="54" cm="1">
        <f t="array" ref="O961">_xll.ETPF56(B961,J961,C961,E961,$T$3,N961,K961,$Q$3,$R$3,$S$3)</f>
        <v>2.8417052860440393</v>
      </c>
      <c r="P961" s="68">
        <f t="shared" si="29"/>
        <v>3.7927668776965522</v>
      </c>
    </row>
    <row r="962" spans="1:16" x14ac:dyDescent="0.3">
      <c r="A962" s="9">
        <v>37486</v>
      </c>
      <c r="B962" s="18">
        <v>230</v>
      </c>
      <c r="C962" s="19">
        <v>13.3</v>
      </c>
      <c r="D962" s="27">
        <v>9.8000000000000007</v>
      </c>
      <c r="E962" s="19">
        <v>5.5</v>
      </c>
      <c r="F962" s="27">
        <v>86</v>
      </c>
      <c r="G962" s="27">
        <v>70</v>
      </c>
      <c r="H962" s="27">
        <v>54</v>
      </c>
      <c r="I962" s="39">
        <v>639</v>
      </c>
      <c r="J962" s="52">
        <f t="shared" si="30"/>
        <v>2.2985611510791366</v>
      </c>
      <c r="K962" s="48">
        <v>4.2</v>
      </c>
      <c r="L962" s="35">
        <v>17.100000000000001</v>
      </c>
      <c r="M962" s="19">
        <v>19.600000000000001</v>
      </c>
      <c r="N962" s="26" cm="1">
        <f t="array" ref="N962">_xll.PVHM(C962,E962,G962)</f>
        <v>0.79462449411456493</v>
      </c>
      <c r="O962" s="54" cm="1">
        <f t="array" ref="O962">_xll.ETPF56(B962,J962,C962,E962,$T$3,N962,K962,$Q$3,$R$3,$S$3)</f>
        <v>1.7117744095701495</v>
      </c>
      <c r="P962" s="68">
        <f t="shared" si="29"/>
        <v>0.32185170728272339</v>
      </c>
    </row>
    <row r="963" spans="1:16" x14ac:dyDescent="0.3">
      <c r="A963" s="9">
        <v>37487</v>
      </c>
      <c r="B963" s="18">
        <v>231</v>
      </c>
      <c r="C963" s="19">
        <v>16.899999999999999</v>
      </c>
      <c r="D963" s="27">
        <v>9</v>
      </c>
      <c r="E963" s="19">
        <v>4</v>
      </c>
      <c r="F963" s="27">
        <v>85</v>
      </c>
      <c r="G963" s="27">
        <v>59</v>
      </c>
      <c r="H963" s="27">
        <v>32</v>
      </c>
      <c r="I963" s="39">
        <v>3865</v>
      </c>
      <c r="J963" s="52">
        <f t="shared" si="30"/>
        <v>13.902877697841726</v>
      </c>
      <c r="K963" s="48">
        <v>3.1</v>
      </c>
      <c r="L963" s="35">
        <v>14.3</v>
      </c>
      <c r="M963" s="19">
        <v>0.2</v>
      </c>
      <c r="N963" s="26" cm="1">
        <f t="array" ref="N963">_xll.PVHM(C963,E963,G963)</f>
        <v>0.67468379528250089</v>
      </c>
      <c r="O963" s="54" cm="1">
        <f t="array" ref="O963">_xll.ETPF56(B963,J963,C963,E963,$T$3,N963,K963,$Q$3,$R$3,$S$3)</f>
        <v>2.5977668550558084</v>
      </c>
      <c r="P963" s="68">
        <f t="shared" si="29"/>
        <v>2.4660387239384982</v>
      </c>
    </row>
    <row r="964" spans="1:16" x14ac:dyDescent="0.3">
      <c r="A964" s="9">
        <v>37488</v>
      </c>
      <c r="B964" s="18">
        <v>232</v>
      </c>
      <c r="C964" s="19">
        <v>18</v>
      </c>
      <c r="D964" s="27">
        <v>8.1</v>
      </c>
      <c r="E964" s="19">
        <v>-1.5</v>
      </c>
      <c r="F964" s="27">
        <v>80</v>
      </c>
      <c r="G964" s="27">
        <v>51</v>
      </c>
      <c r="H964" s="27">
        <v>18</v>
      </c>
      <c r="I964" s="39">
        <v>4876</v>
      </c>
      <c r="J964" s="52">
        <f t="shared" si="30"/>
        <v>17.53956834532374</v>
      </c>
      <c r="K964" s="48">
        <v>1.6</v>
      </c>
      <c r="L964" s="35">
        <v>5.5</v>
      </c>
      <c r="M964" s="19">
        <v>0</v>
      </c>
      <c r="N964" s="26" cm="1">
        <f t="array" ref="N964">_xll.PVHM(C964,E964,G964)</f>
        <v>0.44121270069674545</v>
      </c>
      <c r="O964" s="54" cm="1">
        <f t="array" ref="O964">_xll.ETPF56(B964,J964,C964,E964,$T$3,N964,K964,$Q$3,$R$3,$S$3)</f>
        <v>2.3837255296488933</v>
      </c>
      <c r="P964" s="68">
        <f t="shared" ref="P964:P1027" si="31">0.0023*(D964* 0.408+17.8)*J964*(C964-E964)^0.5</f>
        <v>3.7596315343280566</v>
      </c>
    </row>
    <row r="965" spans="1:16" x14ac:dyDescent="0.3">
      <c r="A965" s="9">
        <v>37489</v>
      </c>
      <c r="B965" s="18">
        <v>233</v>
      </c>
      <c r="C965" s="19">
        <v>20.3</v>
      </c>
      <c r="D965" s="27">
        <v>8.5</v>
      </c>
      <c r="E965" s="19">
        <v>-0.8</v>
      </c>
      <c r="F965" s="27">
        <v>77</v>
      </c>
      <c r="G965" s="27">
        <v>52</v>
      </c>
      <c r="H965" s="27">
        <v>29</v>
      </c>
      <c r="I965" s="39">
        <v>4196</v>
      </c>
      <c r="J965" s="52">
        <f t="shared" si="30"/>
        <v>15.093525179856115</v>
      </c>
      <c r="K965" s="48">
        <v>1.5</v>
      </c>
      <c r="L965" s="35">
        <v>7.7</v>
      </c>
      <c r="M965" s="19">
        <v>0</v>
      </c>
      <c r="N965" s="26" cm="1">
        <f t="array" ref="N965">_xll.PVHM(C965,E965,G965)</f>
        <v>0.48248809988378666</v>
      </c>
      <c r="O965" s="54" cm="1">
        <f t="array" ref="O965">_xll.ETPF56(B965,J965,C965,E965,$T$3,N965,K965,$Q$3,$R$3,$S$3)</f>
        <v>2.4202695989750369</v>
      </c>
      <c r="P965" s="68">
        <f t="shared" si="31"/>
        <v>3.3914576548690838</v>
      </c>
    </row>
    <row r="966" spans="1:16" x14ac:dyDescent="0.3">
      <c r="A966" s="9">
        <v>37490</v>
      </c>
      <c r="B966" s="18">
        <v>234</v>
      </c>
      <c r="C966" s="19">
        <v>20.8</v>
      </c>
      <c r="D966" s="27">
        <v>8.5</v>
      </c>
      <c r="E966" s="19">
        <v>1.2</v>
      </c>
      <c r="F966" s="27">
        <v>73</v>
      </c>
      <c r="G966" s="27">
        <v>56</v>
      </c>
      <c r="H966" s="27">
        <v>32</v>
      </c>
      <c r="I966" s="39">
        <v>3067</v>
      </c>
      <c r="J966" s="52">
        <f t="shared" si="30"/>
        <v>11.032374100719425</v>
      </c>
      <c r="K966" s="48">
        <v>2.2000000000000002</v>
      </c>
      <c r="L966" s="35">
        <v>6.3</v>
      </c>
      <c r="M966" s="19">
        <v>0</v>
      </c>
      <c r="N966" s="26" cm="1">
        <f t="array" ref="N966">_xll.PVHM(C966,E966,G966)</f>
        <v>0.58700039164211293</v>
      </c>
      <c r="O966" s="54" cm="1">
        <f t="array" ref="O966">_xll.ETPF56(B966,J966,C966,E966,$T$3,N966,K966,$Q$3,$R$3,$S$3)</f>
        <v>2.6627159218326613</v>
      </c>
      <c r="P966" s="68">
        <f t="shared" si="31"/>
        <v>2.3891944839668984</v>
      </c>
    </row>
    <row r="967" spans="1:16" x14ac:dyDescent="0.3">
      <c r="A967" s="11">
        <v>37491</v>
      </c>
      <c r="B967" s="18">
        <v>235</v>
      </c>
      <c r="C967" s="19"/>
      <c r="D967" s="29"/>
      <c r="E967" s="19"/>
      <c r="F967" s="29"/>
      <c r="G967" s="29"/>
      <c r="H967" s="29"/>
      <c r="I967" s="44"/>
      <c r="J967" s="52"/>
      <c r="K967" s="48"/>
      <c r="L967" s="35"/>
      <c r="M967" s="19"/>
      <c r="N967" s="26" t="e" cm="1">
        <f t="array" ref="N967">_xll.PVHM(C967,E967,G967)</f>
        <v>#VALUE!</v>
      </c>
      <c r="O967" s="54" t="e" cm="1">
        <f t="array" ref="O967">_xll.ETPF56(B967,J967,C967,E967,$T$3,N967,K967,$Q$3,$R$3,$S$3)</f>
        <v>#VALUE!</v>
      </c>
      <c r="P967" s="68">
        <f t="shared" si="31"/>
        <v>0</v>
      </c>
    </row>
    <row r="968" spans="1:16" x14ac:dyDescent="0.3">
      <c r="A968" s="11">
        <v>37492</v>
      </c>
      <c r="B968" s="18">
        <v>236</v>
      </c>
      <c r="C968" s="19"/>
      <c r="D968" s="29"/>
      <c r="E968" s="19"/>
      <c r="F968" s="29"/>
      <c r="G968" s="29"/>
      <c r="H968" s="29"/>
      <c r="I968" s="44"/>
      <c r="J968" s="52"/>
      <c r="K968" s="48"/>
      <c r="L968" s="35"/>
      <c r="M968" s="19"/>
      <c r="N968" s="26" t="e" cm="1">
        <f t="array" ref="N968">_xll.PVHM(C968,E968,G968)</f>
        <v>#VALUE!</v>
      </c>
      <c r="O968" s="54" t="e" cm="1">
        <f t="array" ref="O968">_xll.ETPF56(B968,J968,C968,E968,$T$3,N968,K968,$Q$3,$R$3,$S$3)</f>
        <v>#VALUE!</v>
      </c>
      <c r="P968" s="68">
        <f t="shared" si="31"/>
        <v>0</v>
      </c>
    </row>
    <row r="969" spans="1:16" x14ac:dyDescent="0.3">
      <c r="A969" s="11">
        <v>37493</v>
      </c>
      <c r="B969" s="18">
        <v>237</v>
      </c>
      <c r="C969" s="19"/>
      <c r="D969" s="29"/>
      <c r="E969" s="19"/>
      <c r="F969" s="29"/>
      <c r="G969" s="29"/>
      <c r="H969" s="29"/>
      <c r="I969" s="44"/>
      <c r="J969" s="52"/>
      <c r="K969" s="48"/>
      <c r="L969" s="35"/>
      <c r="M969" s="19"/>
      <c r="N969" s="26" t="e" cm="1">
        <f t="array" ref="N969">_xll.PVHM(C969,E969,G969)</f>
        <v>#VALUE!</v>
      </c>
      <c r="O969" s="54" t="e" cm="1">
        <f t="array" ref="O969">_xll.ETPF56(B969,J969,C969,E969,$T$3,N969,K969,$Q$3,$R$3,$S$3)</f>
        <v>#VALUE!</v>
      </c>
      <c r="P969" s="68">
        <f t="shared" si="31"/>
        <v>0</v>
      </c>
    </row>
    <row r="970" spans="1:16" x14ac:dyDescent="0.3">
      <c r="A970" s="11">
        <v>37494</v>
      </c>
      <c r="B970" s="18">
        <v>238</v>
      </c>
      <c r="C970" s="19"/>
      <c r="D970" s="29"/>
      <c r="E970" s="19"/>
      <c r="F970" s="29"/>
      <c r="G970" s="29"/>
      <c r="H970" s="29"/>
      <c r="I970" s="44"/>
      <c r="J970" s="52"/>
      <c r="K970" s="48"/>
      <c r="L970" s="35"/>
      <c r="M970" s="19"/>
      <c r="N970" s="26" t="e" cm="1">
        <f t="array" ref="N970">_xll.PVHM(C970,E970,G970)</f>
        <v>#VALUE!</v>
      </c>
      <c r="O970" s="54" t="e" cm="1">
        <f t="array" ref="O970">_xll.ETPF56(B970,J970,C970,E970,$T$3,N970,K970,$Q$3,$R$3,$S$3)</f>
        <v>#VALUE!</v>
      </c>
      <c r="P970" s="68">
        <f t="shared" si="31"/>
        <v>0</v>
      </c>
    </row>
    <row r="971" spans="1:16" x14ac:dyDescent="0.3">
      <c r="A971" s="11">
        <v>37495</v>
      </c>
      <c r="B971" s="18">
        <v>239</v>
      </c>
      <c r="C971" s="19"/>
      <c r="D971" s="29"/>
      <c r="E971" s="19"/>
      <c r="F971" s="29"/>
      <c r="G971" s="29"/>
      <c r="H971" s="29"/>
      <c r="I971" s="44"/>
      <c r="J971" s="52"/>
      <c r="K971" s="48"/>
      <c r="L971" s="35"/>
      <c r="M971" s="19"/>
      <c r="N971" s="26" t="e" cm="1">
        <f t="array" ref="N971">_xll.PVHM(C971,E971,G971)</f>
        <v>#VALUE!</v>
      </c>
      <c r="O971" s="54" t="e" cm="1">
        <f t="array" ref="O971">_xll.ETPF56(B971,J971,C971,E971,$T$3,N971,K971,$Q$3,$R$3,$S$3)</f>
        <v>#VALUE!</v>
      </c>
      <c r="P971" s="68">
        <f t="shared" si="31"/>
        <v>0</v>
      </c>
    </row>
    <row r="972" spans="1:16" x14ac:dyDescent="0.3">
      <c r="A972" s="11">
        <v>37496</v>
      </c>
      <c r="B972" s="18">
        <v>240</v>
      </c>
      <c r="C972" s="19"/>
      <c r="D972" s="29"/>
      <c r="E972" s="19"/>
      <c r="F972" s="29"/>
      <c r="G972" s="29"/>
      <c r="H972" s="29"/>
      <c r="I972" s="44"/>
      <c r="J972" s="52">
        <f t="shared" si="30"/>
        <v>0</v>
      </c>
      <c r="K972" s="48"/>
      <c r="L972" s="35"/>
      <c r="M972" s="19"/>
      <c r="N972" s="26" t="e" cm="1">
        <f t="array" ref="N972">_xll.PVHM(C972,E972,G972)</f>
        <v>#VALUE!</v>
      </c>
      <c r="O972" s="54" t="e" cm="1">
        <f t="array" ref="O972">_xll.ETPF56(B972,J972,C972,E972,$T$3,N972,K972,$Q$3,$R$3,$S$3)</f>
        <v>#VALUE!</v>
      </c>
      <c r="P972" s="68">
        <f t="shared" si="31"/>
        <v>0</v>
      </c>
    </row>
    <row r="973" spans="1:16" x14ac:dyDescent="0.3">
      <c r="A973" s="9">
        <v>37497</v>
      </c>
      <c r="B973" s="18">
        <v>241</v>
      </c>
      <c r="C973" s="19">
        <v>14.7</v>
      </c>
      <c r="D973" s="27">
        <v>11.1</v>
      </c>
      <c r="E973" s="19">
        <v>6.4</v>
      </c>
      <c r="F973" s="27">
        <v>76</v>
      </c>
      <c r="G973" s="27">
        <v>48</v>
      </c>
      <c r="H973" s="27">
        <v>38</v>
      </c>
      <c r="I973" s="39">
        <v>3777</v>
      </c>
      <c r="J973" s="52">
        <f t="shared" si="30"/>
        <v>13.586330935251798</v>
      </c>
      <c r="K973" s="48">
        <v>2.6</v>
      </c>
      <c r="L973" s="35">
        <v>6.9</v>
      </c>
      <c r="M973" s="19">
        <v>0</v>
      </c>
      <c r="N973" s="26" cm="1">
        <f t="array" ref="N973">_xll.PVHM(C973,E973,G973)</f>
        <v>0.58605431670778685</v>
      </c>
      <c r="O973" s="54" cm="1">
        <f t="array" ref="O973">_xll.ETPF56(B973,J973,C973,E973,$T$3,N973,K973,$Q$3,$R$3,$S$3)</f>
        <v>2.5952599469941298</v>
      </c>
      <c r="P973" s="68">
        <f t="shared" si="31"/>
        <v>2.0101777186878258</v>
      </c>
    </row>
    <row r="974" spans="1:16" x14ac:dyDescent="0.3">
      <c r="A974" s="9">
        <v>37498</v>
      </c>
      <c r="B974" s="18">
        <v>242</v>
      </c>
      <c r="C974" s="19">
        <v>14.8</v>
      </c>
      <c r="D974" s="27">
        <v>8.6</v>
      </c>
      <c r="E974" s="19">
        <v>4.2</v>
      </c>
      <c r="F974" s="27">
        <v>54</v>
      </c>
      <c r="G974" s="27">
        <v>39</v>
      </c>
      <c r="H974" s="27">
        <v>25</v>
      </c>
      <c r="I974" s="39">
        <v>4888</v>
      </c>
      <c r="J974" s="52">
        <f t="shared" si="30"/>
        <v>17.582733812949641</v>
      </c>
      <c r="K974" s="48">
        <v>2</v>
      </c>
      <c r="L974" s="35">
        <v>5.5</v>
      </c>
      <c r="M974" s="19">
        <v>0</v>
      </c>
      <c r="N974" s="26" cm="1">
        <f t="array" ref="N974">_xll.PVHM(C974,E974,G974)</f>
        <v>0.4317884446809262</v>
      </c>
      <c r="O974" s="54" cm="1">
        <f t="array" ref="O974">_xll.ETPF56(B974,J974,C974,E974,$T$3,N974,K974,$Q$3,$R$3,$S$3)</f>
        <v>2.6741405307077089</v>
      </c>
      <c r="P974" s="68">
        <f t="shared" si="31"/>
        <v>2.8056026506286251</v>
      </c>
    </row>
    <row r="975" spans="1:16" x14ac:dyDescent="0.3">
      <c r="A975" s="9">
        <v>37499</v>
      </c>
      <c r="B975" s="18">
        <v>243</v>
      </c>
      <c r="C975" s="19">
        <v>17</v>
      </c>
      <c r="D975" s="27">
        <v>6.5</v>
      </c>
      <c r="E975" s="19">
        <v>-3.3</v>
      </c>
      <c r="F975" s="27">
        <v>77</v>
      </c>
      <c r="G975" s="27">
        <v>48</v>
      </c>
      <c r="H975" s="27">
        <v>20</v>
      </c>
      <c r="I975" s="39">
        <v>5268</v>
      </c>
      <c r="J975" s="52">
        <f t="shared" si="30"/>
        <v>18.949640287769785</v>
      </c>
      <c r="K975" s="48">
        <v>1.6</v>
      </c>
      <c r="L975" s="35">
        <v>5.0999999999999996</v>
      </c>
      <c r="M975" s="19">
        <v>0</v>
      </c>
      <c r="N975" s="26" cm="1">
        <f t="array" ref="N975">_xll.PVHM(C975,E975,G975)</f>
        <v>0.36855634516119989</v>
      </c>
      <c r="O975" s="54" cm="1">
        <f t="array" ref="O975">_xll.ETPF56(B975,J975,C975,E975,$T$3,N975,K975,$Q$3,$R$3,$S$3)</f>
        <v>2.58174710770946</v>
      </c>
      <c r="P975" s="68">
        <f t="shared" si="31"/>
        <v>4.0161748242115385</v>
      </c>
    </row>
    <row r="976" spans="1:16" x14ac:dyDescent="0.3">
      <c r="A976" s="9">
        <v>37500</v>
      </c>
      <c r="B976" s="18">
        <v>244</v>
      </c>
      <c r="C976" s="19">
        <v>20.8</v>
      </c>
      <c r="D976" s="27">
        <v>8.4</v>
      </c>
      <c r="E976" s="19">
        <v>-3.2</v>
      </c>
      <c r="F976" s="27">
        <v>76</v>
      </c>
      <c r="G976" s="27">
        <v>46</v>
      </c>
      <c r="H976" s="27">
        <v>19</v>
      </c>
      <c r="I976" s="39">
        <v>4522</v>
      </c>
      <c r="J976" s="52">
        <f t="shared" si="30"/>
        <v>16.266187050359711</v>
      </c>
      <c r="K976" s="48">
        <v>2.6</v>
      </c>
      <c r="L976" s="35">
        <v>8.5</v>
      </c>
      <c r="M976" s="19">
        <v>0</v>
      </c>
      <c r="N976" s="26" cm="1">
        <f t="array" ref="N976">_xll.PVHM(C976,E976,G976)</f>
        <v>0.37093990154816847</v>
      </c>
      <c r="O976" s="54" cm="1">
        <f t="array" ref="O976">_xll.ETPF56(B976,J976,C976,E976,$T$3,N976,K976,$Q$3,$R$3,$S$3)</f>
        <v>3.4800411446375223</v>
      </c>
      <c r="P976" s="68">
        <f t="shared" si="31"/>
        <v>3.8905583282911822</v>
      </c>
    </row>
    <row r="977" spans="1:16" x14ac:dyDescent="0.3">
      <c r="A977" s="9">
        <v>37501</v>
      </c>
      <c r="B977" s="18">
        <v>245</v>
      </c>
      <c r="C977" s="19">
        <v>19</v>
      </c>
      <c r="D977" s="27">
        <v>13.8</v>
      </c>
      <c r="E977" s="19">
        <v>7.7</v>
      </c>
      <c r="F977" s="27">
        <v>49</v>
      </c>
      <c r="G977" s="27">
        <v>38</v>
      </c>
      <c r="H977" s="27">
        <v>28</v>
      </c>
      <c r="I977" s="39">
        <v>4924</v>
      </c>
      <c r="J977" s="52">
        <f t="shared" si="30"/>
        <v>17.712230215827336</v>
      </c>
      <c r="K977" s="48">
        <v>4.5999999999999996</v>
      </c>
      <c r="L977" s="35">
        <v>14.2</v>
      </c>
      <c r="M977" s="19">
        <v>0</v>
      </c>
      <c r="N977" s="26" cm="1">
        <f t="array" ref="N977">_xll.PVHM(C977,E977,G977)</f>
        <v>0.54034149200767179</v>
      </c>
      <c r="O977" s="54" cm="1">
        <f t="array" ref="O977">_xll.ETPF56(B977,J977,C977,E977,$T$3,N977,K977,$Q$3,$R$3,$S$3)</f>
        <v>4.3126654284729593</v>
      </c>
      <c r="P977" s="68">
        <f t="shared" si="31"/>
        <v>3.2086327278699325</v>
      </c>
    </row>
    <row r="978" spans="1:16" x14ac:dyDescent="0.3">
      <c r="A978" s="9">
        <v>37502</v>
      </c>
      <c r="B978" s="18">
        <v>246</v>
      </c>
      <c r="C978" s="19">
        <v>25.1</v>
      </c>
      <c r="D978" s="27">
        <v>12.9</v>
      </c>
      <c r="E978" s="19">
        <v>0.4</v>
      </c>
      <c r="F978" s="27">
        <v>74</v>
      </c>
      <c r="G978" s="27">
        <v>44</v>
      </c>
      <c r="H978" s="27">
        <v>26</v>
      </c>
      <c r="I978" s="39">
        <v>4620</v>
      </c>
      <c r="J978" s="52">
        <f t="shared" si="30"/>
        <v>16.618705035971225</v>
      </c>
      <c r="K978" s="48">
        <v>2.1</v>
      </c>
      <c r="L978" s="35">
        <v>8.5</v>
      </c>
      <c r="M978" s="19">
        <v>0</v>
      </c>
      <c r="N978" s="26" cm="1">
        <f t="array" ref="N978">_xll.PVHM(C978,E978,G978)</f>
        <v>0.46215901071546972</v>
      </c>
      <c r="O978" s="54" cm="1">
        <f t="array" ref="O978">_xll.ETPF56(B978,J978,C978,E978,$T$3,N978,K978,$Q$3,$R$3,$S$3)</f>
        <v>3.6717698117542206</v>
      </c>
      <c r="P978" s="68">
        <f t="shared" si="31"/>
        <v>4.3811997823913789</v>
      </c>
    </row>
    <row r="979" spans="1:16" x14ac:dyDescent="0.3">
      <c r="A979" s="9">
        <v>37503</v>
      </c>
      <c r="B979" s="18">
        <v>247</v>
      </c>
      <c r="C979" s="19">
        <v>22.3</v>
      </c>
      <c r="D979" s="27">
        <v>13.1</v>
      </c>
      <c r="E979" s="19">
        <v>3.3</v>
      </c>
      <c r="F979" s="27">
        <v>80</v>
      </c>
      <c r="G979" s="27">
        <v>52</v>
      </c>
      <c r="H979" s="27">
        <v>30</v>
      </c>
      <c r="I979" s="39">
        <v>3753</v>
      </c>
      <c r="J979" s="52">
        <f t="shared" si="30"/>
        <v>13.5</v>
      </c>
      <c r="K979" s="48">
        <v>2.4</v>
      </c>
      <c r="L979" s="35">
        <v>8.5</v>
      </c>
      <c r="M979" s="19">
        <v>0</v>
      </c>
      <c r="N979" s="26" cm="1">
        <f t="array" ref="N979">_xll.PVHM(C979,E979,G979)</f>
        <v>0.62527012624742295</v>
      </c>
      <c r="O979" s="54" cm="1">
        <f t="array" ref="O979">_xll.ETPF56(B979,J979,C979,E979,$T$3,N979,K979,$Q$3,$R$3,$S$3)</f>
        <v>3.2336284421563857</v>
      </c>
      <c r="P979" s="68">
        <f t="shared" si="31"/>
        <v>3.1325054645356887</v>
      </c>
    </row>
    <row r="980" spans="1:16" x14ac:dyDescent="0.3">
      <c r="A980" s="9">
        <v>37504</v>
      </c>
      <c r="B980" s="18">
        <v>248</v>
      </c>
      <c r="C980" s="19">
        <v>13.2</v>
      </c>
      <c r="D980" s="27">
        <v>8.1</v>
      </c>
      <c r="E980" s="19">
        <v>3.5</v>
      </c>
      <c r="F980" s="27">
        <v>85</v>
      </c>
      <c r="G980" s="27">
        <v>71</v>
      </c>
      <c r="H980" s="27">
        <v>55</v>
      </c>
      <c r="I980" s="39">
        <v>1533</v>
      </c>
      <c r="J980" s="52">
        <f t="shared" si="30"/>
        <v>5.514388489208633</v>
      </c>
      <c r="K980" s="48">
        <v>3.1</v>
      </c>
      <c r="L980" s="35">
        <v>10.3</v>
      </c>
      <c r="M980" s="19">
        <v>8.4</v>
      </c>
      <c r="N980" s="26" cm="1">
        <f t="array" ref="N980">_xll.PVHM(C980,E980,G980)</f>
        <v>0.73470763319503929</v>
      </c>
      <c r="O980" s="54" cm="1">
        <f t="array" ref="O980">_xll.ETPF56(B980,J980,C980,E980,$T$3,N980,K980,$Q$3,$R$3,$S$3)</f>
        <v>1.7165921120783221</v>
      </c>
      <c r="P980" s="68">
        <f t="shared" si="31"/>
        <v>0.8336664094168591</v>
      </c>
    </row>
    <row r="981" spans="1:16" x14ac:dyDescent="0.3">
      <c r="A981" s="9">
        <v>37505</v>
      </c>
      <c r="B981" s="18">
        <v>249</v>
      </c>
      <c r="C981" s="19">
        <v>16.2</v>
      </c>
      <c r="D981" s="27">
        <v>7.5</v>
      </c>
      <c r="E981" s="19">
        <v>-0.9</v>
      </c>
      <c r="F981" s="27">
        <v>83</v>
      </c>
      <c r="G981" s="27">
        <v>51</v>
      </c>
      <c r="H981" s="27">
        <v>23</v>
      </c>
      <c r="I981" s="39">
        <v>5728</v>
      </c>
      <c r="J981" s="52">
        <f t="shared" si="30"/>
        <v>20.60431654676259</v>
      </c>
      <c r="K981" s="48">
        <v>2.2999999999999998</v>
      </c>
      <c r="L981" s="35">
        <v>8.6999999999999993</v>
      </c>
      <c r="M981" s="19">
        <v>0</v>
      </c>
      <c r="N981" s="26" cm="1">
        <f t="array" ref="N981">_xll.PVHM(C981,E981,G981)</f>
        <v>0.44513278271157936</v>
      </c>
      <c r="O981" s="54" cm="1">
        <f t="array" ref="O981">_xll.ETPF56(B981,J981,C981,E981,$T$3,N981,K981,$Q$3,$R$3,$S$3)</f>
        <v>2.9780508676767372</v>
      </c>
      <c r="P981" s="68">
        <f t="shared" si="31"/>
        <v>4.0878825425257022</v>
      </c>
    </row>
    <row r="982" spans="1:16" x14ac:dyDescent="0.3">
      <c r="A982" s="9">
        <v>37506</v>
      </c>
      <c r="B982" s="18">
        <v>250</v>
      </c>
      <c r="C982" s="19">
        <v>18.399999999999999</v>
      </c>
      <c r="D982" s="27">
        <v>9.1</v>
      </c>
      <c r="E982" s="19">
        <v>-0.4</v>
      </c>
      <c r="F982" s="27">
        <v>72</v>
      </c>
      <c r="G982" s="27">
        <v>47</v>
      </c>
      <c r="H982" s="27">
        <v>25</v>
      </c>
      <c r="I982" s="39">
        <v>4734</v>
      </c>
      <c r="J982" s="52">
        <f t="shared" si="30"/>
        <v>17.028776978417266</v>
      </c>
      <c r="K982" s="48">
        <v>1.5</v>
      </c>
      <c r="L982" s="35">
        <v>6.9</v>
      </c>
      <c r="M982" s="19">
        <v>0</v>
      </c>
      <c r="N982" s="26" cm="1">
        <f t="array" ref="N982">_xll.PVHM(C982,E982,G982)</f>
        <v>0.43556339852393322</v>
      </c>
      <c r="O982" s="54" cm="1">
        <f t="array" ref="O982">_xll.ETPF56(B982,J982,C982,E982,$T$3,N982,K982,$Q$3,$R$3,$S$3)</f>
        <v>2.6730589308183434</v>
      </c>
      <c r="P982" s="68">
        <f t="shared" si="31"/>
        <v>3.6533153196074712</v>
      </c>
    </row>
    <row r="983" spans="1:16" x14ac:dyDescent="0.3">
      <c r="A983" s="9">
        <v>37507</v>
      </c>
      <c r="B983" s="18">
        <v>251</v>
      </c>
      <c r="C983" s="19">
        <v>22.2</v>
      </c>
      <c r="D983" s="27">
        <v>12.4</v>
      </c>
      <c r="E983" s="19">
        <v>4.7</v>
      </c>
      <c r="F983" s="27">
        <v>75</v>
      </c>
      <c r="G983" s="27">
        <v>47</v>
      </c>
      <c r="H983" s="27">
        <v>27</v>
      </c>
      <c r="I983" s="39">
        <v>4022</v>
      </c>
      <c r="J983" s="52">
        <f t="shared" si="30"/>
        <v>14.467625899280575</v>
      </c>
      <c r="K983" s="48">
        <v>2</v>
      </c>
      <c r="L983" s="35">
        <v>6.7</v>
      </c>
      <c r="M983" s="19">
        <v>0</v>
      </c>
      <c r="N983" s="26" cm="1">
        <f t="array" ref="N983">_xll.PVHM(C983,E983,G983)</f>
        <v>0.60868374078558318</v>
      </c>
      <c r="O983" s="54" cm="1">
        <f t="array" ref="O983">_xll.ETPF56(B983,J983,C983,E983,$T$3,N983,K983,$Q$3,$R$3,$S$3)</f>
        <v>3.1596028628330739</v>
      </c>
      <c r="P983" s="68">
        <f t="shared" si="31"/>
        <v>3.1820365081635567</v>
      </c>
    </row>
    <row r="984" spans="1:16" x14ac:dyDescent="0.3">
      <c r="A984" s="9">
        <v>37508</v>
      </c>
      <c r="B984" s="18">
        <v>252</v>
      </c>
      <c r="C984" s="19">
        <v>23.7</v>
      </c>
      <c r="D984" s="27">
        <v>13.2</v>
      </c>
      <c r="E984" s="19">
        <v>2.4</v>
      </c>
      <c r="F984" s="27">
        <v>85</v>
      </c>
      <c r="G984" s="27">
        <v>50</v>
      </c>
      <c r="H984" s="27">
        <v>26</v>
      </c>
      <c r="I984" s="39">
        <v>5429</v>
      </c>
      <c r="J984" s="52">
        <f t="shared" si="30"/>
        <v>19.528776978417266</v>
      </c>
      <c r="K984" s="48">
        <v>1.8</v>
      </c>
      <c r="L984" s="35">
        <v>10.199999999999999</v>
      </c>
      <c r="M984" s="19">
        <v>0</v>
      </c>
      <c r="N984" s="26" cm="1">
        <f t="array" ref="N984">_xll.PVHM(C984,E984,G984)</f>
        <v>0.58191983619400545</v>
      </c>
      <c r="O984" s="54" cm="1">
        <f t="array" ref="O984">_xll.ETPF56(B984,J984,C984,E984,$T$3,N984,K984,$Q$3,$R$3,$S$3)</f>
        <v>3.4759956903476104</v>
      </c>
      <c r="P984" s="68">
        <f t="shared" si="31"/>
        <v>4.8063016317215936</v>
      </c>
    </row>
    <row r="985" spans="1:16" x14ac:dyDescent="0.3">
      <c r="A985" s="9">
        <v>37509</v>
      </c>
      <c r="B985" s="18">
        <v>253</v>
      </c>
      <c r="C985" s="19">
        <v>25.1</v>
      </c>
      <c r="D985" s="27">
        <v>13.3</v>
      </c>
      <c r="E985" s="19">
        <v>2.5</v>
      </c>
      <c r="F985" s="27">
        <v>79</v>
      </c>
      <c r="G985" s="27">
        <v>47</v>
      </c>
      <c r="H985" s="27">
        <v>19</v>
      </c>
      <c r="I985" s="39">
        <v>5671</v>
      </c>
      <c r="J985" s="52">
        <f t="shared" si="30"/>
        <v>20.399280575539567</v>
      </c>
      <c r="K985" s="48">
        <v>2.8</v>
      </c>
      <c r="L985" s="35">
        <v>9.8000000000000007</v>
      </c>
      <c r="M985" s="19">
        <v>0</v>
      </c>
      <c r="N985" s="26" cm="1">
        <f t="array" ref="N985">_xll.PVHM(C985,E985,G985)</f>
        <v>0.55910982812400412</v>
      </c>
      <c r="O985" s="54" cm="1">
        <f t="array" ref="O985">_xll.ETPF56(B985,J985,C985,E985,$T$3,N985,K985,$Q$3,$R$3,$S$3)</f>
        <v>4.4088216844388981</v>
      </c>
      <c r="P985" s="68">
        <f t="shared" si="31"/>
        <v>5.180585051348559</v>
      </c>
    </row>
    <row r="986" spans="1:16" x14ac:dyDescent="0.3">
      <c r="A986" s="9">
        <v>37510</v>
      </c>
      <c r="B986" s="18">
        <v>254</v>
      </c>
      <c r="C986" s="19">
        <v>20.8</v>
      </c>
      <c r="D986" s="27">
        <v>14.1</v>
      </c>
      <c r="E986" s="19">
        <v>7.1</v>
      </c>
      <c r="F986" s="27">
        <v>62</v>
      </c>
      <c r="G986" s="27">
        <v>42</v>
      </c>
      <c r="H986" s="27">
        <v>27</v>
      </c>
      <c r="I986" s="39">
        <v>5294</v>
      </c>
      <c r="J986" s="52">
        <f t="shared" si="30"/>
        <v>19.043165467625901</v>
      </c>
      <c r="K986" s="48">
        <v>3.3</v>
      </c>
      <c r="L986" s="35">
        <v>9</v>
      </c>
      <c r="M986" s="19">
        <v>0</v>
      </c>
      <c r="N986" s="26" cm="1">
        <f t="array" ref="N986">_xll.PVHM(C986,E986,G986)</f>
        <v>0.60069450068199892</v>
      </c>
      <c r="O986" s="54" cm="1">
        <f t="array" ref="O986">_xll.ETPF56(B986,J986,C986,E986,$T$3,N986,K986,$Q$3,$R$3,$S$3)</f>
        <v>4.0907385324357985</v>
      </c>
      <c r="P986" s="68">
        <f t="shared" si="31"/>
        <v>3.8182978672523693</v>
      </c>
    </row>
    <row r="987" spans="1:16" x14ac:dyDescent="0.3">
      <c r="A987" s="9">
        <v>37511</v>
      </c>
      <c r="B987" s="18">
        <v>255</v>
      </c>
      <c r="C987" s="19">
        <v>23</v>
      </c>
      <c r="D987" s="27">
        <v>11.6</v>
      </c>
      <c r="E987" s="19">
        <v>1.1000000000000001</v>
      </c>
      <c r="F987" s="27">
        <v>75</v>
      </c>
      <c r="G987" s="27">
        <v>47</v>
      </c>
      <c r="H987" s="27">
        <v>21</v>
      </c>
      <c r="I987" s="39">
        <v>5606</v>
      </c>
      <c r="J987" s="52">
        <f t="shared" si="30"/>
        <v>20.165467625899282</v>
      </c>
      <c r="K987" s="48">
        <v>1.8</v>
      </c>
      <c r="L987" s="35">
        <v>8.9</v>
      </c>
      <c r="M987" s="19">
        <v>0</v>
      </c>
      <c r="N987" s="26" cm="1">
        <f t="array" ref="N987">_xll.PVHM(C987,E987,G987)</f>
        <v>0.50328148144874674</v>
      </c>
      <c r="O987" s="54" cm="1">
        <f t="array" ref="O987">_xll.ETPF56(B987,J987,C987,E987,$T$3,N987,K987,$Q$3,$R$3,$S$3)</f>
        <v>3.5309408625384417</v>
      </c>
      <c r="P987" s="68">
        <f t="shared" si="31"/>
        <v>4.8907262305268926</v>
      </c>
    </row>
    <row r="988" spans="1:16" x14ac:dyDescent="0.3">
      <c r="A988" s="9">
        <v>37512</v>
      </c>
      <c r="B988" s="18">
        <v>256</v>
      </c>
      <c r="C988" s="19">
        <v>20.399999999999999</v>
      </c>
      <c r="D988" s="27">
        <v>13.7</v>
      </c>
      <c r="E988" s="19">
        <v>8.8000000000000007</v>
      </c>
      <c r="F988" s="27">
        <v>55</v>
      </c>
      <c r="G988" s="27">
        <v>42</v>
      </c>
      <c r="H988" s="27">
        <v>31</v>
      </c>
      <c r="I988" s="39">
        <v>5226</v>
      </c>
      <c r="J988" s="52">
        <f t="shared" si="30"/>
        <v>18.798561151079138</v>
      </c>
      <c r="K988" s="48">
        <v>3.8</v>
      </c>
      <c r="L988" s="35">
        <v>13.5</v>
      </c>
      <c r="M988" s="19">
        <v>0</v>
      </c>
      <c r="N988" s="26" cm="1">
        <f t="array" ref="N988">_xll.PVHM(C988,E988,G988)</f>
        <v>0.64609738377662362</v>
      </c>
      <c r="O988" s="54" cm="1">
        <f t="array" ref="O988">_xll.ETPF56(B988,J988,C988,E988,$T$3,N988,K988,$Q$3,$R$3,$S$3)</f>
        <v>4.285514902067602</v>
      </c>
      <c r="P988" s="68">
        <f t="shared" si="31"/>
        <v>3.4443258796643792</v>
      </c>
    </row>
    <row r="989" spans="1:16" x14ac:dyDescent="0.3">
      <c r="A989" s="9">
        <v>37513</v>
      </c>
      <c r="B989" s="18">
        <v>257</v>
      </c>
      <c r="C989" s="19">
        <v>22.5</v>
      </c>
      <c r="D989" s="27">
        <v>13.2</v>
      </c>
      <c r="E989" s="19">
        <v>6.3</v>
      </c>
      <c r="F989" s="27">
        <v>66</v>
      </c>
      <c r="G989" s="27">
        <v>49</v>
      </c>
      <c r="H989" s="27">
        <v>34</v>
      </c>
      <c r="I989" s="39">
        <v>4616</v>
      </c>
      <c r="J989" s="52">
        <f t="shared" si="30"/>
        <v>16.60431654676259</v>
      </c>
      <c r="K989" s="48">
        <v>1.4</v>
      </c>
      <c r="L989" s="35">
        <v>4.8</v>
      </c>
      <c r="M989" s="19">
        <v>0</v>
      </c>
      <c r="N989" s="26" cm="1">
        <f t="array" ref="N989">_xll.PVHM(C989,E989,G989)</f>
        <v>0.69290662479380005</v>
      </c>
      <c r="O989" s="54" cm="1">
        <f t="array" ref="O989">_xll.ETPF56(B989,J989,C989,E989,$T$3,N989,K989,$Q$3,$R$3,$S$3)</f>
        <v>3.01671158086332</v>
      </c>
      <c r="P989" s="68">
        <f t="shared" si="31"/>
        <v>3.5638932465065261</v>
      </c>
    </row>
    <row r="990" spans="1:16" x14ac:dyDescent="0.3">
      <c r="A990" s="9">
        <v>37514</v>
      </c>
      <c r="B990" s="18">
        <v>258</v>
      </c>
      <c r="C990" s="19">
        <v>25</v>
      </c>
      <c r="D990" s="27">
        <v>14</v>
      </c>
      <c r="E990" s="19">
        <v>3</v>
      </c>
      <c r="F990" s="27">
        <v>73</v>
      </c>
      <c r="G990" s="27">
        <v>50</v>
      </c>
      <c r="H990" s="27">
        <v>31</v>
      </c>
      <c r="I990" s="39">
        <v>5419</v>
      </c>
      <c r="J990" s="52">
        <f t="shared" si="30"/>
        <v>19.492805755395683</v>
      </c>
      <c r="K990" s="48">
        <v>2.4</v>
      </c>
      <c r="L990" s="35">
        <v>7.3</v>
      </c>
      <c r="M990" s="19">
        <v>0</v>
      </c>
      <c r="N990" s="26" cm="1">
        <f t="array" ref="N990">_xll.PVHM(C990,E990,G990)</f>
        <v>0.61149111217472585</v>
      </c>
      <c r="O990" s="54" cm="1">
        <f t="array" ref="O990">_xll.ETPF56(B990,J990,C990,E990,$T$3,N990,K990,$Q$3,$R$3,$S$3)</f>
        <v>4.1149053730324132</v>
      </c>
      <c r="P990" s="68">
        <f t="shared" si="31"/>
        <v>4.9442805377808767</v>
      </c>
    </row>
    <row r="991" spans="1:16" x14ac:dyDescent="0.3">
      <c r="A991" s="9">
        <v>37515</v>
      </c>
      <c r="B991" s="18">
        <v>259</v>
      </c>
      <c r="C991" s="19">
        <v>29.1</v>
      </c>
      <c r="D991" s="27">
        <v>16</v>
      </c>
      <c r="E991" s="19">
        <v>5.9</v>
      </c>
      <c r="F991" s="27">
        <v>91</v>
      </c>
      <c r="G991" s="27">
        <v>53</v>
      </c>
      <c r="H991" s="27">
        <v>12</v>
      </c>
      <c r="I991" s="39">
        <v>5082</v>
      </c>
      <c r="J991" s="52">
        <f t="shared" si="30"/>
        <v>18.280575539568346</v>
      </c>
      <c r="K991" s="48">
        <v>3.1</v>
      </c>
      <c r="L991" s="35">
        <v>12.9</v>
      </c>
      <c r="M991" s="19">
        <v>0</v>
      </c>
      <c r="N991" s="26" cm="1">
        <f t="array" ref="N991">_xll.PVHM(C991,E991,G991)</f>
        <v>0.79997970447094002</v>
      </c>
      <c r="O991" s="54" cm="1">
        <f t="array" ref="O991">_xll.ETPF56(B991,J991,C991,E991,$T$3,N991,K991,$Q$3,$R$3,$S$3)</f>
        <v>4.9896798647121274</v>
      </c>
      <c r="P991" s="68">
        <f t="shared" si="31"/>
        <v>4.9268359350694153</v>
      </c>
    </row>
    <row r="992" spans="1:16" x14ac:dyDescent="0.3">
      <c r="A992" s="9">
        <v>37516</v>
      </c>
      <c r="B992" s="18">
        <v>260</v>
      </c>
      <c r="C992" s="19">
        <v>19.899999999999999</v>
      </c>
      <c r="D992" s="27">
        <v>11.3</v>
      </c>
      <c r="E992" s="19">
        <v>1.5</v>
      </c>
      <c r="F992" s="27">
        <v>79</v>
      </c>
      <c r="G992" s="27">
        <v>44</v>
      </c>
      <c r="H992" s="27">
        <v>22</v>
      </c>
      <c r="I992" s="39">
        <v>6254</v>
      </c>
      <c r="J992" s="52">
        <f t="shared" si="30"/>
        <v>22.496402877697843</v>
      </c>
      <c r="K992" s="48">
        <v>2.5</v>
      </c>
      <c r="L992" s="35">
        <v>8.9</v>
      </c>
      <c r="M992" s="19">
        <v>0</v>
      </c>
      <c r="N992" s="26" cm="1">
        <f t="array" ref="N992">_xll.PVHM(C992,E992,G992)</f>
        <v>0.46335070119339555</v>
      </c>
      <c r="O992" s="54" cm="1">
        <f t="array" ref="O992">_xll.ETPF56(B992,J992,C992,E992,$T$3,N992,K992,$Q$3,$R$3,$S$3)</f>
        <v>3.8497951162293234</v>
      </c>
      <c r="P992" s="68">
        <f t="shared" si="31"/>
        <v>4.9739273405097633</v>
      </c>
    </row>
    <row r="993" spans="1:16" x14ac:dyDescent="0.3">
      <c r="A993" s="9">
        <v>37517</v>
      </c>
      <c r="B993" s="18">
        <v>261</v>
      </c>
      <c r="C993" s="19">
        <v>16.7</v>
      </c>
      <c r="D993" s="27">
        <v>10.3</v>
      </c>
      <c r="E993" s="19">
        <v>3.4</v>
      </c>
      <c r="F993" s="27">
        <v>73</v>
      </c>
      <c r="G993" s="27">
        <v>48</v>
      </c>
      <c r="H993" s="27">
        <v>31</v>
      </c>
      <c r="I993" s="39">
        <v>3544</v>
      </c>
      <c r="J993" s="52">
        <f t="shared" si="30"/>
        <v>12.748201438848922</v>
      </c>
      <c r="K993" s="48">
        <v>5</v>
      </c>
      <c r="L993" s="35">
        <v>14.9</v>
      </c>
      <c r="M993" s="19">
        <v>0</v>
      </c>
      <c r="N993" s="26" cm="1">
        <f t="array" ref="N993">_xll.PVHM(C993,E993,G993)</f>
        <v>0.53074541891618676</v>
      </c>
      <c r="O993" s="54" cm="1">
        <f t="array" ref="O993">_xll.ETPF56(B993,J993,C993,E993,$T$3,N993,K993,$Q$3,$R$3,$S$3)</f>
        <v>3.7006544067089013</v>
      </c>
      <c r="P993" s="68">
        <f t="shared" si="31"/>
        <v>2.3527329218304596</v>
      </c>
    </row>
    <row r="994" spans="1:16" x14ac:dyDescent="0.3">
      <c r="A994" s="9">
        <v>37518</v>
      </c>
      <c r="B994" s="18">
        <v>262</v>
      </c>
      <c r="C994" s="19">
        <v>18.100000000000001</v>
      </c>
      <c r="D994" s="27">
        <v>8</v>
      </c>
      <c r="E994" s="19">
        <v>-2.2999999999999998</v>
      </c>
      <c r="F994" s="27">
        <v>84</v>
      </c>
      <c r="G994" s="27">
        <v>49</v>
      </c>
      <c r="H994" s="27">
        <v>18</v>
      </c>
      <c r="I994" s="39">
        <v>6243</v>
      </c>
      <c r="J994" s="52">
        <f t="shared" si="30"/>
        <v>22.456834532374099</v>
      </c>
      <c r="K994" s="48">
        <v>1.9</v>
      </c>
      <c r="L994" s="35">
        <v>8</v>
      </c>
      <c r="M994" s="19">
        <v>0</v>
      </c>
      <c r="N994" s="26" cm="1">
        <f t="array" ref="N994">_xll.PVHM(C994,E994,G994)</f>
        <v>0.40493347481522479</v>
      </c>
      <c r="O994" s="54" cm="1">
        <f t="array" ref="O994">_xll.ETPF56(B994,J994,C994,E994,$T$3,N994,K994,$Q$3,$R$3,$S$3)</f>
        <v>3.3193207216846998</v>
      </c>
      <c r="P994" s="68">
        <f t="shared" si="31"/>
        <v>4.9139677831559121</v>
      </c>
    </row>
    <row r="995" spans="1:16" x14ac:dyDescent="0.3">
      <c r="A995" s="9">
        <v>37519</v>
      </c>
      <c r="B995" s="18">
        <v>263</v>
      </c>
      <c r="C995" s="19">
        <v>24.1</v>
      </c>
      <c r="D995" s="27">
        <v>12</v>
      </c>
      <c r="E995" s="19">
        <v>-1.8</v>
      </c>
      <c r="F995" s="27">
        <v>63</v>
      </c>
      <c r="G995" s="27">
        <v>33</v>
      </c>
      <c r="H995" s="27">
        <v>15</v>
      </c>
      <c r="I995" s="39">
        <v>6300</v>
      </c>
      <c r="J995" s="52">
        <f t="shared" si="30"/>
        <v>22.661870503597122</v>
      </c>
      <c r="K995" s="48">
        <v>2.2999999999999998</v>
      </c>
      <c r="L995" s="35">
        <v>8.6</v>
      </c>
      <c r="M995" s="19">
        <v>0</v>
      </c>
      <c r="N995" s="26" cm="1">
        <f t="array" ref="N995">_xll.PVHM(C995,E995,G995)</f>
        <v>0.29981678020340963</v>
      </c>
      <c r="O995" s="54" cm="1">
        <f t="array" ref="O995">_xll.ETPF56(B995,J995,C995,E995,$T$3,N995,K995,$Q$3,$R$3,$S$3)</f>
        <v>4.4561823984539117</v>
      </c>
      <c r="P995" s="68">
        <f t="shared" si="31"/>
        <v>6.020364613428062</v>
      </c>
    </row>
    <row r="996" spans="1:16" x14ac:dyDescent="0.3">
      <c r="A996" s="9">
        <v>37520</v>
      </c>
      <c r="B996" s="18">
        <v>264</v>
      </c>
      <c r="C996" s="19">
        <v>25.5</v>
      </c>
      <c r="D996" s="27">
        <v>14.4</v>
      </c>
      <c r="E996" s="19">
        <v>3.8</v>
      </c>
      <c r="F996" s="27">
        <v>48</v>
      </c>
      <c r="G996" s="27">
        <v>29</v>
      </c>
      <c r="H996" s="27">
        <v>14</v>
      </c>
      <c r="I996" s="39">
        <v>6511</v>
      </c>
      <c r="J996" s="52">
        <f t="shared" si="30"/>
        <v>23.420863309352519</v>
      </c>
      <c r="K996" s="48">
        <v>2.4</v>
      </c>
      <c r="L996" s="35">
        <v>7.1</v>
      </c>
      <c r="M996" s="19">
        <v>0</v>
      </c>
      <c r="N996" s="26" cm="1">
        <f t="array" ref="N996">_xll.PVHM(C996,E996,G996)</f>
        <v>0.37335134942357601</v>
      </c>
      <c r="O996" s="54" cm="1">
        <f t="array" ref="O996">_xll.ETPF56(B996,J996,C996,E996,$T$3,N996,K996,$Q$3,$R$3,$S$3)</f>
        <v>4.7974056011051847</v>
      </c>
      <c r="P996" s="68">
        <f t="shared" si="31"/>
        <v>5.9409275865721511</v>
      </c>
    </row>
    <row r="997" spans="1:16" x14ac:dyDescent="0.3">
      <c r="A997" s="9">
        <v>37521</v>
      </c>
      <c r="B997" s="18">
        <v>265</v>
      </c>
      <c r="C997" s="19">
        <v>23.6</v>
      </c>
      <c r="D997" s="27">
        <v>14.7</v>
      </c>
      <c r="E997" s="19">
        <v>6.2</v>
      </c>
      <c r="F997" s="27">
        <v>49</v>
      </c>
      <c r="G997" s="27">
        <v>34</v>
      </c>
      <c r="H997" s="27">
        <v>22</v>
      </c>
      <c r="I997" s="39">
        <v>5986</v>
      </c>
      <c r="J997" s="52">
        <f t="shared" si="30"/>
        <v>21.532374100719423</v>
      </c>
      <c r="K997" s="48">
        <v>2.7</v>
      </c>
      <c r="L997" s="35">
        <v>8.9</v>
      </c>
      <c r="M997" s="19">
        <v>0</v>
      </c>
      <c r="N997" s="26" cm="1">
        <f t="array" ref="N997">_xll.PVHM(C997,E997,G997)</f>
        <v>0.48641388681342851</v>
      </c>
      <c r="O997" s="54" cm="1">
        <f t="array" ref="O997">_xll.ETPF56(B997,J997,C997,E997,$T$3,N997,K997,$Q$3,$R$3,$S$3)</f>
        <v>4.6087587691174328</v>
      </c>
      <c r="P997" s="68">
        <f t="shared" si="31"/>
        <v>4.9161773003987559</v>
      </c>
    </row>
    <row r="998" spans="1:16" x14ac:dyDescent="0.3">
      <c r="A998" s="9">
        <v>37522</v>
      </c>
      <c r="B998" s="18">
        <v>266</v>
      </c>
      <c r="C998" s="19">
        <v>13</v>
      </c>
      <c r="D998" s="27">
        <v>6.5</v>
      </c>
      <c r="E998" s="19">
        <v>3.4</v>
      </c>
      <c r="F998" s="27">
        <v>62</v>
      </c>
      <c r="G998" s="27">
        <v>54</v>
      </c>
      <c r="H998" s="27">
        <v>37</v>
      </c>
      <c r="I998" s="39">
        <v>1805</v>
      </c>
      <c r="J998" s="52">
        <f t="shared" si="30"/>
        <v>6.4928057553956835</v>
      </c>
      <c r="K998" s="48">
        <v>2.5</v>
      </c>
      <c r="L998" s="35">
        <v>3.7</v>
      </c>
      <c r="M998" s="19">
        <v>0</v>
      </c>
      <c r="N998" s="26" cm="1">
        <f t="array" ref="N998">_xll.PVHM(C998,E998,G998)</f>
        <v>0.55371815606928843</v>
      </c>
      <c r="O998" s="54" cm="1">
        <f t="array" ref="O998">_xll.ETPF56(B998,J998,C998,E998,$T$3,N998,K998,$Q$3,$R$3,$S$3)</f>
        <v>2.0796822191707114</v>
      </c>
      <c r="P998" s="68">
        <f t="shared" si="31"/>
        <v>0.94630611591115532</v>
      </c>
    </row>
    <row r="999" spans="1:16" x14ac:dyDescent="0.3">
      <c r="A999" s="11">
        <v>37523</v>
      </c>
      <c r="B999" s="18">
        <v>267</v>
      </c>
      <c r="C999" s="19"/>
      <c r="D999" s="29"/>
      <c r="E999" s="19"/>
      <c r="F999" s="29"/>
      <c r="G999" s="29"/>
      <c r="H999" s="29"/>
      <c r="I999" s="44"/>
      <c r="J999" s="52"/>
      <c r="K999" s="48"/>
      <c r="L999" s="35"/>
      <c r="M999" s="19"/>
      <c r="N999" s="26" t="e" cm="1">
        <f t="array" ref="N999">_xll.PVHM(C999,E999,G999)</f>
        <v>#VALUE!</v>
      </c>
      <c r="O999" s="54" t="e" cm="1">
        <f t="array" ref="O999">_xll.ETPF56(B999,J999,C999,E999,$T$3,N999,K999,$Q$3,$R$3,$S$3)</f>
        <v>#VALUE!</v>
      </c>
      <c r="P999" s="68">
        <f t="shared" si="31"/>
        <v>0</v>
      </c>
    </row>
    <row r="1000" spans="1:16" x14ac:dyDescent="0.3">
      <c r="A1000" s="11">
        <v>37524</v>
      </c>
      <c r="B1000" s="18">
        <v>268</v>
      </c>
      <c r="C1000" s="19"/>
      <c r="D1000" s="29"/>
      <c r="E1000" s="19"/>
      <c r="F1000" s="29"/>
      <c r="G1000" s="29"/>
      <c r="H1000" s="29"/>
      <c r="I1000" s="44"/>
      <c r="J1000" s="52"/>
      <c r="K1000" s="48"/>
      <c r="L1000" s="35"/>
      <c r="M1000" s="19"/>
      <c r="N1000" s="26" t="e" cm="1">
        <f t="array" ref="N1000">_xll.PVHM(C1000,E1000,G1000)</f>
        <v>#VALUE!</v>
      </c>
      <c r="O1000" s="54" t="e" cm="1">
        <f t="array" ref="O1000">_xll.ETPF56(B1000,J1000,C1000,E1000,$T$3,N1000,K1000,$Q$3,$R$3,$S$3)</f>
        <v>#VALUE!</v>
      </c>
      <c r="P1000" s="68">
        <f t="shared" si="31"/>
        <v>0</v>
      </c>
    </row>
    <row r="1001" spans="1:16" x14ac:dyDescent="0.3">
      <c r="A1001" s="11">
        <v>37525</v>
      </c>
      <c r="B1001" s="18">
        <v>269</v>
      </c>
      <c r="C1001" s="19"/>
      <c r="D1001" s="29"/>
      <c r="E1001" s="19"/>
      <c r="F1001" s="29"/>
      <c r="G1001" s="29"/>
      <c r="H1001" s="29"/>
      <c r="I1001" s="44"/>
      <c r="J1001" s="52"/>
      <c r="K1001" s="48"/>
      <c r="L1001" s="35"/>
      <c r="M1001" s="19"/>
      <c r="N1001" s="26" t="e" cm="1">
        <f t="array" ref="N1001">_xll.PVHM(C1001,E1001,G1001)</f>
        <v>#VALUE!</v>
      </c>
      <c r="O1001" s="54" t="e" cm="1">
        <f t="array" ref="O1001">_xll.ETPF56(B1001,J1001,C1001,E1001,$T$3,N1001,K1001,$Q$3,$R$3,$S$3)</f>
        <v>#VALUE!</v>
      </c>
      <c r="P1001" s="68">
        <f t="shared" si="31"/>
        <v>0</v>
      </c>
    </row>
    <row r="1002" spans="1:16" x14ac:dyDescent="0.3">
      <c r="A1002" s="11">
        <v>37526</v>
      </c>
      <c r="B1002" s="18">
        <v>270</v>
      </c>
      <c r="C1002" s="19"/>
      <c r="D1002" s="29"/>
      <c r="E1002" s="19"/>
      <c r="F1002" s="29"/>
      <c r="G1002" s="29"/>
      <c r="H1002" s="29"/>
      <c r="I1002" s="44"/>
      <c r="J1002" s="52"/>
      <c r="K1002" s="48"/>
      <c r="L1002" s="35"/>
      <c r="M1002" s="19"/>
      <c r="N1002" s="26" t="e" cm="1">
        <f t="array" ref="N1002">_xll.PVHM(C1002,E1002,G1002)</f>
        <v>#VALUE!</v>
      </c>
      <c r="O1002" s="54" t="e" cm="1">
        <f t="array" ref="O1002">_xll.ETPF56(B1002,J1002,C1002,E1002,$T$3,N1002,K1002,$Q$3,$R$3,$S$3)</f>
        <v>#VALUE!</v>
      </c>
      <c r="P1002" s="68">
        <f t="shared" si="31"/>
        <v>0</v>
      </c>
    </row>
    <row r="1003" spans="1:16" x14ac:dyDescent="0.3">
      <c r="A1003" s="11">
        <v>37527</v>
      </c>
      <c r="B1003" s="18">
        <v>271</v>
      </c>
      <c r="C1003" s="19"/>
      <c r="D1003" s="29"/>
      <c r="E1003" s="19"/>
      <c r="F1003" s="29"/>
      <c r="G1003" s="29"/>
      <c r="H1003" s="29"/>
      <c r="I1003" s="44"/>
      <c r="J1003" s="52"/>
      <c r="K1003" s="48"/>
      <c r="L1003" s="35"/>
      <c r="M1003" s="19"/>
      <c r="N1003" s="26" t="e" cm="1">
        <f t="array" ref="N1003">_xll.PVHM(C1003,E1003,G1003)</f>
        <v>#VALUE!</v>
      </c>
      <c r="O1003" s="54" t="e" cm="1">
        <f t="array" ref="O1003">_xll.ETPF56(B1003,J1003,C1003,E1003,$T$3,N1003,K1003,$Q$3,$R$3,$S$3)</f>
        <v>#VALUE!</v>
      </c>
      <c r="P1003" s="68">
        <f t="shared" si="31"/>
        <v>0</v>
      </c>
    </row>
    <row r="1004" spans="1:16" x14ac:dyDescent="0.3">
      <c r="A1004" s="11">
        <v>37528</v>
      </c>
      <c r="B1004" s="18">
        <v>272</v>
      </c>
      <c r="C1004" s="19"/>
      <c r="D1004" s="29"/>
      <c r="E1004" s="19"/>
      <c r="F1004" s="29"/>
      <c r="G1004" s="29"/>
      <c r="H1004" s="29"/>
      <c r="I1004" s="44"/>
      <c r="J1004" s="52"/>
      <c r="K1004" s="48"/>
      <c r="L1004" s="35"/>
      <c r="M1004" s="19"/>
      <c r="N1004" s="26" t="e" cm="1">
        <f t="array" ref="N1004">_xll.PVHM(C1004,E1004,G1004)</f>
        <v>#VALUE!</v>
      </c>
      <c r="O1004" s="54" t="e" cm="1">
        <f t="array" ref="O1004">_xll.ETPF56(B1004,J1004,C1004,E1004,$T$3,N1004,K1004,$Q$3,$R$3,$S$3)</f>
        <v>#VALUE!</v>
      </c>
      <c r="P1004" s="68">
        <f t="shared" si="31"/>
        <v>0</v>
      </c>
    </row>
    <row r="1005" spans="1:16" x14ac:dyDescent="0.3">
      <c r="A1005" s="11">
        <v>37529</v>
      </c>
      <c r="B1005" s="18">
        <v>273</v>
      </c>
      <c r="C1005" s="19"/>
      <c r="D1005" s="29"/>
      <c r="E1005" s="19"/>
      <c r="F1005" s="29"/>
      <c r="G1005" s="29"/>
      <c r="H1005" s="29"/>
      <c r="I1005" s="44"/>
      <c r="J1005" s="52"/>
      <c r="K1005" s="48"/>
      <c r="L1005" s="35"/>
      <c r="M1005" s="19"/>
      <c r="N1005" s="26" t="e" cm="1">
        <f t="array" ref="N1005">_xll.PVHM(C1005,E1005,G1005)</f>
        <v>#VALUE!</v>
      </c>
      <c r="O1005" s="54" t="e" cm="1">
        <f t="array" ref="O1005">_xll.ETPF56(B1005,J1005,C1005,E1005,$T$3,N1005,K1005,$Q$3,$R$3,$S$3)</f>
        <v>#VALUE!</v>
      </c>
      <c r="P1005" s="68">
        <f t="shared" si="31"/>
        <v>0</v>
      </c>
    </row>
    <row r="1006" spans="1:16" x14ac:dyDescent="0.3">
      <c r="A1006" s="11">
        <v>37530</v>
      </c>
      <c r="B1006" s="18">
        <v>274</v>
      </c>
      <c r="C1006" s="19"/>
      <c r="D1006" s="29"/>
      <c r="E1006" s="19"/>
      <c r="F1006" s="29"/>
      <c r="G1006" s="29"/>
      <c r="H1006" s="29"/>
      <c r="I1006" s="44"/>
      <c r="J1006" s="52">
        <f t="shared" si="30"/>
        <v>0</v>
      </c>
      <c r="K1006" s="48"/>
      <c r="L1006" s="35"/>
      <c r="M1006" s="19"/>
      <c r="N1006" s="26" t="e" cm="1">
        <f t="array" ref="N1006">_xll.PVHM(C1006,E1006,G1006)</f>
        <v>#VALUE!</v>
      </c>
      <c r="O1006" s="54" t="e" cm="1">
        <f t="array" ref="O1006">_xll.ETPF56(B1006,J1006,C1006,E1006,$T$3,N1006,K1006,$Q$3,$R$3,$S$3)</f>
        <v>#VALUE!</v>
      </c>
      <c r="P1006" s="68">
        <f t="shared" si="31"/>
        <v>0</v>
      </c>
    </row>
    <row r="1007" spans="1:16" x14ac:dyDescent="0.3">
      <c r="A1007" s="9">
        <v>37531</v>
      </c>
      <c r="B1007" s="18">
        <v>275</v>
      </c>
      <c r="C1007" s="21">
        <v>15.9</v>
      </c>
      <c r="D1007" s="28">
        <v>15.2</v>
      </c>
      <c r="E1007" s="21">
        <v>14.6</v>
      </c>
      <c r="F1007" s="28">
        <v>44</v>
      </c>
      <c r="G1007" s="28">
        <v>42</v>
      </c>
      <c r="H1007" s="28">
        <v>41</v>
      </c>
      <c r="I1007" s="41"/>
      <c r="J1007" s="52">
        <f t="shared" si="30"/>
        <v>0</v>
      </c>
      <c r="K1007" s="48">
        <v>2.2000000000000002</v>
      </c>
      <c r="L1007" s="35">
        <v>3.6</v>
      </c>
      <c r="M1007" s="19">
        <v>0</v>
      </c>
      <c r="N1007" s="26" cm="1">
        <f t="array" ref="N1007">_xll.PVHM(C1007,E1007,G1007)</f>
        <v>0.72714267876251959</v>
      </c>
      <c r="O1007" s="54" cm="1">
        <f t="array" ref="O1007">_xll.ETPF56(B1007,J1007,C1007,E1007,$T$3,N1007,K1007,$Q$3,$R$3,$S$3)</f>
        <v>2.1095311697515844</v>
      </c>
      <c r="P1007" s="68">
        <f t="shared" si="31"/>
        <v>0</v>
      </c>
    </row>
    <row r="1008" spans="1:16" x14ac:dyDescent="0.3">
      <c r="A1008" s="9">
        <v>37532</v>
      </c>
      <c r="B1008" s="18">
        <v>276</v>
      </c>
      <c r="C1008" s="19">
        <v>28.9</v>
      </c>
      <c r="D1008" s="27">
        <v>16.899999999999999</v>
      </c>
      <c r="E1008" s="19">
        <v>5.8</v>
      </c>
      <c r="F1008" s="27">
        <v>69</v>
      </c>
      <c r="G1008" s="27">
        <v>44</v>
      </c>
      <c r="H1008" s="27">
        <v>24</v>
      </c>
      <c r="I1008" s="39">
        <v>6599</v>
      </c>
      <c r="J1008" s="52">
        <f t="shared" si="30"/>
        <v>23.737410071942445</v>
      </c>
      <c r="K1008" s="48">
        <v>2</v>
      </c>
      <c r="L1008" s="35">
        <v>8.9</v>
      </c>
      <c r="M1008" s="19">
        <v>0</v>
      </c>
      <c r="N1008" s="26" cm="1">
        <f t="array" ref="N1008">_xll.PVHM(C1008,E1008,G1008)</f>
        <v>0.65897404095330092</v>
      </c>
      <c r="O1008" s="54" cm="1">
        <f t="array" ref="O1008">_xll.ETPF56(B1008,J1008,C1008,E1008,$T$3,N1008,K1008,$Q$3,$R$3,$S$3)</f>
        <v>4.9740392512186817</v>
      </c>
      <c r="P1008" s="68">
        <f t="shared" si="31"/>
        <v>6.4800701321925969</v>
      </c>
    </row>
    <row r="1009" spans="1:16" x14ac:dyDescent="0.3">
      <c r="A1009" s="9">
        <v>37533</v>
      </c>
      <c r="B1009" s="18">
        <v>277</v>
      </c>
      <c r="C1009" s="19">
        <v>26.9</v>
      </c>
      <c r="D1009" s="27">
        <v>13.8</v>
      </c>
      <c r="E1009" s="19">
        <v>7.6</v>
      </c>
      <c r="F1009" s="27">
        <v>58</v>
      </c>
      <c r="G1009" s="27">
        <v>40</v>
      </c>
      <c r="H1009" s="27">
        <v>19</v>
      </c>
      <c r="I1009" s="40">
        <v>9263</v>
      </c>
      <c r="J1009" s="52">
        <f t="shared" si="30"/>
        <v>33.320143884892083</v>
      </c>
      <c r="K1009" s="48">
        <v>1.9</v>
      </c>
      <c r="L1009" s="35">
        <v>10.3</v>
      </c>
      <c r="M1009" s="19">
        <v>0</v>
      </c>
      <c r="N1009" s="26" cm="1">
        <f t="array" ref="N1009">_xll.PVHM(C1009,E1009,G1009)</f>
        <v>0.64511804696428565</v>
      </c>
      <c r="O1009" s="54" cm="1">
        <f t="array" ref="O1009">_xll.ETPF56(B1009,J1009,C1009,E1009,$T$3,N1009,K1009,$Q$3,$R$3,$S$3)</f>
        <v>5.5329095332396339</v>
      </c>
      <c r="P1009" s="68">
        <f t="shared" si="31"/>
        <v>7.8884751454276971</v>
      </c>
    </row>
    <row r="1010" spans="1:16" x14ac:dyDescent="0.3">
      <c r="A1010" s="9">
        <v>37534</v>
      </c>
      <c r="B1010" s="18">
        <v>278</v>
      </c>
      <c r="C1010" s="19">
        <v>26.6</v>
      </c>
      <c r="D1010" s="27">
        <v>16.8</v>
      </c>
      <c r="E1010" s="19">
        <v>8.5</v>
      </c>
      <c r="F1010" s="27">
        <v>71</v>
      </c>
      <c r="G1010" s="27">
        <v>56</v>
      </c>
      <c r="H1010" s="27">
        <v>39</v>
      </c>
      <c r="I1010" s="39">
        <v>5722</v>
      </c>
      <c r="J1010" s="52">
        <f t="shared" si="30"/>
        <v>20.582733812949641</v>
      </c>
      <c r="K1010" s="48">
        <v>1.7</v>
      </c>
      <c r="L1010" s="35">
        <v>5.6</v>
      </c>
      <c r="M1010" s="19">
        <v>0</v>
      </c>
      <c r="N1010" s="26" cm="1">
        <f t="array" ref="N1010">_xll.PVHM(C1010,E1010,G1010)</f>
        <v>0.94262727522257705</v>
      </c>
      <c r="O1010" s="54" cm="1">
        <f t="array" ref="O1010">_xll.ETPF56(B1010,J1010,C1010,E1010,$T$3,N1010,K1010,$Q$3,$R$3,$S$3)</f>
        <v>4.1189506563866711</v>
      </c>
      <c r="P1010" s="68">
        <f t="shared" si="31"/>
        <v>4.9655186663052016</v>
      </c>
    </row>
    <row r="1011" spans="1:16" x14ac:dyDescent="0.3">
      <c r="A1011" s="9">
        <v>37535</v>
      </c>
      <c r="B1011" s="18">
        <v>279</v>
      </c>
      <c r="C1011" s="19">
        <v>26.8</v>
      </c>
      <c r="D1011" s="27">
        <v>18.7</v>
      </c>
      <c r="E1011" s="19">
        <v>9.6999999999999993</v>
      </c>
      <c r="F1011" s="27">
        <v>74</v>
      </c>
      <c r="G1011" s="27">
        <v>46</v>
      </c>
      <c r="H1011" s="27">
        <v>21</v>
      </c>
      <c r="I1011" s="39">
        <v>6635</v>
      </c>
      <c r="J1011" s="52">
        <f t="shared" si="30"/>
        <v>23.866906474820144</v>
      </c>
      <c r="K1011" s="48">
        <v>3.2</v>
      </c>
      <c r="L1011" s="35">
        <v>11.1</v>
      </c>
      <c r="M1011" s="19">
        <v>0</v>
      </c>
      <c r="N1011" s="26" cm="1">
        <f t="array" ref="N1011">_xll.PVHM(C1011,E1011,G1011)</f>
        <v>0.8253303813819528</v>
      </c>
      <c r="O1011" s="54" cm="1">
        <f t="array" ref="O1011">_xll.ETPF56(B1011,J1011,C1011,E1011,$T$3,N1011,K1011,$Q$3,$R$3,$S$3)</f>
        <v>5.4887480245452505</v>
      </c>
      <c r="P1011" s="68">
        <f t="shared" si="31"/>
        <v>5.7724682305180322</v>
      </c>
    </row>
    <row r="1012" spans="1:16" x14ac:dyDescent="0.3">
      <c r="A1012" s="9">
        <v>37536</v>
      </c>
      <c r="B1012" s="18">
        <v>280</v>
      </c>
      <c r="C1012" s="19">
        <v>28.3</v>
      </c>
      <c r="D1012" s="27">
        <v>16.399999999999999</v>
      </c>
      <c r="E1012" s="19">
        <v>5.7</v>
      </c>
      <c r="F1012" s="27">
        <v>58</v>
      </c>
      <c r="G1012" s="27">
        <v>33</v>
      </c>
      <c r="H1012" s="27">
        <v>15</v>
      </c>
      <c r="I1012" s="39">
        <v>6786</v>
      </c>
      <c r="J1012" s="52">
        <f t="shared" si="30"/>
        <v>24.410071942446042</v>
      </c>
      <c r="K1012" s="48">
        <v>1.7</v>
      </c>
      <c r="L1012" s="35">
        <v>10.7</v>
      </c>
      <c r="M1012" s="19">
        <v>0</v>
      </c>
      <c r="N1012" s="26" cm="1">
        <f t="array" ref="N1012">_xll.PVHM(C1012,E1012,G1012)</f>
        <v>0.48822205641921462</v>
      </c>
      <c r="O1012" s="54" cm="1">
        <f t="array" ref="O1012">_xll.ETPF56(B1012,J1012,C1012,E1012,$T$3,N1012,K1012,$Q$3,$R$3,$S$3)</f>
        <v>4.8564217016531783</v>
      </c>
      <c r="P1012" s="68">
        <f t="shared" si="31"/>
        <v>6.5367395284250813</v>
      </c>
    </row>
    <row r="1013" spans="1:16" x14ac:dyDescent="0.3">
      <c r="A1013" s="9">
        <v>37537</v>
      </c>
      <c r="B1013" s="18">
        <v>281</v>
      </c>
      <c r="C1013" s="19">
        <v>26.6</v>
      </c>
      <c r="D1013" s="27">
        <v>17.100000000000001</v>
      </c>
      <c r="E1013" s="19">
        <v>9.4</v>
      </c>
      <c r="F1013" s="27">
        <v>50</v>
      </c>
      <c r="G1013" s="27">
        <v>34</v>
      </c>
      <c r="H1013" s="27">
        <v>27</v>
      </c>
      <c r="I1013" s="39">
        <v>6475</v>
      </c>
      <c r="J1013" s="52">
        <f t="shared" si="30"/>
        <v>23.291366906474821</v>
      </c>
      <c r="K1013" s="48">
        <v>3.6</v>
      </c>
      <c r="L1013" s="35">
        <v>10.9</v>
      </c>
      <c r="M1013" s="19">
        <v>0</v>
      </c>
      <c r="N1013" s="26" cm="1">
        <f t="array" ref="N1013">_xll.PVHM(C1013,E1013,G1013)</f>
        <v>0.59912030129288973</v>
      </c>
      <c r="O1013" s="54" cm="1">
        <f t="array" ref="O1013">_xll.ETPF56(B1013,J1013,C1013,E1013,$T$3,N1013,K1013,$Q$3,$R$3,$S$3)</f>
        <v>5.9767827417748016</v>
      </c>
      <c r="P1013" s="68">
        <f t="shared" si="31"/>
        <v>5.5046822056717399</v>
      </c>
    </row>
    <row r="1014" spans="1:16" x14ac:dyDescent="0.3">
      <c r="A1014" s="9">
        <v>37538</v>
      </c>
      <c r="B1014" s="18">
        <v>282</v>
      </c>
      <c r="C1014" s="19">
        <v>31.4</v>
      </c>
      <c r="D1014" s="27">
        <v>19.5</v>
      </c>
      <c r="E1014" s="19">
        <v>5</v>
      </c>
      <c r="F1014" s="27">
        <v>64</v>
      </c>
      <c r="G1014" s="27">
        <v>35</v>
      </c>
      <c r="H1014" s="27">
        <v>12</v>
      </c>
      <c r="I1014" s="39">
        <v>7197</v>
      </c>
      <c r="J1014" s="52">
        <f t="shared" si="30"/>
        <v>25.888489208633093</v>
      </c>
      <c r="K1014" s="48">
        <v>1.7</v>
      </c>
      <c r="L1014" s="35">
        <v>6.4</v>
      </c>
      <c r="M1014" s="19">
        <v>0</v>
      </c>
      <c r="N1014" s="26" cm="1">
        <f t="array" ref="N1014">_xll.PVHM(C1014,E1014,G1014)</f>
        <v>0.51320979878000295</v>
      </c>
      <c r="O1014" s="54" cm="1">
        <f t="array" ref="O1014">_xll.ETPF56(B1014,J1014,C1014,E1014,$T$3,N1014,K1014,$Q$3,$R$3,$S$3)</f>
        <v>5.3390720234938911</v>
      </c>
      <c r="P1014" s="68">
        <f t="shared" si="31"/>
        <v>7.8797950647659816</v>
      </c>
    </row>
    <row r="1015" spans="1:16" x14ac:dyDescent="0.3">
      <c r="A1015" s="9">
        <v>37539</v>
      </c>
      <c r="B1015" s="18">
        <v>283</v>
      </c>
      <c r="C1015" s="19">
        <v>29.1</v>
      </c>
      <c r="D1015" s="27">
        <v>20.100000000000001</v>
      </c>
      <c r="E1015" s="19">
        <v>9.5</v>
      </c>
      <c r="F1015" s="27">
        <v>63</v>
      </c>
      <c r="G1015" s="27">
        <v>48</v>
      </c>
      <c r="H1015" s="27">
        <v>36</v>
      </c>
      <c r="I1015" s="39">
        <v>6449</v>
      </c>
      <c r="J1015" s="52">
        <f t="shared" si="30"/>
        <v>23.197841726618705</v>
      </c>
      <c r="K1015" s="48">
        <v>2.5</v>
      </c>
      <c r="L1015" s="35">
        <v>7.4</v>
      </c>
      <c r="M1015" s="19">
        <v>0</v>
      </c>
      <c r="N1015" s="26" cm="1">
        <f t="array" ref="N1015">_xll.PVHM(C1015,E1015,G1015)</f>
        <v>0.88043565989592187</v>
      </c>
      <c r="O1015" s="54" cm="1">
        <f t="array" ref="O1015">_xll.ETPF56(B1015,J1015,C1015,E1015,$T$3,N1015,K1015,$Q$3,$R$3,$S$3)</f>
        <v>5.3508483159188884</v>
      </c>
      <c r="P1015" s="68">
        <f t="shared" si="31"/>
        <v>6.1417221247086564</v>
      </c>
    </row>
    <row r="1016" spans="1:16" x14ac:dyDescent="0.3">
      <c r="A1016" s="9">
        <v>37540</v>
      </c>
      <c r="B1016" s="18">
        <v>284</v>
      </c>
      <c r="C1016" s="19">
        <v>30.2</v>
      </c>
      <c r="D1016" s="27">
        <v>21</v>
      </c>
      <c r="E1016" s="19">
        <v>11.6</v>
      </c>
      <c r="F1016" s="27">
        <v>82</v>
      </c>
      <c r="G1016" s="27">
        <v>52</v>
      </c>
      <c r="H1016" s="27">
        <v>27</v>
      </c>
      <c r="I1016" s="39">
        <v>5441</v>
      </c>
      <c r="J1016" s="52">
        <f t="shared" si="30"/>
        <v>19.571942446043167</v>
      </c>
      <c r="K1016" s="48">
        <v>2.1</v>
      </c>
      <c r="L1016" s="35">
        <v>5.8</v>
      </c>
      <c r="M1016" s="19">
        <v>0</v>
      </c>
      <c r="N1016" s="26" cm="1">
        <f t="array" ref="N1016">_xll.PVHM(C1016,E1016,G1016)</f>
        <v>1.0776541175116578</v>
      </c>
      <c r="O1016" s="54" cm="1">
        <f t="array" ref="O1016">_xll.ETPF56(B1016,J1016,C1016,E1016,$T$3,N1016,K1016,$Q$3,$R$3,$S$3)</f>
        <v>4.7845868966387091</v>
      </c>
      <c r="P1016" s="68">
        <f t="shared" si="31"/>
        <v>5.1191213901262937</v>
      </c>
    </row>
    <row r="1017" spans="1:16" x14ac:dyDescent="0.3">
      <c r="A1017" s="9">
        <v>37541</v>
      </c>
      <c r="B1017" s="18">
        <v>285</v>
      </c>
      <c r="C1017" s="19">
        <v>35.4</v>
      </c>
      <c r="D1017" s="27">
        <v>23.6</v>
      </c>
      <c r="E1017" s="19">
        <v>12.3</v>
      </c>
      <c r="F1017" s="27">
        <v>74</v>
      </c>
      <c r="G1017" s="27">
        <v>50</v>
      </c>
      <c r="H1017" s="27">
        <v>28</v>
      </c>
      <c r="I1017" s="39">
        <v>5728</v>
      </c>
      <c r="J1017" s="52">
        <f t="shared" si="30"/>
        <v>20.60431654676259</v>
      </c>
      <c r="K1017" s="48">
        <v>1</v>
      </c>
      <c r="L1017" s="35">
        <v>5.3</v>
      </c>
      <c r="M1017" s="19">
        <v>0</v>
      </c>
      <c r="N1017" s="26" cm="1">
        <f t="array" ref="N1017">_xll.PVHM(C1017,E1017,G1017)</f>
        <v>1.1454766131181071</v>
      </c>
      <c r="O1017" s="54" cm="1">
        <f t="array" ref="O1017">_xll.ETPF56(B1017,J1017,C1017,E1017,$T$3,N1017,K1017,$Q$3,$R$3,$S$3)</f>
        <v>4.4762831194409225</v>
      </c>
      <c r="P1017" s="68">
        <f t="shared" si="31"/>
        <v>6.247393294928191</v>
      </c>
    </row>
    <row r="1018" spans="1:16" x14ac:dyDescent="0.3">
      <c r="A1018" s="9">
        <v>37542</v>
      </c>
      <c r="B1018" s="18">
        <v>286</v>
      </c>
      <c r="C1018" s="19">
        <v>26.4</v>
      </c>
      <c r="D1018" s="27">
        <v>22.5</v>
      </c>
      <c r="E1018" s="19">
        <v>18.3</v>
      </c>
      <c r="F1018" s="27">
        <v>55</v>
      </c>
      <c r="G1018" s="27">
        <v>41</v>
      </c>
      <c r="H1018" s="27">
        <v>33</v>
      </c>
      <c r="I1018" s="39">
        <v>4925</v>
      </c>
      <c r="J1018" s="52">
        <f t="shared" si="30"/>
        <v>17.715827338129497</v>
      </c>
      <c r="K1018" s="48">
        <v>5.8</v>
      </c>
      <c r="L1018" s="35">
        <v>11.4</v>
      </c>
      <c r="M1018" s="19">
        <v>0</v>
      </c>
      <c r="N1018" s="26" cm="1">
        <f t="array" ref="N1018">_xll.PVHM(C1018,E1018,G1018)</f>
        <v>1.0704877946265965</v>
      </c>
      <c r="O1018" s="54" cm="1">
        <f t="array" ref="O1018">_xll.ETPF56(B1018,J1018,C1018,E1018,$T$3,N1018,K1018,$Q$3,$R$3,$S$3)</f>
        <v>6.467661124021677</v>
      </c>
      <c r="P1018" s="68">
        <f t="shared" si="31"/>
        <v>3.1287706552105132</v>
      </c>
    </row>
    <row r="1019" spans="1:16" x14ac:dyDescent="0.3">
      <c r="A1019" s="9">
        <v>37543</v>
      </c>
      <c r="B1019" s="18">
        <v>287</v>
      </c>
      <c r="C1019" s="19">
        <v>27.4</v>
      </c>
      <c r="D1019" s="27">
        <v>20.5</v>
      </c>
      <c r="E1019" s="19">
        <v>16.5</v>
      </c>
      <c r="F1019" s="27">
        <v>57</v>
      </c>
      <c r="G1019" s="27">
        <v>49</v>
      </c>
      <c r="H1019" s="27">
        <v>36</v>
      </c>
      <c r="I1019" s="39">
        <v>4444</v>
      </c>
      <c r="J1019" s="52">
        <f t="shared" si="30"/>
        <v>15.985611510791367</v>
      </c>
      <c r="K1019" s="48">
        <v>2.1</v>
      </c>
      <c r="L1019" s="35">
        <v>6.5</v>
      </c>
      <c r="M1019" s="19">
        <v>0</v>
      </c>
      <c r="N1019" s="26" cm="1">
        <f t="array" ref="N1019">_xll.PVHM(C1019,E1019,G1019)</f>
        <v>1.2148293221834845</v>
      </c>
      <c r="O1019" s="54" cm="1">
        <f t="array" ref="O1019">_xll.ETPF56(B1019,J1019,C1019,E1019,$T$3,N1019,K1019,$Q$3,$R$3,$S$3)</f>
        <v>4.1996373845847881</v>
      </c>
      <c r="P1019" s="68">
        <f t="shared" si="31"/>
        <v>3.1759560201791506</v>
      </c>
    </row>
    <row r="1020" spans="1:16" x14ac:dyDescent="0.3">
      <c r="A1020" s="9">
        <v>37544</v>
      </c>
      <c r="B1020" s="18">
        <v>288</v>
      </c>
      <c r="C1020" s="19">
        <v>25.6</v>
      </c>
      <c r="D1020" s="27">
        <v>18.600000000000001</v>
      </c>
      <c r="E1020" s="19">
        <v>12.9</v>
      </c>
      <c r="F1020" s="27">
        <v>75</v>
      </c>
      <c r="G1020" s="27">
        <v>59</v>
      </c>
      <c r="H1020" s="27">
        <v>43</v>
      </c>
      <c r="I1020" s="39">
        <v>5902</v>
      </c>
      <c r="J1020" s="52">
        <f t="shared" si="30"/>
        <v>21.230215827338128</v>
      </c>
      <c r="K1020" s="48">
        <v>3.2</v>
      </c>
      <c r="L1020" s="35">
        <v>13.5</v>
      </c>
      <c r="M1020" s="19">
        <v>0</v>
      </c>
      <c r="N1020" s="26" cm="1">
        <f t="array" ref="N1020">_xll.PVHM(C1020,E1020,G1020)</f>
        <v>1.2081956522278861</v>
      </c>
      <c r="O1020" s="54" cm="1">
        <f t="array" ref="O1020">_xll.ETPF56(B1020,J1020,C1020,E1020,$T$3,N1020,K1020,$Q$3,$R$3,$S$3)</f>
        <v>4.8124696587248508</v>
      </c>
      <c r="P1020" s="68">
        <f t="shared" si="31"/>
        <v>4.4180057849214176</v>
      </c>
    </row>
    <row r="1021" spans="1:16" x14ac:dyDescent="0.3">
      <c r="A1021" s="9">
        <v>37545</v>
      </c>
      <c r="B1021" s="18">
        <v>289</v>
      </c>
      <c r="C1021" s="19">
        <v>24.1</v>
      </c>
      <c r="D1021" s="27">
        <v>15.2</v>
      </c>
      <c r="E1021" s="19">
        <v>7.6</v>
      </c>
      <c r="F1021" s="27">
        <v>87</v>
      </c>
      <c r="G1021" s="27">
        <v>48</v>
      </c>
      <c r="H1021" s="27">
        <v>13</v>
      </c>
      <c r="I1021" s="39">
        <v>7103</v>
      </c>
      <c r="J1021" s="52">
        <f t="shared" si="30"/>
        <v>25.550359712230215</v>
      </c>
      <c r="K1021" s="48">
        <v>1.6</v>
      </c>
      <c r="L1021" s="35">
        <v>9</v>
      </c>
      <c r="M1021" s="19">
        <v>0</v>
      </c>
      <c r="N1021" s="26" cm="1">
        <f t="array" ref="N1021">_xll.PVHM(C1021,E1021,G1021)</f>
        <v>0.74356398681959979</v>
      </c>
      <c r="O1021" s="54" cm="1">
        <f t="array" ref="O1021">_xll.ETPF56(B1021,J1021,C1021,E1021,$T$3,N1021,K1021,$Q$3,$R$3,$S$3)</f>
        <v>4.5055426581230513</v>
      </c>
      <c r="P1021" s="68">
        <f t="shared" si="31"/>
        <v>5.7293719907725782</v>
      </c>
    </row>
    <row r="1022" spans="1:16" x14ac:dyDescent="0.3">
      <c r="A1022" s="9">
        <v>37546</v>
      </c>
      <c r="B1022" s="18">
        <v>290</v>
      </c>
      <c r="C1022" s="19">
        <v>29.4</v>
      </c>
      <c r="D1022" s="27">
        <v>17.899999999999999</v>
      </c>
      <c r="E1022" s="19">
        <v>3.9</v>
      </c>
      <c r="F1022" s="27">
        <v>64</v>
      </c>
      <c r="G1022" s="27">
        <v>38</v>
      </c>
      <c r="H1022" s="27">
        <v>28</v>
      </c>
      <c r="I1022" s="39">
        <v>7441</v>
      </c>
      <c r="J1022" s="52">
        <f t="shared" si="30"/>
        <v>26.766187050359711</v>
      </c>
      <c r="K1022" s="48">
        <v>2.6</v>
      </c>
      <c r="L1022" s="35">
        <v>11.3</v>
      </c>
      <c r="M1022" s="19">
        <v>0</v>
      </c>
      <c r="N1022" s="26" cm="1">
        <f t="array" ref="N1022">_xll.PVHM(C1022,E1022,G1022)</f>
        <v>0.51273205717973147</v>
      </c>
      <c r="O1022" s="54" cm="1">
        <f t="array" ref="O1022">_xll.ETPF56(B1022,J1022,C1022,E1022,$T$3,N1022,K1022,$Q$3,$R$3,$S$3)</f>
        <v>6.0790123172998873</v>
      </c>
      <c r="P1022" s="68">
        <f t="shared" si="31"/>
        <v>7.8039328002976376</v>
      </c>
    </row>
    <row r="1023" spans="1:16" x14ac:dyDescent="0.3">
      <c r="A1023" s="9">
        <v>37547</v>
      </c>
      <c r="B1023" s="18">
        <v>291</v>
      </c>
      <c r="C1023" s="19">
        <v>27.2</v>
      </c>
      <c r="D1023" s="27">
        <v>18.7</v>
      </c>
      <c r="E1023" s="19">
        <v>8.6</v>
      </c>
      <c r="F1023" s="27">
        <v>59</v>
      </c>
      <c r="G1023" s="27">
        <v>32</v>
      </c>
      <c r="H1023" s="27">
        <v>20</v>
      </c>
      <c r="I1023" s="39">
        <v>7266</v>
      </c>
      <c r="J1023" s="52">
        <f t="shared" si="30"/>
        <v>26.136690647482013</v>
      </c>
      <c r="K1023" s="48">
        <v>3.5</v>
      </c>
      <c r="L1023" s="35">
        <v>9.6</v>
      </c>
      <c r="M1023" s="19">
        <v>0</v>
      </c>
      <c r="N1023" s="26" cm="1">
        <f t="array" ref="N1023">_xll.PVHM(C1023,E1023,G1023)</f>
        <v>0.54600956427732006</v>
      </c>
      <c r="O1023" s="54" cm="1">
        <f t="array" ref="O1023">_xll.ETPF56(B1023,J1023,C1023,E1023,$T$3,N1023,K1023,$Q$3,$R$3,$S$3)</f>
        <v>6.4144408355218214</v>
      </c>
      <c r="P1023" s="68">
        <f t="shared" si="31"/>
        <v>6.5928688212332727</v>
      </c>
    </row>
    <row r="1024" spans="1:16" x14ac:dyDescent="0.3">
      <c r="A1024" s="9">
        <v>37548</v>
      </c>
      <c r="B1024" s="18">
        <v>292</v>
      </c>
      <c r="C1024" s="19">
        <v>17.399999999999999</v>
      </c>
      <c r="D1024" s="27">
        <v>10.6</v>
      </c>
      <c r="E1024" s="19">
        <v>7.2</v>
      </c>
      <c r="F1024" s="27">
        <v>60</v>
      </c>
      <c r="G1024" s="27">
        <v>34</v>
      </c>
      <c r="H1024" s="27">
        <v>17</v>
      </c>
      <c r="I1024" s="39">
        <v>1392</v>
      </c>
      <c r="J1024" s="52">
        <f t="shared" si="30"/>
        <v>5.0071942446043165</v>
      </c>
      <c r="K1024" s="48">
        <v>4.5999999999999996</v>
      </c>
      <c r="L1024" s="35">
        <v>11.9</v>
      </c>
      <c r="M1024" s="19">
        <v>0</v>
      </c>
      <c r="N1024" s="26" cm="1">
        <f t="array" ref="N1024">_xll.PVHM(C1024,E1024,G1024)</f>
        <v>0.45707750153918192</v>
      </c>
      <c r="O1024" s="54" cm="1">
        <f t="array" ref="O1024">_xll.ETPF56(B1024,J1024,C1024,E1024,$T$3,N1024,K1024,$Q$3,$R$3,$S$3)</f>
        <v>3.8687728944557862</v>
      </c>
      <c r="P1024" s="68">
        <f t="shared" si="31"/>
        <v>0.81377007388652567</v>
      </c>
    </row>
    <row r="1025" spans="1:16" x14ac:dyDescent="0.3">
      <c r="A1025" s="9">
        <v>37549</v>
      </c>
      <c r="B1025" s="18">
        <v>293</v>
      </c>
      <c r="C1025" s="19">
        <v>13.9</v>
      </c>
      <c r="D1025" s="27">
        <v>6.9</v>
      </c>
      <c r="E1025" s="19">
        <v>2.5</v>
      </c>
      <c r="F1025" s="27">
        <v>84</v>
      </c>
      <c r="G1025" s="27">
        <v>69</v>
      </c>
      <c r="H1025" s="27">
        <v>42</v>
      </c>
      <c r="I1025" s="39">
        <v>3707</v>
      </c>
      <c r="J1025" s="52">
        <f t="shared" si="30"/>
        <v>13.33453237410072</v>
      </c>
      <c r="K1025" s="48">
        <v>3.8</v>
      </c>
      <c r="L1025" s="35">
        <v>10</v>
      </c>
      <c r="M1025" s="19">
        <v>0.6</v>
      </c>
      <c r="N1025" s="26" cm="1">
        <f t="array" ref="N1025">_xll.PVHM(C1025,E1025,G1025)</f>
        <v>0.6910161550673013</v>
      </c>
      <c r="O1025" s="54" cm="1">
        <f t="array" ref="O1025">_xll.ETPF56(B1025,J1025,C1025,E1025,$T$3,N1025,K1025,$Q$3,$R$3,$S$3)</f>
        <v>2.6432157328593875</v>
      </c>
      <c r="P1025" s="68">
        <f t="shared" si="31"/>
        <v>2.1347430302512662</v>
      </c>
    </row>
    <row r="1026" spans="1:16" x14ac:dyDescent="0.3">
      <c r="A1026" s="9">
        <v>37550</v>
      </c>
      <c r="B1026" s="18">
        <v>294</v>
      </c>
      <c r="C1026" s="19">
        <v>22</v>
      </c>
      <c r="D1026" s="27">
        <v>10.5</v>
      </c>
      <c r="E1026" s="19">
        <v>-1.3</v>
      </c>
      <c r="F1026" s="27">
        <v>84</v>
      </c>
      <c r="G1026" s="27">
        <v>51</v>
      </c>
      <c r="H1026" s="27">
        <v>22</v>
      </c>
      <c r="I1026" s="39">
        <v>7470</v>
      </c>
      <c r="J1026" s="52">
        <f t="shared" si="30"/>
        <v>26.870503597122301</v>
      </c>
      <c r="K1026" s="48">
        <v>1.8</v>
      </c>
      <c r="L1026" s="35">
        <v>7</v>
      </c>
      <c r="M1026" s="19">
        <v>0.2</v>
      </c>
      <c r="N1026" s="26" cm="1">
        <f t="array" ref="N1026">_xll.PVHM(C1026,E1026,G1026)</f>
        <v>0.46814341838756046</v>
      </c>
      <c r="O1026" s="54" cm="1">
        <f t="array" ref="O1026">_xll.ETPF56(B1026,J1026,C1026,E1026,$T$3,N1026,K1026,$Q$3,$R$3,$S$3)</f>
        <v>4.4083284556151394</v>
      </c>
      <c r="P1026" s="68">
        <f t="shared" si="31"/>
        <v>6.5880872308455265</v>
      </c>
    </row>
    <row r="1027" spans="1:16" x14ac:dyDescent="0.3">
      <c r="A1027" s="9">
        <v>37551</v>
      </c>
      <c r="B1027" s="18">
        <v>295</v>
      </c>
      <c r="C1027" s="19">
        <v>27.5</v>
      </c>
      <c r="D1027" s="27">
        <v>16.5</v>
      </c>
      <c r="E1027" s="19">
        <v>3.1</v>
      </c>
      <c r="F1027" s="27">
        <v>69</v>
      </c>
      <c r="G1027" s="27">
        <v>37</v>
      </c>
      <c r="H1027" s="27">
        <v>19</v>
      </c>
      <c r="I1027" s="39">
        <v>7970</v>
      </c>
      <c r="J1027" s="52">
        <f t="shared" si="30"/>
        <v>28.669064748201439</v>
      </c>
      <c r="K1027" s="48">
        <v>3.1</v>
      </c>
      <c r="L1027" s="35">
        <v>10</v>
      </c>
      <c r="M1027" s="19">
        <v>0</v>
      </c>
      <c r="N1027" s="26" cm="1">
        <f t="array" ref="N1027">_xll.PVHM(C1027,E1027,G1027)</f>
        <v>0.46754820732126695</v>
      </c>
      <c r="O1027" s="54" cm="1">
        <f t="array" ref="O1027">_xll.ETPF56(B1027,J1027,C1027,E1027,$T$3,N1027,K1027,$Q$3,$R$3,$S$3)</f>
        <v>6.3678127931115949</v>
      </c>
      <c r="P1027" s="68">
        <f t="shared" si="31"/>
        <v>7.9904130631687655</v>
      </c>
    </row>
    <row r="1028" spans="1:16" x14ac:dyDescent="0.3">
      <c r="A1028" s="9">
        <v>37552</v>
      </c>
      <c r="B1028" s="18">
        <v>296</v>
      </c>
      <c r="C1028" s="19">
        <v>28.8</v>
      </c>
      <c r="D1028" s="27">
        <v>18.899999999999999</v>
      </c>
      <c r="E1028" s="19">
        <v>8.6999999999999993</v>
      </c>
      <c r="F1028" s="27">
        <v>48</v>
      </c>
      <c r="G1028" s="27">
        <v>32</v>
      </c>
      <c r="H1028" s="27">
        <v>23</v>
      </c>
      <c r="I1028" s="39">
        <v>5682</v>
      </c>
      <c r="J1028" s="52">
        <f t="shared" si="30"/>
        <v>20.438848920863311</v>
      </c>
      <c r="K1028" s="48">
        <v>2.9</v>
      </c>
      <c r="L1028" s="35">
        <v>11.1</v>
      </c>
      <c r="M1028" s="19">
        <v>0.2</v>
      </c>
      <c r="N1028" s="26" cm="1">
        <f t="array" ref="N1028">_xll.PVHM(C1028,E1028,G1028)</f>
        <v>0.56069563308106718</v>
      </c>
      <c r="O1028" s="54" cm="1">
        <f t="array" ref="O1028">_xll.ETPF56(B1028,J1028,C1028,E1028,$T$3,N1028,K1028,$Q$3,$R$3,$S$3)</f>
        <v>5.8187372676580118</v>
      </c>
      <c r="P1028" s="68">
        <f t="shared" ref="P1028:P1091" si="32">0.0023*(D1028* 0.408+17.8)*J1028*(C1028-E1028)^0.5</f>
        <v>5.3766675708266325</v>
      </c>
    </row>
    <row r="1029" spans="1:16" x14ac:dyDescent="0.3">
      <c r="A1029" s="9">
        <v>37553</v>
      </c>
      <c r="B1029" s="18">
        <v>297</v>
      </c>
      <c r="C1029" s="19">
        <v>30.5</v>
      </c>
      <c r="D1029" s="27">
        <v>18.3</v>
      </c>
      <c r="E1029" s="19">
        <v>5.3</v>
      </c>
      <c r="F1029" s="27">
        <v>61</v>
      </c>
      <c r="G1029" s="27">
        <v>37</v>
      </c>
      <c r="H1029" s="27">
        <v>19</v>
      </c>
      <c r="I1029" s="39">
        <v>7443</v>
      </c>
      <c r="J1029" s="52">
        <f t="shared" si="30"/>
        <v>26.773381294964029</v>
      </c>
      <c r="K1029" s="48">
        <v>1.8</v>
      </c>
      <c r="L1029" s="35">
        <v>6.3</v>
      </c>
      <c r="M1029" s="19">
        <v>0</v>
      </c>
      <c r="N1029" s="26" cm="1">
        <f t="array" ref="N1029">_xll.PVHM(C1029,E1029,G1029)</f>
        <v>0.54746682022921744</v>
      </c>
      <c r="O1029" s="54" cm="1">
        <f t="array" ref="O1029">_xll.ETPF56(B1029,J1029,C1029,E1029,$T$3,N1029,K1029,$Q$3,$R$3,$S$3)</f>
        <v>5.6248501135134674</v>
      </c>
      <c r="P1029" s="68">
        <f t="shared" si="32"/>
        <v>7.8104255461920049</v>
      </c>
    </row>
    <row r="1030" spans="1:16" x14ac:dyDescent="0.3">
      <c r="A1030" s="9">
        <v>37554</v>
      </c>
      <c r="B1030" s="18">
        <v>298</v>
      </c>
      <c r="C1030" s="19">
        <v>28.4</v>
      </c>
      <c r="D1030" s="27">
        <v>20.399999999999999</v>
      </c>
      <c r="E1030" s="19">
        <v>14</v>
      </c>
      <c r="F1030" s="27">
        <v>61</v>
      </c>
      <c r="G1030" s="27">
        <v>46</v>
      </c>
      <c r="H1030" s="27">
        <v>27</v>
      </c>
      <c r="I1030" s="39">
        <v>7184</v>
      </c>
      <c r="J1030" s="52">
        <f t="shared" si="30"/>
        <v>25.841726618705035</v>
      </c>
      <c r="K1030" s="48">
        <v>3.2</v>
      </c>
      <c r="L1030" s="35">
        <v>8.3000000000000007</v>
      </c>
      <c r="M1030" s="19">
        <v>0.6</v>
      </c>
      <c r="N1030" s="26" cm="1">
        <f t="array" ref="N1030">_xll.PVHM(C1030,E1030,G1030)</f>
        <v>1.0407012882901525</v>
      </c>
      <c r="O1030" s="54" cm="1">
        <f t="array" ref="O1030">_xll.ETPF56(B1030,J1030,C1030,E1030,$T$3,N1030,K1030,$Q$3,$R$3,$S$3)</f>
        <v>6.1507317654603026</v>
      </c>
      <c r="P1030" s="68">
        <f t="shared" si="32"/>
        <v>5.8919219511062062</v>
      </c>
    </row>
    <row r="1031" spans="1:16" x14ac:dyDescent="0.3">
      <c r="A1031" s="9">
        <v>37555</v>
      </c>
      <c r="B1031" s="18">
        <v>299</v>
      </c>
      <c r="C1031" s="19">
        <v>22.7</v>
      </c>
      <c r="D1031" s="27">
        <v>16.899999999999999</v>
      </c>
      <c r="E1031" s="19">
        <v>13.4</v>
      </c>
      <c r="F1031" s="27">
        <v>77</v>
      </c>
      <c r="G1031" s="27">
        <v>58</v>
      </c>
      <c r="H1031" s="27">
        <v>42</v>
      </c>
      <c r="I1031" s="39">
        <v>4581</v>
      </c>
      <c r="J1031" s="52">
        <f t="shared" si="30"/>
        <v>16.478417266187051</v>
      </c>
      <c r="K1031" s="48">
        <v>4.9000000000000004</v>
      </c>
      <c r="L1031" s="35">
        <v>12.1</v>
      </c>
      <c r="M1031" s="19">
        <v>0.2</v>
      </c>
      <c r="N1031" s="26" cm="1">
        <f t="array" ref="N1031">_xll.PVHM(C1031,E1031,G1031)</f>
        <v>1.1452137828131757</v>
      </c>
      <c r="O1031" s="54" cm="1">
        <f t="array" ref="O1031">_xll.ETPF56(B1031,J1031,C1031,E1031,$T$3,N1031,K1031,$Q$3,$R$3,$S$3)</f>
        <v>4.5882831751680317</v>
      </c>
      <c r="P1031" s="68">
        <f t="shared" si="32"/>
        <v>2.8542851229599848</v>
      </c>
    </row>
    <row r="1032" spans="1:16" x14ac:dyDescent="0.3">
      <c r="A1032" s="9">
        <v>37556</v>
      </c>
      <c r="B1032" s="18">
        <v>300</v>
      </c>
      <c r="C1032" s="19">
        <v>23.6</v>
      </c>
      <c r="D1032" s="27">
        <v>15</v>
      </c>
      <c r="E1032" s="19">
        <v>10.199999999999999</v>
      </c>
      <c r="F1032" s="27">
        <v>73</v>
      </c>
      <c r="G1032" s="27">
        <v>60</v>
      </c>
      <c r="H1032" s="27">
        <v>44</v>
      </c>
      <c r="I1032" s="39">
        <v>5045</v>
      </c>
      <c r="J1032" s="52">
        <f t="shared" si="30"/>
        <v>18.147482014388491</v>
      </c>
      <c r="K1032" s="48">
        <v>4.2</v>
      </c>
      <c r="L1032" s="35">
        <v>14</v>
      </c>
      <c r="M1032" s="19">
        <v>0.2</v>
      </c>
      <c r="N1032" s="26" cm="1">
        <f t="array" ref="N1032">_xll.PVHM(C1032,E1032,G1032)</f>
        <v>1.0463803967268313</v>
      </c>
      <c r="O1032" s="54" cm="1">
        <f t="array" ref="O1032">_xll.ETPF56(B1032,J1032,C1032,E1032,$T$3,N1032,K1032,$Q$3,$R$3,$S$3)</f>
        <v>4.6335498858207727</v>
      </c>
      <c r="P1032" s="68">
        <f t="shared" si="32"/>
        <v>3.6547509290423741</v>
      </c>
    </row>
    <row r="1033" spans="1:16" x14ac:dyDescent="0.3">
      <c r="A1033" s="9">
        <v>37557</v>
      </c>
      <c r="B1033" s="18">
        <v>301</v>
      </c>
      <c r="C1033" s="19">
        <v>19.5</v>
      </c>
      <c r="D1033" s="27">
        <v>13.1</v>
      </c>
      <c r="E1033" s="19">
        <v>8.9</v>
      </c>
      <c r="F1033" s="27">
        <v>85</v>
      </c>
      <c r="G1033" s="27">
        <v>58</v>
      </c>
      <c r="H1033" s="27">
        <v>27</v>
      </c>
      <c r="I1033" s="39">
        <v>4920</v>
      </c>
      <c r="J1033" s="52">
        <f t="shared" si="30"/>
        <v>17.697841726618705</v>
      </c>
      <c r="K1033" s="48">
        <v>2.5</v>
      </c>
      <c r="L1033" s="35">
        <v>7.8</v>
      </c>
      <c r="M1033" s="19">
        <v>0</v>
      </c>
      <c r="N1033" s="26" cm="1">
        <f t="array" ref="N1033">_xll.PVHM(C1033,E1033,G1033)</f>
        <v>0.88007075898867348</v>
      </c>
      <c r="O1033" s="54" cm="1">
        <f t="array" ref="O1033">_xll.ETPF56(B1033,J1033,C1033,E1033,$T$3,N1033,K1033,$Q$3,$R$3,$S$3)</f>
        <v>3.6340897822193075</v>
      </c>
      <c r="P1033" s="68">
        <f t="shared" si="32"/>
        <v>3.0672876626542429</v>
      </c>
    </row>
    <row r="1034" spans="1:16" x14ac:dyDescent="0.3">
      <c r="A1034" s="9">
        <v>37558</v>
      </c>
      <c r="B1034" s="18">
        <v>302</v>
      </c>
      <c r="C1034" s="19">
        <v>27</v>
      </c>
      <c r="D1034" s="27">
        <v>15.9</v>
      </c>
      <c r="E1034" s="19">
        <v>5.7</v>
      </c>
      <c r="F1034" s="27">
        <v>81</v>
      </c>
      <c r="G1034" s="27">
        <v>49</v>
      </c>
      <c r="H1034" s="27">
        <v>27</v>
      </c>
      <c r="I1034" s="39">
        <v>7077</v>
      </c>
      <c r="J1034" s="52">
        <f t="shared" si="30"/>
        <v>25.456834532374099</v>
      </c>
      <c r="K1034" s="48">
        <v>1.6</v>
      </c>
      <c r="L1034" s="35">
        <v>6.6</v>
      </c>
      <c r="M1034" s="19">
        <v>0</v>
      </c>
      <c r="N1034" s="26" cm="1">
        <f t="array" ref="N1034">_xll.PVHM(C1034,E1034,G1034)</f>
        <v>0.71410728407239543</v>
      </c>
      <c r="O1034" s="54" cm="1">
        <f t="array" ref="O1034">_xll.ETPF56(B1034,J1034,C1034,E1034,$T$3,N1034,K1034,$Q$3,$R$3,$S$3)</f>
        <v>4.8948080392721431</v>
      </c>
      <c r="P1034" s="68">
        <f t="shared" si="32"/>
        <v>6.5629559085919995</v>
      </c>
    </row>
    <row r="1035" spans="1:16" x14ac:dyDescent="0.3">
      <c r="A1035" s="9">
        <v>37559</v>
      </c>
      <c r="B1035" s="18">
        <v>303</v>
      </c>
      <c r="C1035" s="19">
        <v>31</v>
      </c>
      <c r="D1035" s="27">
        <v>19.100000000000001</v>
      </c>
      <c r="E1035" s="19">
        <v>4.3</v>
      </c>
      <c r="F1035" s="27">
        <v>75</v>
      </c>
      <c r="G1035" s="27">
        <v>39</v>
      </c>
      <c r="H1035" s="27">
        <v>20</v>
      </c>
      <c r="I1035" s="40">
        <v>8253</v>
      </c>
      <c r="J1035" s="52">
        <f t="shared" si="30"/>
        <v>29.687050359712231</v>
      </c>
      <c r="K1035" s="48">
        <v>2.2000000000000002</v>
      </c>
      <c r="L1035" s="35">
        <v>9.6999999999999993</v>
      </c>
      <c r="M1035" s="19">
        <v>0.6</v>
      </c>
      <c r="N1035" s="26" cm="1">
        <f t="array" ref="N1035">_xll.PVHM(C1035,E1035,G1035)</f>
        <v>0.54677517819193222</v>
      </c>
      <c r="O1035" s="54" cm="1">
        <f t="array" ref="O1035">_xll.ETPF56(B1035,J1035,C1035,E1035,$T$3,N1035,K1035,$Q$3,$R$3,$S$3)</f>
        <v>6.3886434688627745</v>
      </c>
      <c r="P1035" s="68">
        <f t="shared" si="32"/>
        <v>9.0295959802591437</v>
      </c>
    </row>
    <row r="1036" spans="1:16" x14ac:dyDescent="0.3">
      <c r="A1036" s="9">
        <v>37560</v>
      </c>
      <c r="B1036" s="18">
        <v>304</v>
      </c>
      <c r="C1036" s="19">
        <v>33.799999999999997</v>
      </c>
      <c r="D1036" s="27">
        <v>22.3</v>
      </c>
      <c r="E1036" s="19">
        <v>8.9</v>
      </c>
      <c r="F1036" s="27">
        <v>67</v>
      </c>
      <c r="G1036" s="27">
        <v>37</v>
      </c>
      <c r="H1036" s="27">
        <v>23</v>
      </c>
      <c r="I1036" s="39">
        <v>7198</v>
      </c>
      <c r="J1036" s="52">
        <f t="shared" ref="J1036:J1092" si="33">I1036/278</f>
        <v>25.892086330935253</v>
      </c>
      <c r="K1036" s="48">
        <v>2.2000000000000002</v>
      </c>
      <c r="L1036" s="35">
        <v>9.5</v>
      </c>
      <c r="M1036" s="19">
        <v>0</v>
      </c>
      <c r="N1036" s="26" cm="1">
        <f t="array" ref="N1036">_xll.PVHM(C1036,E1036,G1036)</f>
        <v>0.69350485940300155</v>
      </c>
      <c r="O1036" s="54" cm="1">
        <f t="array" ref="O1036">_xll.ETPF56(B1036,J1036,C1036,E1036,$T$3,N1036,K1036,$Q$3,$R$3,$S$3)</f>
        <v>6.4384667562763553</v>
      </c>
      <c r="P1036" s="68">
        <f t="shared" si="32"/>
        <v>7.9932059605038948</v>
      </c>
    </row>
    <row r="1037" spans="1:16" x14ac:dyDescent="0.3">
      <c r="A1037" s="9">
        <v>37561</v>
      </c>
      <c r="B1037" s="18">
        <v>305</v>
      </c>
      <c r="C1037" s="19">
        <v>30</v>
      </c>
      <c r="D1037" s="27">
        <v>21.8</v>
      </c>
      <c r="E1037" s="19">
        <v>12.9</v>
      </c>
      <c r="F1037" s="27">
        <v>67</v>
      </c>
      <c r="G1037" s="27">
        <v>41</v>
      </c>
      <c r="H1037" s="27">
        <v>31</v>
      </c>
      <c r="I1037" s="39">
        <v>7373</v>
      </c>
      <c r="J1037" s="52">
        <f t="shared" si="33"/>
        <v>26.521582733812949</v>
      </c>
      <c r="K1037" s="48">
        <v>3</v>
      </c>
      <c r="L1037" s="35">
        <v>9.3000000000000007</v>
      </c>
      <c r="M1037" s="19">
        <v>0.4</v>
      </c>
      <c r="N1037" s="26" cm="1">
        <f t="array" ref="N1037">_xll.PVHM(C1037,E1037,G1037)</f>
        <v>0.90336126482655688</v>
      </c>
      <c r="O1037" s="54" cm="1">
        <f t="array" ref="O1037">_xll.ETPF56(B1037,J1037,C1037,E1037,$T$3,N1037,K1037,$Q$3,$R$3,$S$3)</f>
        <v>6.5264161391454998</v>
      </c>
      <c r="P1037" s="68">
        <f t="shared" si="32"/>
        <v>6.7335717638623649</v>
      </c>
    </row>
    <row r="1038" spans="1:16" x14ac:dyDescent="0.3">
      <c r="A1038" s="9">
        <v>37562</v>
      </c>
      <c r="B1038" s="18">
        <v>306</v>
      </c>
      <c r="C1038" s="19">
        <v>24</v>
      </c>
      <c r="D1038" s="27">
        <v>18.100000000000001</v>
      </c>
      <c r="E1038" s="19">
        <v>13</v>
      </c>
      <c r="F1038" s="27">
        <v>74</v>
      </c>
      <c r="G1038" s="27">
        <v>46</v>
      </c>
      <c r="H1038" s="27">
        <v>31</v>
      </c>
      <c r="I1038" s="39">
        <v>7599</v>
      </c>
      <c r="J1038" s="52">
        <f t="shared" si="33"/>
        <v>27.334532374100718</v>
      </c>
      <c r="K1038" s="48">
        <v>4.9000000000000004</v>
      </c>
      <c r="L1038" s="35">
        <v>12.9</v>
      </c>
      <c r="M1038" s="19">
        <v>0</v>
      </c>
      <c r="N1038" s="26" cm="1">
        <f t="array" ref="N1038">_xll.PVHM(C1038,E1038,G1038)</f>
        <v>0.91744147363398809</v>
      </c>
      <c r="O1038" s="54" cm="1">
        <f t="array" ref="O1038">_xll.ETPF56(B1038,J1038,C1038,E1038,$T$3,N1038,K1038,$Q$3,$R$3,$S$3)</f>
        <v>6.3609369360089678</v>
      </c>
      <c r="P1038" s="68">
        <f t="shared" si="32"/>
        <v>5.2513907341311068</v>
      </c>
    </row>
    <row r="1039" spans="1:16" x14ac:dyDescent="0.3">
      <c r="A1039" s="9">
        <v>37563</v>
      </c>
      <c r="B1039" s="18">
        <v>307</v>
      </c>
      <c r="C1039" s="19">
        <v>24</v>
      </c>
      <c r="D1039" s="27">
        <v>17</v>
      </c>
      <c r="E1039" s="19">
        <v>8.6</v>
      </c>
      <c r="F1039" s="27">
        <v>47</v>
      </c>
      <c r="G1039" s="27">
        <v>29</v>
      </c>
      <c r="H1039" s="27">
        <v>13</v>
      </c>
      <c r="I1039" s="40">
        <v>8582</v>
      </c>
      <c r="J1039" s="52">
        <f t="shared" si="33"/>
        <v>30.870503597122301</v>
      </c>
      <c r="K1039" s="48">
        <v>3.3</v>
      </c>
      <c r="L1039" s="35">
        <v>9.9</v>
      </c>
      <c r="M1039" s="19">
        <v>0</v>
      </c>
      <c r="N1039" s="26" cm="1">
        <f t="array" ref="N1039">_xll.PVHM(C1039,E1039,G1039)</f>
        <v>0.4715210661857841</v>
      </c>
      <c r="O1039" s="54" cm="1">
        <f t="array" ref="O1039">_xll.ETPF56(B1039,J1039,C1039,E1039,$T$3,N1039,K1039,$Q$3,$R$3,$S$3)</f>
        <v>6.4199002080452505</v>
      </c>
      <c r="P1039" s="68">
        <f t="shared" si="32"/>
        <v>6.8922557273243017</v>
      </c>
    </row>
    <row r="1040" spans="1:16" x14ac:dyDescent="0.3">
      <c r="A1040" s="9">
        <v>37564</v>
      </c>
      <c r="B1040" s="18">
        <v>308</v>
      </c>
      <c r="C1040" s="19">
        <v>25.1</v>
      </c>
      <c r="D1040" s="27">
        <v>14</v>
      </c>
      <c r="E1040" s="19">
        <v>4.5999999999999996</v>
      </c>
      <c r="F1040" s="27">
        <v>77</v>
      </c>
      <c r="G1040" s="27">
        <v>45</v>
      </c>
      <c r="H1040" s="27">
        <v>18</v>
      </c>
      <c r="I1040" s="39">
        <v>2001</v>
      </c>
      <c r="J1040" s="52">
        <f t="shared" si="33"/>
        <v>7.1978417266187051</v>
      </c>
      <c r="K1040" s="48">
        <v>2.1</v>
      </c>
      <c r="L1040" s="35">
        <v>7.4</v>
      </c>
      <c r="M1040" s="19">
        <v>0</v>
      </c>
      <c r="N1040" s="26" cm="1">
        <f t="array" ref="N1040">_xll.PVHM(C1040,E1040,G1040)</f>
        <v>0.60293455148933206</v>
      </c>
      <c r="O1040" s="54" cm="1">
        <f t="array" ref="O1040">_xll.ETPF56(B1040,J1040,C1040,E1040,$T$3,N1040,K1040,$Q$3,$R$3,$S$3)</f>
        <v>3.3759114600183042</v>
      </c>
      <c r="P1040" s="68">
        <f t="shared" si="32"/>
        <v>1.7623681370281046</v>
      </c>
    </row>
    <row r="1041" spans="1:16" x14ac:dyDescent="0.3">
      <c r="A1041" s="9">
        <v>37565</v>
      </c>
      <c r="B1041" s="18">
        <v>309</v>
      </c>
      <c r="C1041" s="19">
        <v>28.2</v>
      </c>
      <c r="D1041" s="27">
        <v>15.5</v>
      </c>
      <c r="E1041" s="19">
        <v>6.7</v>
      </c>
      <c r="F1041" s="27">
        <v>71</v>
      </c>
      <c r="G1041" s="27">
        <v>43</v>
      </c>
      <c r="H1041" s="27">
        <v>22</v>
      </c>
      <c r="I1041" s="39">
        <v>835</v>
      </c>
      <c r="J1041" s="52">
        <f t="shared" si="33"/>
        <v>3.0035971223021583</v>
      </c>
      <c r="K1041" s="48">
        <v>2</v>
      </c>
      <c r="L1041" s="35">
        <v>10.3</v>
      </c>
      <c r="M1041" s="19">
        <v>0</v>
      </c>
      <c r="N1041" s="26" cm="1">
        <f t="array" ref="N1041">_xll.PVHM(C1041,E1041,G1041)</f>
        <v>0.67164399597688484</v>
      </c>
      <c r="O1041" s="54" cm="1">
        <f t="array" ref="O1041">_xll.ETPF56(B1041,J1041,C1041,E1041,$T$3,N1041,K1041,$Q$3,$R$3,$S$3)</f>
        <v>3.2094128632221253</v>
      </c>
      <c r="P1041" s="68">
        <f t="shared" si="32"/>
        <v>0.772748312500256</v>
      </c>
    </row>
    <row r="1042" spans="1:16" x14ac:dyDescent="0.3">
      <c r="A1042" s="9">
        <v>37566</v>
      </c>
      <c r="B1042" s="18">
        <v>310</v>
      </c>
      <c r="C1042" s="19">
        <v>30.6</v>
      </c>
      <c r="D1042" s="27">
        <v>18.7</v>
      </c>
      <c r="E1042" s="19">
        <v>8.1</v>
      </c>
      <c r="F1042" s="27">
        <v>54</v>
      </c>
      <c r="G1042" s="27">
        <v>39</v>
      </c>
      <c r="H1042" s="27">
        <v>28</v>
      </c>
      <c r="I1042" s="39">
        <v>7466</v>
      </c>
      <c r="J1042" s="52">
        <f t="shared" si="33"/>
        <v>26.85611510791367</v>
      </c>
      <c r="K1042" s="48">
        <v>3.1</v>
      </c>
      <c r="L1042" s="35">
        <v>10.1</v>
      </c>
      <c r="M1042" s="19">
        <v>0</v>
      </c>
      <c r="N1042" s="26" cm="1">
        <f t="array" ref="N1042">_xll.PVHM(C1042,E1042,G1042)</f>
        <v>0.6761641267449342</v>
      </c>
      <c r="O1042" s="54" cm="1">
        <f t="array" ref="O1042">_xll.ETPF56(B1042,J1042,C1042,E1042,$T$3,N1042,K1042,$Q$3,$R$3,$S$3)</f>
        <v>6.8323736487792388</v>
      </c>
      <c r="P1042" s="68">
        <f t="shared" si="32"/>
        <v>7.4507812614273696</v>
      </c>
    </row>
    <row r="1043" spans="1:16" x14ac:dyDescent="0.3">
      <c r="A1043" s="9">
        <v>37567</v>
      </c>
      <c r="B1043" s="18">
        <v>311</v>
      </c>
      <c r="C1043" s="19">
        <v>30.6</v>
      </c>
      <c r="D1043" s="27">
        <v>23</v>
      </c>
      <c r="E1043" s="19">
        <v>12.6</v>
      </c>
      <c r="F1043" s="27">
        <v>63</v>
      </c>
      <c r="G1043" s="27">
        <v>34</v>
      </c>
      <c r="H1043" s="27">
        <v>11</v>
      </c>
      <c r="I1043" s="39">
        <v>7821</v>
      </c>
      <c r="J1043" s="52">
        <f t="shared" si="33"/>
        <v>28.133093525179856</v>
      </c>
      <c r="K1043" s="48">
        <v>3</v>
      </c>
      <c r="L1043" s="35">
        <v>11.4</v>
      </c>
      <c r="M1043" s="19">
        <v>0</v>
      </c>
      <c r="N1043" s="26" cm="1">
        <f t="array" ref="N1043">_xll.PVHM(C1043,E1043,G1043)</f>
        <v>0.744706727458878</v>
      </c>
      <c r="O1043" s="54" cm="1">
        <f t="array" ref="O1043">_xll.ETPF56(B1043,J1043,C1043,E1043,$T$3,N1043,K1043,$Q$3,$R$3,$S$3)</f>
        <v>6.9904752919082558</v>
      </c>
      <c r="P1043" s="68">
        <f t="shared" si="32"/>
        <v>7.4626820724668308</v>
      </c>
    </row>
    <row r="1044" spans="1:16" x14ac:dyDescent="0.3">
      <c r="A1044" s="9">
        <v>37568</v>
      </c>
      <c r="B1044" s="18">
        <v>312</v>
      </c>
      <c r="C1044" s="19">
        <v>22.7</v>
      </c>
      <c r="D1044" s="27">
        <v>17.3</v>
      </c>
      <c r="E1044" s="19">
        <v>12.7</v>
      </c>
      <c r="F1044" s="27">
        <v>47</v>
      </c>
      <c r="G1044" s="27">
        <v>33</v>
      </c>
      <c r="H1044" s="27">
        <v>27</v>
      </c>
      <c r="I1044" s="39">
        <v>5610</v>
      </c>
      <c r="J1044" s="52">
        <f t="shared" si="33"/>
        <v>20.179856115107913</v>
      </c>
      <c r="K1044" s="48">
        <v>7</v>
      </c>
      <c r="L1044" s="35">
        <v>16.2</v>
      </c>
      <c r="M1044" s="19">
        <v>0</v>
      </c>
      <c r="N1044" s="26" cm="1">
        <f t="array" ref="N1044">_xll.PVHM(C1044,E1044,G1044)</f>
        <v>0.63256269882723426</v>
      </c>
      <c r="O1044" s="54" cm="1">
        <f t="array" ref="O1044">_xll.ETPF56(B1044,J1044,C1044,E1044,$T$3,N1044,K1044,$Q$3,$R$3,$S$3)</f>
        <v>6.9302818716395667</v>
      </c>
      <c r="P1044" s="68">
        <f t="shared" si="32"/>
        <v>3.6485396763600537</v>
      </c>
    </row>
    <row r="1045" spans="1:16" x14ac:dyDescent="0.3">
      <c r="A1045" s="9">
        <v>37569</v>
      </c>
      <c r="B1045" s="18">
        <v>313</v>
      </c>
      <c r="C1045" s="19">
        <v>18.399999999999999</v>
      </c>
      <c r="D1045" s="27">
        <v>12.6</v>
      </c>
      <c r="E1045" s="19">
        <v>7</v>
      </c>
      <c r="F1045" s="27">
        <v>64</v>
      </c>
      <c r="G1045" s="27">
        <v>46</v>
      </c>
      <c r="H1045" s="27">
        <v>30</v>
      </c>
      <c r="I1045" s="39">
        <v>6415</v>
      </c>
      <c r="J1045" s="52">
        <f t="shared" si="33"/>
        <v>23.075539568345324</v>
      </c>
      <c r="K1045" s="48">
        <v>5.2</v>
      </c>
      <c r="L1045" s="35">
        <v>15.7</v>
      </c>
      <c r="M1045" s="19">
        <v>0</v>
      </c>
      <c r="N1045" s="26" cm="1">
        <f t="array" ref="N1045">_xll.PVHM(C1045,E1045,G1045)</f>
        <v>0.62558274671933178</v>
      </c>
      <c r="O1045" s="54" cm="1">
        <f t="array" ref="O1045">_xll.ETPF56(B1045,J1045,C1045,E1045,$T$3,N1045,K1045,$Q$3,$R$3,$S$3)</f>
        <v>5.0735033160285212</v>
      </c>
      <c r="P1045" s="68">
        <f t="shared" si="32"/>
        <v>4.1109357117513428</v>
      </c>
    </row>
    <row r="1046" spans="1:16" x14ac:dyDescent="0.3">
      <c r="A1046" s="9">
        <v>37570</v>
      </c>
      <c r="B1046" s="18">
        <v>314</v>
      </c>
      <c r="C1046" s="19">
        <v>26</v>
      </c>
      <c r="D1046" s="27">
        <v>13.7</v>
      </c>
      <c r="E1046" s="19">
        <v>4.0999999999999996</v>
      </c>
      <c r="F1046" s="27">
        <v>72</v>
      </c>
      <c r="G1046" s="27">
        <v>45</v>
      </c>
      <c r="H1046" s="27">
        <v>14</v>
      </c>
      <c r="I1046" s="39">
        <v>7078</v>
      </c>
      <c r="J1046" s="52">
        <f t="shared" si="33"/>
        <v>25.46043165467626</v>
      </c>
      <c r="K1046" s="48">
        <v>1.9</v>
      </c>
      <c r="L1046" s="35">
        <v>7.6</v>
      </c>
      <c r="M1046" s="19">
        <v>0</v>
      </c>
      <c r="N1046" s="26" cm="1">
        <f t="array" ref="N1046">_xll.PVHM(C1046,E1046,G1046)</f>
        <v>0.59269470165473737</v>
      </c>
      <c r="O1046" s="54" cm="1">
        <f t="array" ref="O1046">_xll.ETPF56(B1046,J1046,C1046,E1046,$T$3,N1046,K1046,$Q$3,$R$3,$S$3)</f>
        <v>5.1055650165448725</v>
      </c>
      <c r="P1046" s="68">
        <f t="shared" si="32"/>
        <v>6.4097110294251927</v>
      </c>
    </row>
    <row r="1047" spans="1:16" x14ac:dyDescent="0.3">
      <c r="A1047" s="9">
        <v>37571</v>
      </c>
      <c r="B1047" s="18">
        <v>315</v>
      </c>
      <c r="C1047" s="19">
        <v>29.2</v>
      </c>
      <c r="D1047" s="27">
        <v>18.600000000000001</v>
      </c>
      <c r="E1047" s="19">
        <v>1.9</v>
      </c>
      <c r="F1047" s="27">
        <v>70</v>
      </c>
      <c r="G1047" s="27">
        <v>32</v>
      </c>
      <c r="H1047" s="27">
        <v>16</v>
      </c>
      <c r="I1047" s="40">
        <v>8671</v>
      </c>
      <c r="J1047" s="52">
        <f t="shared" si="33"/>
        <v>31.190647482014388</v>
      </c>
      <c r="K1047" s="48">
        <v>2</v>
      </c>
      <c r="L1047" s="35">
        <v>8.1</v>
      </c>
      <c r="M1047" s="19">
        <v>0</v>
      </c>
      <c r="N1047" s="26" cm="1">
        <f t="array" ref="N1047">_xll.PVHM(C1047,E1047,G1047)</f>
        <v>0.38229223506163473</v>
      </c>
      <c r="O1047" s="54" cm="1">
        <f t="array" ref="O1047">_xll.ETPF56(B1047,J1047,C1047,E1047,$T$3,N1047,K1047,$Q$3,$R$3,$S$3)</f>
        <v>6.2500943427246165</v>
      </c>
      <c r="P1047" s="68">
        <f t="shared" si="32"/>
        <v>9.5164665256470258</v>
      </c>
    </row>
    <row r="1048" spans="1:16" x14ac:dyDescent="0.3">
      <c r="A1048" s="9">
        <v>37572</v>
      </c>
      <c r="B1048" s="18">
        <v>316</v>
      </c>
      <c r="C1048" s="19">
        <v>32.700000000000003</v>
      </c>
      <c r="D1048" s="27">
        <v>21.6</v>
      </c>
      <c r="E1048" s="19">
        <v>9.3000000000000007</v>
      </c>
      <c r="F1048" s="27">
        <v>46</v>
      </c>
      <c r="G1048" s="27">
        <v>29</v>
      </c>
      <c r="H1048" s="27">
        <v>15</v>
      </c>
      <c r="I1048" s="40">
        <v>8674</v>
      </c>
      <c r="J1048" s="52">
        <f t="shared" si="33"/>
        <v>31.201438848920862</v>
      </c>
      <c r="K1048" s="48">
        <v>2</v>
      </c>
      <c r="L1048" s="35">
        <v>7.4</v>
      </c>
      <c r="M1048" s="19">
        <v>0</v>
      </c>
      <c r="N1048" s="26" cm="1">
        <f t="array" ref="N1048">_xll.PVHM(C1048,E1048,G1048)</f>
        <v>0.54936793730483835</v>
      </c>
      <c r="O1048" s="54" cm="1">
        <f t="array" ref="O1048">_xll.ETPF56(B1048,J1048,C1048,E1048,$T$3,N1048,K1048,$Q$3,$R$3,$S$3)</f>
        <v>6.8183420261142365</v>
      </c>
      <c r="P1048" s="68">
        <f t="shared" si="32"/>
        <v>9.2384892286592759</v>
      </c>
    </row>
    <row r="1049" spans="1:16" x14ac:dyDescent="0.3">
      <c r="A1049" s="9">
        <v>37573</v>
      </c>
      <c r="B1049" s="18">
        <v>317</v>
      </c>
      <c r="C1049" s="19">
        <v>33.6</v>
      </c>
      <c r="D1049" s="27">
        <v>23.2</v>
      </c>
      <c r="E1049" s="19">
        <v>11</v>
      </c>
      <c r="F1049" s="27">
        <v>57</v>
      </c>
      <c r="G1049" s="27">
        <v>38</v>
      </c>
      <c r="H1049" s="27">
        <v>21</v>
      </c>
      <c r="I1049" s="39">
        <v>7827</v>
      </c>
      <c r="J1049" s="52">
        <f t="shared" si="33"/>
        <v>28.154676258992804</v>
      </c>
      <c r="K1049" s="48">
        <v>1.9</v>
      </c>
      <c r="L1049" s="35">
        <v>6.4</v>
      </c>
      <c r="M1049" s="19">
        <v>0</v>
      </c>
      <c r="N1049" s="26" cm="1">
        <f t="array" ref="N1049">_xll.PVHM(C1049,E1049,G1049)</f>
        <v>0.79663167284434</v>
      </c>
      <c r="O1049" s="54" cm="1">
        <f t="array" ref="O1049">_xll.ETPF56(B1049,J1049,C1049,E1049,$T$3,N1049,K1049,$Q$3,$R$3,$S$3)</f>
        <v>6.4708310469461461</v>
      </c>
      <c r="P1049" s="68">
        <f t="shared" si="32"/>
        <v>8.3935880885404153</v>
      </c>
    </row>
    <row r="1050" spans="1:16" x14ac:dyDescent="0.3">
      <c r="A1050" s="9">
        <v>37574</v>
      </c>
      <c r="B1050" s="18">
        <v>318</v>
      </c>
      <c r="C1050" s="19">
        <v>33.5</v>
      </c>
      <c r="D1050" s="27">
        <v>24.3</v>
      </c>
      <c r="E1050" s="19">
        <v>13.2</v>
      </c>
      <c r="F1050" s="27">
        <v>53</v>
      </c>
      <c r="G1050" s="27">
        <v>31</v>
      </c>
      <c r="H1050" s="27">
        <v>14</v>
      </c>
      <c r="I1050" s="39">
        <v>6743</v>
      </c>
      <c r="J1050" s="52">
        <f t="shared" si="33"/>
        <v>24.255395683453237</v>
      </c>
      <c r="K1050" s="48">
        <v>2</v>
      </c>
      <c r="L1050" s="35">
        <v>10.3</v>
      </c>
      <c r="M1050" s="19">
        <v>0</v>
      </c>
      <c r="N1050" s="26" cm="1">
        <f t="array" ref="N1050">_xll.PVHM(C1050,E1050,G1050)</f>
        <v>0.72744247993197975</v>
      </c>
      <c r="O1050" s="54" cm="1">
        <f t="array" ref="O1050">_xll.ETPF56(B1050,J1050,C1050,E1050,$T$3,N1050,K1050,$Q$3,$R$3,$S$3)</f>
        <v>6.2122613880851709</v>
      </c>
      <c r="P1050" s="68">
        <f t="shared" si="32"/>
        <v>6.9660999195426045</v>
      </c>
    </row>
    <row r="1051" spans="1:16" x14ac:dyDescent="0.3">
      <c r="A1051" s="9">
        <v>37575</v>
      </c>
      <c r="B1051" s="18">
        <v>319</v>
      </c>
      <c r="C1051" s="19">
        <v>35.9</v>
      </c>
      <c r="D1051" s="27">
        <v>23.4</v>
      </c>
      <c r="E1051" s="19">
        <v>9.9</v>
      </c>
      <c r="F1051" s="27">
        <v>68</v>
      </c>
      <c r="G1051" s="27">
        <v>42</v>
      </c>
      <c r="H1051" s="27">
        <v>24</v>
      </c>
      <c r="I1051" s="40">
        <v>8438</v>
      </c>
      <c r="J1051" s="52">
        <f t="shared" si="33"/>
        <v>30.352517985611509</v>
      </c>
      <c r="K1051" s="48">
        <v>1.4</v>
      </c>
      <c r="L1051" s="35">
        <v>6.8</v>
      </c>
      <c r="M1051" s="19">
        <v>0</v>
      </c>
      <c r="N1051" s="26" cm="1">
        <f t="array" ref="N1051">_xll.PVHM(C1051,E1051,G1051)</f>
        <v>0.84927156226109368</v>
      </c>
      <c r="O1051" s="54" cm="1">
        <f t="array" ref="O1051">_xll.ETPF56(B1051,J1051,C1051,E1051,$T$3,N1051,K1051,$Q$3,$R$3,$S$3)</f>
        <v>6.4642471162494495</v>
      </c>
      <c r="P1051" s="68">
        <f t="shared" si="32"/>
        <v>9.7346894600175862</v>
      </c>
    </row>
    <row r="1052" spans="1:16" x14ac:dyDescent="0.3">
      <c r="A1052" s="9">
        <v>37576</v>
      </c>
      <c r="B1052" s="18">
        <v>320</v>
      </c>
      <c r="C1052" s="19">
        <v>33.799999999999997</v>
      </c>
      <c r="D1052" s="27">
        <v>25.3</v>
      </c>
      <c r="E1052" s="19">
        <v>17.600000000000001</v>
      </c>
      <c r="F1052" s="27">
        <v>54</v>
      </c>
      <c r="G1052" s="27">
        <v>37</v>
      </c>
      <c r="H1052" s="27">
        <v>31</v>
      </c>
      <c r="I1052" s="40">
        <v>8245</v>
      </c>
      <c r="J1052" s="52">
        <f t="shared" si="33"/>
        <v>29.658273381294965</v>
      </c>
      <c r="K1052" s="48">
        <v>3.6</v>
      </c>
      <c r="L1052" s="35">
        <v>11.3</v>
      </c>
      <c r="M1052" s="19">
        <v>0</v>
      </c>
      <c r="N1052" s="26" cm="1">
        <f t="array" ref="N1052">_xll.PVHM(C1052,E1052,G1052)</f>
        <v>1.0772081027926443</v>
      </c>
      <c r="O1052" s="54" cm="1">
        <f t="array" ref="O1052">_xll.ETPF56(B1052,J1052,C1052,E1052,$T$3,N1052,K1052,$Q$3,$R$3,$S$3)</f>
        <v>8.1550283613901513</v>
      </c>
      <c r="P1052" s="68">
        <f t="shared" si="32"/>
        <v>7.7211784255342044</v>
      </c>
    </row>
    <row r="1053" spans="1:16" x14ac:dyDescent="0.3">
      <c r="A1053" s="9">
        <v>37577</v>
      </c>
      <c r="B1053" s="18">
        <v>321</v>
      </c>
      <c r="C1053" s="19">
        <v>32.700000000000003</v>
      </c>
      <c r="D1053" s="27">
        <v>25.3</v>
      </c>
      <c r="E1053" s="19">
        <v>18.7</v>
      </c>
      <c r="F1053" s="27">
        <v>63</v>
      </c>
      <c r="G1053" s="27">
        <v>40</v>
      </c>
      <c r="H1053" s="27">
        <v>12</v>
      </c>
      <c r="I1053" s="39">
        <v>7831</v>
      </c>
      <c r="J1053" s="52">
        <f t="shared" si="33"/>
        <v>28.169064748201439</v>
      </c>
      <c r="K1053" s="48">
        <v>4</v>
      </c>
      <c r="L1053" s="35">
        <v>16.7</v>
      </c>
      <c r="M1053" s="19">
        <v>0</v>
      </c>
      <c r="N1053" s="26" cm="1">
        <f t="array" ref="N1053">_xll.PVHM(C1053,E1053,G1053)</f>
        <v>1.2014336378361061</v>
      </c>
      <c r="O1053" s="54" cm="1">
        <f t="array" ref="O1053">_xll.ETPF56(B1053,J1053,C1053,E1053,$T$3,N1053,K1053,$Q$3,$R$3,$S$3)</f>
        <v>7.9829688692755134</v>
      </c>
      <c r="P1053" s="68">
        <f t="shared" si="32"/>
        <v>6.8173668275070023</v>
      </c>
    </row>
    <row r="1054" spans="1:16" x14ac:dyDescent="0.3">
      <c r="A1054" s="9">
        <v>37578</v>
      </c>
      <c r="B1054" s="18">
        <v>322</v>
      </c>
      <c r="C1054" s="19">
        <v>30.1</v>
      </c>
      <c r="D1054" s="27">
        <v>20.5</v>
      </c>
      <c r="E1054" s="19">
        <v>9.1999999999999993</v>
      </c>
      <c r="F1054" s="27">
        <v>50</v>
      </c>
      <c r="G1054" s="27">
        <v>31</v>
      </c>
      <c r="H1054" s="27">
        <v>16</v>
      </c>
      <c r="I1054" s="40">
        <v>8659</v>
      </c>
      <c r="J1054" s="52">
        <f t="shared" si="33"/>
        <v>31.147482014388491</v>
      </c>
      <c r="K1054" s="48">
        <v>2.2999999999999998</v>
      </c>
      <c r="L1054" s="35">
        <v>12.8</v>
      </c>
      <c r="M1054" s="19">
        <v>0</v>
      </c>
      <c r="N1054" s="26" cm="1">
        <f t="array" ref="N1054">_xll.PVHM(C1054,E1054,G1054)</f>
        <v>0.56689060807942315</v>
      </c>
      <c r="O1054" s="54" cm="1">
        <f t="array" ref="O1054">_xll.ETPF56(B1054,J1054,C1054,E1054,$T$3,N1054,K1054,$Q$3,$R$3,$S$3)</f>
        <v>6.7734657284829467</v>
      </c>
      <c r="P1054" s="68">
        <f t="shared" si="32"/>
        <v>8.5689589683628906</v>
      </c>
    </row>
    <row r="1055" spans="1:16" x14ac:dyDescent="0.3">
      <c r="A1055" s="9">
        <v>37579</v>
      </c>
      <c r="B1055" s="18">
        <v>323</v>
      </c>
      <c r="C1055" s="19">
        <v>33.700000000000003</v>
      </c>
      <c r="D1055" s="27">
        <v>22.3</v>
      </c>
      <c r="E1055" s="19">
        <v>11.8</v>
      </c>
      <c r="F1055" s="27">
        <v>65</v>
      </c>
      <c r="G1055" s="27">
        <v>37</v>
      </c>
      <c r="H1055" s="27">
        <v>12</v>
      </c>
      <c r="I1055" s="40">
        <v>8553</v>
      </c>
      <c r="J1055" s="52">
        <f t="shared" si="33"/>
        <v>30.766187050359711</v>
      </c>
      <c r="K1055" s="48">
        <v>2.8</v>
      </c>
      <c r="L1055" s="35">
        <v>14.1</v>
      </c>
      <c r="M1055" s="19">
        <v>0</v>
      </c>
      <c r="N1055" s="26" cm="1">
        <f t="array" ref="N1055">_xll.PVHM(C1055,E1055,G1055)</f>
        <v>0.80996578783953599</v>
      </c>
      <c r="O1055" s="54" cm="1">
        <f t="array" ref="O1055">_xll.ETPF56(B1055,J1055,C1055,E1055,$T$3,N1055,K1055,$Q$3,$R$3,$S$3)</f>
        <v>7.6412025446151608</v>
      </c>
      <c r="P1055" s="68">
        <f t="shared" si="32"/>
        <v>8.9073807564643932</v>
      </c>
    </row>
    <row r="1056" spans="1:16" x14ac:dyDescent="0.3">
      <c r="A1056" s="9">
        <v>37580</v>
      </c>
      <c r="B1056" s="18">
        <v>324</v>
      </c>
      <c r="C1056" s="19">
        <v>29.5</v>
      </c>
      <c r="D1056" s="27">
        <v>20.399999999999999</v>
      </c>
      <c r="E1056" s="19">
        <v>9.6</v>
      </c>
      <c r="F1056" s="27">
        <v>49</v>
      </c>
      <c r="G1056" s="27">
        <v>29</v>
      </c>
      <c r="H1056" s="27">
        <v>10</v>
      </c>
      <c r="I1056" s="40">
        <v>8700</v>
      </c>
      <c r="J1056" s="52">
        <f t="shared" si="33"/>
        <v>31.294964028776977</v>
      </c>
      <c r="K1056" s="48">
        <v>3.3</v>
      </c>
      <c r="L1056" s="35">
        <v>14.8</v>
      </c>
      <c r="M1056" s="19">
        <v>0</v>
      </c>
      <c r="N1056" s="26" cm="1">
        <f t="array" ref="N1056">_xll.PVHM(C1056,E1056,G1056)</f>
        <v>0.53750225052350542</v>
      </c>
      <c r="O1056" s="54" cm="1">
        <f t="array" ref="O1056">_xll.ETPF56(B1056,J1056,C1056,E1056,$T$3,N1056,K1056,$Q$3,$R$3,$S$3)</f>
        <v>7.5140458961768832</v>
      </c>
      <c r="P1056" s="68">
        <f t="shared" si="32"/>
        <v>8.387937896487129</v>
      </c>
    </row>
    <row r="1057" spans="1:16" x14ac:dyDescent="0.3">
      <c r="A1057" s="9">
        <v>37581</v>
      </c>
      <c r="B1057" s="18">
        <v>325</v>
      </c>
      <c r="C1057" s="19">
        <v>26.2</v>
      </c>
      <c r="D1057" s="27">
        <v>16.8</v>
      </c>
      <c r="E1057" s="19">
        <v>8.6</v>
      </c>
      <c r="F1057" s="27">
        <v>51</v>
      </c>
      <c r="G1057" s="27">
        <v>29</v>
      </c>
      <c r="H1057" s="27">
        <v>20</v>
      </c>
      <c r="I1057" s="40">
        <v>8781</v>
      </c>
      <c r="J1057" s="52">
        <f t="shared" si="33"/>
        <v>31.586330935251798</v>
      </c>
      <c r="K1057" s="48">
        <v>2.1</v>
      </c>
      <c r="L1057" s="35">
        <v>11.4</v>
      </c>
      <c r="M1057" s="19">
        <v>0</v>
      </c>
      <c r="N1057" s="26" cm="1">
        <f t="array" ref="N1057">_xll.PVHM(C1057,E1057,G1057)</f>
        <v>0.48783379255268422</v>
      </c>
      <c r="O1057" s="54" cm="1">
        <f t="array" ref="O1057">_xll.ETPF56(B1057,J1057,C1057,E1057,$T$3,N1057,K1057,$Q$3,$R$3,$S$3)</f>
        <v>6.1879262615545336</v>
      </c>
      <c r="P1057" s="68">
        <f t="shared" si="32"/>
        <v>7.5141141613551587</v>
      </c>
    </row>
    <row r="1058" spans="1:16" x14ac:dyDescent="0.3">
      <c r="A1058" s="9">
        <v>37582</v>
      </c>
      <c r="B1058" s="18">
        <v>326</v>
      </c>
      <c r="C1058" s="19">
        <v>34.5</v>
      </c>
      <c r="D1058" s="27">
        <v>22.7</v>
      </c>
      <c r="E1058" s="19">
        <v>7.7</v>
      </c>
      <c r="F1058" s="27">
        <v>70</v>
      </c>
      <c r="G1058" s="27">
        <v>43</v>
      </c>
      <c r="H1058" s="27">
        <v>27</v>
      </c>
      <c r="I1058" s="40">
        <v>8569</v>
      </c>
      <c r="J1058" s="52">
        <f t="shared" si="33"/>
        <v>30.823741007194243</v>
      </c>
      <c r="K1058" s="48">
        <v>2</v>
      </c>
      <c r="L1058" s="35">
        <v>6.4</v>
      </c>
      <c r="M1058" s="19">
        <v>0</v>
      </c>
      <c r="N1058" s="26" cm="1">
        <f t="array" ref="N1058">_xll.PVHM(C1058,E1058,G1058)</f>
        <v>0.75819210316132957</v>
      </c>
      <c r="O1058" s="54" cm="1">
        <f t="array" ref="O1058">_xll.ETPF56(B1058,J1058,C1058,E1058,$T$3,N1058,K1058,$Q$3,$R$3,$S$3)</f>
        <v>6.999397119796809</v>
      </c>
      <c r="P1058" s="68">
        <f t="shared" si="32"/>
        <v>9.9319391557869778</v>
      </c>
    </row>
    <row r="1059" spans="1:16" x14ac:dyDescent="0.3">
      <c r="A1059" s="9">
        <v>37583</v>
      </c>
      <c r="B1059" s="18">
        <v>327</v>
      </c>
      <c r="C1059" s="19">
        <v>35.1</v>
      </c>
      <c r="D1059" s="27">
        <v>26.4</v>
      </c>
      <c r="E1059" s="19">
        <v>17.2</v>
      </c>
      <c r="F1059" s="27">
        <v>64</v>
      </c>
      <c r="G1059" s="27">
        <v>38</v>
      </c>
      <c r="H1059" s="27">
        <v>22</v>
      </c>
      <c r="I1059" s="40">
        <v>8442</v>
      </c>
      <c r="J1059" s="52">
        <f t="shared" si="33"/>
        <v>30.366906474820144</v>
      </c>
      <c r="K1059" s="48">
        <v>3.1</v>
      </c>
      <c r="L1059" s="35">
        <v>10.3</v>
      </c>
      <c r="M1059" s="19">
        <v>0</v>
      </c>
      <c r="N1059" s="26" cm="1">
        <f t="array" ref="N1059">_xll.PVHM(C1059,E1059,G1059)</f>
        <v>1.107154149929092</v>
      </c>
      <c r="O1059" s="54" cm="1">
        <f t="array" ref="O1059">_xll.ETPF56(B1059,J1059,C1059,E1059,$T$3,N1059,K1059,$Q$3,$R$3,$S$3)</f>
        <v>8.0924961429391491</v>
      </c>
      <c r="P1059" s="68">
        <f t="shared" si="32"/>
        <v>8.442739409150585</v>
      </c>
    </row>
    <row r="1060" spans="1:16" x14ac:dyDescent="0.3">
      <c r="A1060" s="9">
        <v>37584</v>
      </c>
      <c r="B1060" s="18">
        <v>328</v>
      </c>
      <c r="C1060" s="19">
        <v>28.7</v>
      </c>
      <c r="D1060" s="27">
        <v>23.1</v>
      </c>
      <c r="E1060" s="19">
        <v>18</v>
      </c>
      <c r="F1060" s="27">
        <v>60</v>
      </c>
      <c r="G1060" s="27">
        <v>40</v>
      </c>
      <c r="H1060" s="27">
        <v>30</v>
      </c>
      <c r="I1060" s="39">
        <v>5510</v>
      </c>
      <c r="J1060" s="52">
        <f t="shared" si="33"/>
        <v>19.820143884892087</v>
      </c>
      <c r="K1060" s="48">
        <v>3.9</v>
      </c>
      <c r="L1060" s="35">
        <v>13.6</v>
      </c>
      <c r="M1060" s="19">
        <v>0</v>
      </c>
      <c r="N1060" s="26" cm="1">
        <f t="array" ref="N1060">_xll.PVHM(C1060,E1060,G1060)</f>
        <v>1.0832548065795209</v>
      </c>
      <c r="O1060" s="54" cm="1">
        <f t="array" ref="O1060">_xll.ETPF56(B1060,J1060,C1060,E1060,$T$3,N1060,K1060,$Q$3,$R$3,$S$3)</f>
        <v>6.3655201792929716</v>
      </c>
      <c r="P1060" s="68">
        <f t="shared" si="32"/>
        <v>4.0596746126974921</v>
      </c>
    </row>
    <row r="1061" spans="1:16" x14ac:dyDescent="0.3">
      <c r="A1061" s="9">
        <v>37585</v>
      </c>
      <c r="B1061" s="18">
        <v>329</v>
      </c>
      <c r="C1061" s="19">
        <v>35.700000000000003</v>
      </c>
      <c r="D1061" s="27">
        <v>24.1</v>
      </c>
      <c r="E1061" s="19">
        <v>10.6</v>
      </c>
      <c r="F1061" s="27">
        <v>82</v>
      </c>
      <c r="G1061" s="27">
        <v>48</v>
      </c>
      <c r="H1061" s="27">
        <v>26</v>
      </c>
      <c r="I1061" s="40">
        <v>8457</v>
      </c>
      <c r="J1061" s="52">
        <f t="shared" si="33"/>
        <v>30.420863309352519</v>
      </c>
      <c r="K1061" s="48">
        <v>1.6</v>
      </c>
      <c r="L1061" s="35">
        <v>5.9</v>
      </c>
      <c r="M1061" s="19">
        <v>0</v>
      </c>
      <c r="N1061" s="26" cm="1">
        <f t="array" ref="N1061">_xll.PVHM(C1061,E1061,G1061)</f>
        <v>1.006860330833429</v>
      </c>
      <c r="O1061" s="54" cm="1">
        <f t="array" ref="O1061">_xll.ETPF56(B1061,J1061,C1061,E1061,$T$3,N1061,K1061,$Q$3,$R$3,$S$3)</f>
        <v>6.7196814206014892</v>
      </c>
      <c r="P1061" s="68">
        <f t="shared" si="32"/>
        <v>9.6863715820151342</v>
      </c>
    </row>
    <row r="1062" spans="1:16" x14ac:dyDescent="0.3">
      <c r="A1062" s="9">
        <v>37586</v>
      </c>
      <c r="B1062" s="18">
        <v>330</v>
      </c>
      <c r="C1062" s="19">
        <v>31.5</v>
      </c>
      <c r="D1062" s="27">
        <v>22.6</v>
      </c>
      <c r="E1062" s="19">
        <v>16</v>
      </c>
      <c r="F1062" s="27">
        <v>62</v>
      </c>
      <c r="G1062" s="27">
        <v>41</v>
      </c>
      <c r="H1062" s="27">
        <v>26</v>
      </c>
      <c r="I1062" s="39">
        <v>4103</v>
      </c>
      <c r="J1062" s="52">
        <f t="shared" si="33"/>
        <v>14.758992805755396</v>
      </c>
      <c r="K1062" s="48">
        <v>3</v>
      </c>
      <c r="L1062" s="35">
        <v>7.8</v>
      </c>
      <c r="M1062" s="19">
        <v>0</v>
      </c>
      <c r="N1062" s="26" cm="1">
        <f t="array" ref="N1062">_xll.PVHM(C1062,E1062,G1062)</f>
        <v>1.0700468157726082</v>
      </c>
      <c r="O1062" s="54" cm="1">
        <f t="array" ref="O1062">_xll.ETPF56(B1062,J1062,C1062,E1062,$T$3,N1062,K1062,$Q$3,$R$3,$S$3)</f>
        <v>5.5533495885916997</v>
      </c>
      <c r="P1062" s="68">
        <f t="shared" si="32"/>
        <v>3.6111756150128165</v>
      </c>
    </row>
    <row r="1063" spans="1:16" x14ac:dyDescent="0.3">
      <c r="A1063" s="9">
        <v>37587</v>
      </c>
      <c r="B1063" s="18">
        <v>331</v>
      </c>
      <c r="C1063" s="19">
        <v>24.1</v>
      </c>
      <c r="D1063" s="27">
        <v>18.600000000000001</v>
      </c>
      <c r="E1063" s="19">
        <v>11.9</v>
      </c>
      <c r="F1063" s="27">
        <v>33</v>
      </c>
      <c r="G1063" s="27">
        <v>24</v>
      </c>
      <c r="H1063" s="27">
        <v>17</v>
      </c>
      <c r="I1063" s="39">
        <v>7556</v>
      </c>
      <c r="J1063" s="52">
        <f t="shared" si="33"/>
        <v>27.179856115107913</v>
      </c>
      <c r="K1063" s="48">
        <v>3.5</v>
      </c>
      <c r="L1063" s="35">
        <v>8.6999999999999993</v>
      </c>
      <c r="M1063" s="19">
        <v>0</v>
      </c>
      <c r="N1063" s="26" cm="1">
        <f t="array" ref="N1063">_xll.PVHM(C1063,E1063,G1063)</f>
        <v>0.45678440136886844</v>
      </c>
      <c r="O1063" s="54" cm="1">
        <f t="array" ref="O1063">_xll.ETPF56(B1063,J1063,C1063,E1063,$T$3,N1063,K1063,$Q$3,$R$3,$S$3)</f>
        <v>6.6165845336292382</v>
      </c>
      <c r="P1063" s="68">
        <f t="shared" si="32"/>
        <v>5.543666287653183</v>
      </c>
    </row>
    <row r="1064" spans="1:16" x14ac:dyDescent="0.3">
      <c r="A1064" s="11">
        <v>37588</v>
      </c>
      <c r="B1064" s="18">
        <v>332</v>
      </c>
      <c r="C1064" s="19"/>
      <c r="D1064" s="29"/>
      <c r="E1064" s="19"/>
      <c r="F1064" s="29"/>
      <c r="G1064" s="29"/>
      <c r="H1064" s="29"/>
      <c r="I1064" s="44"/>
      <c r="J1064" s="52"/>
      <c r="K1064" s="48"/>
      <c r="L1064" s="35"/>
      <c r="M1064" s="19"/>
      <c r="N1064" s="26" t="e" cm="1">
        <f t="array" ref="N1064">_xll.PVHM(C1064,E1064,G1064)</f>
        <v>#VALUE!</v>
      </c>
      <c r="O1064" s="54" t="e" cm="1">
        <f t="array" ref="O1064">_xll.ETPF56(B1064,J1064,C1064,E1064,$T$3,N1064,K1064,$Q$3,$R$3,$S$3)</f>
        <v>#VALUE!</v>
      </c>
      <c r="P1064" s="68">
        <f t="shared" si="32"/>
        <v>0</v>
      </c>
    </row>
    <row r="1065" spans="1:16" x14ac:dyDescent="0.3">
      <c r="A1065" s="11">
        <v>37589</v>
      </c>
      <c r="B1065" s="18">
        <v>333</v>
      </c>
      <c r="C1065" s="19"/>
      <c r="D1065" s="29"/>
      <c r="E1065" s="19"/>
      <c r="F1065" s="29"/>
      <c r="G1065" s="29"/>
      <c r="H1065" s="29"/>
      <c r="I1065" s="44"/>
      <c r="J1065" s="52"/>
      <c r="K1065" s="48"/>
      <c r="L1065" s="35"/>
      <c r="M1065" s="19"/>
      <c r="N1065" s="26" t="e" cm="1">
        <f t="array" ref="N1065">_xll.PVHM(C1065,E1065,G1065)</f>
        <v>#VALUE!</v>
      </c>
      <c r="O1065" s="54" t="e" cm="1">
        <f t="array" ref="O1065">_xll.ETPF56(B1065,J1065,C1065,E1065,$T$3,N1065,K1065,$Q$3,$R$3,$S$3)</f>
        <v>#VALUE!</v>
      </c>
      <c r="P1065" s="68">
        <f t="shared" si="32"/>
        <v>0</v>
      </c>
    </row>
    <row r="1066" spans="1:16" x14ac:dyDescent="0.3">
      <c r="A1066" s="11">
        <v>37590</v>
      </c>
      <c r="B1066" s="18">
        <v>334</v>
      </c>
      <c r="C1066" s="19"/>
      <c r="D1066" s="29"/>
      <c r="E1066" s="19"/>
      <c r="F1066" s="29"/>
      <c r="G1066" s="29"/>
      <c r="H1066" s="29"/>
      <c r="I1066" s="44"/>
      <c r="J1066" s="52">
        <f t="shared" si="33"/>
        <v>0</v>
      </c>
      <c r="K1066" s="48"/>
      <c r="L1066" s="35"/>
      <c r="M1066" s="19"/>
      <c r="N1066" s="26" t="e" cm="1">
        <f t="array" ref="N1066">_xll.PVHM(C1066,E1066,G1066)</f>
        <v>#VALUE!</v>
      </c>
      <c r="O1066" s="54" t="e" cm="1">
        <f t="array" ref="O1066">_xll.ETPF56(B1066,J1066,C1066,E1066,$T$3,N1066,K1066,$Q$3,$R$3,$S$3)</f>
        <v>#VALUE!</v>
      </c>
      <c r="P1066" s="68">
        <f t="shared" si="32"/>
        <v>0</v>
      </c>
    </row>
    <row r="1067" spans="1:16" x14ac:dyDescent="0.3">
      <c r="A1067" s="9">
        <v>37591</v>
      </c>
      <c r="B1067" s="18">
        <v>335</v>
      </c>
      <c r="C1067" s="21">
        <v>18</v>
      </c>
      <c r="D1067" s="28">
        <v>17.2</v>
      </c>
      <c r="E1067" s="21">
        <v>16.2</v>
      </c>
      <c r="F1067" s="28">
        <v>71</v>
      </c>
      <c r="G1067" s="28">
        <v>69</v>
      </c>
      <c r="H1067" s="28">
        <v>64</v>
      </c>
      <c r="I1067" s="40"/>
      <c r="J1067" s="52">
        <f t="shared" si="33"/>
        <v>0</v>
      </c>
      <c r="K1067" s="48">
        <v>2.6</v>
      </c>
      <c r="L1067" s="35">
        <v>4.2</v>
      </c>
      <c r="M1067" s="19">
        <v>0</v>
      </c>
      <c r="N1067" s="26" cm="1">
        <f t="array" ref="N1067">_xll.PVHM(C1067,E1067,G1067)</f>
        <v>1.3430768908208985</v>
      </c>
      <c r="O1067" s="54" cm="1">
        <f t="array" ref="O1067">_xll.ETPF56(B1067,J1067,C1067,E1067,$T$3,N1067,K1067,$Q$3,$R$3,$S$3)</f>
        <v>1.4860001131427019</v>
      </c>
      <c r="P1067" s="68">
        <f t="shared" si="32"/>
        <v>0</v>
      </c>
    </row>
    <row r="1068" spans="1:16" x14ac:dyDescent="0.3">
      <c r="A1068" s="9">
        <v>37592</v>
      </c>
      <c r="B1068" s="18">
        <v>336</v>
      </c>
      <c r="C1068" s="19">
        <v>31.5</v>
      </c>
      <c r="D1068" s="27">
        <v>21.7</v>
      </c>
      <c r="E1068" s="19">
        <v>11.1</v>
      </c>
      <c r="F1068" s="27">
        <v>92</v>
      </c>
      <c r="G1068" s="27">
        <v>58</v>
      </c>
      <c r="H1068" s="27">
        <v>35</v>
      </c>
      <c r="I1068" s="39">
        <v>7267</v>
      </c>
      <c r="J1068" s="52">
        <f t="shared" si="33"/>
        <v>26.140287769784173</v>
      </c>
      <c r="K1068" s="48">
        <v>2.2000000000000002</v>
      </c>
      <c r="L1068" s="35">
        <v>8.8000000000000007</v>
      </c>
      <c r="M1068" s="19">
        <v>0</v>
      </c>
      <c r="N1068" s="26" cm="1">
        <f t="array" ref="N1068">_xll.PVHM(C1068,E1068,G1068)</f>
        <v>1.1920801404839769</v>
      </c>
      <c r="O1068" s="54" cm="1">
        <f t="array" ref="O1068">_xll.ETPF56(B1068,J1068,C1068,E1068,$T$3,N1068,K1068,$Q$3,$R$3,$S$3)</f>
        <v>6.0348084290641424</v>
      </c>
      <c r="P1068" s="68">
        <f t="shared" si="32"/>
        <v>7.2378430245303438</v>
      </c>
    </row>
    <row r="1069" spans="1:16" x14ac:dyDescent="0.3">
      <c r="A1069" s="9">
        <v>37593</v>
      </c>
      <c r="B1069" s="18">
        <v>337</v>
      </c>
      <c r="C1069" s="19">
        <v>27.8</v>
      </c>
      <c r="D1069" s="27">
        <v>21.2</v>
      </c>
      <c r="E1069" s="19">
        <v>16.5</v>
      </c>
      <c r="F1069" s="27">
        <v>89</v>
      </c>
      <c r="G1069" s="27">
        <v>60</v>
      </c>
      <c r="H1069" s="27">
        <v>43</v>
      </c>
      <c r="I1069" s="39">
        <v>3117</v>
      </c>
      <c r="J1069" s="52">
        <f t="shared" si="33"/>
        <v>11.212230215827338</v>
      </c>
      <c r="K1069" s="48">
        <v>1.9</v>
      </c>
      <c r="L1069" s="35">
        <v>10.4</v>
      </c>
      <c r="M1069" s="19">
        <v>4.2</v>
      </c>
      <c r="N1069" s="26" cm="1">
        <f t="array" ref="N1069">_xll.PVHM(C1069,E1069,G1069)</f>
        <v>1.4993038878512901</v>
      </c>
      <c r="O1069" s="54" cm="1">
        <f t="array" ref="O1069">_xll.ETPF56(B1069,J1069,C1069,E1069,$T$3,N1069,K1069,$Q$3,$R$3,$S$3)</f>
        <v>3.4620792894428467</v>
      </c>
      <c r="P1069" s="68">
        <f t="shared" si="32"/>
        <v>2.2928633511997836</v>
      </c>
    </row>
    <row r="1070" spans="1:16" x14ac:dyDescent="0.3">
      <c r="A1070" s="9">
        <v>37594</v>
      </c>
      <c r="B1070" s="18">
        <v>338</v>
      </c>
      <c r="C1070" s="19">
        <v>29.3</v>
      </c>
      <c r="D1070" s="27">
        <v>21.4</v>
      </c>
      <c r="E1070" s="19">
        <v>15.6</v>
      </c>
      <c r="F1070" s="27">
        <v>90</v>
      </c>
      <c r="G1070" s="27">
        <v>66</v>
      </c>
      <c r="H1070" s="27">
        <v>33</v>
      </c>
      <c r="I1070" s="40">
        <v>8096</v>
      </c>
      <c r="J1070" s="52">
        <f t="shared" si="33"/>
        <v>29.122302158273381</v>
      </c>
      <c r="K1070" s="48">
        <v>2.7</v>
      </c>
      <c r="L1070" s="35">
        <v>8.3000000000000007</v>
      </c>
      <c r="M1070" s="19">
        <v>0</v>
      </c>
      <c r="N1070" s="26" cm="1">
        <f t="array" ref="N1070">_xll.PVHM(C1070,E1070,G1070)</f>
        <v>1.6304687557255957</v>
      </c>
      <c r="O1070" s="54" cm="1">
        <f t="array" ref="O1070">_xll.ETPF56(B1070,J1070,C1070,E1070,$T$3,N1070,K1070,$Q$3,$R$3,$S$3)</f>
        <v>6.1930939549602435</v>
      </c>
      <c r="P1070" s="68">
        <f t="shared" si="32"/>
        <v>6.5776493320856853</v>
      </c>
    </row>
    <row r="1071" spans="1:16" x14ac:dyDescent="0.3">
      <c r="A1071" s="9">
        <v>37595</v>
      </c>
      <c r="B1071" s="18">
        <v>339</v>
      </c>
      <c r="C1071" s="19">
        <v>28.3</v>
      </c>
      <c r="D1071" s="27">
        <v>24.1</v>
      </c>
      <c r="E1071" s="19">
        <v>16</v>
      </c>
      <c r="F1071" s="27">
        <v>78</v>
      </c>
      <c r="G1071" s="27">
        <v>52</v>
      </c>
      <c r="H1071" s="27">
        <v>35</v>
      </c>
      <c r="I1071" s="40"/>
      <c r="J1071" s="52">
        <f t="shared" si="33"/>
        <v>0</v>
      </c>
      <c r="K1071" s="48">
        <v>3.1</v>
      </c>
      <c r="L1071" s="35">
        <v>7.5</v>
      </c>
      <c r="M1071" s="19">
        <v>0</v>
      </c>
      <c r="N1071" s="26" cm="1">
        <f t="array" ref="N1071">_xll.PVHM(C1071,E1071,G1071)</f>
        <v>1.2840338514159477</v>
      </c>
      <c r="O1071" s="54" cm="1">
        <f t="array" ref="O1071">_xll.ETPF56(B1071,J1071,C1071,E1071,$T$3,N1071,K1071,$Q$3,$R$3,$S$3)</f>
        <v>3.048352356501749</v>
      </c>
      <c r="P1071" s="68">
        <f t="shared" si="32"/>
        <v>0</v>
      </c>
    </row>
    <row r="1072" spans="1:16" x14ac:dyDescent="0.3">
      <c r="A1072" s="9">
        <v>37596</v>
      </c>
      <c r="B1072" s="18">
        <v>340</v>
      </c>
      <c r="C1072" s="19">
        <v>28.9</v>
      </c>
      <c r="D1072" s="27">
        <v>21.6</v>
      </c>
      <c r="E1072" s="19">
        <v>15.2</v>
      </c>
      <c r="F1072" s="27">
        <v>85</v>
      </c>
      <c r="G1072" s="27">
        <v>51</v>
      </c>
      <c r="H1072" s="27">
        <v>32</v>
      </c>
      <c r="I1072" s="40">
        <v>8253</v>
      </c>
      <c r="J1072" s="52">
        <f t="shared" si="33"/>
        <v>29.687050359712231</v>
      </c>
      <c r="K1072" s="48">
        <v>3.2</v>
      </c>
      <c r="L1072" s="35">
        <v>9.6999999999999993</v>
      </c>
      <c r="M1072" s="19">
        <v>6.2</v>
      </c>
      <c r="N1072" s="26" cm="1">
        <f t="array" ref="N1072">_xll.PVHM(C1072,E1072,G1072)</f>
        <v>1.2289332819786947</v>
      </c>
      <c r="O1072" s="54" cm="1">
        <f t="array" ref="O1072">_xll.ETPF56(B1072,J1072,C1072,E1072,$T$3,N1072,K1072,$Q$3,$R$3,$S$3)</f>
        <v>6.7896787730158357</v>
      </c>
      <c r="P1072" s="68">
        <f t="shared" si="32"/>
        <v>6.7258277224969101</v>
      </c>
    </row>
    <row r="1073" spans="1:16" x14ac:dyDescent="0.3">
      <c r="A1073" s="9">
        <v>37597</v>
      </c>
      <c r="B1073" s="18">
        <v>341</v>
      </c>
      <c r="C1073" s="19">
        <v>22.8</v>
      </c>
      <c r="D1073" s="27">
        <v>13</v>
      </c>
      <c r="E1073" s="19">
        <v>9.3000000000000007</v>
      </c>
      <c r="F1073" s="27">
        <v>88</v>
      </c>
      <c r="G1073" s="27">
        <v>79</v>
      </c>
      <c r="H1073" s="27">
        <v>36</v>
      </c>
      <c r="I1073" s="39">
        <v>1111</v>
      </c>
      <c r="J1073" s="52">
        <f t="shared" si="33"/>
        <v>3.9964028776978417</v>
      </c>
      <c r="K1073" s="48">
        <v>5.5</v>
      </c>
      <c r="L1073" s="35">
        <v>13.4</v>
      </c>
      <c r="M1073" s="19">
        <v>0.6</v>
      </c>
      <c r="N1073" s="26" cm="1">
        <f t="array" ref="N1073">_xll.PVHM(C1073,E1073,G1073)</f>
        <v>1.3016345047162603</v>
      </c>
      <c r="O1073" s="54" cm="1">
        <f t="array" ref="O1073">_xll.ETPF56(B1073,J1073,C1073,E1073,$T$3,N1073,K1073,$Q$3,$R$3,$S$3)</f>
        <v>2.7709945087026098</v>
      </c>
      <c r="P1073" s="68">
        <f t="shared" si="32"/>
        <v>0.78028122870005934</v>
      </c>
    </row>
    <row r="1074" spans="1:16" x14ac:dyDescent="0.3">
      <c r="A1074" s="9">
        <v>37598</v>
      </c>
      <c r="B1074" s="18">
        <v>342</v>
      </c>
      <c r="C1074" s="19">
        <v>15.9</v>
      </c>
      <c r="D1074" s="27">
        <v>13.1</v>
      </c>
      <c r="E1074" s="19">
        <v>10</v>
      </c>
      <c r="F1074" s="27">
        <v>89</v>
      </c>
      <c r="G1074" s="27">
        <v>82</v>
      </c>
      <c r="H1074" s="27">
        <v>69</v>
      </c>
      <c r="I1074" s="39">
        <v>2014</v>
      </c>
      <c r="J1074" s="52">
        <f t="shared" si="33"/>
        <v>7.2446043165467628</v>
      </c>
      <c r="K1074" s="48">
        <v>1.4</v>
      </c>
      <c r="L1074" s="35">
        <v>7.3</v>
      </c>
      <c r="M1074" s="19">
        <v>0</v>
      </c>
      <c r="N1074" s="26" cm="1">
        <f t="array" ref="N1074">_xll.PVHM(C1074,E1074,G1074)</f>
        <v>1.1989611833618714</v>
      </c>
      <c r="O1074" s="54" cm="1">
        <f t="array" ref="O1074">_xll.ETPF56(B1074,J1074,C1074,E1074,$T$3,N1074,K1074,$Q$3,$R$3,$S$3)</f>
        <v>1.665482665906858</v>
      </c>
      <c r="P1074" s="68">
        <f t="shared" si="32"/>
        <v>0.93674620951971865</v>
      </c>
    </row>
    <row r="1075" spans="1:16" x14ac:dyDescent="0.3">
      <c r="A1075" s="9">
        <v>37599</v>
      </c>
      <c r="B1075" s="18">
        <v>343</v>
      </c>
      <c r="C1075" s="19">
        <v>26.3</v>
      </c>
      <c r="D1075" s="27">
        <v>17</v>
      </c>
      <c r="E1075" s="19">
        <v>12.4</v>
      </c>
      <c r="F1075" s="27">
        <v>92</v>
      </c>
      <c r="G1075" s="27">
        <v>78</v>
      </c>
      <c r="H1075" s="27">
        <v>46</v>
      </c>
      <c r="I1075" s="39">
        <v>4242</v>
      </c>
      <c r="J1075" s="52">
        <f t="shared" si="33"/>
        <v>15.258992805755396</v>
      </c>
      <c r="K1075" s="48">
        <v>1.7</v>
      </c>
      <c r="L1075" s="35">
        <v>6.4</v>
      </c>
      <c r="M1075" s="19">
        <v>0</v>
      </c>
      <c r="N1075" s="26" cm="1">
        <f t="array" ref="N1075">_xll.PVHM(C1075,E1075,G1075)</f>
        <v>1.5809988375682771</v>
      </c>
      <c r="O1075" s="54" cm="1">
        <f t="array" ref="O1075">_xll.ETPF56(B1075,J1075,C1075,E1075,$T$3,N1075,K1075,$Q$3,$R$3,$S$3)</f>
        <v>3.4541103460395455</v>
      </c>
      <c r="P1075" s="68">
        <f t="shared" si="32"/>
        <v>3.2366115280117942</v>
      </c>
    </row>
    <row r="1076" spans="1:16" x14ac:dyDescent="0.3">
      <c r="A1076" s="11">
        <v>37600</v>
      </c>
      <c r="B1076" s="18">
        <v>344</v>
      </c>
      <c r="C1076" s="19"/>
      <c r="D1076" s="29"/>
      <c r="E1076" s="19"/>
      <c r="F1076" s="29"/>
      <c r="G1076" s="29"/>
      <c r="H1076" s="29"/>
      <c r="I1076" s="44"/>
      <c r="J1076" s="52">
        <f t="shared" si="33"/>
        <v>0</v>
      </c>
      <c r="K1076" s="48"/>
      <c r="L1076" s="35"/>
      <c r="M1076" s="19"/>
      <c r="N1076" s="26" t="e" cm="1">
        <f t="array" ref="N1076">_xll.PVHM(C1076,E1076,G1076)</f>
        <v>#VALUE!</v>
      </c>
      <c r="O1076" s="54" t="e" cm="1">
        <f t="array" ref="O1076">_xll.ETPF56(B1076,J1076,C1076,E1076,$T$3,N1076,K1076,$Q$3,$R$3,$S$3)</f>
        <v>#VALUE!</v>
      </c>
      <c r="P1076" s="68">
        <f t="shared" si="32"/>
        <v>0</v>
      </c>
    </row>
    <row r="1077" spans="1:16" x14ac:dyDescent="0.3">
      <c r="A1077" s="9">
        <v>37601</v>
      </c>
      <c r="B1077" s="18">
        <v>345</v>
      </c>
      <c r="C1077" s="19">
        <v>34.299999999999997</v>
      </c>
      <c r="D1077" s="27">
        <v>30.8</v>
      </c>
      <c r="E1077" s="19">
        <v>23.6</v>
      </c>
      <c r="F1077" s="27">
        <v>44</v>
      </c>
      <c r="G1077" s="27">
        <v>34</v>
      </c>
      <c r="H1077" s="27">
        <v>27</v>
      </c>
      <c r="I1077" s="39">
        <v>6517</v>
      </c>
      <c r="J1077" s="52">
        <f t="shared" si="33"/>
        <v>23.442446043165468</v>
      </c>
      <c r="K1077" s="48">
        <v>2.7</v>
      </c>
      <c r="L1077" s="35">
        <v>7.9</v>
      </c>
      <c r="M1077" s="19">
        <v>2</v>
      </c>
      <c r="N1077" s="26" cm="1">
        <f t="array" ref="N1077">_xll.PVHM(C1077,E1077,G1077)</f>
        <v>1.2874610171300895</v>
      </c>
      <c r="O1077" s="54" cm="1">
        <f t="array" ref="O1077">_xll.ETPF56(B1077,J1077,C1077,E1077,$T$3,N1077,K1077,$Q$3,$R$3,$S$3)</f>
        <v>7.0388873346454037</v>
      </c>
      <c r="P1077" s="68">
        <f t="shared" si="32"/>
        <v>5.3556965028263868</v>
      </c>
    </row>
    <row r="1078" spans="1:16" x14ac:dyDescent="0.3">
      <c r="A1078" s="9">
        <v>37602</v>
      </c>
      <c r="B1078" s="18">
        <v>346</v>
      </c>
      <c r="C1078" s="19">
        <v>35.4</v>
      </c>
      <c r="D1078" s="27">
        <v>25.5</v>
      </c>
      <c r="E1078" s="19">
        <v>16.2</v>
      </c>
      <c r="F1078" s="27">
        <v>76</v>
      </c>
      <c r="G1078" s="27">
        <v>50</v>
      </c>
      <c r="H1078" s="27">
        <v>28</v>
      </c>
      <c r="I1078" s="40">
        <v>8746</v>
      </c>
      <c r="J1078" s="52">
        <f t="shared" si="33"/>
        <v>31.46043165467626</v>
      </c>
      <c r="K1078" s="48">
        <v>2.7</v>
      </c>
      <c r="L1078" s="35">
        <v>12.6</v>
      </c>
      <c r="M1078" s="19">
        <v>4.4000000000000004</v>
      </c>
      <c r="N1078" s="26" cm="1">
        <f t="array" ref="N1078">_xll.PVHM(C1078,E1078,G1078)</f>
        <v>1.3947766387508369</v>
      </c>
      <c r="O1078" s="54" cm="1">
        <f t="array" ref="O1078">_xll.ETPF56(B1078,J1078,C1078,E1078,$T$3,N1078,K1078,$Q$3,$R$3,$S$3)</f>
        <v>7.7972647177427064</v>
      </c>
      <c r="P1078" s="68">
        <f t="shared" si="32"/>
        <v>8.9423946710068858</v>
      </c>
    </row>
    <row r="1079" spans="1:16" x14ac:dyDescent="0.3">
      <c r="A1079" s="9">
        <v>37603</v>
      </c>
      <c r="B1079" s="18">
        <v>347</v>
      </c>
      <c r="C1079" s="19">
        <v>27.3</v>
      </c>
      <c r="D1079" s="27">
        <v>21.6</v>
      </c>
      <c r="E1079" s="19">
        <v>17.7</v>
      </c>
      <c r="F1079" s="27">
        <v>85</v>
      </c>
      <c r="G1079" s="27">
        <v>70</v>
      </c>
      <c r="H1079" s="27">
        <v>50</v>
      </c>
      <c r="I1079" s="39">
        <v>5902</v>
      </c>
      <c r="J1079" s="52">
        <f t="shared" si="33"/>
        <v>21.230215827338128</v>
      </c>
      <c r="K1079" s="48">
        <v>2.5</v>
      </c>
      <c r="L1079" s="35">
        <v>10.1</v>
      </c>
      <c r="M1079" s="19">
        <v>0</v>
      </c>
      <c r="N1079" s="26" cm="1">
        <f t="array" ref="N1079">_xll.PVHM(C1079,E1079,G1079)</f>
        <v>1.8197751892670344</v>
      </c>
      <c r="O1079" s="54" cm="1">
        <f t="array" ref="O1079">_xll.ETPF56(B1079,J1079,C1079,E1079,$T$3,N1079,K1079,$Q$3,$R$3,$S$3)</f>
        <v>4.7605612737609997</v>
      </c>
      <c r="P1079" s="68">
        <f t="shared" si="32"/>
        <v>4.0263213312590667</v>
      </c>
    </row>
    <row r="1080" spans="1:16" x14ac:dyDescent="0.3">
      <c r="A1080" s="9">
        <v>37604</v>
      </c>
      <c r="B1080" s="18">
        <v>348</v>
      </c>
      <c r="C1080" s="19">
        <v>32.200000000000003</v>
      </c>
      <c r="D1080" s="27">
        <v>23.7</v>
      </c>
      <c r="E1080" s="19">
        <v>15.4</v>
      </c>
      <c r="F1080" s="27">
        <v>94</v>
      </c>
      <c r="G1080" s="27">
        <v>68</v>
      </c>
      <c r="H1080" s="27">
        <v>39</v>
      </c>
      <c r="I1080" s="39">
        <v>7631</v>
      </c>
      <c r="J1080" s="52">
        <f t="shared" si="33"/>
        <v>27.449640287769785</v>
      </c>
      <c r="K1080" s="48">
        <v>1.4</v>
      </c>
      <c r="L1080" s="35">
        <v>6.6</v>
      </c>
      <c r="M1080" s="19">
        <v>0</v>
      </c>
      <c r="N1080" s="26" cm="1">
        <f t="array" ref="N1080">_xll.PVHM(C1080,E1080,G1080)</f>
        <v>1.7447989652837905</v>
      </c>
      <c r="O1080" s="54" cm="1">
        <f t="array" ref="O1080">_xll.ETPF56(B1080,J1080,C1080,E1080,$T$3,N1080,K1080,$Q$3,$R$3,$S$3)</f>
        <v>5.7897878993786902</v>
      </c>
      <c r="P1080" s="68">
        <f t="shared" si="32"/>
        <v>7.1083936457251591</v>
      </c>
    </row>
    <row r="1081" spans="1:16" x14ac:dyDescent="0.3">
      <c r="A1081" s="9">
        <v>37605</v>
      </c>
      <c r="B1081" s="18">
        <v>349</v>
      </c>
      <c r="C1081" s="19">
        <v>27.6</v>
      </c>
      <c r="D1081" s="27">
        <v>22.4</v>
      </c>
      <c r="E1081" s="19">
        <v>16.899999999999999</v>
      </c>
      <c r="F1081" s="27">
        <v>85</v>
      </c>
      <c r="G1081" s="27">
        <v>63</v>
      </c>
      <c r="H1081" s="27">
        <v>46</v>
      </c>
      <c r="I1081" s="39">
        <v>7485</v>
      </c>
      <c r="J1081" s="52">
        <f t="shared" si="33"/>
        <v>26.924460431654676</v>
      </c>
      <c r="K1081" s="48">
        <v>3.2</v>
      </c>
      <c r="L1081" s="35">
        <v>11.9</v>
      </c>
      <c r="M1081" s="19">
        <v>1.8</v>
      </c>
      <c r="N1081" s="26" cm="1">
        <f t="array" ref="N1081">_xll.PVHM(C1081,E1081,G1081)</f>
        <v>1.5946367613056003</v>
      </c>
      <c r="O1081" s="54" cm="1">
        <f t="array" ref="O1081">_xll.ETPF56(B1081,J1081,C1081,E1081,$T$3,N1081,K1081,$Q$3,$R$3,$S$3)</f>
        <v>5.940937063417592</v>
      </c>
      <c r="P1081" s="68">
        <f t="shared" si="32"/>
        <v>5.4569682652759903</v>
      </c>
    </row>
    <row r="1082" spans="1:16" x14ac:dyDescent="0.3">
      <c r="A1082" s="9">
        <v>37606</v>
      </c>
      <c r="B1082" s="18">
        <v>350</v>
      </c>
      <c r="C1082" s="19">
        <v>28.6</v>
      </c>
      <c r="D1082" s="27">
        <v>19.8</v>
      </c>
      <c r="E1082" s="19">
        <v>13.9</v>
      </c>
      <c r="F1082" s="27">
        <v>83</v>
      </c>
      <c r="G1082" s="27">
        <v>55</v>
      </c>
      <c r="H1082" s="27">
        <v>34</v>
      </c>
      <c r="I1082" s="39">
        <v>7628</v>
      </c>
      <c r="J1082" s="52">
        <f t="shared" si="33"/>
        <v>27.438848920863311</v>
      </c>
      <c r="K1082" s="48">
        <v>2.2999999999999998</v>
      </c>
      <c r="L1082" s="35">
        <v>7.9</v>
      </c>
      <c r="M1082" s="19">
        <v>7.2</v>
      </c>
      <c r="N1082" s="26" cm="1">
        <f t="array" ref="N1082">_xll.PVHM(C1082,E1082,G1082)</f>
        <v>1.2427803027885276</v>
      </c>
      <c r="O1082" s="54" cm="1">
        <f t="array" ref="O1082">_xll.ETPF56(B1082,J1082,C1082,E1082,$T$3,N1082,K1082,$Q$3,$R$3,$S$3)</f>
        <v>5.9626741027530024</v>
      </c>
      <c r="P1082" s="68">
        <f t="shared" si="32"/>
        <v>6.2616647721153482</v>
      </c>
    </row>
    <row r="1083" spans="1:16" x14ac:dyDescent="0.3">
      <c r="A1083" s="9">
        <v>37607</v>
      </c>
      <c r="B1083" s="18">
        <v>351</v>
      </c>
      <c r="C1083" s="19"/>
      <c r="D1083" s="29"/>
      <c r="E1083" s="19"/>
      <c r="F1083" s="29"/>
      <c r="G1083" s="29"/>
      <c r="H1083" s="29"/>
      <c r="I1083" s="44"/>
      <c r="J1083" s="52">
        <f t="shared" si="33"/>
        <v>0</v>
      </c>
      <c r="K1083" s="48"/>
      <c r="L1083" s="35"/>
      <c r="M1083" s="19"/>
      <c r="N1083" s="26" t="e" cm="1">
        <f t="array" ref="N1083">_xll.PVHM(C1083,E1083,G1083)</f>
        <v>#VALUE!</v>
      </c>
      <c r="O1083" s="54" t="e" cm="1">
        <f t="array" ref="O1083">_xll.ETPF56(B1083,J1083,C1083,E1083,$T$3,N1083,K1083,$Q$3,$R$3,$S$3)</f>
        <v>#VALUE!</v>
      </c>
      <c r="P1083" s="68">
        <f t="shared" si="32"/>
        <v>0</v>
      </c>
    </row>
    <row r="1084" spans="1:16" x14ac:dyDescent="0.3">
      <c r="A1084" s="9">
        <v>37608</v>
      </c>
      <c r="B1084" s="18">
        <v>352</v>
      </c>
      <c r="C1084" s="19">
        <v>30.2</v>
      </c>
      <c r="D1084" s="27">
        <v>27.6</v>
      </c>
      <c r="E1084" s="19">
        <v>24.2</v>
      </c>
      <c r="F1084" s="27">
        <v>59</v>
      </c>
      <c r="G1084" s="27">
        <v>54</v>
      </c>
      <c r="H1084" s="27">
        <v>47</v>
      </c>
      <c r="I1084" s="39">
        <v>555</v>
      </c>
      <c r="J1084" s="52">
        <f t="shared" si="33"/>
        <v>1.9964028776978417</v>
      </c>
      <c r="K1084" s="48">
        <v>1.8</v>
      </c>
      <c r="L1084" s="35">
        <v>2.6</v>
      </c>
      <c r="M1084" s="19">
        <v>0</v>
      </c>
      <c r="N1084" s="26" cm="1">
        <f t="array" ref="N1084">_xll.PVHM(C1084,E1084,G1084)</f>
        <v>1.9144642391259845</v>
      </c>
      <c r="O1084" s="54" cm="1">
        <f t="array" ref="O1084">_xll.ETPF56(B1084,J1084,C1084,E1084,$T$3,N1084,K1084,$Q$3,$R$3,$S$3)</f>
        <v>2.3294413456747791</v>
      </c>
      <c r="P1084" s="68">
        <f t="shared" si="32"/>
        <v>0.32685807151634594</v>
      </c>
    </row>
    <row r="1085" spans="1:16" x14ac:dyDescent="0.3">
      <c r="A1085" s="9">
        <v>37609</v>
      </c>
      <c r="B1085" s="18">
        <v>353</v>
      </c>
      <c r="C1085" s="19"/>
      <c r="D1085" s="29"/>
      <c r="E1085" s="19"/>
      <c r="F1085" s="29"/>
      <c r="G1085" s="29"/>
      <c r="H1085" s="29"/>
      <c r="I1085" s="44"/>
      <c r="J1085" s="52">
        <f t="shared" si="33"/>
        <v>0</v>
      </c>
      <c r="K1085" s="48"/>
      <c r="L1085" s="35"/>
      <c r="M1085" s="19"/>
      <c r="N1085" s="26" t="e" cm="1">
        <f t="array" ref="N1085">_xll.PVHM(C1085,E1085,G1085)</f>
        <v>#VALUE!</v>
      </c>
      <c r="O1085" s="54" t="e" cm="1">
        <f t="array" ref="O1085">_xll.ETPF56(B1085,J1085,C1085,E1085,$T$3,N1085,K1085,$Q$3,$R$3,$S$3)</f>
        <v>#VALUE!</v>
      </c>
      <c r="P1085" s="68">
        <f t="shared" si="32"/>
        <v>0</v>
      </c>
    </row>
    <row r="1086" spans="1:16" x14ac:dyDescent="0.3">
      <c r="A1086" s="9">
        <v>37610</v>
      </c>
      <c r="B1086" s="18">
        <v>354</v>
      </c>
      <c r="C1086" s="19">
        <v>30.2</v>
      </c>
      <c r="D1086" s="27">
        <v>28.2</v>
      </c>
      <c r="E1086" s="19">
        <v>19.8</v>
      </c>
      <c r="F1086" s="27">
        <v>64</v>
      </c>
      <c r="G1086" s="27">
        <v>42</v>
      </c>
      <c r="H1086" s="27">
        <v>35</v>
      </c>
      <c r="I1086" s="40">
        <v>9638</v>
      </c>
      <c r="J1086" s="52">
        <f t="shared" si="33"/>
        <v>34.669064748201436</v>
      </c>
      <c r="K1086" s="48">
        <v>1.4</v>
      </c>
      <c r="L1086" s="35">
        <v>4.9000000000000004</v>
      </c>
      <c r="M1086" s="19">
        <v>0</v>
      </c>
      <c r="N1086" s="26" cm="1">
        <f t="array" ref="N1086">_xll.PVHM(C1086,E1086,G1086)</f>
        <v>1.2612823006852285</v>
      </c>
      <c r="O1086" s="54" cm="1">
        <f t="array" ref="O1086">_xll.ETPF56(B1086,J1086,C1086,E1086,$T$3,N1086,K1086,$Q$3,$R$3,$S$3)</f>
        <v>6.9495322178893568</v>
      </c>
      <c r="P1086" s="68">
        <f t="shared" si="32"/>
        <v>7.5359368282586301</v>
      </c>
    </row>
    <row r="1087" spans="1:16" x14ac:dyDescent="0.3">
      <c r="A1087" s="9">
        <v>37611</v>
      </c>
      <c r="B1087" s="18">
        <v>355</v>
      </c>
      <c r="C1087" s="19">
        <v>30.3</v>
      </c>
      <c r="D1087" s="27">
        <v>21.4</v>
      </c>
      <c r="E1087" s="19">
        <v>12.9</v>
      </c>
      <c r="F1087" s="27">
        <v>80</v>
      </c>
      <c r="G1087" s="27">
        <v>57</v>
      </c>
      <c r="H1087" s="27">
        <v>40</v>
      </c>
      <c r="I1087" s="39">
        <v>7672</v>
      </c>
      <c r="J1087" s="52">
        <f t="shared" si="33"/>
        <v>27.597122302158272</v>
      </c>
      <c r="K1087" s="48">
        <v>2.8</v>
      </c>
      <c r="L1087" s="35">
        <v>9.5</v>
      </c>
      <c r="M1087" s="19">
        <v>0.8</v>
      </c>
      <c r="N1087" s="26" cm="1">
        <f t="array" ref="N1087">_xll.PVHM(C1087,E1087,G1087)</f>
        <v>1.2614739199848768</v>
      </c>
      <c r="O1087" s="54" cm="1">
        <f t="array" ref="O1087">_xll.ETPF56(B1087,J1087,C1087,E1087,$T$3,N1087,K1087,$Q$3,$R$3,$S$3)</f>
        <v>6.4128120363722534</v>
      </c>
      <c r="P1087" s="68">
        <f t="shared" si="32"/>
        <v>7.0246251114352898</v>
      </c>
    </row>
    <row r="1088" spans="1:16" x14ac:dyDescent="0.3">
      <c r="A1088" s="9">
        <v>37612</v>
      </c>
      <c r="B1088" s="18">
        <v>356</v>
      </c>
      <c r="C1088" s="19">
        <v>25.3</v>
      </c>
      <c r="D1088" s="27">
        <v>20.100000000000001</v>
      </c>
      <c r="E1088" s="19">
        <v>15</v>
      </c>
      <c r="F1088" s="27">
        <v>76</v>
      </c>
      <c r="G1088" s="27">
        <v>44</v>
      </c>
      <c r="H1088" s="27">
        <v>32</v>
      </c>
      <c r="I1088" s="39">
        <v>7474</v>
      </c>
      <c r="J1088" s="52">
        <f t="shared" si="33"/>
        <v>26.884892086330936</v>
      </c>
      <c r="K1088" s="48">
        <v>4.5999999999999996</v>
      </c>
      <c r="L1088" s="35">
        <v>12.2</v>
      </c>
      <c r="M1088" s="19">
        <v>0.8</v>
      </c>
      <c r="N1088" s="26" cm="1">
        <f t="array" ref="N1088">_xll.PVHM(C1088,E1088,G1088)</f>
        <v>0.98161120585850148</v>
      </c>
      <c r="O1088" s="54" cm="1">
        <f t="array" ref="O1088">_xll.ETPF56(B1088,J1088,C1088,E1088,$T$3,N1088,K1088,$Q$3,$R$3,$S$3)</f>
        <v>6.7419271767688445</v>
      </c>
      <c r="P1088" s="68">
        <f t="shared" si="32"/>
        <v>5.1599020394184931</v>
      </c>
    </row>
    <row r="1089" spans="1:16" x14ac:dyDescent="0.3">
      <c r="A1089" s="9">
        <v>37613</v>
      </c>
      <c r="B1089" s="18">
        <v>357</v>
      </c>
      <c r="C1089" s="19">
        <v>28.1</v>
      </c>
      <c r="D1089" s="27">
        <v>18.600000000000001</v>
      </c>
      <c r="E1089" s="19">
        <v>6.9</v>
      </c>
      <c r="F1089" s="27">
        <v>87</v>
      </c>
      <c r="G1089" s="27">
        <v>49</v>
      </c>
      <c r="H1089" s="27">
        <v>25</v>
      </c>
      <c r="I1089" s="40">
        <v>8807</v>
      </c>
      <c r="J1089" s="52">
        <f t="shared" si="33"/>
        <v>31.679856115107913</v>
      </c>
      <c r="K1089" s="48">
        <v>2.2000000000000002</v>
      </c>
      <c r="L1089" s="35">
        <v>9.3000000000000007</v>
      </c>
      <c r="M1089" s="19">
        <v>0</v>
      </c>
      <c r="N1089" s="26" cm="1">
        <f t="array" ref="N1089">_xll.PVHM(C1089,E1089,G1089)</f>
        <v>0.77284316515251483</v>
      </c>
      <c r="O1089" s="54" cm="1">
        <f t="array" ref="O1089">_xll.ETPF56(B1089,J1089,C1089,E1089,$T$3,N1089,K1089,$Q$3,$R$3,$S$3)</f>
        <v>6.3389238795688989</v>
      </c>
      <c r="P1089" s="68">
        <f t="shared" si="32"/>
        <v>8.5176764950891606</v>
      </c>
    </row>
    <row r="1090" spans="1:16" x14ac:dyDescent="0.3">
      <c r="A1090" s="9">
        <v>37614</v>
      </c>
      <c r="B1090" s="18">
        <v>358</v>
      </c>
      <c r="C1090" s="19">
        <v>31.5</v>
      </c>
      <c r="D1090" s="27">
        <v>22.8</v>
      </c>
      <c r="E1090" s="19">
        <v>10.4</v>
      </c>
      <c r="F1090" s="27">
        <v>70</v>
      </c>
      <c r="G1090" s="27">
        <v>37</v>
      </c>
      <c r="H1090" s="27">
        <v>22</v>
      </c>
      <c r="I1090" s="40">
        <v>8589</v>
      </c>
      <c r="J1090" s="52">
        <f t="shared" si="33"/>
        <v>30.89568345323741</v>
      </c>
      <c r="K1090" s="48">
        <v>2.2999999999999998</v>
      </c>
      <c r="L1090" s="35">
        <v>9.3000000000000007</v>
      </c>
      <c r="M1090" s="19">
        <v>0</v>
      </c>
      <c r="N1090" s="26" cm="1">
        <f t="array" ref="N1090">_xll.PVHM(C1090,E1090,G1090)</f>
        <v>0.73324934513019868</v>
      </c>
      <c r="O1090" s="54" cm="1">
        <f t="array" ref="O1090">_xll.ETPF56(B1090,J1090,C1090,E1090,$T$3,N1090,K1090,$Q$3,$R$3,$S$3)</f>
        <v>7.0064509999312126</v>
      </c>
      <c r="P1090" s="68">
        <f t="shared" si="32"/>
        <v>8.8465639475865352</v>
      </c>
    </row>
    <row r="1091" spans="1:16" x14ac:dyDescent="0.3">
      <c r="A1091" s="9">
        <v>37615</v>
      </c>
      <c r="B1091" s="18">
        <v>359</v>
      </c>
      <c r="C1091" s="19">
        <v>34.6</v>
      </c>
      <c r="D1091" s="27">
        <v>25.3</v>
      </c>
      <c r="E1091" s="19">
        <v>11.9</v>
      </c>
      <c r="F1091" s="27">
        <v>62</v>
      </c>
      <c r="G1091" s="27">
        <v>38</v>
      </c>
      <c r="H1091" s="27">
        <v>29</v>
      </c>
      <c r="I1091" s="40">
        <v>8990</v>
      </c>
      <c r="J1091" s="52">
        <f t="shared" si="33"/>
        <v>32.338129496402878</v>
      </c>
      <c r="K1091" s="48">
        <v>2.4</v>
      </c>
      <c r="L1091" s="35">
        <v>9.9</v>
      </c>
      <c r="M1091" s="19">
        <v>0</v>
      </c>
      <c r="N1091" s="26" cm="1">
        <f t="array" ref="N1091">_xll.PVHM(C1091,E1091,G1091)</f>
        <v>0.84488419108224289</v>
      </c>
      <c r="O1091" s="54" cm="1">
        <f t="array" ref="O1091">_xll.ETPF56(B1091,J1091,C1091,E1091,$T$3,N1091,K1091,$Q$3,$R$3,$S$3)</f>
        <v>7.7130553546735143</v>
      </c>
      <c r="P1091" s="68">
        <f t="shared" si="32"/>
        <v>9.9657053288646953</v>
      </c>
    </row>
    <row r="1092" spans="1:16" x14ac:dyDescent="0.3">
      <c r="A1092" s="9">
        <v>37616</v>
      </c>
      <c r="B1092" s="18">
        <v>360</v>
      </c>
      <c r="C1092" s="23">
        <v>25.2</v>
      </c>
      <c r="D1092" s="32">
        <v>19.600000000000001</v>
      </c>
      <c r="E1092" s="23">
        <v>15.9</v>
      </c>
      <c r="F1092" s="32">
        <v>66</v>
      </c>
      <c r="G1092" s="32">
        <v>57</v>
      </c>
      <c r="H1092" s="32">
        <v>43</v>
      </c>
      <c r="I1092" s="45"/>
      <c r="J1092" s="52">
        <f t="shared" si="33"/>
        <v>0</v>
      </c>
      <c r="K1092" s="49">
        <v>1.3</v>
      </c>
      <c r="L1092" s="36">
        <v>3.2</v>
      </c>
      <c r="M1092" s="23">
        <v>0</v>
      </c>
      <c r="N1092" s="26" cm="1">
        <f t="array" ref="N1092">_xll.PVHM(C1092,E1092,G1092)</f>
        <v>1.3172537334254975</v>
      </c>
      <c r="O1092" s="54" cm="1">
        <f t="array" ref="O1092">_xll.ETPF56(B1092,J1092,C1092,E1092,$T$3,N1092,K1092,$Q$3,$R$3,$S$3)</f>
        <v>1.54794271188831</v>
      </c>
      <c r="P1092" s="68">
        <f t="shared" ref="P1092:P1097" si="34">0.0023*(D1092* 0.408+17.8)*J1092*(C1092-E1092)^0.5</f>
        <v>0</v>
      </c>
    </row>
    <row r="1093" spans="1:16" x14ac:dyDescent="0.3">
      <c r="A1093" s="12">
        <v>37617</v>
      </c>
      <c r="B1093" s="18">
        <v>361</v>
      </c>
      <c r="C1093" s="24"/>
      <c r="D1093" s="33"/>
      <c r="E1093" s="24"/>
      <c r="F1093" s="33"/>
      <c r="G1093" s="33"/>
      <c r="H1093" s="33"/>
      <c r="I1093" s="46"/>
      <c r="J1093" s="24"/>
      <c r="K1093" s="50"/>
      <c r="L1093" s="37"/>
      <c r="M1093" s="24"/>
      <c r="N1093" s="26"/>
      <c r="O1093" s="54"/>
      <c r="P1093" s="68">
        <f t="shared" si="34"/>
        <v>0</v>
      </c>
    </row>
    <row r="1094" spans="1:16" x14ac:dyDescent="0.3">
      <c r="A1094" s="12">
        <v>37618</v>
      </c>
      <c r="B1094" s="18">
        <v>362</v>
      </c>
      <c r="C1094" s="24"/>
      <c r="D1094" s="33"/>
      <c r="E1094" s="24"/>
      <c r="F1094" s="33"/>
      <c r="G1094" s="33"/>
      <c r="H1094" s="33"/>
      <c r="I1094" s="46"/>
      <c r="J1094" s="24"/>
      <c r="K1094" s="50"/>
      <c r="L1094" s="37"/>
      <c r="M1094" s="24"/>
      <c r="N1094" s="26"/>
      <c r="O1094" s="54"/>
      <c r="P1094" s="68">
        <f t="shared" si="34"/>
        <v>0</v>
      </c>
    </row>
    <row r="1095" spans="1:16" x14ac:dyDescent="0.3">
      <c r="A1095" s="12">
        <v>37619</v>
      </c>
      <c r="B1095" s="18">
        <v>363</v>
      </c>
      <c r="C1095" s="24"/>
      <c r="D1095" s="33"/>
      <c r="E1095" s="24"/>
      <c r="F1095" s="33"/>
      <c r="G1095" s="33"/>
      <c r="H1095" s="33"/>
      <c r="I1095" s="46"/>
      <c r="J1095" s="24"/>
      <c r="K1095" s="50"/>
      <c r="L1095" s="37"/>
      <c r="M1095" s="24"/>
      <c r="N1095" s="26"/>
      <c r="O1095" s="54"/>
      <c r="P1095" s="68">
        <f t="shared" si="34"/>
        <v>0</v>
      </c>
    </row>
    <row r="1096" spans="1:16" x14ac:dyDescent="0.3">
      <c r="A1096" s="13">
        <v>37620</v>
      </c>
      <c r="B1096" s="18">
        <v>364</v>
      </c>
      <c r="C1096" s="25"/>
      <c r="D1096" s="34"/>
      <c r="E1096" s="25"/>
      <c r="F1096" s="34"/>
      <c r="G1096" s="34"/>
      <c r="H1096" s="34"/>
      <c r="I1096" s="47"/>
      <c r="J1096" s="24"/>
      <c r="K1096" s="51"/>
      <c r="L1096" s="38"/>
      <c r="M1096" s="25"/>
      <c r="N1096" s="26"/>
      <c r="O1096" s="54"/>
      <c r="P1096" s="68">
        <f t="shared" si="34"/>
        <v>0</v>
      </c>
    </row>
    <row r="1097" spans="1:16" x14ac:dyDescent="0.3">
      <c r="A1097" s="17">
        <v>37621</v>
      </c>
      <c r="B1097" s="24">
        <v>365</v>
      </c>
      <c r="C1097" s="24"/>
      <c r="D1097" s="33"/>
      <c r="E1097" s="24"/>
      <c r="F1097" s="33"/>
      <c r="G1097" s="33"/>
      <c r="H1097" s="33"/>
      <c r="I1097" s="33"/>
      <c r="J1097" s="24"/>
      <c r="K1097" s="24"/>
      <c r="L1097" s="37"/>
      <c r="M1097" s="24"/>
      <c r="N1097" s="26"/>
      <c r="O1097" s="54"/>
      <c r="P1097" s="68">
        <f t="shared" si="34"/>
        <v>0</v>
      </c>
    </row>
    <row r="1098" spans="1:16" x14ac:dyDescent="0.3">
      <c r="P1098" s="68"/>
    </row>
    <row r="1099" spans="1:16" x14ac:dyDescent="0.3">
      <c r="P1099" s="68"/>
    </row>
    <row r="1104" spans="1:16" x14ac:dyDescent="0.3">
      <c r="A1104" s="14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6"/>
    </row>
  </sheetData>
  <mergeCells count="1">
    <mergeCell ref="Q1:T1"/>
  </mergeCells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2000-2002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LUJAN Brenda Daiana</dc:creator>
  <cp:lastModifiedBy>MARTINEZ LUJAN Brenda Daiana</cp:lastModifiedBy>
  <dcterms:created xsi:type="dcterms:W3CDTF">2022-11-20T13:06:49Z</dcterms:created>
  <dcterms:modified xsi:type="dcterms:W3CDTF">2022-12-28T13:32:53Z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2022-12-28T13:32:53Z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9e401da2-0142-432c-8927-7af87df05344</vt:lpwstr>
  </property>
  <property fmtid="{D5CDD505-2E9C-101B-9397-08002B2CF9AE}" pid="8" name="MSIP_Label_fd526602-58c8-494f-8a3d-4d906671215d_ContentBits">
    <vt:lpwstr>3</vt:lpwstr>
  </property>
</Properties>
</file>