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15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1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</calcChain>
</file>

<file path=xl/sharedStrings.xml><?xml version="1.0" encoding="utf-8"?>
<sst xmlns="http://schemas.openxmlformats.org/spreadsheetml/2006/main" count="312" uniqueCount="159">
  <si>
    <t>Goal</t>
  </si>
  <si>
    <t>Pred</t>
  </si>
  <si>
    <t>Fval</t>
  </si>
  <si>
    <t>Asymmetry</t>
  </si>
  <si>
    <t>PopVariance</t>
  </si>
  <si>
    <t>OtherStructures</t>
  </si>
  <si>
    <t>CsCl</t>
  </si>
  <si>
    <t>AlB2</t>
  </si>
  <si>
    <t>Cr3Si</t>
  </si>
  <si>
    <t>AlB2, CaC2_IV, Cr3Si, CsCl, CuAu, IrV</t>
  </si>
  <si>
    <t>Cs6C60</t>
  </si>
  <si>
    <t>AgI</t>
  </si>
  <si>
    <t>Cu5Zn8</t>
  </si>
  <si>
    <t>Pd5Th3</t>
  </si>
  <si>
    <t>AgI, Am4Sb3, Cu5Zn8, CuAu, IrV, Mg3Ru2, Pd5Th3</t>
  </si>
  <si>
    <t>Pt3O4</t>
  </si>
  <si>
    <t>[C60]Cs3</t>
  </si>
  <si>
    <t>AmB6, [C60]Cs3</t>
  </si>
  <si>
    <t>[H2O]</t>
  </si>
  <si>
    <t>AlD3</t>
  </si>
  <si>
    <t>Ag4Lu, AlD3, AsLa, Cr3Si</t>
  </si>
  <si>
    <t>AcCl3</t>
  </si>
  <si>
    <t>AlB2, AlD3, AsLa, Cr3Si, CsCl</t>
  </si>
  <si>
    <t>AcH2</t>
  </si>
  <si>
    <t>AgIn2</t>
  </si>
  <si>
    <t>Ag2Ba</t>
  </si>
  <si>
    <t>Ag2Dy</t>
  </si>
  <si>
    <t>Ag2Dy, BaTe2, Co2Nd</t>
  </si>
  <si>
    <t>Ag2F</t>
  </si>
  <si>
    <t>AlD3, CaC2_IV, Cr3Si, CuAu, IrV</t>
  </si>
  <si>
    <t>Ag2O</t>
  </si>
  <si>
    <t>FTl</t>
  </si>
  <si>
    <t>AlB2, AsLa, CsCl, FTl</t>
  </si>
  <si>
    <t>Ag3In</t>
  </si>
  <si>
    <t>Ag3O</t>
  </si>
  <si>
    <t>AlD3, Cr3Si, CsCl</t>
  </si>
  <si>
    <t>Ag4Lu</t>
  </si>
  <si>
    <t>Ag3In, Ag4Lu, AlB2, AsLa, CsCl, CuAu</t>
  </si>
  <si>
    <t>AgBa</t>
  </si>
  <si>
    <t>AgBr</t>
  </si>
  <si>
    <t>AgF2</t>
  </si>
  <si>
    <t>Ag4Lu, AlB2, AlD3, CaC2_IV, CsCl</t>
  </si>
  <si>
    <t>AgHf</t>
  </si>
  <si>
    <t>GaMg</t>
  </si>
  <si>
    <t>MoPt2</t>
  </si>
  <si>
    <t>AsLa, CsTe, MoPt2</t>
  </si>
  <si>
    <t>AgK2</t>
  </si>
  <si>
    <t>AgLa</t>
  </si>
  <si>
    <t>AsFe</t>
  </si>
  <si>
    <t>AgTi</t>
  </si>
  <si>
    <t>IrLi</t>
  </si>
  <si>
    <t>Al12Mo</t>
  </si>
  <si>
    <t>Ag3In, Al12Mo, Cs6C60</t>
  </si>
  <si>
    <t>Al2O3</t>
  </si>
  <si>
    <t>Al3Ce</t>
  </si>
  <si>
    <t>AlB2, AlD3, CaC2_IV, Cr3Si, CsCl</t>
  </si>
  <si>
    <t>AlLi</t>
  </si>
  <si>
    <t>AlTh</t>
  </si>
  <si>
    <t>AgHf, CsCl, CsTe</t>
  </si>
  <si>
    <t>Am4Sb3</t>
  </si>
  <si>
    <t>AsLa</t>
  </si>
  <si>
    <t>Am4Sb3, AsFe, AsLa, CaC2_IV, CsTe, CuAu, IrV, [C60]Cs3</t>
  </si>
  <si>
    <t>AmB6</t>
  </si>
  <si>
    <t>As2Fe</t>
  </si>
  <si>
    <t>As2O3</t>
  </si>
  <si>
    <t>BaTe2</t>
  </si>
  <si>
    <t>As3Co</t>
  </si>
  <si>
    <t>AlB2, AlD3, AsLa, CaC2_IV, CsCl</t>
  </si>
  <si>
    <t>AsGe</t>
  </si>
  <si>
    <t>Am4Sb3, AsFe, AsLa, Co2Nd, CoLa, CsTe, CuAu</t>
  </si>
  <si>
    <t>AsZn</t>
  </si>
  <si>
    <t>Ag4Lu, Al2O3, AlB2, AsLa, CaC2_IV, Cr3Si, CsCl, FTl</t>
  </si>
  <si>
    <t>AuBr</t>
  </si>
  <si>
    <t>Ag4Lu, Al2O3, AlB2, AlD3, AsLa, CaC2_IV, Cr3Si, CsCl, FTl</t>
  </si>
  <si>
    <t>AuSb3</t>
  </si>
  <si>
    <t>AuTe2</t>
  </si>
  <si>
    <t>B12Dy</t>
  </si>
  <si>
    <t>B2Os</t>
  </si>
  <si>
    <t>B4Cr</t>
  </si>
  <si>
    <t>B4Mn</t>
  </si>
  <si>
    <t>BaC2</t>
  </si>
  <si>
    <t>AlB2, CaC2_IV, Cr3Si, CsCl</t>
  </si>
  <si>
    <t>Am4Sb3, CsCl, Mg3Ru2</t>
  </si>
  <si>
    <t>BCl</t>
  </si>
  <si>
    <t>AgHf, IrLi, IrV, Mg3Ru2, Pd5Th3</t>
  </si>
  <si>
    <t>BCl3</t>
  </si>
  <si>
    <t>BeBr2</t>
  </si>
  <si>
    <t>BeF2</t>
  </si>
  <si>
    <t>AlB2, CsCl, FTl</t>
  </si>
  <si>
    <t>Bi4Rh</t>
  </si>
  <si>
    <t>BiO1.5</t>
  </si>
  <si>
    <t>CaC2_IV</t>
  </si>
  <si>
    <t>AlD3, CaC2_IV, Cr3Si</t>
  </si>
  <si>
    <t>Bli</t>
  </si>
  <si>
    <t>CsCl, FTl</t>
  </si>
  <si>
    <t>Br6W</t>
  </si>
  <si>
    <t>AlB2, AlD3, CaC2_IV, Cr3Si, CsCl, FTl</t>
  </si>
  <si>
    <t>BrD</t>
  </si>
  <si>
    <t>BrHf</t>
  </si>
  <si>
    <t>AsLa, CsCl, FTl</t>
  </si>
  <si>
    <t>BrHg</t>
  </si>
  <si>
    <t>Ag4Lu, Al2O3, AlB2, AsLa, CaC2_IV, CsCl, FTl</t>
  </si>
  <si>
    <t>C2Mg</t>
  </si>
  <si>
    <t>C2N2</t>
  </si>
  <si>
    <t>AlB2, AsLa, CaC2_IV, CsCl, FTl</t>
  </si>
  <si>
    <t>C6Eu</t>
  </si>
  <si>
    <t>C6Li</t>
  </si>
  <si>
    <t>Ag3In, AgI</t>
  </si>
  <si>
    <t>AlD3, CaC2_IV, Co2Nd, CsCl, CsTe, GaMg</t>
  </si>
  <si>
    <t>CFe3</t>
  </si>
  <si>
    <t>Ag4Lu, AlB2, AlD3, CaC2_IV, CsCl, FTl</t>
  </si>
  <si>
    <t>CFe4</t>
  </si>
  <si>
    <t>AlD3, CaC2_IV, Cr3Si, CsCl</t>
  </si>
  <si>
    <t>Cl3Ru</t>
  </si>
  <si>
    <t>Ag4Lu, AgK2, AlD3, CaC2_IV, Cr3Si, CsCl</t>
  </si>
  <si>
    <t>Co2Nd</t>
  </si>
  <si>
    <t>CoLa</t>
  </si>
  <si>
    <t>CoLa, CsTe</t>
  </si>
  <si>
    <t>CrSi2</t>
  </si>
  <si>
    <t>Ag2Dy, Co2Nd</t>
  </si>
  <si>
    <t>Cs2Se</t>
  </si>
  <si>
    <t>CsTe</t>
  </si>
  <si>
    <t>Cu3N</t>
  </si>
  <si>
    <t>CuAu</t>
  </si>
  <si>
    <t>CuZr</t>
  </si>
  <si>
    <t>AlTh, AsFe, AsLa, CaC2_IV, CoLa, CsCl, CsTe, CuAu, IrLi, IrV</t>
  </si>
  <si>
    <t>F2Xe</t>
  </si>
  <si>
    <t>AlB2, CsCl, CsTe, FTl</t>
  </si>
  <si>
    <t>F6Mo</t>
  </si>
  <si>
    <t>AlB2, Cr3Si, CsCl, FTl</t>
  </si>
  <si>
    <t>Ga4Mn</t>
  </si>
  <si>
    <t>CoLa, CsTe, CuAu, GaMg</t>
  </si>
  <si>
    <t>HCl</t>
  </si>
  <si>
    <t>AsLa, BrHf, CaC2_IV, OPb_rt</t>
  </si>
  <si>
    <t>HCl_cubic</t>
  </si>
  <si>
    <t>InS</t>
  </si>
  <si>
    <t>CaC2_IV, CsCl, CsTe, InS</t>
  </si>
  <si>
    <t>IrSi3</t>
  </si>
  <si>
    <t>IrV</t>
  </si>
  <si>
    <t>Mg3Ru2</t>
  </si>
  <si>
    <t>Ag4Lu, AmB6, AsLa, MoPt2</t>
  </si>
  <si>
    <t>N2O4_a</t>
  </si>
  <si>
    <t>N2W</t>
  </si>
  <si>
    <t>NbO</t>
  </si>
  <si>
    <t>Ag4Lu, AlB2, AsLa, Cr3Si, CsCl, FTl</t>
  </si>
  <si>
    <t>Nd2O3</t>
  </si>
  <si>
    <t>O3Sb2</t>
  </si>
  <si>
    <t>OPb_lt</t>
  </si>
  <si>
    <t>OPb_rt</t>
  </si>
  <si>
    <t>AsFe, CsTe</t>
  </si>
  <si>
    <t>PtPb4</t>
  </si>
  <si>
    <t>ThH2</t>
  </si>
  <si>
    <t>Ag2Dy, BaTe2</t>
  </si>
  <si>
    <t>dna_ratio</t>
  </si>
  <si>
    <t>size_ratio</t>
  </si>
  <si>
    <t>rho_AA</t>
  </si>
  <si>
    <t>rho_BB</t>
  </si>
  <si>
    <t>Correct?</t>
  </si>
  <si>
    <t>fval&lt;1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</si>
</sst>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D5" sqref="D5"/>
    </sheetView>
  </sheetViews>
  <sheetFormatPr defaultRowHeight="15" x14ac:dyDescent="0.25"/>
  <cols>
    <col min="8" max="8" width="12" bestFit="1" customWidth="1"/>
    <col min="9" max="9" width="13.5703125" customWidth="1"/>
    <col min="10" max="10" width="52.85546875" bestFit="1" customWidth="1"/>
  </cols>
  <sheetData>
    <row r="1" spans="1:12" x14ac:dyDescent="0.25">
      <c r="A1" t="s">
        <v>0</v>
      </c>
      <c r="B1" t="s">
        <v>1</v>
      </c>
      <c r="C1" t="s">
        <v>153</v>
      </c>
      <c r="D1" t="s">
        <v>154</v>
      </c>
      <c r="E1" t="s">
        <v>155</v>
      </c>
      <c r="F1" t="s">
        <v>156</v>
      </c>
      <c r="G1" t="s">
        <v>2</v>
      </c>
      <c r="H1" t="s">
        <v>3</v>
      </c>
      <c r="I1" t="s">
        <v>4</v>
      </c>
      <c r="J1" t="s">
        <v>5</v>
      </c>
      <c r="K1" t="s">
        <v>157</v>
      </c>
      <c r="L1" t="s">
        <v>158</v>
      </c>
    </row>
    <row r="2" spans="1:12" x14ac:dyDescent="0.25">
      <c r="A2" t="s">
        <v>6</v>
      </c>
      <c r="B2" t="s">
        <v>6</v>
      </c>
      <c r="C2">
        <v>1.9580966999571128</v>
      </c>
      <c r="D2">
        <v>1.3122084873865985</v>
      </c>
      <c r="E2">
        <v>0.87558378554852756</v>
      </c>
      <c r="F2">
        <v>0.92989441565051245</v>
      </c>
      <c r="G2">
        <v>3.7266392841871966E-6</v>
      </c>
      <c r="H2">
        <v>7.2953613769702866E-15</v>
      </c>
      <c r="I2">
        <v>1.6295989231812026E-4</v>
      </c>
      <c r="J2" t="s">
        <v>6</v>
      </c>
      <c r="K2" t="b">
        <f>A2=B2</f>
        <v>1</v>
      </c>
      <c r="L2" t="b">
        <f>G2&lt;1</f>
        <v>1</v>
      </c>
    </row>
    <row r="3" spans="1:12" x14ac:dyDescent="0.25">
      <c r="A3" t="s">
        <v>7</v>
      </c>
      <c r="B3" t="s">
        <v>7</v>
      </c>
      <c r="C3">
        <v>2.3419803858307433</v>
      </c>
      <c r="D3">
        <v>0.60527507089008192</v>
      </c>
      <c r="E3">
        <v>0.8101286274311319</v>
      </c>
      <c r="F3">
        <v>0.98563089324539888</v>
      </c>
      <c r="G3">
        <v>3.7266392841904073E-6</v>
      </c>
      <c r="H3">
        <v>4.5140341473147543E-14</v>
      </c>
      <c r="I3">
        <v>1.2120641141476337E-4</v>
      </c>
      <c r="J3" t="s">
        <v>7</v>
      </c>
      <c r="K3" t="b">
        <f t="shared" ref="K3:K66" si="0">A3=B3</f>
        <v>1</v>
      </c>
      <c r="L3" t="b">
        <f t="shared" ref="L3:L66" si="1">G3&lt;1</f>
        <v>1</v>
      </c>
    </row>
    <row r="4" spans="1:12" x14ac:dyDescent="0.25">
      <c r="A4" t="s">
        <v>8</v>
      </c>
      <c r="B4" t="s">
        <v>8</v>
      </c>
      <c r="C4">
        <v>1.1273157111702652</v>
      </c>
      <c r="D4">
        <v>6.9124237413129919</v>
      </c>
      <c r="E4">
        <v>0.17911263314477532</v>
      </c>
      <c r="F4">
        <v>0.38628544802536657</v>
      </c>
      <c r="G4">
        <v>1</v>
      </c>
      <c r="H4">
        <v>80.981028088197789</v>
      </c>
      <c r="I4">
        <v>1.7849846935982612</v>
      </c>
      <c r="J4" t="s">
        <v>9</v>
      </c>
      <c r="K4" t="b">
        <f t="shared" si="0"/>
        <v>1</v>
      </c>
      <c r="L4" t="b">
        <f t="shared" si="1"/>
        <v>0</v>
      </c>
    </row>
    <row r="5" spans="1:12" x14ac:dyDescent="0.25">
      <c r="A5" t="s">
        <v>10</v>
      </c>
      <c r="B5" t="s">
        <v>10</v>
      </c>
      <c r="C5">
        <v>1.1912262903593565</v>
      </c>
      <c r="D5">
        <v>1.6913970387608255</v>
      </c>
      <c r="E5">
        <v>0.5372001778292832</v>
      </c>
      <c r="F5">
        <v>0.21310491596299908</v>
      </c>
      <c r="G5">
        <v>1</v>
      </c>
      <c r="H5">
        <v>140.97894575739627</v>
      </c>
      <c r="I5">
        <v>0.24331328518033982</v>
      </c>
      <c r="J5" t="s">
        <v>10</v>
      </c>
      <c r="K5" t="b">
        <f t="shared" si="0"/>
        <v>1</v>
      </c>
      <c r="L5" t="b">
        <f t="shared" si="1"/>
        <v>0</v>
      </c>
    </row>
    <row r="6" spans="1:12" x14ac:dyDescent="0.25">
      <c r="A6" t="s">
        <v>11</v>
      </c>
      <c r="B6" t="s">
        <v>11</v>
      </c>
      <c r="C6">
        <v>1.1611226812341211</v>
      </c>
      <c r="D6">
        <v>0.55937355886492512</v>
      </c>
      <c r="E6">
        <v>0.73413842904070292</v>
      </c>
      <c r="F6">
        <v>0.98609373235625153</v>
      </c>
      <c r="G6">
        <v>3.7266392843255116E-6</v>
      </c>
      <c r="H6">
        <v>1.565946588512661E-12</v>
      </c>
      <c r="I6">
        <v>1.0999200142205692E-4</v>
      </c>
      <c r="J6" t="s">
        <v>11</v>
      </c>
      <c r="K6" t="b">
        <f t="shared" si="0"/>
        <v>1</v>
      </c>
      <c r="L6" t="b">
        <f t="shared" si="1"/>
        <v>1</v>
      </c>
    </row>
    <row r="7" spans="1:12" x14ac:dyDescent="0.25">
      <c r="A7" t="s">
        <v>12</v>
      </c>
      <c r="B7" t="s">
        <v>12</v>
      </c>
      <c r="C7">
        <v>1.4098332159033911</v>
      </c>
      <c r="D7">
        <v>0.13295692879410814</v>
      </c>
      <c r="E7">
        <v>0.62295568458740791</v>
      </c>
      <c r="F7">
        <v>0.36590981824653113</v>
      </c>
      <c r="G7">
        <v>3.7266392841938234E-6</v>
      </c>
      <c r="H7">
        <v>5.6547739460706443E-14</v>
      </c>
      <c r="I7">
        <v>1.0014654842049169E-4</v>
      </c>
      <c r="J7" t="s">
        <v>12</v>
      </c>
      <c r="K7" t="b">
        <f t="shared" si="0"/>
        <v>1</v>
      </c>
      <c r="L7" t="b">
        <f t="shared" si="1"/>
        <v>1</v>
      </c>
    </row>
    <row r="8" spans="1:12" x14ac:dyDescent="0.25">
      <c r="A8" t="s">
        <v>13</v>
      </c>
      <c r="B8" t="s">
        <v>11</v>
      </c>
      <c r="C8">
        <v>0.76644651815333154</v>
      </c>
      <c r="D8">
        <v>0.9902618634896172</v>
      </c>
      <c r="E8">
        <v>0.6225702500545891</v>
      </c>
      <c r="F8">
        <v>0.6207691915131669</v>
      </c>
      <c r="G8">
        <v>2.8225309898902932E-4</v>
      </c>
      <c r="H8">
        <v>20.389753756971729</v>
      </c>
      <c r="I8">
        <v>3.9937253117216964E-2</v>
      </c>
      <c r="J8" t="s">
        <v>14</v>
      </c>
      <c r="K8" t="b">
        <f t="shared" si="0"/>
        <v>0</v>
      </c>
      <c r="L8" t="b">
        <f t="shared" si="1"/>
        <v>1</v>
      </c>
    </row>
    <row r="9" spans="1:12" x14ac:dyDescent="0.25">
      <c r="A9" t="s">
        <v>15</v>
      </c>
      <c r="B9" t="s">
        <v>15</v>
      </c>
      <c r="C9">
        <v>0.35388733997305855</v>
      </c>
      <c r="D9">
        <v>1.4547773651971325</v>
      </c>
      <c r="E9">
        <v>0.6268678450508236</v>
      </c>
      <c r="F9">
        <v>0.39183818285183247</v>
      </c>
      <c r="G9">
        <v>3.726639284186959E-6</v>
      </c>
      <c r="H9">
        <v>5.9718471067167498E-15</v>
      </c>
      <c r="I9">
        <v>1.0860261695012539E-4</v>
      </c>
      <c r="J9" t="s">
        <v>15</v>
      </c>
      <c r="K9" t="b">
        <f t="shared" si="0"/>
        <v>1</v>
      </c>
      <c r="L9" t="b">
        <f t="shared" si="1"/>
        <v>1</v>
      </c>
    </row>
    <row r="10" spans="1:12" x14ac:dyDescent="0.25">
      <c r="A10" t="s">
        <v>16</v>
      </c>
      <c r="B10" t="s">
        <v>16</v>
      </c>
      <c r="C10">
        <v>2.6495636439273977</v>
      </c>
      <c r="D10">
        <v>2.9975653267459581</v>
      </c>
      <c r="E10">
        <v>0.50570185820731395</v>
      </c>
      <c r="F10">
        <v>0.15911178544715654</v>
      </c>
      <c r="G10">
        <v>1</v>
      </c>
      <c r="H10">
        <v>962.2881061270698</v>
      </c>
      <c r="I10">
        <v>0.64807006734192463</v>
      </c>
      <c r="J10" t="s">
        <v>17</v>
      </c>
      <c r="K10" t="b">
        <f t="shared" si="0"/>
        <v>1</v>
      </c>
      <c r="L10" t="b">
        <f t="shared" si="1"/>
        <v>0</v>
      </c>
    </row>
    <row r="11" spans="1:12" x14ac:dyDescent="0.25">
      <c r="A11" t="s">
        <v>18</v>
      </c>
      <c r="B11" t="s">
        <v>19</v>
      </c>
      <c r="C11">
        <v>1.3361261774462549</v>
      </c>
      <c r="D11">
        <v>5.5948673126080237</v>
      </c>
      <c r="E11">
        <v>0.60607622146282358</v>
      </c>
      <c r="F11">
        <v>8.9222785405515426E-2</v>
      </c>
      <c r="G11">
        <v>3.2360679774997898</v>
      </c>
      <c r="H11">
        <v>143.98716140822017</v>
      </c>
      <c r="I11">
        <v>0.43593704565385616</v>
      </c>
      <c r="J11" t="s">
        <v>20</v>
      </c>
      <c r="K11" t="b">
        <f t="shared" si="0"/>
        <v>0</v>
      </c>
      <c r="L11" t="b">
        <f t="shared" si="1"/>
        <v>0</v>
      </c>
    </row>
    <row r="12" spans="1:12" x14ac:dyDescent="0.25">
      <c r="A12" t="s">
        <v>21</v>
      </c>
      <c r="B12" t="s">
        <v>8</v>
      </c>
      <c r="C12">
        <v>0.92662099631171335</v>
      </c>
      <c r="D12">
        <v>4.4808240956260317</v>
      </c>
      <c r="E12">
        <v>0.17985918527195477</v>
      </c>
      <c r="F12">
        <v>0.44026984412906589</v>
      </c>
      <c r="G12">
        <v>4.16227766016838</v>
      </c>
      <c r="H12">
        <v>80.907786936624802</v>
      </c>
      <c r="I12">
        <v>0.69701723294467788</v>
      </c>
      <c r="J12" t="s">
        <v>22</v>
      </c>
      <c r="K12" t="b">
        <f t="shared" si="0"/>
        <v>0</v>
      </c>
      <c r="L12" t="b">
        <f t="shared" si="1"/>
        <v>0</v>
      </c>
    </row>
    <row r="13" spans="1:12" x14ac:dyDescent="0.25">
      <c r="A13" t="s">
        <v>23</v>
      </c>
      <c r="B13" t="s">
        <v>24</v>
      </c>
      <c r="C13">
        <v>1.1209772781348395</v>
      </c>
      <c r="D13">
        <v>6.6181014692429327</v>
      </c>
      <c r="E13">
        <v>0.51487017289599768</v>
      </c>
      <c r="F13">
        <v>0.13376997370295285</v>
      </c>
      <c r="G13">
        <v>2.2360717041390767</v>
      </c>
      <c r="H13">
        <v>2.7825450632485777E-11</v>
      </c>
      <c r="I13">
        <v>1.5125420484109772E-4</v>
      </c>
      <c r="J13" t="s">
        <v>24</v>
      </c>
      <c r="K13" t="b">
        <f t="shared" si="0"/>
        <v>0</v>
      </c>
      <c r="L13" t="b">
        <f t="shared" si="1"/>
        <v>0</v>
      </c>
    </row>
    <row r="14" spans="1:12" x14ac:dyDescent="0.25">
      <c r="A14" t="s">
        <v>25</v>
      </c>
      <c r="B14" t="s">
        <v>7</v>
      </c>
      <c r="C14">
        <v>2.57794980065347</v>
      </c>
      <c r="D14">
        <v>0.55158385612656757</v>
      </c>
      <c r="E14">
        <v>0.34284741347070413</v>
      </c>
      <c r="F14">
        <v>0.57809723961222026</v>
      </c>
      <c r="G14">
        <v>3.7266392867549114E-6</v>
      </c>
      <c r="H14">
        <v>2.8915398684149412E-11</v>
      </c>
      <c r="I14">
        <v>1.0462713998036009E-4</v>
      </c>
      <c r="J14" t="s">
        <v>7</v>
      </c>
      <c r="K14" t="b">
        <f t="shared" si="0"/>
        <v>0</v>
      </c>
      <c r="L14" t="b">
        <f t="shared" si="1"/>
        <v>1</v>
      </c>
    </row>
    <row r="15" spans="1:12" x14ac:dyDescent="0.25">
      <c r="A15" t="s">
        <v>26</v>
      </c>
      <c r="B15" t="s">
        <v>26</v>
      </c>
      <c r="C15">
        <v>0.2079267464725606</v>
      </c>
      <c r="D15">
        <v>2.795401325743855</v>
      </c>
      <c r="E15">
        <v>0.51751133418889106</v>
      </c>
      <c r="F15">
        <v>0.38934005975418762</v>
      </c>
      <c r="G15">
        <v>3.7266392841916385E-6</v>
      </c>
      <c r="H15">
        <v>8.3889614500490482E-14</v>
      </c>
      <c r="I15">
        <v>1.3870736818656429E-3</v>
      </c>
      <c r="J15" t="s">
        <v>27</v>
      </c>
      <c r="K15" t="b">
        <f t="shared" si="0"/>
        <v>1</v>
      </c>
      <c r="L15" t="b">
        <f t="shared" si="1"/>
        <v>1</v>
      </c>
    </row>
    <row r="16" spans="1:12" x14ac:dyDescent="0.25">
      <c r="A16" t="s">
        <v>28</v>
      </c>
      <c r="B16" t="s">
        <v>19</v>
      </c>
      <c r="C16">
        <v>1.0257532613191198</v>
      </c>
      <c r="D16">
        <v>3.2833541159212873</v>
      </c>
      <c r="E16">
        <v>0.78775466792477444</v>
      </c>
      <c r="F16">
        <v>0.20384119971504289</v>
      </c>
      <c r="G16">
        <v>4</v>
      </c>
      <c r="H16">
        <v>143.90372190347233</v>
      </c>
      <c r="I16">
        <v>1.1566342471032849</v>
      </c>
      <c r="J16" t="s">
        <v>29</v>
      </c>
      <c r="K16" t="b">
        <f t="shared" si="0"/>
        <v>0</v>
      </c>
      <c r="L16" t="b">
        <f t="shared" si="1"/>
        <v>0</v>
      </c>
    </row>
    <row r="17" spans="1:12" x14ac:dyDescent="0.25">
      <c r="A17" t="s">
        <v>30</v>
      </c>
      <c r="B17" t="s">
        <v>31</v>
      </c>
      <c r="C17">
        <v>1.0523454895288493</v>
      </c>
      <c r="D17">
        <v>4.9226798987879867</v>
      </c>
      <c r="E17">
        <v>0.73664156077503262</v>
      </c>
      <c r="F17">
        <v>0.8132043988774309</v>
      </c>
      <c r="G17">
        <v>3.8571428545513085</v>
      </c>
      <c r="H17">
        <v>1.2908404041993842</v>
      </c>
      <c r="I17">
        <v>2.0427279455862871E-2</v>
      </c>
      <c r="J17" t="s">
        <v>32</v>
      </c>
      <c r="K17" t="b">
        <f t="shared" si="0"/>
        <v>0</v>
      </c>
      <c r="L17" t="b">
        <f t="shared" si="1"/>
        <v>0</v>
      </c>
    </row>
    <row r="18" spans="1:12" x14ac:dyDescent="0.25">
      <c r="A18" t="s">
        <v>33</v>
      </c>
      <c r="B18" t="s">
        <v>33</v>
      </c>
      <c r="C18">
        <v>2.9943309595077929</v>
      </c>
      <c r="D18">
        <v>0.73185432890830215</v>
      </c>
      <c r="E18">
        <v>0.42026166940308274</v>
      </c>
      <c r="F18">
        <v>0.98519142099635648</v>
      </c>
      <c r="G18">
        <v>3.7266392844411998E-6</v>
      </c>
      <c r="H18">
        <v>2.304966610683335E-12</v>
      </c>
      <c r="I18">
        <v>2.8118324948068514E-4</v>
      </c>
      <c r="J18" t="s">
        <v>33</v>
      </c>
      <c r="K18" t="b">
        <f t="shared" si="0"/>
        <v>1</v>
      </c>
      <c r="L18" t="b">
        <f t="shared" si="1"/>
        <v>1</v>
      </c>
    </row>
    <row r="19" spans="1:12" x14ac:dyDescent="0.25">
      <c r="A19" t="s">
        <v>34</v>
      </c>
      <c r="B19" t="s">
        <v>19</v>
      </c>
      <c r="C19">
        <v>1.1209142860068411</v>
      </c>
      <c r="D19">
        <v>6.1913075895293241</v>
      </c>
      <c r="E19">
        <v>0.12960767804224516</v>
      </c>
      <c r="F19">
        <v>0.41782932613150481</v>
      </c>
      <c r="G19">
        <v>2</v>
      </c>
      <c r="H19">
        <v>143.97023696414576</v>
      </c>
      <c r="I19">
        <v>0.4575376087464445</v>
      </c>
      <c r="J19" t="s">
        <v>35</v>
      </c>
      <c r="K19" t="b">
        <f t="shared" si="0"/>
        <v>0</v>
      </c>
      <c r="L19" t="b">
        <f t="shared" si="1"/>
        <v>0</v>
      </c>
    </row>
    <row r="20" spans="1:12" x14ac:dyDescent="0.25">
      <c r="A20" t="s">
        <v>36</v>
      </c>
      <c r="B20" t="s">
        <v>36</v>
      </c>
      <c r="C20">
        <v>2.8032961432090997</v>
      </c>
      <c r="D20">
        <v>0.79733083438381924</v>
      </c>
      <c r="E20">
        <v>0.17696453665201817</v>
      </c>
      <c r="F20">
        <v>8.595292211039296E-2</v>
      </c>
      <c r="G20">
        <v>1</v>
      </c>
      <c r="H20">
        <v>11.110053321163946</v>
      </c>
      <c r="I20">
        <v>2.0052685740739089</v>
      </c>
      <c r="J20" t="s">
        <v>37</v>
      </c>
      <c r="K20" t="b">
        <f t="shared" si="0"/>
        <v>1</v>
      </c>
      <c r="L20" t="b">
        <f t="shared" si="1"/>
        <v>0</v>
      </c>
    </row>
    <row r="21" spans="1:12" x14ac:dyDescent="0.25">
      <c r="A21" t="s">
        <v>38</v>
      </c>
      <c r="B21" t="s">
        <v>6</v>
      </c>
      <c r="C21">
        <v>2.935106380073937</v>
      </c>
      <c r="D21">
        <v>1.3294936680255212</v>
      </c>
      <c r="E21">
        <v>0.11290785299410044</v>
      </c>
      <c r="F21">
        <v>0.54062160357321054</v>
      </c>
      <c r="G21">
        <v>1.4142172890123794</v>
      </c>
      <c r="H21">
        <v>1.2954605535292195E-12</v>
      </c>
      <c r="I21">
        <v>1.0102461796653637E-4</v>
      </c>
      <c r="J21" t="s">
        <v>6</v>
      </c>
      <c r="K21" t="b">
        <f t="shared" si="0"/>
        <v>0</v>
      </c>
      <c r="L21" t="b">
        <f t="shared" si="1"/>
        <v>0</v>
      </c>
    </row>
    <row r="22" spans="1:12" x14ac:dyDescent="0.25">
      <c r="A22" t="s">
        <v>39</v>
      </c>
      <c r="B22" t="s">
        <v>6</v>
      </c>
      <c r="C22">
        <v>1.7122640404440315</v>
      </c>
      <c r="D22">
        <v>1.0305474107877404</v>
      </c>
      <c r="E22">
        <v>0.10231854974613053</v>
      </c>
      <c r="F22">
        <v>0.1593223248872947</v>
      </c>
      <c r="G22">
        <v>2.8284308513854746</v>
      </c>
      <c r="H22">
        <v>1.6182949223016625E-12</v>
      </c>
      <c r="I22">
        <v>1.0009577184902027E-4</v>
      </c>
      <c r="J22" t="s">
        <v>6</v>
      </c>
      <c r="K22" t="b">
        <f t="shared" si="0"/>
        <v>0</v>
      </c>
      <c r="L22" t="b">
        <f t="shared" si="1"/>
        <v>0</v>
      </c>
    </row>
    <row r="23" spans="1:12" x14ac:dyDescent="0.25">
      <c r="A23" t="s">
        <v>40</v>
      </c>
      <c r="B23" t="s">
        <v>19</v>
      </c>
      <c r="C23">
        <v>1.7015506226523729</v>
      </c>
      <c r="D23">
        <v>5.7178711203135162</v>
      </c>
      <c r="E23">
        <v>0.60643999958285644</v>
      </c>
      <c r="F23">
        <v>0.14396886686698562</v>
      </c>
      <c r="G23">
        <v>4</v>
      </c>
      <c r="H23">
        <v>143.98616424013949</v>
      </c>
      <c r="I23">
        <v>0.55620051859839226</v>
      </c>
      <c r="J23" t="s">
        <v>41</v>
      </c>
      <c r="K23" t="b">
        <f t="shared" si="0"/>
        <v>0</v>
      </c>
      <c r="L23" t="b">
        <f t="shared" si="1"/>
        <v>0</v>
      </c>
    </row>
    <row r="24" spans="1:12" x14ac:dyDescent="0.25">
      <c r="A24" t="s">
        <v>42</v>
      </c>
      <c r="B24" t="s">
        <v>43</v>
      </c>
      <c r="C24">
        <v>0.41831625110967441</v>
      </c>
      <c r="D24">
        <v>2.4242477087885201</v>
      </c>
      <c r="E24">
        <v>0.21805611895022514</v>
      </c>
      <c r="F24">
        <v>0.40420815462004334</v>
      </c>
      <c r="G24">
        <v>2.0000037266392843</v>
      </c>
      <c r="H24">
        <v>2.8125443316634354E-13</v>
      </c>
      <c r="I24">
        <v>1.1154744557602866E-4</v>
      </c>
      <c r="J24" t="s">
        <v>43</v>
      </c>
      <c r="K24" t="b">
        <f t="shared" si="0"/>
        <v>0</v>
      </c>
      <c r="L24" t="b">
        <f t="shared" si="1"/>
        <v>0</v>
      </c>
    </row>
    <row r="25" spans="1:12" x14ac:dyDescent="0.25">
      <c r="A25" t="s">
        <v>24</v>
      </c>
      <c r="B25" t="s">
        <v>44</v>
      </c>
      <c r="C25">
        <v>0.91264368073055968</v>
      </c>
      <c r="D25">
        <v>4.1918513850383352</v>
      </c>
      <c r="E25">
        <v>0.39468399163693157</v>
      </c>
      <c r="F25">
        <v>7.8303696541720424E-2</v>
      </c>
      <c r="G25">
        <v>4</v>
      </c>
      <c r="H25">
        <v>10.270191007383996</v>
      </c>
      <c r="I25">
        <v>0.18110129766798178</v>
      </c>
      <c r="J25" t="s">
        <v>45</v>
      </c>
      <c r="K25" t="b">
        <f t="shared" si="0"/>
        <v>0</v>
      </c>
      <c r="L25" t="b">
        <f t="shared" si="1"/>
        <v>0</v>
      </c>
    </row>
    <row r="26" spans="1:12" x14ac:dyDescent="0.25">
      <c r="A26" t="s">
        <v>46</v>
      </c>
      <c r="B26" t="s">
        <v>46</v>
      </c>
      <c r="C26">
        <v>2.6060345567149654</v>
      </c>
      <c r="D26">
        <v>0.51044895296521164</v>
      </c>
      <c r="E26">
        <v>0.70137810366777886</v>
      </c>
      <c r="F26">
        <v>0.70835649461791339</v>
      </c>
      <c r="G26">
        <v>3.7266392842115641E-6</v>
      </c>
      <c r="H26">
        <v>3.9897895651023225E-13</v>
      </c>
      <c r="I26">
        <v>1.0821709626020002E-4</v>
      </c>
      <c r="J26" t="s">
        <v>46</v>
      </c>
      <c r="K26" t="b">
        <f t="shared" si="0"/>
        <v>1</v>
      </c>
      <c r="L26" t="b">
        <f t="shared" si="1"/>
        <v>1</v>
      </c>
    </row>
    <row r="27" spans="1:12" x14ac:dyDescent="0.25">
      <c r="A27" t="s">
        <v>47</v>
      </c>
      <c r="B27" t="s">
        <v>48</v>
      </c>
      <c r="C27">
        <v>1.9287120277201795</v>
      </c>
      <c r="D27">
        <v>2.2139151363311154</v>
      </c>
      <c r="E27">
        <v>8.2307252956649979E-2</v>
      </c>
      <c r="F27">
        <v>0.74635570049134914</v>
      </c>
      <c r="G27">
        <v>4.0000037266392843</v>
      </c>
      <c r="H27">
        <v>4.462258420351948E-13</v>
      </c>
      <c r="I27">
        <v>1.0483324287411357E-4</v>
      </c>
      <c r="J27" t="s">
        <v>48</v>
      </c>
      <c r="K27" t="b">
        <f t="shared" si="0"/>
        <v>0</v>
      </c>
      <c r="L27" t="b">
        <f t="shared" si="1"/>
        <v>0</v>
      </c>
    </row>
    <row r="28" spans="1:12" x14ac:dyDescent="0.25">
      <c r="A28" t="s">
        <v>49</v>
      </c>
      <c r="B28" t="s">
        <v>50</v>
      </c>
      <c r="C28">
        <v>2.9517890027548015</v>
      </c>
      <c r="D28">
        <v>1.5261087845907038</v>
      </c>
      <c r="E28">
        <v>0.62592485446306823</v>
      </c>
      <c r="F28">
        <v>0.51884555016395673</v>
      </c>
      <c r="G28">
        <v>4.0000037266392843</v>
      </c>
      <c r="H28">
        <v>3.7072316082880289E-12</v>
      </c>
      <c r="I28">
        <v>1.7310526507777642E-3</v>
      </c>
      <c r="J28" t="s">
        <v>50</v>
      </c>
      <c r="K28" t="b">
        <f t="shared" si="0"/>
        <v>0</v>
      </c>
      <c r="L28" t="b">
        <f t="shared" si="1"/>
        <v>0</v>
      </c>
    </row>
    <row r="29" spans="1:12" x14ac:dyDescent="0.25">
      <c r="A29" t="s">
        <v>51</v>
      </c>
      <c r="B29" t="s">
        <v>51</v>
      </c>
      <c r="C29">
        <v>1.1323612094633508</v>
      </c>
      <c r="D29">
        <v>0.71573184375850751</v>
      </c>
      <c r="E29">
        <v>0.51689379446676076</v>
      </c>
      <c r="F29">
        <v>0.77229705925387404</v>
      </c>
      <c r="G29">
        <v>1</v>
      </c>
      <c r="H29">
        <v>2390.2372747828513</v>
      </c>
      <c r="I29">
        <v>0.22624230498407261</v>
      </c>
      <c r="J29" t="s">
        <v>52</v>
      </c>
      <c r="K29" t="b">
        <f t="shared" si="0"/>
        <v>1</v>
      </c>
      <c r="L29" t="b">
        <f t="shared" si="1"/>
        <v>0</v>
      </c>
    </row>
    <row r="30" spans="1:12" x14ac:dyDescent="0.25">
      <c r="A30" t="s">
        <v>53</v>
      </c>
      <c r="B30" t="s">
        <v>48</v>
      </c>
      <c r="C30">
        <v>1.878302142425925</v>
      </c>
      <c r="D30">
        <v>1.9961306939509704</v>
      </c>
      <c r="E30">
        <v>0.22695455715600843</v>
      </c>
      <c r="F30">
        <v>0.77287584935993392</v>
      </c>
      <c r="G30">
        <v>3.9641053417770387</v>
      </c>
      <c r="H30">
        <v>1.7403247281268755E-12</v>
      </c>
      <c r="I30">
        <v>1.1521204411715196E-4</v>
      </c>
      <c r="J30" t="s">
        <v>48</v>
      </c>
      <c r="K30" t="b">
        <f t="shared" si="0"/>
        <v>0</v>
      </c>
      <c r="L30" t="b">
        <f t="shared" si="1"/>
        <v>0</v>
      </c>
    </row>
    <row r="31" spans="1:12" x14ac:dyDescent="0.25">
      <c r="A31" t="s">
        <v>54</v>
      </c>
      <c r="B31" t="s">
        <v>24</v>
      </c>
      <c r="C31">
        <v>0.25962625070024559</v>
      </c>
      <c r="D31">
        <v>6.288640329979307</v>
      </c>
      <c r="E31">
        <v>0.4589260569129896</v>
      </c>
      <c r="F31">
        <v>0.30941296992332334</v>
      </c>
      <c r="G31">
        <v>5.582579421595125</v>
      </c>
      <c r="H31">
        <v>5.8617796748530925E-12</v>
      </c>
      <c r="I31">
        <v>9.3544117821114191E-5</v>
      </c>
      <c r="J31" t="s">
        <v>24</v>
      </c>
      <c r="K31" t="b">
        <f t="shared" si="0"/>
        <v>0</v>
      </c>
      <c r="L31" t="b">
        <f t="shared" si="1"/>
        <v>0</v>
      </c>
    </row>
    <row r="32" spans="1:12" x14ac:dyDescent="0.25">
      <c r="A32" t="s">
        <v>19</v>
      </c>
      <c r="B32" t="s">
        <v>19</v>
      </c>
      <c r="C32">
        <v>0.69125746711946334</v>
      </c>
      <c r="D32">
        <v>4.3066273992146824</v>
      </c>
      <c r="E32">
        <v>0.80571484533281612</v>
      </c>
      <c r="F32">
        <v>1.9374945638278684E-2</v>
      </c>
      <c r="G32">
        <v>1</v>
      </c>
      <c r="H32">
        <v>143.98289453386303</v>
      </c>
      <c r="I32">
        <v>0.966520014958694</v>
      </c>
      <c r="J32" t="s">
        <v>55</v>
      </c>
      <c r="K32" t="b">
        <f t="shared" si="0"/>
        <v>1</v>
      </c>
      <c r="L32" t="b">
        <f t="shared" si="1"/>
        <v>0</v>
      </c>
    </row>
    <row r="33" spans="1:12" x14ac:dyDescent="0.25">
      <c r="A33" t="s">
        <v>56</v>
      </c>
      <c r="B33" t="s">
        <v>49</v>
      </c>
      <c r="C33">
        <v>0.55562114697157416</v>
      </c>
      <c r="D33">
        <v>0.22098240262783286</v>
      </c>
      <c r="E33">
        <v>0.38251891151162309</v>
      </c>
      <c r="F33">
        <v>0.51545303216554528</v>
      </c>
      <c r="G33">
        <v>4.0000037266392843</v>
      </c>
      <c r="H33">
        <v>2.6377169775943882E-12</v>
      </c>
      <c r="I33">
        <v>1.1004855907993433E-4</v>
      </c>
      <c r="J33" t="s">
        <v>49</v>
      </c>
      <c r="K33" t="b">
        <f t="shared" si="0"/>
        <v>0</v>
      </c>
      <c r="L33" t="b">
        <f t="shared" si="1"/>
        <v>0</v>
      </c>
    </row>
    <row r="34" spans="1:12" x14ac:dyDescent="0.25">
      <c r="A34" t="s">
        <v>57</v>
      </c>
      <c r="B34" t="s">
        <v>42</v>
      </c>
      <c r="C34">
        <v>0.47888930010499653</v>
      </c>
      <c r="D34">
        <v>1.4429819070315226</v>
      </c>
      <c r="E34">
        <v>0.836171652214457</v>
      </c>
      <c r="F34">
        <v>0.85850263817804584</v>
      </c>
      <c r="G34">
        <v>2.0000127144956958</v>
      </c>
      <c r="H34">
        <v>4.9089797810432018E-2</v>
      </c>
      <c r="I34">
        <v>3.3327305066357628E-3</v>
      </c>
      <c r="J34" t="s">
        <v>58</v>
      </c>
      <c r="K34" t="b">
        <f t="shared" si="0"/>
        <v>0</v>
      </c>
      <c r="L34" t="b">
        <f t="shared" si="1"/>
        <v>0</v>
      </c>
    </row>
    <row r="35" spans="1:12" x14ac:dyDescent="0.25">
      <c r="A35" t="s">
        <v>59</v>
      </c>
      <c r="B35" t="s">
        <v>60</v>
      </c>
      <c r="C35">
        <v>1.6399476262593273</v>
      </c>
      <c r="D35">
        <v>3.671557311803535</v>
      </c>
      <c r="E35">
        <v>0.24891789437161321</v>
      </c>
      <c r="F35">
        <v>0.90530566898894227</v>
      </c>
      <c r="G35">
        <v>1.5907259806414569E-4</v>
      </c>
      <c r="H35">
        <v>0.27312699787524763</v>
      </c>
      <c r="I35">
        <v>0.12325081701537613</v>
      </c>
      <c r="J35" t="s">
        <v>61</v>
      </c>
      <c r="K35" t="b">
        <f t="shared" si="0"/>
        <v>0</v>
      </c>
      <c r="L35" t="b">
        <f t="shared" si="1"/>
        <v>1</v>
      </c>
    </row>
    <row r="36" spans="1:12" x14ac:dyDescent="0.25">
      <c r="A36" t="s">
        <v>62</v>
      </c>
      <c r="B36" t="s">
        <v>62</v>
      </c>
      <c r="C36">
        <v>0.87465514574304837</v>
      </c>
      <c r="D36">
        <v>1.4924670882273618</v>
      </c>
      <c r="E36">
        <v>0.52769129902808876</v>
      </c>
      <c r="F36">
        <v>0.10189021334178738</v>
      </c>
      <c r="G36">
        <v>1</v>
      </c>
      <c r="H36">
        <v>1052.732445826774</v>
      </c>
      <c r="I36">
        <v>1.645020930105612E-3</v>
      </c>
      <c r="J36" t="s">
        <v>62</v>
      </c>
      <c r="K36" t="b">
        <f t="shared" si="0"/>
        <v>1</v>
      </c>
      <c r="L36" t="b">
        <f t="shared" si="1"/>
        <v>0</v>
      </c>
    </row>
    <row r="37" spans="1:12" x14ac:dyDescent="0.25">
      <c r="A37" t="s">
        <v>63</v>
      </c>
      <c r="B37" t="s">
        <v>24</v>
      </c>
      <c r="C37">
        <v>0.84484281801965855</v>
      </c>
      <c r="D37">
        <v>5.9919449610792963</v>
      </c>
      <c r="E37">
        <v>0.45175284973774854</v>
      </c>
      <c r="F37">
        <v>0.50957790063733333</v>
      </c>
      <c r="G37">
        <v>4</v>
      </c>
      <c r="H37">
        <v>7.5100660106329684</v>
      </c>
      <c r="I37">
        <v>0.20343066624915096</v>
      </c>
      <c r="J37" t="s">
        <v>24</v>
      </c>
      <c r="K37" t="b">
        <f t="shared" si="0"/>
        <v>0</v>
      </c>
      <c r="L37" t="b">
        <f t="shared" si="1"/>
        <v>0</v>
      </c>
    </row>
    <row r="38" spans="1:12" x14ac:dyDescent="0.25">
      <c r="A38" t="s">
        <v>64</v>
      </c>
      <c r="B38" t="s">
        <v>65</v>
      </c>
      <c r="C38">
        <v>0.19511765369138995</v>
      </c>
      <c r="D38">
        <v>2.9224223194517251</v>
      </c>
      <c r="E38">
        <v>0.44856740237238668</v>
      </c>
      <c r="F38">
        <v>0.55613366957945687</v>
      </c>
      <c r="G38">
        <v>3.3284308513854746</v>
      </c>
      <c r="H38">
        <v>1.6043483776609732E-12</v>
      </c>
      <c r="I38">
        <v>1.9278443511263428E-4</v>
      </c>
      <c r="J38" t="s">
        <v>27</v>
      </c>
      <c r="K38" t="b">
        <f t="shared" si="0"/>
        <v>0</v>
      </c>
      <c r="L38" t="b">
        <f t="shared" si="1"/>
        <v>0</v>
      </c>
    </row>
    <row r="39" spans="1:12" x14ac:dyDescent="0.25">
      <c r="A39" t="s">
        <v>66</v>
      </c>
      <c r="B39" t="s">
        <v>19</v>
      </c>
      <c r="C39">
        <v>1.5528012194771543</v>
      </c>
      <c r="D39">
        <v>5.0858889066288553</v>
      </c>
      <c r="E39">
        <v>0.7370899227781752</v>
      </c>
      <c r="F39">
        <v>0.38754956194770773</v>
      </c>
      <c r="G39">
        <v>4</v>
      </c>
      <c r="H39">
        <v>143.97141429465628</v>
      </c>
      <c r="I39">
        <v>0.66684947687614449</v>
      </c>
      <c r="J39" t="s">
        <v>67</v>
      </c>
      <c r="K39" t="b">
        <f t="shared" si="0"/>
        <v>0</v>
      </c>
      <c r="L39" t="b">
        <f t="shared" si="1"/>
        <v>0</v>
      </c>
    </row>
    <row r="40" spans="1:12" x14ac:dyDescent="0.25">
      <c r="A40" t="s">
        <v>48</v>
      </c>
      <c r="B40" t="s">
        <v>48</v>
      </c>
      <c r="C40">
        <v>2.6012445725411815</v>
      </c>
      <c r="D40">
        <v>4.8168480002479077</v>
      </c>
      <c r="E40">
        <v>0.19874605439780468</v>
      </c>
      <c r="F40">
        <v>0.9682616916615403</v>
      </c>
      <c r="G40">
        <v>3.7266392841874156E-6</v>
      </c>
      <c r="H40">
        <v>7.168502631724528E-15</v>
      </c>
      <c r="I40">
        <v>1.0453110440717375E-4</v>
      </c>
      <c r="J40" t="s">
        <v>48</v>
      </c>
      <c r="K40" t="b">
        <f t="shared" si="0"/>
        <v>1</v>
      </c>
      <c r="L40" t="b">
        <f t="shared" si="1"/>
        <v>1</v>
      </c>
    </row>
    <row r="41" spans="1:12" x14ac:dyDescent="0.25">
      <c r="A41" t="s">
        <v>68</v>
      </c>
      <c r="B41" t="s">
        <v>48</v>
      </c>
      <c r="C41">
        <v>1.1429315867965626</v>
      </c>
      <c r="D41">
        <v>1.7656282686166911</v>
      </c>
      <c r="E41">
        <v>0.29581858899695179</v>
      </c>
      <c r="F41">
        <v>0.61614770044106226</v>
      </c>
      <c r="G41">
        <v>3.162294682729331</v>
      </c>
      <c r="H41">
        <v>6.0761836421438599E-2</v>
      </c>
      <c r="I41">
        <v>5.6808293878998273E-2</v>
      </c>
      <c r="J41" t="s">
        <v>69</v>
      </c>
      <c r="K41" t="b">
        <f t="shared" si="0"/>
        <v>0</v>
      </c>
      <c r="L41" t="b">
        <f t="shared" si="1"/>
        <v>0</v>
      </c>
    </row>
    <row r="42" spans="1:12" x14ac:dyDescent="0.25">
      <c r="A42" t="s">
        <v>60</v>
      </c>
      <c r="B42" t="s">
        <v>60</v>
      </c>
      <c r="C42">
        <v>2.7326272369488533</v>
      </c>
      <c r="D42">
        <v>1.9290953615255866</v>
      </c>
      <c r="E42">
        <v>0.26648880621744708</v>
      </c>
      <c r="F42">
        <v>0.77511084147606713</v>
      </c>
      <c r="G42">
        <v>3.7266392842190053E-6</v>
      </c>
      <c r="H42">
        <v>3.1933865923873271E-13</v>
      </c>
      <c r="I42">
        <v>1.3440253434651887E-4</v>
      </c>
      <c r="J42" t="s">
        <v>60</v>
      </c>
      <c r="K42" t="b">
        <f t="shared" si="0"/>
        <v>1</v>
      </c>
      <c r="L42" t="b">
        <f t="shared" si="1"/>
        <v>1</v>
      </c>
    </row>
    <row r="43" spans="1:12" x14ac:dyDescent="0.25">
      <c r="A43" t="s">
        <v>70</v>
      </c>
      <c r="B43" t="s">
        <v>31</v>
      </c>
      <c r="C43">
        <v>0.60954733365903069</v>
      </c>
      <c r="D43">
        <v>5.1194033912817041</v>
      </c>
      <c r="E43">
        <v>0.23804135830592332</v>
      </c>
      <c r="F43">
        <v>0.46379525045831882</v>
      </c>
      <c r="G43">
        <v>2.5570707028014907</v>
      </c>
      <c r="H43">
        <v>1.2934356101910112</v>
      </c>
      <c r="I43">
        <v>0.51779859258646355</v>
      </c>
      <c r="J43" t="s">
        <v>71</v>
      </c>
      <c r="K43" t="b">
        <f t="shared" si="0"/>
        <v>0</v>
      </c>
      <c r="L43" t="b">
        <f t="shared" si="1"/>
        <v>0</v>
      </c>
    </row>
    <row r="44" spans="1:12" x14ac:dyDescent="0.25">
      <c r="A44" t="s">
        <v>72</v>
      </c>
      <c r="B44" t="s">
        <v>31</v>
      </c>
      <c r="C44">
        <v>1.025924345145367</v>
      </c>
      <c r="D44">
        <v>4.7873166125837336</v>
      </c>
      <c r="E44">
        <v>0.19432633667799093</v>
      </c>
      <c r="F44">
        <v>0.11430021653270961</v>
      </c>
      <c r="G44">
        <v>3.9712842650273119</v>
      </c>
      <c r="H44">
        <v>1.2910807870982643</v>
      </c>
      <c r="I44">
        <v>0.29850138051958458</v>
      </c>
      <c r="J44" t="s">
        <v>73</v>
      </c>
      <c r="K44" t="b">
        <f t="shared" si="0"/>
        <v>0</v>
      </c>
      <c r="L44" t="b">
        <f t="shared" si="1"/>
        <v>0</v>
      </c>
    </row>
    <row r="45" spans="1:12" x14ac:dyDescent="0.25">
      <c r="A45" t="s">
        <v>74</v>
      </c>
      <c r="B45" t="s">
        <v>19</v>
      </c>
      <c r="C45">
        <v>1.422189285645121</v>
      </c>
      <c r="D45">
        <v>6.1539635597970115</v>
      </c>
      <c r="E45">
        <v>0.81002213078083729</v>
      </c>
      <c r="F45">
        <v>0.52966351412974788</v>
      </c>
      <c r="G45">
        <v>6</v>
      </c>
      <c r="H45">
        <v>143.97926912177792</v>
      </c>
      <c r="I45">
        <v>0.27926279820973615</v>
      </c>
      <c r="J45" t="s">
        <v>35</v>
      </c>
      <c r="K45" t="b">
        <f t="shared" si="0"/>
        <v>0</v>
      </c>
      <c r="L45" t="b">
        <f t="shared" si="1"/>
        <v>0</v>
      </c>
    </row>
    <row r="46" spans="1:12" x14ac:dyDescent="0.25">
      <c r="A46" t="s">
        <v>75</v>
      </c>
      <c r="B46" t="s">
        <v>31</v>
      </c>
      <c r="C46">
        <v>0.40057219857513071</v>
      </c>
      <c r="D46">
        <v>3.8817246690020948</v>
      </c>
      <c r="E46">
        <v>0.30827083450401171</v>
      </c>
      <c r="F46">
        <v>0.95360176825916421</v>
      </c>
      <c r="G46">
        <v>5.0194205145050717</v>
      </c>
      <c r="H46">
        <v>1.2876578778592527</v>
      </c>
      <c r="I46">
        <v>3.1421531399268648E-3</v>
      </c>
      <c r="J46" t="s">
        <v>32</v>
      </c>
      <c r="K46" t="b">
        <f t="shared" si="0"/>
        <v>0</v>
      </c>
      <c r="L46" t="b">
        <f t="shared" si="1"/>
        <v>0</v>
      </c>
    </row>
    <row r="47" spans="1:12" x14ac:dyDescent="0.25">
      <c r="A47" t="s">
        <v>76</v>
      </c>
      <c r="B47" t="s">
        <v>76</v>
      </c>
      <c r="C47">
        <v>2.7630409105504312</v>
      </c>
      <c r="D47">
        <v>6.0233900353798102</v>
      </c>
      <c r="E47">
        <v>0.50358195754935642</v>
      </c>
      <c r="F47">
        <v>0.60001368767417029</v>
      </c>
      <c r="G47">
        <v>1</v>
      </c>
      <c r="H47">
        <v>17338.737839090943</v>
      </c>
      <c r="I47">
        <v>0.78926264671548341</v>
      </c>
      <c r="J47" t="s">
        <v>76</v>
      </c>
      <c r="K47" t="b">
        <f t="shared" si="0"/>
        <v>1</v>
      </c>
      <c r="L47" t="b">
        <f t="shared" si="1"/>
        <v>0</v>
      </c>
    </row>
    <row r="48" spans="1:12" x14ac:dyDescent="0.25">
      <c r="A48" t="s">
        <v>77</v>
      </c>
      <c r="B48" t="s">
        <v>24</v>
      </c>
      <c r="C48">
        <v>0.99590101023783317</v>
      </c>
      <c r="D48">
        <v>6.4810225901495198</v>
      </c>
      <c r="E48">
        <v>0.52094628586395308</v>
      </c>
      <c r="F48">
        <v>0.52147786217859371</v>
      </c>
      <c r="G48">
        <v>2.2360717041390745</v>
      </c>
      <c r="H48">
        <v>7.1589685310900883E-12</v>
      </c>
      <c r="I48">
        <v>1.1971891159896085E-4</v>
      </c>
      <c r="J48" t="s">
        <v>24</v>
      </c>
      <c r="K48" t="b">
        <f t="shared" si="0"/>
        <v>0</v>
      </c>
      <c r="L48" t="b">
        <f t="shared" si="1"/>
        <v>0</v>
      </c>
    </row>
    <row r="49" spans="1:12" x14ac:dyDescent="0.25">
      <c r="A49" t="s">
        <v>78</v>
      </c>
      <c r="B49" t="s">
        <v>78</v>
      </c>
      <c r="C49">
        <v>2.4939969771742461</v>
      </c>
      <c r="D49">
        <v>0.19591930872682517</v>
      </c>
      <c r="E49">
        <v>0.27086630097098385</v>
      </c>
      <c r="F49">
        <v>0.38768838910153036</v>
      </c>
      <c r="G49">
        <v>3.7266392878196089E-6</v>
      </c>
      <c r="H49">
        <v>3.3674523345907389E-11</v>
      </c>
      <c r="I49">
        <v>2.6699261261888668E-4</v>
      </c>
      <c r="J49" t="s">
        <v>78</v>
      </c>
      <c r="K49" t="b">
        <f t="shared" si="0"/>
        <v>1</v>
      </c>
      <c r="L49" t="b">
        <f t="shared" si="1"/>
        <v>1</v>
      </c>
    </row>
    <row r="50" spans="1:12" x14ac:dyDescent="0.25">
      <c r="A50" t="s">
        <v>79</v>
      </c>
      <c r="B50" t="s">
        <v>78</v>
      </c>
      <c r="C50">
        <v>2.0201883901260884</v>
      </c>
      <c r="D50">
        <v>6.1258070126009638</v>
      </c>
      <c r="E50">
        <v>0.51444421397007611</v>
      </c>
      <c r="F50">
        <v>0.51770704528402367</v>
      </c>
      <c r="G50">
        <v>2</v>
      </c>
      <c r="H50">
        <v>203.1223051288041</v>
      </c>
      <c r="I50">
        <v>0.82545736855390006</v>
      </c>
      <c r="J50" t="s">
        <v>78</v>
      </c>
      <c r="K50" t="b">
        <f t="shared" si="0"/>
        <v>0</v>
      </c>
      <c r="L50" t="b">
        <f t="shared" si="1"/>
        <v>0</v>
      </c>
    </row>
    <row r="51" spans="1:12" x14ac:dyDescent="0.25">
      <c r="A51" t="s">
        <v>80</v>
      </c>
      <c r="B51" t="s">
        <v>7</v>
      </c>
      <c r="C51">
        <v>0.28167638356900027</v>
      </c>
      <c r="D51">
        <v>4.914043335645025</v>
      </c>
      <c r="E51">
        <v>9.5100407298180145E-2</v>
      </c>
      <c r="F51">
        <v>0.60862309613993026</v>
      </c>
      <c r="G51">
        <v>3.2360679774997898</v>
      </c>
      <c r="H51">
        <v>15.966886993962838</v>
      </c>
      <c r="I51">
        <v>0.56094078112005141</v>
      </c>
      <c r="J51" t="s">
        <v>81</v>
      </c>
      <c r="K51" t="b">
        <f t="shared" si="0"/>
        <v>0</v>
      </c>
      <c r="L51" t="b">
        <f t="shared" si="1"/>
        <v>0</v>
      </c>
    </row>
    <row r="52" spans="1:12" x14ac:dyDescent="0.25">
      <c r="A52" t="s">
        <v>65</v>
      </c>
      <c r="B52" t="s">
        <v>6</v>
      </c>
      <c r="C52">
        <v>0.79706212490034156</v>
      </c>
      <c r="D52">
        <v>0.88830333044204668</v>
      </c>
      <c r="E52">
        <v>0.60388698812884856</v>
      </c>
      <c r="F52">
        <v>0.74927848819669141</v>
      </c>
      <c r="G52">
        <v>2.9027760706160524</v>
      </c>
      <c r="H52">
        <v>2.8836484119476462E-2</v>
      </c>
      <c r="I52">
        <v>2.3797035164450534E-2</v>
      </c>
      <c r="J52" t="s">
        <v>82</v>
      </c>
      <c r="K52" t="b">
        <f t="shared" si="0"/>
        <v>0</v>
      </c>
      <c r="L52" t="b">
        <f t="shared" si="1"/>
        <v>0</v>
      </c>
    </row>
    <row r="53" spans="1:12" x14ac:dyDescent="0.25">
      <c r="A53" t="s">
        <v>83</v>
      </c>
      <c r="B53" t="s">
        <v>42</v>
      </c>
      <c r="C53">
        <v>0.36596391727999389</v>
      </c>
      <c r="D53">
        <v>1.9135605581706807</v>
      </c>
      <c r="E53">
        <v>0.78150044151575671</v>
      </c>
      <c r="F53">
        <v>0.81922554495324473</v>
      </c>
      <c r="G53">
        <v>5.7445774259256384</v>
      </c>
      <c r="H53">
        <v>5.5109512030425932E-2</v>
      </c>
      <c r="I53">
        <v>1.7832861225353391E-2</v>
      </c>
      <c r="J53" t="s">
        <v>84</v>
      </c>
      <c r="K53" t="b">
        <f t="shared" si="0"/>
        <v>0</v>
      </c>
      <c r="L53" t="b">
        <f t="shared" si="1"/>
        <v>0</v>
      </c>
    </row>
    <row r="54" spans="1:12" x14ac:dyDescent="0.25">
      <c r="A54" t="s">
        <v>85</v>
      </c>
      <c r="B54" t="s">
        <v>19</v>
      </c>
      <c r="C54">
        <v>0.35739228675494117</v>
      </c>
      <c r="D54">
        <v>5.8624950944873113</v>
      </c>
      <c r="E54">
        <v>7.073098261667754E-2</v>
      </c>
      <c r="F54">
        <v>0.72805157226123363</v>
      </c>
      <c r="G54">
        <v>5.16227766016838</v>
      </c>
      <c r="H54">
        <v>143.96661233337878</v>
      </c>
      <c r="I54">
        <v>1.8525476312350274E-4</v>
      </c>
      <c r="J54" t="s">
        <v>19</v>
      </c>
      <c r="K54" t="b">
        <f t="shared" si="0"/>
        <v>0</v>
      </c>
      <c r="L54" t="b">
        <f t="shared" si="1"/>
        <v>0</v>
      </c>
    </row>
    <row r="55" spans="1:12" x14ac:dyDescent="0.25">
      <c r="A55" t="s">
        <v>86</v>
      </c>
      <c r="B55" t="s">
        <v>24</v>
      </c>
      <c r="C55">
        <v>0.41273107555517885</v>
      </c>
      <c r="D55">
        <v>6.3862819682690661</v>
      </c>
      <c r="E55">
        <v>0.45982436870039978</v>
      </c>
      <c r="F55">
        <v>0.20176251093370812</v>
      </c>
      <c r="G55">
        <v>4.5825794215951241</v>
      </c>
      <c r="H55">
        <v>2.0214492269142369E-12</v>
      </c>
      <c r="I55">
        <v>1.3836628323376046E-4</v>
      </c>
      <c r="J55" t="s">
        <v>24</v>
      </c>
      <c r="K55" t="b">
        <f t="shared" si="0"/>
        <v>0</v>
      </c>
      <c r="L55" t="b">
        <f t="shared" si="1"/>
        <v>0</v>
      </c>
    </row>
    <row r="56" spans="1:12" x14ac:dyDescent="0.25">
      <c r="A56" t="s">
        <v>87</v>
      </c>
      <c r="B56" t="s">
        <v>31</v>
      </c>
      <c r="C56">
        <v>0.36519774206800737</v>
      </c>
      <c r="D56">
        <v>5.5320578791982946</v>
      </c>
      <c r="E56">
        <v>0.10291385651948948</v>
      </c>
      <c r="F56">
        <v>0.334874230537205</v>
      </c>
      <c r="G56">
        <v>3.8571428548208053</v>
      </c>
      <c r="H56">
        <v>1.2952325849167419</v>
      </c>
      <c r="I56">
        <v>2.8429117097470365E-2</v>
      </c>
      <c r="J56" t="s">
        <v>88</v>
      </c>
      <c r="K56" t="b">
        <f t="shared" si="0"/>
        <v>0</v>
      </c>
      <c r="L56" t="b">
        <f t="shared" si="1"/>
        <v>0</v>
      </c>
    </row>
    <row r="57" spans="1:12" x14ac:dyDescent="0.25">
      <c r="A57" t="s">
        <v>89</v>
      </c>
      <c r="B57" t="s">
        <v>19</v>
      </c>
      <c r="C57">
        <v>0.30681281046434639</v>
      </c>
      <c r="D57">
        <v>5.1803274018075376</v>
      </c>
      <c r="E57">
        <v>0.91976229169365242</v>
      </c>
      <c r="F57">
        <v>2.5409493811210715E-2</v>
      </c>
      <c r="G57">
        <v>3</v>
      </c>
      <c r="H57">
        <v>143.99676305261556</v>
      </c>
      <c r="I57">
        <v>0.30047705083949416</v>
      </c>
      <c r="J57" t="s">
        <v>19</v>
      </c>
      <c r="K57" t="b">
        <f t="shared" si="0"/>
        <v>0</v>
      </c>
      <c r="L57" t="b">
        <f t="shared" si="1"/>
        <v>0</v>
      </c>
    </row>
    <row r="58" spans="1:12" x14ac:dyDescent="0.25">
      <c r="A58" t="s">
        <v>90</v>
      </c>
      <c r="B58" t="s">
        <v>91</v>
      </c>
      <c r="C58">
        <v>0.5827332514631568</v>
      </c>
      <c r="D58">
        <v>5.7237848711111035</v>
      </c>
      <c r="E58">
        <v>8.5504328622263537E-2</v>
      </c>
      <c r="F58">
        <v>0.62021182169072064</v>
      </c>
      <c r="G58">
        <v>4</v>
      </c>
      <c r="H58">
        <v>4095.8842517801668</v>
      </c>
      <c r="I58">
        <v>0.52478143560292401</v>
      </c>
      <c r="J58" t="s">
        <v>92</v>
      </c>
      <c r="K58" t="b">
        <f t="shared" si="0"/>
        <v>0</v>
      </c>
      <c r="L58" t="b">
        <f t="shared" si="1"/>
        <v>0</v>
      </c>
    </row>
    <row r="59" spans="1:12" x14ac:dyDescent="0.25">
      <c r="A59" t="s">
        <v>93</v>
      </c>
      <c r="B59" t="s">
        <v>31</v>
      </c>
      <c r="C59">
        <v>1.0417155530960076</v>
      </c>
      <c r="D59">
        <v>4.4822547267035748</v>
      </c>
      <c r="E59">
        <v>0.82982259144901016</v>
      </c>
      <c r="F59">
        <v>0.91633220977089325</v>
      </c>
      <c r="G59">
        <v>2.5570707020237746</v>
      </c>
      <c r="H59">
        <v>1.2823238873118463</v>
      </c>
      <c r="I59">
        <v>5.118641621805275E-3</v>
      </c>
      <c r="J59" t="s">
        <v>94</v>
      </c>
      <c r="K59" t="b">
        <f t="shared" si="0"/>
        <v>0</v>
      </c>
      <c r="L59" t="b">
        <f t="shared" si="1"/>
        <v>0</v>
      </c>
    </row>
    <row r="60" spans="1:12" x14ac:dyDescent="0.25">
      <c r="A60" t="s">
        <v>95</v>
      </c>
      <c r="B60" t="s">
        <v>19</v>
      </c>
      <c r="C60">
        <v>1.115067540586711</v>
      </c>
      <c r="D60">
        <v>6.6411192638440726</v>
      </c>
      <c r="E60">
        <v>9.7719077429744727E-2</v>
      </c>
      <c r="F60">
        <v>0.33142439205676033</v>
      </c>
      <c r="G60">
        <v>3.333333333333333</v>
      </c>
      <c r="H60">
        <v>143.97785211320164</v>
      </c>
      <c r="I60">
        <v>0.965085667201796</v>
      </c>
      <c r="J60" t="s">
        <v>96</v>
      </c>
      <c r="K60" t="b">
        <f t="shared" si="0"/>
        <v>0</v>
      </c>
      <c r="L60" t="b">
        <f t="shared" si="1"/>
        <v>0</v>
      </c>
    </row>
    <row r="61" spans="1:12" x14ac:dyDescent="0.25">
      <c r="A61" t="s">
        <v>97</v>
      </c>
      <c r="B61" t="s">
        <v>31</v>
      </c>
      <c r="C61">
        <v>1.0836672805694012</v>
      </c>
      <c r="D61">
        <v>5.8688322644397983</v>
      </c>
      <c r="E61">
        <v>0.7606834410231208</v>
      </c>
      <c r="F61">
        <v>0.80713737326529977</v>
      </c>
      <c r="G61">
        <v>5.4626941304094787</v>
      </c>
      <c r="H61">
        <v>1.2974402146421975</v>
      </c>
      <c r="I61">
        <v>0.1028645079173114</v>
      </c>
      <c r="J61" t="s">
        <v>88</v>
      </c>
      <c r="K61" t="b">
        <f t="shared" si="0"/>
        <v>0</v>
      </c>
      <c r="L61" t="b">
        <f t="shared" si="1"/>
        <v>0</v>
      </c>
    </row>
    <row r="62" spans="1:12" x14ac:dyDescent="0.25">
      <c r="A62" t="s">
        <v>98</v>
      </c>
      <c r="B62" t="s">
        <v>31</v>
      </c>
      <c r="C62">
        <v>0.3783561561570985</v>
      </c>
      <c r="D62">
        <v>3.9125122328603639</v>
      </c>
      <c r="E62">
        <v>0.694197742660422</v>
      </c>
      <c r="F62">
        <v>7.2230692099442884E-2</v>
      </c>
      <c r="G62">
        <v>4.4594819307280842</v>
      </c>
      <c r="H62">
        <v>1.2925284396486667</v>
      </c>
      <c r="I62">
        <v>7.7321258166517036E-4</v>
      </c>
      <c r="J62" t="s">
        <v>99</v>
      </c>
      <c r="K62" t="b">
        <f t="shared" si="0"/>
        <v>0</v>
      </c>
      <c r="L62" t="b">
        <f t="shared" si="1"/>
        <v>0</v>
      </c>
    </row>
    <row r="63" spans="1:12" x14ac:dyDescent="0.25">
      <c r="A63" t="s">
        <v>100</v>
      </c>
      <c r="B63" t="s">
        <v>31</v>
      </c>
      <c r="C63">
        <v>0.6156535857500548</v>
      </c>
      <c r="D63">
        <v>4.718303060876778</v>
      </c>
      <c r="E63">
        <v>0.29323164438890015</v>
      </c>
      <c r="F63">
        <v>0.56038902862348117</v>
      </c>
      <c r="G63">
        <v>5.5017560836036896</v>
      </c>
      <c r="H63">
        <v>1.2878298567307274</v>
      </c>
      <c r="I63">
        <v>0.1227185790986411</v>
      </c>
      <c r="J63" t="s">
        <v>101</v>
      </c>
      <c r="K63" t="b">
        <f t="shared" si="0"/>
        <v>0</v>
      </c>
      <c r="L63" t="b">
        <f t="shared" si="1"/>
        <v>0</v>
      </c>
    </row>
    <row r="64" spans="1:12" x14ac:dyDescent="0.25">
      <c r="A64" t="s">
        <v>102</v>
      </c>
      <c r="B64" t="s">
        <v>7</v>
      </c>
      <c r="C64">
        <v>0.76031884202009248</v>
      </c>
      <c r="D64">
        <v>0.31843274901446639</v>
      </c>
      <c r="E64">
        <v>0.76100359747424706</v>
      </c>
      <c r="F64">
        <v>0.229485899416765</v>
      </c>
      <c r="G64">
        <v>2.2360717041390905</v>
      </c>
      <c r="H64">
        <v>1.7557694092309491E-10</v>
      </c>
      <c r="I64">
        <v>3.0357365002714405E-4</v>
      </c>
      <c r="J64" t="s">
        <v>7</v>
      </c>
      <c r="K64" t="b">
        <f t="shared" si="0"/>
        <v>0</v>
      </c>
      <c r="L64" t="b">
        <f t="shared" si="1"/>
        <v>0</v>
      </c>
    </row>
    <row r="65" spans="1:12" x14ac:dyDescent="0.25">
      <c r="A65" t="s">
        <v>103</v>
      </c>
      <c r="B65" t="s">
        <v>31</v>
      </c>
      <c r="C65">
        <v>1.0322807353914123</v>
      </c>
      <c r="D65">
        <v>4.7567594414887724</v>
      </c>
      <c r="E65">
        <v>0.75893422613551154</v>
      </c>
      <c r="F65">
        <v>0.8386320038293622</v>
      </c>
      <c r="G65">
        <v>5.5017560836322277</v>
      </c>
      <c r="H65">
        <v>1.2882405063447795</v>
      </c>
      <c r="I65">
        <v>0.20942577779797542</v>
      </c>
      <c r="J65" t="s">
        <v>104</v>
      </c>
      <c r="K65" t="b">
        <f t="shared" si="0"/>
        <v>0</v>
      </c>
      <c r="L65" t="b">
        <f t="shared" si="1"/>
        <v>0</v>
      </c>
    </row>
    <row r="66" spans="1:12" x14ac:dyDescent="0.25">
      <c r="A66" t="s">
        <v>105</v>
      </c>
      <c r="B66" t="s">
        <v>78</v>
      </c>
      <c r="C66">
        <v>1.4784840486159991</v>
      </c>
      <c r="D66">
        <v>6.3206028606960674</v>
      </c>
      <c r="E66">
        <v>0.50345091109173457</v>
      </c>
      <c r="F66">
        <v>0.79618827728682673</v>
      </c>
      <c r="G66">
        <v>5.2360679774997898</v>
      </c>
      <c r="H66">
        <v>131.61041456311838</v>
      </c>
      <c r="I66">
        <v>0.31992682532364008</v>
      </c>
      <c r="J66" t="s">
        <v>78</v>
      </c>
      <c r="K66" t="b">
        <f t="shared" si="0"/>
        <v>0</v>
      </c>
      <c r="L66" t="b">
        <f t="shared" si="1"/>
        <v>0</v>
      </c>
    </row>
    <row r="67" spans="1:12" x14ac:dyDescent="0.25">
      <c r="A67" t="s">
        <v>106</v>
      </c>
      <c r="B67" t="s">
        <v>33</v>
      </c>
      <c r="C67">
        <v>2.7587266711004568</v>
      </c>
      <c r="D67">
        <v>0.67746762602748856</v>
      </c>
      <c r="E67">
        <v>0.45398427198594282</v>
      </c>
      <c r="F67">
        <v>0.84574521581477413</v>
      </c>
      <c r="G67">
        <v>5.8284308513855567</v>
      </c>
      <c r="H67">
        <v>8.8404916239301401E-10</v>
      </c>
      <c r="I67">
        <v>8.2720619800784236E-4</v>
      </c>
      <c r="J67" t="s">
        <v>107</v>
      </c>
      <c r="K67" t="b">
        <f t="shared" ref="K67:K100" si="2">A67=B67</f>
        <v>0</v>
      </c>
      <c r="L67" t="b">
        <f t="shared" ref="L67:L101" si="3">G67&lt;1</f>
        <v>0</v>
      </c>
    </row>
    <row r="68" spans="1:12" x14ac:dyDescent="0.25">
      <c r="A68" t="s">
        <v>91</v>
      </c>
      <c r="B68" t="s">
        <v>91</v>
      </c>
      <c r="C68">
        <v>0.25658499001371493</v>
      </c>
      <c r="D68">
        <v>2.1554696281418368</v>
      </c>
      <c r="E68">
        <v>3.565760098369819E-2</v>
      </c>
      <c r="F68">
        <v>0.96199237493001755</v>
      </c>
      <c r="G68">
        <v>1</v>
      </c>
      <c r="H68">
        <v>4094.8310385069658</v>
      </c>
      <c r="I68">
        <v>2.0370220559485954</v>
      </c>
      <c r="J68" t="s">
        <v>108</v>
      </c>
      <c r="K68" t="b">
        <f t="shared" si="2"/>
        <v>1</v>
      </c>
      <c r="L68" t="b">
        <f t="shared" si="3"/>
        <v>0</v>
      </c>
    </row>
    <row r="69" spans="1:12" x14ac:dyDescent="0.25">
      <c r="A69" t="s">
        <v>109</v>
      </c>
      <c r="B69" t="s">
        <v>19</v>
      </c>
      <c r="C69">
        <v>1.0442623359398135</v>
      </c>
      <c r="D69">
        <v>5.5974554019632423</v>
      </c>
      <c r="E69">
        <v>0.74387435824389403</v>
      </c>
      <c r="F69">
        <v>6.5828609464666177E-2</v>
      </c>
      <c r="G69">
        <v>2</v>
      </c>
      <c r="H69">
        <v>143.99152996979197</v>
      </c>
      <c r="I69">
        <v>0.68255757806884221</v>
      </c>
      <c r="J69" t="s">
        <v>110</v>
      </c>
      <c r="K69" t="b">
        <f t="shared" si="2"/>
        <v>0</v>
      </c>
      <c r="L69" t="b">
        <f t="shared" si="3"/>
        <v>0</v>
      </c>
    </row>
    <row r="70" spans="1:12" x14ac:dyDescent="0.25">
      <c r="A70" t="s">
        <v>111</v>
      </c>
      <c r="B70" t="s">
        <v>19</v>
      </c>
      <c r="C70">
        <v>1.3103426934962539</v>
      </c>
      <c r="D70">
        <v>6.1853751471862131</v>
      </c>
      <c r="E70">
        <v>0.78538106812344832</v>
      </c>
      <c r="F70">
        <v>0.36725668097171882</v>
      </c>
      <c r="G70">
        <v>3.2360679774997898</v>
      </c>
      <c r="H70">
        <v>143.98591102990116</v>
      </c>
      <c r="I70">
        <v>0.36515783476062003</v>
      </c>
      <c r="J70" t="s">
        <v>112</v>
      </c>
      <c r="K70" t="b">
        <f t="shared" si="2"/>
        <v>0</v>
      </c>
      <c r="L70" t="b">
        <f t="shared" si="3"/>
        <v>0</v>
      </c>
    </row>
    <row r="71" spans="1:12" x14ac:dyDescent="0.25">
      <c r="A71" t="s">
        <v>113</v>
      </c>
      <c r="B71" t="s">
        <v>19</v>
      </c>
      <c r="C71">
        <v>2.8173125277083182</v>
      </c>
      <c r="D71">
        <v>6.8582412143526152</v>
      </c>
      <c r="E71">
        <v>0.30479482628725552</v>
      </c>
      <c r="F71">
        <v>2.607132024990666E-2</v>
      </c>
      <c r="G71">
        <v>4</v>
      </c>
      <c r="H71">
        <v>143.9892686140507</v>
      </c>
      <c r="I71">
        <v>0.55777037957679632</v>
      </c>
      <c r="J71" t="s">
        <v>114</v>
      </c>
      <c r="K71" t="b">
        <f t="shared" si="2"/>
        <v>0</v>
      </c>
      <c r="L71" t="b">
        <f t="shared" si="3"/>
        <v>0</v>
      </c>
    </row>
    <row r="72" spans="1:12" x14ac:dyDescent="0.25">
      <c r="A72" t="s">
        <v>115</v>
      </c>
      <c r="B72" t="s">
        <v>115</v>
      </c>
      <c r="C72">
        <v>0.67923819409352981</v>
      </c>
      <c r="D72">
        <v>1.3045368874698098</v>
      </c>
      <c r="E72">
        <v>0.60353306476612822</v>
      </c>
      <c r="F72">
        <v>0.29240166309717874</v>
      </c>
      <c r="G72">
        <v>1</v>
      </c>
      <c r="H72">
        <v>6.8862707280195465</v>
      </c>
      <c r="I72">
        <v>1.6657432228615979E-4</v>
      </c>
      <c r="J72" t="s">
        <v>115</v>
      </c>
      <c r="K72" t="b">
        <f t="shared" si="2"/>
        <v>1</v>
      </c>
      <c r="L72" t="b">
        <f t="shared" si="3"/>
        <v>0</v>
      </c>
    </row>
    <row r="73" spans="1:12" x14ac:dyDescent="0.25">
      <c r="A73" t="s">
        <v>116</v>
      </c>
      <c r="B73" t="s">
        <v>116</v>
      </c>
      <c r="C73">
        <v>2.9272472075583731</v>
      </c>
      <c r="D73">
        <v>2.5253342718057588</v>
      </c>
      <c r="E73">
        <v>0.72194721746548407</v>
      </c>
      <c r="F73">
        <v>0.96740235601016777</v>
      </c>
      <c r="G73">
        <v>3.726639286620026E-6</v>
      </c>
      <c r="H73">
        <v>2.6080083356837349E-11</v>
      </c>
      <c r="I73">
        <v>9.9995425966393613E-4</v>
      </c>
      <c r="J73" t="s">
        <v>117</v>
      </c>
      <c r="K73" t="b">
        <f t="shared" si="2"/>
        <v>1</v>
      </c>
      <c r="L73" t="b">
        <f t="shared" si="3"/>
        <v>1</v>
      </c>
    </row>
    <row r="74" spans="1:12" x14ac:dyDescent="0.25">
      <c r="A74" t="s">
        <v>118</v>
      </c>
      <c r="B74" t="s">
        <v>26</v>
      </c>
      <c r="C74">
        <v>0.23520484464466285</v>
      </c>
      <c r="D74">
        <v>2.9216790730244417</v>
      </c>
      <c r="E74">
        <v>0.45969174795390588</v>
      </c>
      <c r="F74">
        <v>0.50641132699095248</v>
      </c>
      <c r="G74">
        <v>3.7266392867245397E-6</v>
      </c>
      <c r="H74">
        <v>2.6753704889379215E-11</v>
      </c>
      <c r="I74">
        <v>1.8883734246963953E-3</v>
      </c>
      <c r="J74" t="s">
        <v>119</v>
      </c>
      <c r="K74" t="b">
        <f t="shared" si="2"/>
        <v>0</v>
      </c>
      <c r="L74" t="b">
        <f t="shared" si="3"/>
        <v>1</v>
      </c>
    </row>
    <row r="75" spans="1:12" x14ac:dyDescent="0.25">
      <c r="A75" t="s">
        <v>120</v>
      </c>
      <c r="B75" t="s">
        <v>26</v>
      </c>
      <c r="C75">
        <v>1.9359043287201974</v>
      </c>
      <c r="D75">
        <v>0.73517749146309141</v>
      </c>
      <c r="E75">
        <v>0.66977467129322377</v>
      </c>
      <c r="F75">
        <v>0.83985521403310359</v>
      </c>
      <c r="G75">
        <v>4.5825794215951241</v>
      </c>
      <c r="H75">
        <v>1.1240345800643438E-13</v>
      </c>
      <c r="I75">
        <v>1.2642237214807094E-4</v>
      </c>
      <c r="J75" t="s">
        <v>26</v>
      </c>
      <c r="K75" t="b">
        <f t="shared" si="2"/>
        <v>0</v>
      </c>
      <c r="L75" t="b">
        <f t="shared" si="3"/>
        <v>0</v>
      </c>
    </row>
    <row r="76" spans="1:12" x14ac:dyDescent="0.25">
      <c r="A76" t="s">
        <v>121</v>
      </c>
      <c r="B76" t="s">
        <v>121</v>
      </c>
      <c r="C76">
        <v>1.6355407256969117</v>
      </c>
      <c r="D76">
        <v>1.9424289042730631</v>
      </c>
      <c r="E76">
        <v>0.34152553473367597</v>
      </c>
      <c r="F76">
        <v>0.94597455406446929</v>
      </c>
      <c r="G76">
        <v>3.7266392841867397E-6</v>
      </c>
      <c r="H76">
        <v>7.5550716765365673E-16</v>
      </c>
      <c r="I76">
        <v>2.6263563878277553E-4</v>
      </c>
      <c r="J76" t="s">
        <v>121</v>
      </c>
      <c r="K76" t="b">
        <f t="shared" si="2"/>
        <v>1</v>
      </c>
      <c r="L76" t="b">
        <f t="shared" si="3"/>
        <v>1</v>
      </c>
    </row>
    <row r="77" spans="1:12" x14ac:dyDescent="0.25">
      <c r="A77" t="s">
        <v>122</v>
      </c>
      <c r="B77" t="s">
        <v>19</v>
      </c>
      <c r="C77">
        <v>1.1513657580302525</v>
      </c>
      <c r="D77">
        <v>5.8470225371940021</v>
      </c>
      <c r="E77">
        <v>0.87483602403523297</v>
      </c>
      <c r="F77">
        <v>0.63998144135042756</v>
      </c>
      <c r="G77">
        <v>2</v>
      </c>
      <c r="H77">
        <v>143.97632632203658</v>
      </c>
      <c r="I77">
        <v>0.70605557221693294</v>
      </c>
      <c r="J77" t="s">
        <v>112</v>
      </c>
      <c r="K77" t="b">
        <f t="shared" si="2"/>
        <v>0</v>
      </c>
      <c r="L77" t="b">
        <f t="shared" si="3"/>
        <v>0</v>
      </c>
    </row>
    <row r="78" spans="1:12" x14ac:dyDescent="0.25">
      <c r="A78" t="s">
        <v>123</v>
      </c>
      <c r="B78" t="s">
        <v>123</v>
      </c>
      <c r="C78">
        <v>2.2256279873124365</v>
      </c>
      <c r="D78">
        <v>2.3584680586640392</v>
      </c>
      <c r="E78">
        <v>0.71462801776453655</v>
      </c>
      <c r="F78">
        <v>0.97226287813892198</v>
      </c>
      <c r="G78">
        <v>3.7266392841873427E-6</v>
      </c>
      <c r="H78">
        <v>9.4851727548463486E-15</v>
      </c>
      <c r="I78">
        <v>1.0501607692255667E-4</v>
      </c>
      <c r="J78" t="s">
        <v>123</v>
      </c>
      <c r="K78" t="b">
        <f t="shared" si="2"/>
        <v>1</v>
      </c>
      <c r="L78" t="b">
        <f t="shared" si="3"/>
        <v>1</v>
      </c>
    </row>
    <row r="79" spans="1:12" x14ac:dyDescent="0.25">
      <c r="A79" t="s">
        <v>124</v>
      </c>
      <c r="B79" t="s">
        <v>57</v>
      </c>
      <c r="C79">
        <v>1.4833965884893572</v>
      </c>
      <c r="D79">
        <v>2.9417341066788039</v>
      </c>
      <c r="E79">
        <v>5.3033643768392258E-2</v>
      </c>
      <c r="F79">
        <v>0.8208706380422216</v>
      </c>
      <c r="G79">
        <v>1.4142181912300413</v>
      </c>
      <c r="H79">
        <v>8.6721690744031802E-3</v>
      </c>
      <c r="I79">
        <v>0.17720885243092557</v>
      </c>
      <c r="J79" t="s">
        <v>125</v>
      </c>
      <c r="K79" t="b">
        <f t="shared" si="2"/>
        <v>0</v>
      </c>
      <c r="L79" t="b">
        <f t="shared" si="3"/>
        <v>0</v>
      </c>
    </row>
    <row r="80" spans="1:12" x14ac:dyDescent="0.25">
      <c r="A80" t="s">
        <v>126</v>
      </c>
      <c r="B80" t="s">
        <v>31</v>
      </c>
      <c r="C80">
        <v>1.0216109666672772</v>
      </c>
      <c r="D80">
        <v>4.1323205248275245</v>
      </c>
      <c r="E80">
        <v>0.8394771025802289</v>
      </c>
      <c r="F80">
        <v>0.94869857496212684</v>
      </c>
      <c r="G80">
        <v>5.4626941285501971</v>
      </c>
      <c r="H80">
        <v>1.2729163267704113</v>
      </c>
      <c r="I80">
        <v>4.077355796429244E-2</v>
      </c>
      <c r="J80" t="s">
        <v>127</v>
      </c>
      <c r="K80" t="b">
        <f t="shared" si="2"/>
        <v>0</v>
      </c>
      <c r="L80" t="b">
        <f t="shared" si="3"/>
        <v>0</v>
      </c>
    </row>
    <row r="81" spans="1:12" x14ac:dyDescent="0.25">
      <c r="A81" t="s">
        <v>128</v>
      </c>
      <c r="B81" t="s">
        <v>19</v>
      </c>
      <c r="C81">
        <v>1.1077283801580375</v>
      </c>
      <c r="D81">
        <v>6.9587423113372724</v>
      </c>
      <c r="E81">
        <v>0.95638054663945804</v>
      </c>
      <c r="F81">
        <v>0.84595310977365468</v>
      </c>
      <c r="G81">
        <v>4</v>
      </c>
      <c r="H81">
        <v>143.98467319721777</v>
      </c>
      <c r="I81">
        <v>0.36731676656094353</v>
      </c>
      <c r="J81" t="s">
        <v>112</v>
      </c>
      <c r="K81" t="b">
        <f t="shared" si="2"/>
        <v>0</v>
      </c>
      <c r="L81" t="b">
        <f t="shared" si="3"/>
        <v>0</v>
      </c>
    </row>
    <row r="82" spans="1:12" x14ac:dyDescent="0.25">
      <c r="A82" t="s">
        <v>31</v>
      </c>
      <c r="B82" t="s">
        <v>31</v>
      </c>
      <c r="C82">
        <v>0.64950708696347359</v>
      </c>
      <c r="D82">
        <v>5.2088493789409593</v>
      </c>
      <c r="E82">
        <v>0.2116589596943389</v>
      </c>
      <c r="F82">
        <v>0.38856239212762633</v>
      </c>
      <c r="G82">
        <v>0.99999999760657587</v>
      </c>
      <c r="H82">
        <v>1.2940216305524601</v>
      </c>
      <c r="I82">
        <v>8.4713583273895596E-2</v>
      </c>
      <c r="J82" t="s">
        <v>129</v>
      </c>
      <c r="K82" t="b">
        <f t="shared" si="2"/>
        <v>1</v>
      </c>
      <c r="L82" t="b">
        <f t="shared" si="3"/>
        <v>1</v>
      </c>
    </row>
    <row r="83" spans="1:12" x14ac:dyDescent="0.25">
      <c r="A83" t="s">
        <v>130</v>
      </c>
      <c r="B83" t="s">
        <v>6</v>
      </c>
      <c r="C83">
        <v>0.25843539530252579</v>
      </c>
      <c r="D83">
        <v>2.7043064716584233</v>
      </c>
      <c r="E83">
        <v>0.42773359536727051</v>
      </c>
      <c r="F83">
        <v>0.42439455604678433</v>
      </c>
      <c r="G83">
        <v>5.741661113413226</v>
      </c>
      <c r="I83">
        <v>4.2552513547403396E-4</v>
      </c>
      <c r="J83" t="s">
        <v>119</v>
      </c>
      <c r="K83" t="b">
        <f t="shared" si="2"/>
        <v>0</v>
      </c>
      <c r="L83" t="b">
        <f t="shared" si="3"/>
        <v>0</v>
      </c>
    </row>
    <row r="84" spans="1:12" x14ac:dyDescent="0.25">
      <c r="A84" t="s">
        <v>43</v>
      </c>
      <c r="B84" t="s">
        <v>43</v>
      </c>
      <c r="C84">
        <v>0.31976207944450186</v>
      </c>
      <c r="D84">
        <v>2.8062628375284171</v>
      </c>
      <c r="E84">
        <v>0.74455180377264096</v>
      </c>
      <c r="F84">
        <v>0.59744565509013881</v>
      </c>
      <c r="G84">
        <v>1.5195843462115245E-3</v>
      </c>
      <c r="H84">
        <v>0.24048809823059614</v>
      </c>
      <c r="I84">
        <v>2.5749777754550209E-2</v>
      </c>
      <c r="J84" t="s">
        <v>131</v>
      </c>
      <c r="K84" t="b">
        <f t="shared" si="2"/>
        <v>1</v>
      </c>
      <c r="L84" t="b">
        <f t="shared" si="3"/>
        <v>1</v>
      </c>
    </row>
    <row r="85" spans="1:12" x14ac:dyDescent="0.25">
      <c r="A85" t="s">
        <v>132</v>
      </c>
      <c r="B85" t="s">
        <v>60</v>
      </c>
      <c r="C85">
        <v>0.70100309386213377</v>
      </c>
      <c r="D85">
        <v>0.27652435002815362</v>
      </c>
      <c r="E85">
        <v>0.993896484375</v>
      </c>
      <c r="F85">
        <v>6.9392956435772341E-2</v>
      </c>
      <c r="G85">
        <v>5.1188939941261227</v>
      </c>
      <c r="H85">
        <v>7.6298982456893469E-2</v>
      </c>
      <c r="I85">
        <v>1.3215443773967691E-4</v>
      </c>
      <c r="J85" t="s">
        <v>133</v>
      </c>
      <c r="K85" t="b">
        <f t="shared" si="2"/>
        <v>0</v>
      </c>
      <c r="L85" t="b">
        <f t="shared" si="3"/>
        <v>0</v>
      </c>
    </row>
    <row r="86" spans="1:12" x14ac:dyDescent="0.25">
      <c r="A86" t="s">
        <v>134</v>
      </c>
      <c r="B86" t="s">
        <v>51</v>
      </c>
      <c r="C86">
        <v>2.0789886481150832</v>
      </c>
      <c r="D86">
        <v>0.83656005110471188</v>
      </c>
      <c r="E86">
        <v>0.50469976510473669</v>
      </c>
      <c r="F86">
        <v>0.82627886937975847</v>
      </c>
      <c r="G86">
        <v>4</v>
      </c>
      <c r="H86">
        <v>2148.43401813115</v>
      </c>
      <c r="I86">
        <v>1.7862519782872507E-4</v>
      </c>
      <c r="J86" t="s">
        <v>51</v>
      </c>
      <c r="K86" t="b">
        <f t="shared" si="2"/>
        <v>0</v>
      </c>
      <c r="L86" t="b">
        <f t="shared" si="3"/>
        <v>0</v>
      </c>
    </row>
    <row r="87" spans="1:12" x14ac:dyDescent="0.25">
      <c r="A87" t="s">
        <v>135</v>
      </c>
      <c r="B87" t="s">
        <v>135</v>
      </c>
      <c r="C87">
        <v>2.5048324225171745</v>
      </c>
      <c r="D87">
        <v>0.14497726694467217</v>
      </c>
      <c r="E87">
        <v>0.10012801927595893</v>
      </c>
      <c r="F87">
        <v>0.85796339839019209</v>
      </c>
      <c r="G87">
        <v>1</v>
      </c>
      <c r="H87">
        <v>698582.80754165398</v>
      </c>
      <c r="I87">
        <v>0.11426081205503655</v>
      </c>
      <c r="J87" t="s">
        <v>136</v>
      </c>
      <c r="K87" t="b">
        <f t="shared" si="2"/>
        <v>1</v>
      </c>
      <c r="L87" t="b">
        <f t="shared" si="3"/>
        <v>0</v>
      </c>
    </row>
    <row r="88" spans="1:12" x14ac:dyDescent="0.25">
      <c r="A88" t="s">
        <v>50</v>
      </c>
      <c r="B88" t="s">
        <v>50</v>
      </c>
      <c r="C88">
        <v>2.0559782924419459</v>
      </c>
      <c r="D88">
        <v>1.7096230631733393</v>
      </c>
      <c r="E88">
        <v>0.78248387560701216</v>
      </c>
      <c r="F88">
        <v>0.53515283072312081</v>
      </c>
      <c r="G88">
        <v>3.7266392841881174E-6</v>
      </c>
      <c r="H88">
        <v>2.3776609714268663E-14</v>
      </c>
      <c r="I88">
        <v>1.2133561227853758E-4</v>
      </c>
      <c r="J88" t="s">
        <v>50</v>
      </c>
      <c r="K88" t="b">
        <f t="shared" si="2"/>
        <v>1</v>
      </c>
      <c r="L88" t="b">
        <f t="shared" si="3"/>
        <v>1</v>
      </c>
    </row>
    <row r="89" spans="1:12" x14ac:dyDescent="0.25">
      <c r="A89" t="s">
        <v>137</v>
      </c>
      <c r="B89" t="s">
        <v>24</v>
      </c>
      <c r="C89">
        <v>0.14631947228522155</v>
      </c>
      <c r="D89">
        <v>6.2384460232611758</v>
      </c>
      <c r="E89">
        <v>0.45093622622778939</v>
      </c>
      <c r="F89">
        <v>0.39395712824978113</v>
      </c>
      <c r="G89">
        <v>3.645755037703875</v>
      </c>
      <c r="H89">
        <v>2.2458483752164733E-13</v>
      </c>
      <c r="I89">
        <v>1.5032689710613165E-4</v>
      </c>
      <c r="J89" t="s">
        <v>24</v>
      </c>
      <c r="K89" t="b">
        <f t="shared" si="2"/>
        <v>0</v>
      </c>
      <c r="L89" t="b">
        <f t="shared" si="3"/>
        <v>0</v>
      </c>
    </row>
    <row r="90" spans="1:12" x14ac:dyDescent="0.25">
      <c r="A90" t="s">
        <v>138</v>
      </c>
      <c r="B90" t="s">
        <v>138</v>
      </c>
      <c r="C90">
        <v>0.8266014216891473</v>
      </c>
      <c r="D90">
        <v>1.6987664242111029</v>
      </c>
      <c r="E90">
        <v>4.7460138672173913E-2</v>
      </c>
      <c r="F90">
        <v>0.40572225836629983</v>
      </c>
      <c r="G90">
        <v>3.7266392841888915E-6</v>
      </c>
      <c r="H90">
        <v>1.8337657401780768E-14</v>
      </c>
      <c r="I90">
        <v>1.2023450765055925E-4</v>
      </c>
      <c r="J90" t="s">
        <v>138</v>
      </c>
      <c r="K90" t="b">
        <f t="shared" si="2"/>
        <v>1</v>
      </c>
      <c r="L90" t="b">
        <f t="shared" si="3"/>
        <v>1</v>
      </c>
    </row>
    <row r="91" spans="1:12" x14ac:dyDescent="0.25">
      <c r="A91" t="s">
        <v>139</v>
      </c>
      <c r="B91" t="s">
        <v>139</v>
      </c>
      <c r="C91">
        <v>1.9021608016014555</v>
      </c>
      <c r="D91">
        <v>1.7863822413051684</v>
      </c>
      <c r="E91">
        <v>0.62042290233690012</v>
      </c>
      <c r="F91">
        <v>0.93597386642440028</v>
      </c>
      <c r="G91">
        <v>3.7266392842804897E-6</v>
      </c>
      <c r="H91">
        <v>1.0388435274284363E-12</v>
      </c>
      <c r="I91">
        <v>1.0686582402706436E-4</v>
      </c>
      <c r="J91" t="s">
        <v>139</v>
      </c>
      <c r="K91" t="b">
        <f t="shared" si="2"/>
        <v>1</v>
      </c>
      <c r="L91" t="b">
        <f t="shared" si="3"/>
        <v>1</v>
      </c>
    </row>
    <row r="92" spans="1:12" x14ac:dyDescent="0.25">
      <c r="A92" t="s">
        <v>44</v>
      </c>
      <c r="B92" t="s">
        <v>44</v>
      </c>
      <c r="C92">
        <v>1.1972319721033411</v>
      </c>
      <c r="D92">
        <v>2.7404729777404082</v>
      </c>
      <c r="E92">
        <v>0.4507556782129527</v>
      </c>
      <c r="F92">
        <v>0.71096100677341212</v>
      </c>
      <c r="G92">
        <v>1</v>
      </c>
      <c r="H92">
        <v>8.3224478576749163</v>
      </c>
      <c r="I92">
        <v>0.42527950540437964</v>
      </c>
      <c r="J92" t="s">
        <v>140</v>
      </c>
      <c r="K92" t="b">
        <f t="shared" si="2"/>
        <v>1</v>
      </c>
      <c r="L92" t="b">
        <f t="shared" si="3"/>
        <v>0</v>
      </c>
    </row>
    <row r="93" spans="1:12" x14ac:dyDescent="0.25">
      <c r="A93" t="s">
        <v>141</v>
      </c>
      <c r="B93" t="s">
        <v>31</v>
      </c>
      <c r="C93">
        <v>1.0517122965020038</v>
      </c>
      <c r="D93">
        <v>4.5854716676908822</v>
      </c>
      <c r="E93">
        <v>0.90709252306471511</v>
      </c>
      <c r="F93">
        <v>0.99965059680438795</v>
      </c>
      <c r="G93">
        <v>5.598800240896292</v>
      </c>
      <c r="H93">
        <v>1.2847136451626011</v>
      </c>
      <c r="I93">
        <v>9.1366587743756347E-2</v>
      </c>
      <c r="J93" t="s">
        <v>88</v>
      </c>
      <c r="K93" t="b">
        <f t="shared" si="2"/>
        <v>0</v>
      </c>
      <c r="L93" t="b">
        <f t="shared" si="3"/>
        <v>0</v>
      </c>
    </row>
    <row r="94" spans="1:12" x14ac:dyDescent="0.25">
      <c r="A94" t="s">
        <v>142</v>
      </c>
      <c r="B94" t="s">
        <v>50</v>
      </c>
      <c r="C94">
        <v>1.4480613414674883</v>
      </c>
      <c r="D94">
        <v>0.10095593929290772</v>
      </c>
      <c r="E94">
        <v>0.24570825709574395</v>
      </c>
      <c r="F94">
        <v>0.90221530233041314</v>
      </c>
      <c r="G94">
        <v>3.8284308513854746</v>
      </c>
      <c r="H94">
        <v>1.9510914758371023E-12</v>
      </c>
      <c r="I94">
        <v>9.3517329129114756E-5</v>
      </c>
      <c r="J94" t="s">
        <v>50</v>
      </c>
      <c r="K94" t="b">
        <f t="shared" si="2"/>
        <v>0</v>
      </c>
      <c r="L94" t="b">
        <f t="shared" si="3"/>
        <v>0</v>
      </c>
    </row>
    <row r="95" spans="1:12" x14ac:dyDescent="0.25">
      <c r="A95" t="s">
        <v>143</v>
      </c>
      <c r="B95" t="s">
        <v>31</v>
      </c>
      <c r="C95">
        <v>0.69632217702175014</v>
      </c>
      <c r="D95">
        <v>5.3530111319663769</v>
      </c>
      <c r="E95">
        <v>0.21639681353173501</v>
      </c>
      <c r="F95">
        <v>0.3622485493466242</v>
      </c>
      <c r="G95">
        <v>1.3571428548034008</v>
      </c>
      <c r="H95">
        <v>1.294933891050255</v>
      </c>
      <c r="I95">
        <v>0.15878792272227626</v>
      </c>
      <c r="J95" t="s">
        <v>144</v>
      </c>
      <c r="K95" t="b">
        <f t="shared" si="2"/>
        <v>0</v>
      </c>
      <c r="L95" t="b">
        <f t="shared" si="3"/>
        <v>0</v>
      </c>
    </row>
    <row r="96" spans="1:12" x14ac:dyDescent="0.25">
      <c r="A96" t="s">
        <v>145</v>
      </c>
      <c r="B96" t="s">
        <v>57</v>
      </c>
      <c r="C96">
        <v>1.1940401588867662</v>
      </c>
      <c r="D96">
        <v>3.327802391122364</v>
      </c>
      <c r="E96">
        <v>6.2844143457739671E-2</v>
      </c>
      <c r="F96">
        <v>0.81297493993044068</v>
      </c>
      <c r="G96">
        <v>2.9494934694224622</v>
      </c>
      <c r="H96">
        <v>1.6044206609189888E-12</v>
      </c>
      <c r="I96">
        <v>8.0079592240841276E-4</v>
      </c>
      <c r="J96" t="s">
        <v>57</v>
      </c>
      <c r="K96" t="b">
        <f t="shared" si="2"/>
        <v>0</v>
      </c>
      <c r="L96" t="b">
        <f t="shared" si="3"/>
        <v>0</v>
      </c>
    </row>
    <row r="97" spans="1:12" x14ac:dyDescent="0.25">
      <c r="A97" t="s">
        <v>146</v>
      </c>
      <c r="B97" t="s">
        <v>31</v>
      </c>
      <c r="C97">
        <v>0.53287783291864788</v>
      </c>
      <c r="D97">
        <v>4.5135836791623145</v>
      </c>
      <c r="E97">
        <v>0.27815313033708766</v>
      </c>
      <c r="F97">
        <v>0.60781458940713995</v>
      </c>
      <c r="G97">
        <v>3.5932108316490003</v>
      </c>
      <c r="H97">
        <v>1.2850709417875863</v>
      </c>
      <c r="I97">
        <v>2.9296551484439162E-3</v>
      </c>
      <c r="J97" t="s">
        <v>99</v>
      </c>
      <c r="K97" t="b">
        <f t="shared" si="2"/>
        <v>0</v>
      </c>
      <c r="L97" t="b">
        <f t="shared" si="3"/>
        <v>0</v>
      </c>
    </row>
    <row r="98" spans="1:12" x14ac:dyDescent="0.25">
      <c r="A98" t="s">
        <v>147</v>
      </c>
      <c r="B98" t="s">
        <v>42</v>
      </c>
      <c r="C98">
        <v>1.8280570099506481</v>
      </c>
      <c r="D98">
        <v>2.4065731769050416</v>
      </c>
      <c r="E98">
        <v>9.0486991136554673E-3</v>
      </c>
      <c r="F98">
        <v>0.98656859072049552</v>
      </c>
      <c r="G98">
        <v>2.4142135623730949</v>
      </c>
      <c r="H98">
        <v>11.23567108288964</v>
      </c>
      <c r="I98">
        <v>1.2163895425669911E-3</v>
      </c>
      <c r="J98" t="s">
        <v>42</v>
      </c>
      <c r="K98" t="b">
        <f t="shared" si="2"/>
        <v>0</v>
      </c>
      <c r="L98" t="b">
        <f t="shared" si="3"/>
        <v>0</v>
      </c>
    </row>
    <row r="99" spans="1:12" x14ac:dyDescent="0.25">
      <c r="A99" t="s">
        <v>148</v>
      </c>
      <c r="B99" t="s">
        <v>48</v>
      </c>
      <c r="C99">
        <v>1.7626756289933088</v>
      </c>
      <c r="D99">
        <v>1.9569413902547379</v>
      </c>
      <c r="E99">
        <v>0.1415283809605804</v>
      </c>
      <c r="F99">
        <v>0.72342850105565826</v>
      </c>
      <c r="G99">
        <v>4.0000037266395463</v>
      </c>
      <c r="H99">
        <v>2.8077554999626057E-9</v>
      </c>
      <c r="I99">
        <v>1.1084087872502415E-2</v>
      </c>
      <c r="J99" t="s">
        <v>149</v>
      </c>
      <c r="K99" t="b">
        <f t="shared" si="2"/>
        <v>0</v>
      </c>
      <c r="L99" t="b">
        <f t="shared" si="3"/>
        <v>0</v>
      </c>
    </row>
    <row r="100" spans="1:12" x14ac:dyDescent="0.25">
      <c r="A100" t="s">
        <v>150</v>
      </c>
      <c r="B100" t="s">
        <v>19</v>
      </c>
      <c r="C100">
        <v>1.0564618086249542</v>
      </c>
      <c r="D100">
        <v>4.8101893928515338</v>
      </c>
      <c r="E100">
        <v>0.22321553045971998</v>
      </c>
      <c r="F100">
        <v>0.65446813025368855</v>
      </c>
      <c r="G100">
        <v>3</v>
      </c>
      <c r="H100">
        <v>143.92218004366768</v>
      </c>
      <c r="I100">
        <v>0.38270692307646476</v>
      </c>
      <c r="J100" t="s">
        <v>92</v>
      </c>
      <c r="K100" t="b">
        <f t="shared" si="2"/>
        <v>0</v>
      </c>
      <c r="L100" t="b">
        <f t="shared" si="3"/>
        <v>0</v>
      </c>
    </row>
    <row r="101" spans="1:12" x14ac:dyDescent="0.25">
      <c r="A101" t="s">
        <v>151</v>
      </c>
      <c r="B101" t="s">
        <v>65</v>
      </c>
      <c r="C101">
        <v>0.21692153935195013</v>
      </c>
      <c r="D101">
        <v>2.1412025572552409</v>
      </c>
      <c r="E101">
        <v>0.48149804010789687</v>
      </c>
      <c r="F101">
        <v>9.36279296875E-2</v>
      </c>
      <c r="G101">
        <v>2.0000037266392843</v>
      </c>
      <c r="H101">
        <v>1.3698399439353221E-12</v>
      </c>
      <c r="I101">
        <v>1.1996448715577719E-4</v>
      </c>
      <c r="J101" t="s">
        <v>152</v>
      </c>
      <c r="K101" t="b">
        <f>A101=B101</f>
        <v>0</v>
      </c>
      <c r="L101" t="b">
        <f t="shared" si="3"/>
        <v>0</v>
      </c>
    </row>
  </sheetData>
  <conditionalFormatting sqref="A2:L101">
    <cfRule type="expression" dxfId="3" priority="2">
      <formula>AND($L2,$K2)</formula>
    </cfRule>
    <cfRule type="expression" dxfId="2" priority="3">
      <formula>AND($K2,NOT($L2))</formula>
    </cfRule>
    <cfRule type="expression" dxfId="1" priority="4">
      <formula>AND(NOT($K2),NOT($L2))</formula>
    </cfRule>
  </conditionalFormatting>
  <conditionalFormatting sqref="A2:L101">
    <cfRule type="expression" dxfId="0" priority="1" stopIfTrue="1">
      <formula>AND(NOT($K2),$L2)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2013-10-01T16:18:28Z</dcterms:created>
  <dcterms:modified xsi:type="dcterms:W3CDTF">2013-10-01T16:48:51Z</dcterms:modified>
</cp:coreProperties>
</file>