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6. 프로젝트 산출물 모음/"/>
    </mc:Choice>
  </mc:AlternateContent>
  <xr:revisionPtr revIDLastSave="1402" documentId="8_{86AFCD8B-EB22-415A-8C2D-03BF2BE406BD}" xr6:coauthVersionLast="47" xr6:coauthVersionMax="47" xr10:uidLastSave="{E08AB3C0-F21F-43CA-A65A-60F48FBC79AF}"/>
  <bookViews>
    <workbookView xWindow="6195" yWindow="1170" windowWidth="20670" windowHeight="11775" firstSheet="1" activeTab="1" xr2:uid="{C624EFA1-2B0A-4AD2-B33F-F94FC491BC99}"/>
  </bookViews>
  <sheets>
    <sheet name="Home" sheetId="24" r:id="rId1"/>
    <sheet name="Dim_Authority_ISMS" sheetId="9" r:id="rId2"/>
    <sheet name="Dim_Branch_CD_ISMS" sheetId="1" r:id="rId3"/>
    <sheet name="Dim_Employee_ISMS" sheetId="23" r:id="rId4"/>
    <sheet name="Dim_Movement_TY_ISMS" sheetId="8" r:id="rId5"/>
    <sheet name="Dim_POSM_TY_ISMS" sheetId="7" r:id="rId6"/>
    <sheet name="Dim_Retail_CD_ISMS" sheetId="5" r:id="rId7"/>
    <sheet name="Dim_Retail_TY_ISMS" sheetId="4" r:id="rId8"/>
    <sheet name="Dim_Zone_CD_ISMS" sheetId="3" r:id="rId9"/>
    <sheet name="Fct_CVS_Cmpln_Except_Aprv_ISMS" sheetId="18" r:id="rId10"/>
    <sheet name="Fct_EZD_Credit_Report_ISMS" sheetId="12" r:id="rId11"/>
    <sheet name="Fct_PMK_Activity_ISMS" sheetId="13" r:id="rId12"/>
    <sheet name="Fct_POSM_EZD_Retail_ISMS" sheetId="17" r:id="rId13"/>
    <sheet name="Fct_POSM_Install_Stat_ISMS" sheetId="19" r:id="rId14"/>
    <sheet name="Fct_POSM_Movement_ISMS" sheetId="20" r:id="rId15"/>
    <sheet name="Fct_POSM_PMK_Retail_ISMS" sheetId="14" r:id="rId16"/>
    <sheet name="Fct_Retail_Spec_View_ISMS" sheetId="11" r:id="rId17"/>
    <sheet name="Fct_Retail_View_ISMS" sheetId="10" r:id="rId18"/>
    <sheet name="Fct_POSM_Stock_Stat_ISMS" sheetId="21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4" l="1" a="1"/>
  <c r="B32" i="14" s="1"/>
  <c r="B35" i="17" a="1"/>
  <c r="B35" i="17" s="1"/>
  <c r="H10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<sst xmlns="http://schemas.openxmlformats.org/spreadsheetml/2006/main" count="2918" uniqueCount="1608">
  <si>
    <t>PowerBi DW 테이블 정의서</t>
  </si>
  <si>
    <t>프    로    젝    트     개    요</t>
  </si>
  <si>
    <t>프    로   젝   트   명</t>
    <phoneticPr fontId="0" type="noConversion"/>
  </si>
  <si>
    <t>고객사</t>
    <phoneticPr fontId="0" type="noConversion"/>
  </si>
  <si>
    <t>회      사      명</t>
    <phoneticPr fontId="0" type="noConversion"/>
  </si>
  <si>
    <t>필립모리스 코리아</t>
  </si>
  <si>
    <t>수행사</t>
    <phoneticPr fontId="0" type="noConversion"/>
  </si>
  <si>
    <t>엠클라우드브리지</t>
  </si>
  <si>
    <t>주   관   부   서</t>
    <phoneticPr fontId="0" type="noConversion"/>
  </si>
  <si>
    <t>수   행   부   서</t>
    <phoneticPr fontId="0" type="noConversion"/>
  </si>
  <si>
    <t>Microsoft Data &amp; AI</t>
  </si>
  <si>
    <t>확   인   자   명</t>
    <phoneticPr fontId="0" type="noConversion"/>
  </si>
  <si>
    <t>(Sign)</t>
    <phoneticPr fontId="0" type="noConversion"/>
  </si>
  <si>
    <t>작   성   자   명</t>
    <phoneticPr fontId="0" type="noConversion"/>
  </si>
  <si>
    <t>장민지</t>
  </si>
  <si>
    <t>확   인   일   자</t>
    <phoneticPr fontId="0" type="noConversion"/>
  </si>
  <si>
    <t>작   성   일   자</t>
    <phoneticPr fontId="0" type="noConversion"/>
  </si>
  <si>
    <t>No</t>
  </si>
  <si>
    <t>Dim/Fact</t>
  </si>
  <si>
    <t>테이블 명</t>
  </si>
  <si>
    <t>정의</t>
  </si>
  <si>
    <t>Dim</t>
  </si>
  <si>
    <t>Dim_Authority_ISMS</t>
  </si>
  <si>
    <t>권한</t>
  </si>
  <si>
    <t>Dim_Branch_CD_ISMS</t>
  </si>
  <si>
    <t>지점(숫자) - 지점(한글) 형태의 branch code</t>
  </si>
  <si>
    <t>Dim_Employee_ISMS</t>
  </si>
  <si>
    <t>사원 정보</t>
  </si>
  <si>
    <t>Dim_Movement_TY_ISMS</t>
  </si>
  <si>
    <t>이송유형</t>
  </si>
  <si>
    <t>Dim_POSM_TY_ISMS</t>
  </si>
  <si>
    <t>POSM 유형</t>
  </si>
  <si>
    <t>Dim_Retail_CD_ISMS</t>
  </si>
  <si>
    <t>소매점</t>
  </si>
  <si>
    <t>Dim_Retail_TY_ISMS</t>
  </si>
  <si>
    <t>소매점 유형</t>
  </si>
  <si>
    <t>Dim_Zone_CD_ISMS</t>
  </si>
  <si>
    <t>존코드</t>
  </si>
  <si>
    <t>Fact</t>
  </si>
  <si>
    <t>Fct_CVS_Cmpln_Except_Aprv_ISMS</t>
  </si>
  <si>
    <t>CVS Compliance 예외사항</t>
  </si>
  <si>
    <t>Fct_EZD_Credit_Report_ISMS</t>
  </si>
  <si>
    <t>SR Credit Report</t>
  </si>
  <si>
    <t>Fct_PMK_Activity_ISMS</t>
  </si>
  <si>
    <t>판촉활동조회</t>
  </si>
  <si>
    <t>Fct_POSM_EZD_Retail_ISMS</t>
  </si>
  <si>
    <t xml:space="preserve"> SR 소매점 유지 현황</t>
  </si>
  <si>
    <t>Fct_POSM_Install_Stat_ISMS</t>
  </si>
  <si>
    <t>설치 철거 현황</t>
  </si>
  <si>
    <t>Fct_POSM_Movement_ISMS</t>
  </si>
  <si>
    <t>이송활동</t>
  </si>
  <si>
    <t>Fct_POSM_PMK_Retail_ISMS</t>
  </si>
  <si>
    <t>FCE 소매점 유지현황</t>
  </si>
  <si>
    <t>Fct_Retail_Spec_View_ISMS</t>
  </si>
  <si>
    <t>소매점 특이사항 조회</t>
  </si>
  <si>
    <t>Fct_Retail_View_ISMS</t>
  </si>
  <si>
    <t>소매점 조회</t>
  </si>
  <si>
    <t>Fct_POSM_Stock_Stat_ISMS</t>
  </si>
  <si>
    <t>재고 현황</t>
  </si>
  <si>
    <t>테이블 개수</t>
  </si>
  <si>
    <t>Dim : 8 / Fact : 10 / Total : 18개</t>
  </si>
  <si>
    <t>Home</t>
  </si>
  <si>
    <t>컬럼명</t>
  </si>
  <si>
    <t>Data Type</t>
  </si>
  <si>
    <t>category</t>
  </si>
  <si>
    <t>SR/FCE 구분</t>
  </si>
  <si>
    <t>nvarchar</t>
  </si>
  <si>
    <t>auth_result</t>
  </si>
  <si>
    <t>권한 필터 결과</t>
  </si>
  <si>
    <t>branch_no</t>
  </si>
  <si>
    <t>지점_숫자</t>
  </si>
  <si>
    <t>branch_code</t>
  </si>
  <si>
    <t>지점_설명</t>
  </si>
  <si>
    <t>zone_no</t>
  </si>
  <si>
    <t>사원_숫자</t>
  </si>
  <si>
    <t>zone_code</t>
  </si>
  <si>
    <t>사원_존코드</t>
  </si>
  <si>
    <t>ETL_Date</t>
  </si>
  <si>
    <t>ETL 날짜</t>
  </si>
  <si>
    <t>DATETIME</t>
  </si>
  <si>
    <t>테이블 형태</t>
  </si>
  <si>
    <t>zone_desc</t>
  </si>
  <si>
    <t>zone_ko</t>
  </si>
  <si>
    <t>SR</t>
  </si>
  <si>
    <t>13-수원</t>
  </si>
  <si>
    <t>1301-이철호</t>
  </si>
  <si>
    <t>이철호</t>
  </si>
  <si>
    <t>1302-오세영</t>
  </si>
  <si>
    <t>오세영</t>
  </si>
  <si>
    <t>쿼리</t>
  </si>
  <si>
    <t>with #pmk as (</t>
  </si>
  <si>
    <t xml:space="preserve">select </t>
  </si>
  <si>
    <t>distinct auth_result</t>
  </si>
  <si>
    <t>from Dim_Authority_ISMS</t>
  </si>
  <si>
    <t>where 1=1</t>
  </si>
  <si>
    <t>and category = N'FCE')</t>
  </si>
  <si>
    <t>select</t>
  </si>
  <si>
    <t>,GResults.GValue AS move_result</t>
  </si>
  <si>
    <t>from #pmk</t>
  </si>
  <si>
    <t>CROSS APPLY ( VALUES</t>
  </si>
  <si>
    <t>(N'G1'), (N'G2'), (N'G3'), (N'G4')</t>
  </si>
  <si>
    <t>) AS GResults(GValue)</t>
  </si>
  <si>
    <t>union</t>
  </si>
  <si>
    <t>distinct auth_result, move_result</t>
  </si>
  <si>
    <t>from</t>
  </si>
  <si>
    <t>(</t>
  </si>
  <si>
    <t>case when branch_no between '11' and '24' then N'G1'</t>
  </si>
  <si>
    <t>when branch_no between '41' and '50' then N'G2'</t>
  </si>
  <si>
    <t>when branch_no between '71' and '78' then N'G3' else N'G4' end  as move_result</t>
  </si>
  <si>
    <t>, *</t>
  </si>
  <si>
    <t>and category = N'SR'</t>
  </si>
  <si>
    <t>and auth_result &lt;&gt; N'All'</t>
  </si>
  <si>
    <t>)A</t>
  </si>
  <si>
    <t>order by auth_result</t>
  </si>
  <si>
    <t>구분</t>
  </si>
  <si>
    <t>지점(숫자)</t>
  </si>
  <si>
    <t>지점(숫자) - 지점(한글)</t>
  </si>
  <si>
    <t>PMK</t>
  </si>
  <si>
    <t>11-강남</t>
  </si>
  <si>
    <t>EZD</t>
  </si>
  <si>
    <t>21-동대구</t>
  </si>
  <si>
    <t xml:space="preserve"> case when geotreecode = 'MERCHGEOTREE' then 'PMK' </t>
  </si>
  <si>
    <t xml:space="preserve">  when geotreecode = 'SALESGEOTREE' then 'EZD' else NULL end 'category',</t>
  </si>
  <si>
    <t xml:space="preserve"> GeoTreeareaCode as branch_no,</t>
  </si>
  <si>
    <t xml:space="preserve"> geotreeareadescription as branch_code</t>
  </si>
  <si>
    <t>from geotreearea a</t>
  </si>
  <si>
    <t>join geotreelevel on a.geotreearea_geotreelevelid = geotreelevelid</t>
  </si>
  <si>
    <t>join geotree on a.geotreearea_geotreeid = geotreeid and geotreecode in ('MERCHGEOTREE','SALESGEOTREE')</t>
  </si>
  <si>
    <t>where geotreeleveldepth = 3</t>
  </si>
  <si>
    <t xml:space="preserve"> and left(a.geotreeareacode,2) NOT IN ('PX','PM','KA')</t>
  </si>
  <si>
    <t xml:space="preserve"> GeoTreeareaCode,</t>
  </si>
  <si>
    <t xml:space="preserve">from geotreearea </t>
  </si>
  <si>
    <t>join GeoTreeLevel on GeoTreeArea_GeoTreeLevelId = GeoTreeLevelId</t>
  </si>
  <si>
    <t>join GeoTree on GeoTreeArea_GeoTreeId = GeoTreeId and GeoTreeCode = 'SALESGEOTREE'</t>
  </si>
  <si>
    <t>where GeoTreeLevelDepth = '2'</t>
  </si>
  <si>
    <t>and left(geotreeareacode,2) NOT IN ('PX','PM','KA')</t>
  </si>
  <si>
    <t>employee_id</t>
  </si>
  <si>
    <t>user_account</t>
  </si>
  <si>
    <t>사원 id</t>
  </si>
  <si>
    <t>employee_name</t>
  </si>
  <si>
    <t>사원명</t>
  </si>
  <si>
    <t>employee_initial</t>
  </si>
  <si>
    <t>bizoprsite_code</t>
  </si>
  <si>
    <t>PMK/EZD</t>
  </si>
  <si>
    <t>bizoprsite_desc</t>
  </si>
  <si>
    <t>지점명</t>
  </si>
  <si>
    <t>jobfunction_code</t>
  </si>
  <si>
    <t>jobfunction_desc</t>
  </si>
  <si>
    <t>auth_code</t>
  </si>
  <si>
    <t>권한 관련 필터</t>
  </si>
  <si>
    <t>auth_desc</t>
  </si>
  <si>
    <t>권한 명</t>
  </si>
  <si>
    <t xml:space="preserve">권한 결과 </t>
  </si>
  <si>
    <t>position_code</t>
  </si>
  <si>
    <t>position_desc</t>
  </si>
  <si>
    <t>employee_visb_fm</t>
  </si>
  <si>
    <t>employee_visb_to</t>
  </si>
  <si>
    <t>employee_mod_date</t>
  </si>
  <si>
    <t>ETL_date</t>
  </si>
  <si>
    <t>F9B77FD5-6E2E-47AA-AA4B-8CFD3EB90A1F</t>
  </si>
  <si>
    <t>PMI\FLSADMIN</t>
  </si>
  <si>
    <t>FLSADMIN</t>
  </si>
  <si>
    <t>R0</t>
  </si>
  <si>
    <t>Philip Morris Headquarters</t>
  </si>
  <si>
    <t>SI</t>
  </si>
  <si>
    <t>PMK HQ ALL</t>
  </si>
  <si>
    <t>ALL</t>
  </si>
  <si>
    <t>ISANALYST1</t>
  </si>
  <si>
    <t>IS Analyst - MD</t>
  </si>
  <si>
    <t>66F0943E-1D2D-4C17-B2E4-010AE57BAE20</t>
  </si>
  <si>
    <t>PMI\SKA</t>
  </si>
  <si>
    <t>가순식</t>
  </si>
  <si>
    <t>TM</t>
  </si>
  <si>
    <t>TMCCEXE1</t>
  </si>
  <si>
    <t>TM CC Executive 1</t>
  </si>
  <si>
    <t>use SMSKorea_PRD;</t>
  </si>
  <si>
    <t>SET TRANSACTION ISOLATION LEVEL READ UNCOMMITTED;</t>
  </si>
  <si>
    <t>/*</t>
  </si>
  <si>
    <t>1 PMK HQ ALL : pmk, ezd 전체 볼 수 있는 권한</t>
  </si>
  <si>
    <t>2 PMK Branch : 본인이 속한 지점만 볼 수 있는 권한</t>
  </si>
  <si>
    <t>3 EZD HQ : 본인이 속한(영, 삼양, 한미) 지점 전체를 볼 수 있는 권한</t>
  </si>
  <si>
    <t>6 EZD Branch : 본인이 속한 지점만 볼 수 있는 권한</t>
  </si>
  <si>
    <t>7 PMK Employee : pkm 사원으로 본인 존코드만 볼 수 있는 권한</t>
  </si>
  <si>
    <t>*/</t>
  </si>
  <si>
    <t>WITH #AUTH AS</t>
  </si>
  <si>
    <t>SELECT 'ASM' jobfunctioncode, N'2' auth_code, N'PMK Branch' auth_desc</t>
  </si>
  <si>
    <t>UNION ALL SELECT 'MDSUP', N'2'  , N'PMK Branch'</t>
  </si>
  <si>
    <t>UNION ALL SELECT 'MDADMIN',  N'1'  , N'PMK HQ ALL'</t>
  </si>
  <si>
    <t>UNION ALL SELECT 'CUSTCARE', N'1', N'PMK HQ ALL'</t>
  </si>
  <si>
    <t>UNION ALL SELECT 'FSM',  N'1', N'PMK HQ ALL'</t>
  </si>
  <si>
    <t>UNION ALL SELECT 'PMHQ',  N'1'  , N'PMK HQ ALL'</t>
  </si>
  <si>
    <t>UNION ALL SELECT 'RRP', N'1', N'PMK HQ ALL'</t>
  </si>
  <si>
    <t>UNION ALL SELECT 'RSM',  N'1', N'PMK HQ ALL'</t>
  </si>
  <si>
    <t>UNION ALL SELECT 'SDN',  N'1', N'PMK HQ ALL'</t>
  </si>
  <si>
    <t>UNION ALL SELECT 'SI',  N'1', N'PMK HQ ALL'</t>
  </si>
  <si>
    <t>UNION ALL SELECT 'TM',  N'1', N'PMK HQ ALL'</t>
  </si>
  <si>
    <t>UNION ALL SELECT 'FSADMIN', N'3', N'EZD HQ'</t>
  </si>
  <si>
    <t>UNION ALL SELECT 'FSBOM', N'3', N'EZD HQ'</t>
  </si>
  <si>
    <t>UNION ALL SELECT 'EZDBIZ', N'3' , N'EZD HQ'</t>
  </si>
  <si>
    <t>UNION ALL SELECT 'EZDMIS', N'3' , N'EZD HQ'</t>
  </si>
  <si>
    <t>UNION ALL SELECT 'FSSUP',  N'3' , N'EZD HQ'</t>
  </si>
  <si>
    <t>UNION ALL SELECT 'FSWK',  N'6', N'EZD Branch'</t>
  </si>
  <si>
    <t>UNION ALL SELECT 'MDREP', N'7', N'PMK Employee'</t>
  </si>
  <si>
    <t>)</t>
  </si>
  <si>
    <t xml:space="preserve">SELECT </t>
  </si>
  <si>
    <t xml:space="preserve"> A.employee_id</t>
  </si>
  <si>
    <t xml:space="preserve"> , A.user_account</t>
  </si>
  <si>
    <t xml:space="preserve"> --, A.employee_HR</t>
  </si>
  <si>
    <t xml:space="preserve"> , A.employee_name</t>
  </si>
  <si>
    <t xml:space="preserve"> , A.employee_initial</t>
  </si>
  <si>
    <t xml:space="preserve"> , A.zone_no</t>
  </si>
  <si>
    <t xml:space="preserve"> --, A.bizoprsite_id</t>
  </si>
  <si>
    <t xml:space="preserve"> , A.bizoprsite_code</t>
  </si>
  <si>
    <t xml:space="preserve"> , A.bizoprsite_desc</t>
  </si>
  <si>
    <t xml:space="preserve"> , A.jobfunction_code</t>
  </si>
  <si>
    <t xml:space="preserve"> , A.jobfunction_desc</t>
  </si>
  <si>
    <t xml:space="preserve"> , A.auth_code</t>
  </si>
  <si>
    <t xml:space="preserve"> , A.auth_desc</t>
  </si>
  <si>
    <t xml:space="preserve"> , CASE </t>
  </si>
  <si>
    <t xml:space="preserve">  WHEN A.auth_code = '1' THEN N'ALL'</t>
  </si>
  <si>
    <t xml:space="preserve">  WHEN A.auth_code = '2' THEN RIGHT(A.position_code,2)</t>
  </si>
  <si>
    <t xml:space="preserve">  WHEN A.auth_code = '3' THEN A.employee_initial</t>
  </si>
  <si>
    <t xml:space="preserve">  WHEN A.auth_code = '6' THEN A.bizoprsite_code</t>
  </si>
  <si>
    <t xml:space="preserve">  WHEN A.auth_code = '7' THEN A.zone_no</t>
  </si>
  <si>
    <t xml:space="preserve">  ELSE N'Unknown' END   AS auth_result</t>
  </si>
  <si>
    <t xml:space="preserve"> --, A.position_id</t>
  </si>
  <si>
    <t xml:space="preserve"> , A.position_code</t>
  </si>
  <si>
    <t xml:space="preserve"> , A.position_desc</t>
  </si>
  <si>
    <t xml:space="preserve"> --, A.employee_mobile</t>
  </si>
  <si>
    <t xml:space="preserve"> , A.employee_visb_fm</t>
  </si>
  <si>
    <t xml:space="preserve"> , A.employee_visb_to</t>
  </si>
  <si>
    <t xml:space="preserve"> , A.employee_mod_date</t>
  </si>
  <si>
    <t xml:space="preserve"> , A.ETL_date</t>
  </si>
  <si>
    <t xml:space="preserve">FROM </t>
  </si>
  <si>
    <t xml:space="preserve"> (</t>
  </si>
  <si>
    <t xml:space="preserve">  SELECT</t>
  </si>
  <si>
    <t xml:space="preserve"> ISNULL(CONVERT(NVARCHAR(50),LTRIM(RTRIM(Employee.EmployeeId))),N'Unknown')  AS employee_id</t>
  </si>
  <si>
    <t xml:space="preserve"> , ISNULL(LTRIM(RTRIM(UserAccount.UserAccountCode)),N'Unknown')   AS user_account</t>
  </si>
  <si>
    <t xml:space="preserve"> , CASE WHEN ISNULL(LTRIM(RTRIM(Employee.EmployeeHRCode)),N'Unknown') = '' THEN N'Unknown'</t>
  </si>
  <si>
    <t xml:space="preserve"> ELSE ISNULL(LTRIM(RTRIM(Employee.EmployeeHRCode)),N'Unknown') END AS employee_HR</t>
  </si>
  <si>
    <t xml:space="preserve"> , CASE WHEN ISNULL(LTRIM(RTRIM(Employee.EmployeeLastName)),N'Unknown') = '' THEN N'Unknown'</t>
  </si>
  <si>
    <t xml:space="preserve"> ELSE ISNULL(LTRIM(RTRIM(Employee.EmployeeLastName)),N'Unknown') END AS employee_name</t>
  </si>
  <si>
    <t xml:space="preserve"> , CASE WHEN ISNULL(LTRIM(RTRIM(Employee.EmployeeInitial)),N'Unknown') = '' THEN N'Unknown'</t>
  </si>
  <si>
    <t xml:space="preserve"> ELSE ISNULL(LTRIM(RTRIM(Employee.EmployeeInitial)),N'Unknown') END AS employee_initial</t>
  </si>
  <si>
    <t xml:space="preserve"> , LTRIM(RTRIM(GeoTreeArea.GeoTreeAreaCode))  AS zone_no</t>
  </si>
  <si>
    <t xml:space="preserve"> , ROW_NUMBER() OVER(PARTITION BY Employee.EmployeeId ORDER BY Position.PositionCode ASC) AS position_seq</t>
  </si>
  <si>
    <t xml:space="preserve"> , ISNULL(CONVERT(NVARCHAR(50),LTRIM(RTRIM(Position.PositionOwner_BusnOperationSiteId))),N'Unknown')  AS bizoprsite_id  --Rep_BizOprSiteID</t>
  </si>
  <si>
    <t xml:space="preserve"> , CASE WHEN ISNULL(LTRIM(RTRIM(BusnOperationSite.BusnOperationSiteCode)),N'Unknown') = '' THEN N'Unknown'</t>
  </si>
  <si>
    <t xml:space="preserve"> ELSE ISNULL(LTRIM(RTRIM(BusnOperationSite.BusnOperationSiteCode)),N'Unknown') END  AS bizoprsite_code  --Rep_BizOprSiteCode</t>
  </si>
  <si>
    <t xml:space="preserve"> , CASE WHEN ISNULL(LTRIM(RTRIM(BusnOperationSite.BusnOperationSiteDescription)),N'Unknown') = '' THEN N'Unknown'</t>
  </si>
  <si>
    <t xml:space="preserve"> ELSE ISNULL(LTRIM(RTRIM(BusnOperationSite.BusnOperationSiteDescription)),N'Unknown') END AS bizoprsite_desc  --Rep_BizOprSiteDesc</t>
  </si>
  <si>
    <t xml:space="preserve"> , ISNULL(LTRIM(RTRIM(JobFunction.JobFunctionCode)),N'Unknown')   AS jobfunction_code  --Rep_JobFunctionCode</t>
  </si>
  <si>
    <t xml:space="preserve"> , ISNULL(LTRIM(RTRIM(JobFunction.JobFunctionDescription)),N'Unknown') AS jobfunction_desc  --Rep_JobFunctionDesc</t>
  </si>
  <si>
    <t xml:space="preserve"> , ISNULL(CONVERT(NVARCHAR(20),#Auth.auth_code), N'Unknown') AS auth_code</t>
  </si>
  <si>
    <t xml:space="preserve"> , ISNULL(CONVERT(NVARCHAR(20),#Auth.auth_desc), N'Unknown') AS auth_desc</t>
  </si>
  <si>
    <t xml:space="preserve"> , ISNULL(CONVERT(NVARCHAR(50),LTRIM(RTRIM(Position.PositionId))),N'Unknown')  AS position_id --Rep_PositionID</t>
  </si>
  <si>
    <t xml:space="preserve"> , ISNULL(LTRIM(RTRIM(Position.PositionCode)),N'Unknown') AS position_code  --Rep_PositionCode</t>
  </si>
  <si>
    <t xml:space="preserve"> , ISNULL(LTRIM(RTRIM(Position.PositionDescription)),N'Unknown')   AS position_desc  --Rep_PositionDesc</t>
  </si>
  <si>
    <t xml:space="preserve"> , CASE WHEN ISNULL(LTRIM(RTRIM(Employee.EmployeeMobileNo)),N'Unknown') = '' THEN N'Unknown'</t>
  </si>
  <si>
    <t xml:space="preserve"> ELSE ISNULL(LTRIM(RTRIM(Employee.EmployeeMobileNo)),N'Unknown') END AS employee_mobile</t>
  </si>
  <si>
    <t xml:space="preserve"> , CONVERT(DATETIME,Employee.EmployeeVisibilityFrom)   AS employee_visb_fm</t>
  </si>
  <si>
    <t xml:space="preserve"> , ISNULL(CONVERT(DATETIME,Employee.EmployeeVisibilityTo),'9999-12-31 00:00:00.000') AS employee_visb_to</t>
  </si>
  <si>
    <t xml:space="preserve"> , CONVERT(DATETIME,Employee.EmployeeModDate)  AS employee_mod_date</t>
  </si>
  <si>
    <t xml:space="preserve"> , CONVERT(DATETIME,SWITCHOFFSET(CONVERT(DATETIMEOFFSET,GETUTCDATE()),'+09:00'))  AS ETL_date</t>
  </si>
  <si>
    <t xml:space="preserve">  FROM dbo.Employee</t>
  </si>
  <si>
    <t xml:space="preserve">  LEFT JOIN dbo.UserAccount ON UserAccount.UserAccountId = Employee.Employee_UserAccountId</t>
  </si>
  <si>
    <t xml:space="preserve">  LEFT JOIN dbo.Position ON Position.Position_EmployeeId = Employee.EmployeeId</t>
  </si>
  <si>
    <t xml:space="preserve">  LEFT JOIN dbo.JobFunction ON JobFunction.JobFunctionId = Position.Position_JobFunctionId</t>
  </si>
  <si>
    <t xml:space="preserve">  LEFT JOIN dbo.BusnOperationSite ON BusnOperationSite.BusnOperationSiteId = Position.PositionOwner_BusnOperationSiteId</t>
  </si>
  <si>
    <t xml:space="preserve">  LEFT JOIN #AUTH ON #AUTH.jobfunctioncode = JobFunction.JobFunctionCode</t>
  </si>
  <si>
    <t xml:space="preserve">  LEFT JOIN positiongeotreearea on positiongeotreearea_positionid = positionid</t>
  </si>
  <si>
    <t xml:space="preserve">  LEFT JOIN geotreearea on positiongeotreearea_geotreeareaid = geotreeareaid</t>
  </si>
  <si>
    <t xml:space="preserve">  </t>
  </si>
  <si>
    <t>) A</t>
  </si>
  <si>
    <t>WHERE A.position_seq = 1</t>
  </si>
  <si>
    <t xml:space="preserve"> AND A.auth_code &lt;&gt; N'Unknown'</t>
  </si>
  <si>
    <t>ORDER BY auth_code, auth_result, A.employee_name ASC</t>
  </si>
  <si>
    <t>movement_type</t>
  </si>
  <si>
    <t>이송 유형</t>
  </si>
  <si>
    <t>BOSTOVAN</t>
  </si>
  <si>
    <t>POSMEXPUNIAP</t>
  </si>
  <si>
    <t>TPOSMEXPUNIS</t>
  </si>
  <si>
    <t>SELECT distinct MovementTypeCode as N'movement_type'</t>
  </si>
  <si>
    <t>from [SMSKorea_PRD].[dbo].[MovementType] i with (nolock)</t>
  </si>
  <si>
    <t>posm_type</t>
  </si>
  <si>
    <t>PPOSM</t>
  </si>
  <si>
    <t>TPOSM</t>
  </si>
  <si>
    <t xml:space="preserve"> h.ProductLineCode 'posm_type'</t>
  </si>
  <si>
    <t>FROM [SMSKorea_PRD].[dbo].[ProductLine] h with (nolock)</t>
  </si>
  <si>
    <t>WHERE productlinecode in ('PPOSM','TPOSM')</t>
  </si>
  <si>
    <t>Note</t>
  </si>
  <si>
    <t>pk</t>
  </si>
  <si>
    <t>retail_id</t>
  </si>
  <si>
    <t>소매점 아이디</t>
  </si>
  <si>
    <t>retail_code</t>
  </si>
  <si>
    <t>소매점 코드</t>
  </si>
  <si>
    <t>retail_name</t>
  </si>
  <si>
    <t>소매점명</t>
  </si>
  <si>
    <t>retail_status</t>
  </si>
  <si>
    <t>소매점 상태</t>
  </si>
  <si>
    <t>I = 폐업, A = 영업</t>
  </si>
  <si>
    <t>retail_type</t>
  </si>
  <si>
    <t>retail_type_d</t>
  </si>
  <si>
    <t>소매점 유형 설명</t>
  </si>
  <si>
    <t>retail_subtp</t>
  </si>
  <si>
    <t>소매점 세부유형</t>
  </si>
  <si>
    <t>retail_subtp_d</t>
  </si>
  <si>
    <t>소매점 세부유형 설명</t>
  </si>
  <si>
    <t>trade_categ</t>
  </si>
  <si>
    <t>상권 카테고리</t>
  </si>
  <si>
    <t>trade_categ_d</t>
  </si>
  <si>
    <t>상권 카테고리 설명</t>
  </si>
  <si>
    <t>k_trade_code</t>
  </si>
  <si>
    <t>K 상권 코드</t>
  </si>
  <si>
    <t>t_trade_code</t>
  </si>
  <si>
    <t>T 상권 코드</t>
  </si>
  <si>
    <t>t_trade_d</t>
  </si>
  <si>
    <t>상권 코드 설명</t>
  </si>
  <si>
    <t>industry_code</t>
  </si>
  <si>
    <t>산업등급</t>
  </si>
  <si>
    <t>industry_desc</t>
  </si>
  <si>
    <t>산업등급 설명</t>
  </si>
  <si>
    <t>pm_grade_code</t>
  </si>
  <si>
    <t>pm등급</t>
  </si>
  <si>
    <t>pm_grade_desc</t>
  </si>
  <si>
    <t>pm등급 설명</t>
  </si>
  <si>
    <t>ka_chain</t>
  </si>
  <si>
    <t>체인</t>
  </si>
  <si>
    <t>visibility_from</t>
  </si>
  <si>
    <t>소매점 활성화 날짜</t>
  </si>
  <si>
    <t>datetime</t>
  </si>
  <si>
    <t>visibility_to</t>
  </si>
  <si>
    <t>소매점비활성화 날짜</t>
  </si>
  <si>
    <t>closing_dt</t>
  </si>
  <si>
    <t>폐업일</t>
  </si>
  <si>
    <t xml:space="preserve">date </t>
  </si>
  <si>
    <t>modified_dt</t>
  </si>
  <si>
    <t>수정일</t>
  </si>
  <si>
    <t>custom_type</t>
  </si>
  <si>
    <t>custom_name</t>
  </si>
  <si>
    <t>C/U단양고수동굴</t>
  </si>
  <si>
    <t>G/S단양평동2호</t>
  </si>
  <si>
    <t>G/S충주우림</t>
  </si>
  <si>
    <t>00001568-84A4-48DE-9E88-760FDAE8CBDD</t>
  </si>
  <si>
    <t>G/S대산서영</t>
  </si>
  <si>
    <t>A</t>
  </si>
  <si>
    <t>KA</t>
  </si>
  <si>
    <t>Key Account</t>
  </si>
  <si>
    <t>KP</t>
  </si>
  <si>
    <t>Key Account PM</t>
  </si>
  <si>
    <t>CV</t>
  </si>
  <si>
    <t>KA편의점</t>
  </si>
  <si>
    <t>K4</t>
  </si>
  <si>
    <t>T4</t>
  </si>
  <si>
    <t>T4: 주택가 및 기타</t>
  </si>
  <si>
    <t>KA 3: 80 &lt;= CPW &lt; 119</t>
  </si>
  <si>
    <t>Z</t>
  </si>
  <si>
    <t>G/S 25</t>
  </si>
  <si>
    <t>NULL</t>
  </si>
  <si>
    <t>00001BFF-9F03-4210-85AD-68636D3E8919</t>
  </si>
  <si>
    <t>마사회동대문지점5층점</t>
  </si>
  <si>
    <t>I</t>
  </si>
  <si>
    <t>GT</t>
  </si>
  <si>
    <t>General Trade</t>
  </si>
  <si>
    <t>OT</t>
  </si>
  <si>
    <t>기타</t>
  </si>
  <si>
    <t>None</t>
  </si>
  <si>
    <t>GT 5: CPW &lt; 40</t>
  </si>
  <si>
    <t>P5</t>
  </si>
  <si>
    <t>P5: CPW &lt; 7</t>
  </si>
  <si>
    <t>Unknown</t>
  </si>
  <si>
    <t>SELECT</t>
  </si>
  <si>
    <t xml:space="preserve"> CONVERT(NVARCHAR(50),LTRIM(RTRIM(Customer.CustomerId))) AS retail_id --소매점 아이디</t>
  </si>
  <si>
    <t xml:space="preserve"> , ISNULL(LTRIM(RTRIM(Customer.CustomerCode)),N'Unknown') AS retail_code --소매점 코드</t>
  </si>
  <si>
    <t xml:space="preserve"> , ISNULL(LTRIM(RTRIM(Customer.CustomerName)),N'Unknown') AS retail_name --소매점명</t>
  </si>
  <si>
    <t xml:space="preserve"> , ISNULL(LTRIM(RTRIM(Customer.CustomerStatus)),N'Unknown') AS retail_status --소매점 상태</t>
  </si>
  <si>
    <t xml:space="preserve"> , ISNULL(LTRIM(RTRIM(CustomerType.CustomerTypeCode)),N'Unknown') AS retail_type --소매점 유형</t>
  </si>
  <si>
    <t xml:space="preserve"> , ISNULL(LTRIM(RTRIM(CustomerType.CustomerTypeDescription)),N'Unknown') AS retail_type_d --소매점 유형 설명</t>
  </si>
  <si>
    <t xml:space="preserve"> , ISNULL(LTRIM(RTRIM(CustomerTypeDetail.CustomerTypeDetailCode)),N'Unknown') AS retail_subtp --소매점 세부유형</t>
  </si>
  <si>
    <t xml:space="preserve"> , ISNULL(LTRIM(RTRIM(CustomerTypeDetail.CustomerTypeDetailDescription)),N'Unknown') AS retail_subtp_d --소매점 세부유형 설명</t>
  </si>
  <si>
    <t xml:space="preserve"> , ISNULL(LTRIM(RTRIM(TradeCategory.TradeCategoryCode)),N'Unknown') AS trade_categ --상권 카테고리</t>
  </si>
  <si>
    <t xml:space="preserve"> , ISNULL(LTRIM(RTRIM(TradeCategory.TradeCategoryDescription)),N'Unknown') AS trade_categ_d --상권 카테고리설명</t>
  </si>
  <si>
    <t xml:space="preserve"> , CASE WHEN KSegment.KSegmentCode = 'NONE' THEN N''</t>
  </si>
  <si>
    <t xml:space="preserve"> ELSE ISNULL('K' + RIGHT(LTRIM(RTRIM(KSegment.KSegmentCode)),1),N'') END AS k_trade_code</t>
  </si>
  <si>
    <t xml:space="preserve"> ELSE ISNULL(LTRIM(RTRIM(KSegment.KSegmentCode)),N'') END AS t_trade_code --상권 코드</t>
  </si>
  <si>
    <t xml:space="preserve"> , ISNULL(LTRIM(RTRIM(KSegment.KSegmentDescription)),N'') AS t_trade_d --상권 설명</t>
  </si>
  <si>
    <t xml:space="preserve"> , ISNULL(LTRIM(RTRIM(IndustryClassificationLevel.IndustryClassificationLevelCode))</t>
  </si>
  <si>
    <t xml:space="preserve"> ,N'Unknown') AS industry_code</t>
  </si>
  <si>
    <t xml:space="preserve"> , ISNULL(LTRIM(RTRIM(IndustryClassificationLevel.IndustryClassificationLevelDescription))</t>
  </si>
  <si>
    <t xml:space="preserve"> ,N'Unknown') AS industry_desc</t>
  </si>
  <si>
    <t xml:space="preserve"> , ISNULL(LTRIM(RTRIM(InternalClassificationLevel.InternalClassificationLevelCode))</t>
  </si>
  <si>
    <t xml:space="preserve"> ,N'Unknown') AS pm_grade_code</t>
  </si>
  <si>
    <t xml:space="preserve"> , ISNULL(LTRIM(RTRIM(InternalClassificationLevel.InternalClassificationLevelDescription))</t>
  </si>
  <si>
    <t xml:space="preserve"> ,N'Unknown') AS pm_grade_desc</t>
  </si>
  <si>
    <t xml:space="preserve"> , ISNULL(CONVERT(DATETIME,Customer.CustomerVisibilityFrom),NULL) AS visibility_from --소매점 활성화 날짜</t>
  </si>
  <si>
    <t xml:space="preserve"> , ISNULL(CONVERT(DATETIME,Customer.CustomerVisibilityTo),NULL) AS visibility_to --소매점 비활 날짜</t>
  </si>
  <si>
    <t xml:space="preserve"> , ISNULL(CONVERT(DATE,Customer.CustomerClosingDate),NULL) AS closing_dt --폐업일</t>
  </si>
  <si>
    <t xml:space="preserve"> , ISNULL(CONVERT(DATETIME,Customer.CustomerModDate),'1900-01-01 00:00:00') AS modified_dt --수정일</t>
  </si>
  <si>
    <t xml:space="preserve"> , CONVERT(DATETIME, DATEADD(hour, 9, getutcdate())) AS ETL_date --ETL 날짜</t>
  </si>
  <si>
    <t>FROM Customer WITH(NOLOCK)</t>
  </si>
  <si>
    <t>LEFT JOIN CustomerType WITH(NOLOCK) ON CustomerType.CustomerTypeId = Customer.Customer_CustomerTypeId</t>
  </si>
  <si>
    <t>LEFT JOIN CustomerTypeDetail WITH(NOLOCK) ON CustomerTypeDetail.CustomerTypeDetailId = Customer.Customer_CustomerTypeDetailId</t>
  </si>
  <si>
    <t>LEFT JOIN TradeCategory WITH(NOLOCK) ON TradeCategory.TradeCategoryId = Customer.Customer_TradeCategoryId</t>
  </si>
  <si>
    <t xml:space="preserve">LEFT JOIN dbo.KSegment WITH(NOLOCK) ON KSegment.KSegmentId = Customer.Customer_KSegmentId </t>
  </si>
  <si>
    <t>LEFT JOIN dbo.IndustryClassificationLevel WITH(NOLOCK) ON IndustryClassificationLevel.IndustryClassificationLevelId = Customer.Customer_IndustryClassificationLevelId</t>
  </si>
  <si>
    <t>LEFT JOIN dbo.InternalClassificationLevel WITH(NOLOCK) ON InternalClassificationLevel.InternalClassificationLevelId = Customer.Customer_InternalClassificationLevelId</t>
  </si>
  <si>
    <t>JOIN을 SSIS에서 함  "ka_chain" 붙이기 위해</t>
  </si>
  <si>
    <t xml:space="preserve"> CONVERT(NVARCHAR(50),LTRIM(RTRIM(CustomerAttribute.OutletID))) AS retail_id</t>
  </si>
  <si>
    <t xml:space="preserve"> , ISNULL(CONVERT(NVARCHAR(50),LTRIM(RTRIM(CustomerAttribute.KACHAIN))),N'Unknown') AS ka_chain -- Key Account Chain </t>
  </si>
  <si>
    <t>FROM</t>
  </si>
  <si>
    <t xml:space="preserve"> SELECT *</t>
  </si>
  <si>
    <t xml:space="preserve"> FROM</t>
  </si>
  <si>
    <t xml:space="preserve"> SELECT </t>
  </si>
  <si>
    <t xml:space="preserve">  LTRIM(RTRIM(Customer.CustomerId))  AS OutletID</t>
  </si>
  <si>
    <t xml:space="preserve">  , LTRIM(RTRIM(Customer.CustomerCode)) AS OutletCode</t>
  </si>
  <si>
    <t xml:space="preserve">  , LTRIM(RTRIM(Customer.CustomerName)) AS OutletName</t>
  </si>
  <si>
    <t xml:space="preserve">  , LTRIM(RTRIM(EntityAttribute.EntityAttributeCode)) AS OutletAttributeCode</t>
  </si>
  <si>
    <t xml:space="preserve">  , LTRIM(RTRIM(CustomerEntityTextAttributeText)) AS OutletAttributeValueDesc</t>
  </si>
  <si>
    <t xml:space="preserve"> FROM dbo.Customer</t>
  </si>
  <si>
    <t xml:space="preserve"> LEFT JOIN dbo.CustomerEntityTextAttribute ON CustomerEntityTextAttribute.CustomerEntityTextAttribute_CustomerId = Customer.CustomerId</t>
  </si>
  <si>
    <t xml:space="preserve"> LEFT JOIN dbo.EntityAttribute ON EntityAttribute.EntityAttributeId = CustomerEntityTextAttribute.CustomerEntityTextAttribute_EntityAttributeId</t>
  </si>
  <si>
    <t xml:space="preserve"> LEFT JOIN dbo.EntityListAttributeValue ON EntityListAttributeValue.EntityListAttributeValueId = CustomerEntityTextAttribute.CustomerEntityTextAttributeId</t>
  </si>
  <si>
    <t xml:space="preserve"> UNION ALL</t>
  </si>
  <si>
    <t xml:space="preserve">  LTRIM(RTRIM(CustomerEntityListAttribute.CustomerEntityListAttribute_CustomerId)) AS OutletID</t>
  </si>
  <si>
    <t xml:space="preserve">  , LTRIM(RTRIM(EntityListAttributeValue.EntityListAttributeValueDescription)) AS OutletAttributeValueDesc</t>
  </si>
  <si>
    <t xml:space="preserve"> LEFT JOIN dbo.CustomerEntityListAttribute ON CustomerEntityListAttribute.CustomerEntityListAttribute_CustomerId = Customer.CustomerId</t>
  </si>
  <si>
    <t xml:space="preserve"> LEFT JOIN dbo.EntityAttribute ON EntityAttribute.EntityAttributeId = CustomerEntityListAttribute.CustomerEntityListAttribute_EntityAttributeId</t>
  </si>
  <si>
    <t xml:space="preserve"> LEFT JOIN dbo.EntityListAttributeValue ON EntityListAttributeValue.EntityListAttributeValueId = CustomerEntityListAttribute.CustomerEntityListAttribute_EntityListAttributeValueId</t>
  </si>
  <si>
    <t xml:space="preserve"> ) TMP_DimOutletAttribute</t>
  </si>
  <si>
    <t xml:space="preserve"> PIVOT</t>
  </si>
  <si>
    <t xml:space="preserve"> MAX(TMP_DimOutletAttribute.OutletAttributeValueDesc)</t>
  </si>
  <si>
    <t xml:space="preserve"> FOR TMP_DimOutletAttribute.OutletAttributeCode</t>
  </si>
  <si>
    <t xml:space="preserve"> IN (</t>
  </si>
  <si>
    <t xml:space="preserve"> [IQOSCHANNEL], [KACHAIN]</t>
  </si>
  <si>
    <t xml:space="preserve"> )</t>
  </si>
  <si>
    <t xml:space="preserve"> ) PVT</t>
  </si>
  <si>
    <t xml:space="preserve"> ) CustomerAttribute</t>
  </si>
  <si>
    <t>WHERE CONVERT(NVARCHAR(50),LTRIM(RTRIM(CustomerAttribute.OutletID))) IS NOT NULL</t>
  </si>
  <si>
    <t>distinct rtrim(CustomerTypeCode) as retail_type</t>
  </si>
  <si>
    <t>from customertype</t>
  </si>
  <si>
    <t>WHERE rtrim(CustomerTypeCode) &lt;&gt; 'EZD'</t>
  </si>
  <si>
    <t>사원_설명</t>
  </si>
  <si>
    <t>사명</t>
  </si>
  <si>
    <t>etl_dt</t>
  </si>
  <si>
    <t xml:space="preserve"> category</t>
  </si>
  <si>
    <t xml:space="preserve"> , branch_no</t>
  </si>
  <si>
    <t xml:space="preserve"> , branch_code</t>
  </si>
  <si>
    <t xml:space="preserve"> , zone_no</t>
  </si>
  <si>
    <t xml:space="preserve"> , zone_desc</t>
  </si>
  <si>
    <t xml:space="preserve"> , zone_no + '-' +  MAX(employee.employeelastname) AS zone_code</t>
  </si>
  <si>
    <t xml:space="preserve"> , MAX(employee.employeelastname)   AS zone_ko</t>
  </si>
  <si>
    <t xml:space="preserve"> , CONVERT(DATETIME, DATEADD(hour, 9, getutcdate())) AS ETL_date</t>
  </si>
  <si>
    <t>FROM(</t>
  </si>
  <si>
    <t xml:space="preserve"> A.GeoTreeAreaID</t>
  </si>
  <si>
    <t xml:space="preserve"> , A.category</t>
  </si>
  <si>
    <t xml:space="preserve"> , C.GeoTreeAreaCode AS branch_no</t>
  </si>
  <si>
    <t xml:space="preserve"> , C.GeoTreeAreaDesc AS branch_code</t>
  </si>
  <si>
    <t xml:space="preserve"> , A.GeoTreeAreaCode AS zone_no</t>
  </si>
  <si>
    <t xml:space="preserve"> , A.GeoTreeAreaDesc AS zone_desc</t>
  </si>
  <si>
    <t xml:space="preserve"> , CONVERT(DATETIME,SWITCHOFFSET(CONVERT(DATETIMEOFFSET,GETUTCDATE()),'+09:00')) AS ETLDateTime</t>
  </si>
  <si>
    <t xml:space="preserve">  SELECT </t>
  </si>
  <si>
    <t xml:space="preserve"> CONVERT(NVARCHAR(50),LTRIM(RTRIM(GeoTree.GeoTreeId)))  AS GeoTreeId</t>
  </si>
  <si>
    <t xml:space="preserve"> , CASE WHEN LTRIM(RTRIM(GeoTree.GeoTreeCode)) = 'MDGEOTREE'</t>
  </si>
  <si>
    <t xml:space="preserve">   AND LTRIM(RTRIM(GeoTreeLevel.GeoTreeLevelDepth)) = '5'</t>
  </si>
  <si>
    <t xml:space="preserve">   THEN GeoTreeAreaIDUpdate_MDGeoLv5.GeoTreeAreaId</t>
  </si>
  <si>
    <t xml:space="preserve">  ELSE CONVERT(NVARCHAR(50),LTRIM(RTRIM(GeoTreeArea.GeoTreeAreaId))) END  AS GeoTreeAreaID</t>
  </si>
  <si>
    <t xml:space="preserve"> ,(CASE WHEN LTRIM(RTRIM(GeoTree.GeoTreeCode)) = 'MERCHGEOTREE' THEN N'FCE'</t>
  </si>
  <si>
    <t xml:space="preserve">  WHEN LTRIM(RTRIM(GeoTree.GeoTreeCode)) = 'SALESGEOTREE' THEN N'SR'</t>
  </si>
  <si>
    <t xml:space="preserve">  ELSE NULL END)  AS category</t>
  </si>
  <si>
    <t xml:space="preserve"> , LTRIM(RTRIM(GeoTree.GeoTreeCode))   AS GeoTreeCode</t>
  </si>
  <si>
    <t xml:space="preserve"> , LTRIM(RTRIM(GeoTreeLevel.GeoTreeLevelDepth))  AS GeoTreeLevelCode</t>
  </si>
  <si>
    <t xml:space="preserve"> , LTRIM(RTRIM(GeoTreeLevel.GeoTreeLevelDescription))  AS GeoTreeLevelDesc</t>
  </si>
  <si>
    <t xml:space="preserve"> , LTRIM(RTRIM(GeoTreeArea.GeoTreeAreaCode))   AS GeoTreeAreaCode</t>
  </si>
  <si>
    <t xml:space="preserve">   THEN LTRIM(RTRIM(GeoTreeArea.GeoTreeAreaCode))</t>
  </si>
  <si>
    <t xml:space="preserve">  ELSE LTRIM(RTRIM(GeoTreeArea.GeoTreeAreaDescription)) END   AS GeoTreeAreaDesc</t>
  </si>
  <si>
    <t xml:space="preserve"> , CONVERT(NVARCHAR(50),LTRIM(RTRIM(GeoTreeArea.GeoTreeArea_GeoTreeAreaId)))  AS GeoTreeArea_GeoTreeAreaId</t>
  </si>
  <si>
    <t xml:space="preserve">  FROM dbo.GeoTreeArea</t>
  </si>
  <si>
    <t xml:space="preserve">  LEFT JOIN dbo.GeoTree</t>
  </si>
  <si>
    <t xml:space="preserve"> ON dbo.GeoTree.GeoTreeId = dbo.GeoTreeArea.GeoTreeArea_GeoTreeId</t>
  </si>
  <si>
    <t xml:space="preserve">  LEFT JOIN dbo.GeoTreeLevel</t>
  </si>
  <si>
    <t xml:space="preserve"> ON dbo.GeoTreeLevel.GeoTreeLevelId = dbo.GeoTreeArea.GeoTreeArea_GeoTreeLevelId</t>
  </si>
  <si>
    <t xml:space="preserve">  LEFT JOIN </t>
  </si>
  <si>
    <t xml:space="preserve">   CONVERT(NVARCHAR(50),LTRIM(RTRIM(GeoTreeArea_GeoTreeId))) AS GeoTreeArea_GeoTreeId</t>
  </si>
  <si>
    <t xml:space="preserve">   , CONVERT(NVARCHAR(50),LTRIM(RTRIM(GeoTreeArea_GeoTreeLevelId))) AS GeoTreeArea_GeoTreeLevelId</t>
  </si>
  <si>
    <t xml:space="preserve">   , CONVERT(NVARCHAR(50),LTRIM(RTRIM(GeoTreeAreaId)))   AS GeoTreeAreaId</t>
  </si>
  <si>
    <t xml:space="preserve">   , CONVERT(NVARCHAR(20),LTRIM(RTRIM(GeoTreeAreaCode)))  AS GeoTreeAreaCode</t>
  </si>
  <si>
    <t xml:space="preserve">   , CONVERT(NVARCHAR(40),LTRIM(RTRIM(GeoTreeAreaDescription)))  AS GeoTreeAreaDescription</t>
  </si>
  <si>
    <t xml:space="preserve">   , CONVERT(NVARCHAR(50),LTRIM(RTRIM(GeoTreeArea_GeoTreeAreaId)))  AS GeoTreeArea_GeoTreeAreaId</t>
  </si>
  <si>
    <t xml:space="preserve"> ) GeoTreeAreaIDUpdate_MDGeoLv5</t>
  </si>
  <si>
    <t xml:space="preserve"> ON GeoTreeArea.GeoTreeAreaCode = GeoTreeAreaIDUpdate_MDGeoLv5.GeoTreeAreaCode</t>
  </si>
  <si>
    <t xml:space="preserve"> AND GeoTreeAreaIDUpdate_MDGeoLv5.GeoTreeArea_GeoTreeId = '2C1C64E7-FCCC-4368-B7DE-67250047970E'</t>
  </si>
  <si>
    <t xml:space="preserve"> AND GeoTreeAreaIDUpdate_MDGeoLv5.GeoTreeArea_GeoTreeLevelId = '3A1D4E80-9CA7-4039-9ED1-67979CC07915'</t>
  </si>
  <si>
    <t xml:space="preserve"> ) AS A</t>
  </si>
  <si>
    <t xml:space="preserve">LEFT JOIN </t>
  </si>
  <si>
    <t xml:space="preserve"> ) AS B</t>
  </si>
  <si>
    <t xml:space="preserve"> ON B.GeoTreeAreaID = A.GeoTreeArea_GeoTreeAreaId</t>
  </si>
  <si>
    <t xml:space="preserve"> AND B.GeoTreeLevelCode = '4'</t>
  </si>
  <si>
    <t xml:space="preserve"> ) AS C</t>
  </si>
  <si>
    <t xml:space="preserve"> ON C.GeoTreeAreaID = B.GeoTreeArea_GeoTreeAreaId</t>
  </si>
  <si>
    <t xml:space="preserve"> AND C.GeoTreeLevelCode = '3'</t>
  </si>
  <si>
    <t>WHERE A.GeoTreeCode in ('MERCHGEOTREE', 'SALESGEOTREE')</t>
  </si>
  <si>
    <t xml:space="preserve"> AND A.GeoTreeLevelCode = '5'</t>
  </si>
  <si>
    <t>)Z</t>
  </si>
  <si>
    <t xml:space="preserve">left join positiongeotreearea on positiongeotreearea_geotreeareaid = GeoTreeAreaID  </t>
  </si>
  <si>
    <t xml:space="preserve">left join position on positiongeotreearea_positionid = positionid  </t>
  </si>
  <si>
    <t xml:space="preserve">left join employee on position_employeeid = employeeid  </t>
  </si>
  <si>
    <t>where employee.employeelastname is not null</t>
  </si>
  <si>
    <t xml:space="preserve">GROUP by </t>
  </si>
  <si>
    <t>ORDER BY zone_no</t>
  </si>
  <si>
    <t xml:space="preserve">소매점코드 </t>
  </si>
  <si>
    <t xml:space="preserve">소매점명 </t>
  </si>
  <si>
    <t>PMK_branch</t>
  </si>
  <si>
    <t xml:space="preserve">MD지점 </t>
  </si>
  <si>
    <t>FCE_zone_code</t>
  </si>
  <si>
    <t xml:space="preserve">MD존코드 </t>
  </si>
  <si>
    <t>SR_zone_code</t>
  </si>
  <si>
    <t xml:space="preserve">FS존코드 </t>
  </si>
  <si>
    <t>IQOS_channel</t>
  </si>
  <si>
    <t xml:space="preserve">IQOS CHANNEL </t>
  </si>
  <si>
    <t>chain_info</t>
  </si>
  <si>
    <t xml:space="preserve">체인정보 </t>
  </si>
  <si>
    <t>inspection_date</t>
  </si>
  <si>
    <t>점검일자</t>
  </si>
  <si>
    <t>CD</t>
  </si>
  <si>
    <t>CTU</t>
  </si>
  <si>
    <t>card_reader</t>
  </si>
  <si>
    <t>카드리더기</t>
  </si>
  <si>
    <t>POS_cap</t>
  </si>
  <si>
    <t>포스캡</t>
  </si>
  <si>
    <t>side_POS_cap</t>
  </si>
  <si>
    <t>사이드포스캡</t>
  </si>
  <si>
    <t>dangler</t>
  </si>
  <si>
    <t>댕글러</t>
  </si>
  <si>
    <t>POS_visual</t>
  </si>
  <si>
    <t>포스비주얼</t>
  </si>
  <si>
    <t>UCU</t>
  </si>
  <si>
    <t>contract_quantity</t>
  </si>
  <si>
    <t>컬럼 계약 수량</t>
  </si>
  <si>
    <t>lisence</t>
  </si>
  <si>
    <t>라이센스</t>
  </si>
  <si>
    <t>sheet_unattached</t>
  </si>
  <si>
    <t>시트지미부착</t>
  </si>
  <si>
    <t>etl날짜</t>
  </si>
  <si>
    <t>contract_qnt</t>
  </si>
  <si>
    <t>license</t>
  </si>
  <si>
    <t>C/UR고흥썬밸리리조트</t>
  </si>
  <si>
    <t>--IQOS Channel = 'KA'만 조회</t>
  </si>
  <si>
    <t>USE SMSKorea_PRD</t>
  </si>
  <si>
    <t>DECLARE @PdateFrom DATE, @PdateTo DATE</t>
  </si>
  <si>
    <t>--7일전 ~ today</t>
  </si>
  <si>
    <t>SELECT @PdateFrom = DATEADD(DAY,-7,CONVERT(DATE, DATEADD(HOUR, +9, GETUTCDATE())) )</t>
  </si>
  <si>
    <t xml:space="preserve"> , @PdateTo = CONVERT(DATE, DATEADD(HOUR, +9, GETUTCDATE())) ;</t>
  </si>
  <si>
    <t xml:space="preserve"> CustomerCode AS retail_code</t>
  </si>
  <si>
    <t xml:space="preserve"> , CustomerName AS retail_name</t>
  </si>
  <si>
    <t xml:space="preserve"> , LEFT(ISNULL(MDZONE,N''),2) AS PMK_branch</t>
  </si>
  <si>
    <t xml:space="preserve"> , ISNULL(MDZONE,N'') AS FCE_zone_code</t>
  </si>
  <si>
    <t xml:space="preserve"> , ISNULL(SRZONE,N'') AS SR_zone_code</t>
  </si>
  <si>
    <t xml:space="preserve"> , CONVERT(DATE, JourneyPlannedStartDateTime) AS inspection_date</t>
  </si>
  <si>
    <t xml:space="preserve"> , [CD] AS CD</t>
  </si>
  <si>
    <t xml:space="preserve"> , [CTU] AS CTU</t>
  </si>
  <si>
    <t xml:space="preserve"> , [카드리더기] AS card_reader</t>
  </si>
  <si>
    <t xml:space="preserve"> , [포스캡] AS POS_cap</t>
  </si>
  <si>
    <t xml:space="preserve"> , [사이드 포스캡]  AS side_POS_cap</t>
  </si>
  <si>
    <t xml:space="preserve"> , [댕글러] AS dangler</t>
  </si>
  <si>
    <t xml:space="preserve"> , [UCU] AS UCU</t>
  </si>
  <si>
    <t xml:space="preserve"> , [POS VISUAL] AS POS_visual</t>
  </si>
  <si>
    <t xml:space="preserve"> , [컬럼 계약 수량]  AS contract_qnt</t>
  </si>
  <si>
    <t xml:space="preserve"> , [라이센스] AS license</t>
  </si>
  <si>
    <t xml:space="preserve"> , [시트지미부착] AS sheet_unattached</t>
  </si>
  <si>
    <t xml:space="preserve"> , DATEADD(HOUR, 9, GETUTCDATE()) AS ETL_date</t>
  </si>
  <si>
    <t xml:space="preserve"> FROM (</t>
  </si>
  <si>
    <t xml:space="preserve"> SELECT</t>
  </si>
  <si>
    <t xml:space="preserve"> JourneyPlannedStartDateTime</t>
  </si>
  <si>
    <t xml:space="preserve"> , Visit_CustomerId</t>
  </si>
  <si>
    <t xml:space="preserve"> , SRZONE</t>
  </si>
  <si>
    <t xml:space="preserve"> , MDZONE</t>
  </si>
  <si>
    <t xml:space="preserve"> , MAX(ISNULL(KACOMP1,N'')) AS [CD]</t>
  </si>
  <si>
    <t xml:space="preserve"> , MAX(ISNULL(KACOMP2,N'')) AS [CTU]</t>
  </si>
  <si>
    <t xml:space="preserve"> , MAX(ISNULL(KACOMP3,N'')) AS [카드리더기]</t>
  </si>
  <si>
    <t xml:space="preserve"> , MAX(ISNULL(KACOMP4,N'')) AS [포스캡]</t>
  </si>
  <si>
    <t xml:space="preserve"> , MAX(ISNULL(KACOMP5,N'')) AS [사이드 포스캡]</t>
  </si>
  <si>
    <t xml:space="preserve"> , MAX(ISNULL(KACOMP6,N'')) AS [댕글러]</t>
  </si>
  <si>
    <t xml:space="preserve"> , MAX(ISNULL(KACOMP61,N'')) AS [POS VISUAL]  --//20200330</t>
  </si>
  <si>
    <t xml:space="preserve"> , MAX(ISNULL(KACOMP7,N'')) AS [UCU]</t>
  </si>
  <si>
    <t xml:space="preserve"> , MAX(ISNULL(KACOMP20,N'')) AS [컬럼 계약 수량]</t>
  </si>
  <si>
    <t xml:space="preserve"> , MAX(ISNULL(KACOMP9,N'')) AS [라이센스]</t>
  </si>
  <si>
    <t xml:space="preserve"> , MAX(ISNULL(KACOMP12,N'')) AS [시트지미부착]</t>
  </si>
  <si>
    <t xml:space="preserve"> , QuestionCode</t>
  </si>
  <si>
    <t xml:space="preserve"> , AnswerValue</t>
  </si>
  <si>
    <t xml:space="preserve"> , AttriCodeName</t>
  </si>
  <si>
    <t xml:space="preserve"> , CASE WHEN QuestionCode = 'KACOMP20' THEN AnswerValue ELSE '' END KACOMP20 --컬럼 계약 수량</t>
  </si>
  <si>
    <t xml:space="preserve"> , SRZONE, MDZONE</t>
  </si>
  <si>
    <t xml:space="preserve"> , SalesGeoTree.GeoTreeAreaCode AS SRZONE</t>
  </si>
  <si>
    <t xml:space="preserve"> , MerchGeoTree.GeoTreeAreaCode AS MDZONE</t>
  </si>
  <si>
    <t xml:space="preserve"> , Answer_QuestionId</t>
  </si>
  <si>
    <t xml:space="preserve"> FROM Answer</t>
  </si>
  <si>
    <t xml:space="preserve"> JOIN VisitActivity  ON Answer_VisitActivityId = VisitActivityId</t>
  </si>
  <si>
    <t xml:space="preserve"> JOIN Visit  ON VisitActivity_VisitId = VisitId</t>
  </si>
  <si>
    <t xml:space="preserve"> JOIN Journey ON Visit_JourneyId = JourneyId</t>
  </si>
  <si>
    <t xml:space="preserve"> LEFT JOIN --//Sales Tree</t>
  </si>
  <si>
    <t xml:space="preserve"> SELECT CustomerGeoTreeArea_CustomerId, MIN(GeoTreeAreaCode) GeoTreeAreaCode</t>
  </si>
  <si>
    <t xml:space="preserve"> FROM CustomerGeoTreeArea</t>
  </si>
  <si>
    <t xml:space="preserve"> JOIN GeoTree WITH(NOLOCK) ON CustomerGeoTreeArea_GeoTreeId = GeoTreeId AND GeoTreeCode = 'SALESGEOTREE'</t>
  </si>
  <si>
    <t xml:space="preserve"> JOIN GeoTreeArea  WITH(NOLOCK) ON CustomerGeoTreeArea_GeoTreeAreaId = GeoTreeAreaId</t>
  </si>
  <si>
    <t xml:space="preserve"> GROUP BY CustomerGeoTreeArea_CustomerId</t>
  </si>
  <si>
    <t xml:space="preserve"> ) SalesGeoTree  ON Visit_CustomerId = SalesGeoTree.CustomerGeoTreeArea_CustomerId</t>
  </si>
  <si>
    <t xml:space="preserve"> LEFT JOIN --//MD Tree </t>
  </si>
  <si>
    <t xml:space="preserve"> SELECT CustomerGeoTreeArea_CustomerId, MIN(GeoTreeAreaCode) GeoTreeAreaCode </t>
  </si>
  <si>
    <t xml:space="preserve"> JOIN GeoTree WITH(NOLOCK) ON CustomerGeoTreeArea_GeoTreeId = GeoTreeId AND GeoTreeCode = 'MERCHGEOTREE'</t>
  </si>
  <si>
    <t xml:space="preserve"> ) MerchGeoTree  ON Visit_CustomerId = MerchGeoTree.CustomerGeoTreeArea_CustomerId</t>
  </si>
  <si>
    <t xml:space="preserve"> LEFT JOIN (--//답변항목</t>
  </si>
  <si>
    <t xml:space="preserve"> SELECT 'KACOMP1' AttriCode, N'환경불가' AttriCodeName</t>
  </si>
  <si>
    <t xml:space="preserve"> UNION ALL SELECT 'KACOMP2', N'POSM 고장'</t>
  </si>
  <si>
    <t xml:space="preserve"> UNION ALL SELECT 'KACOMP3', N'POSM 재고부족' </t>
  </si>
  <si>
    <t xml:space="preserve"> UNION ALL SELECT 'KACOMP4', N'위치조정합의서' </t>
  </si>
  <si>
    <t xml:space="preserve"> UNION ALL SELECT 'UCUCOMP1', N'환경불가'</t>
  </si>
  <si>
    <t xml:space="preserve"> UNION ALL SELECT 'UCUCOMP2', N'미지급'</t>
  </si>
  <si>
    <t xml:space="preserve"> UNION ALL SELECT 'KACOMPEXTRA1',  N'휴업'</t>
  </si>
  <si>
    <t xml:space="preserve"> UNION ALL SELECT 'KACOMPEXTRA2',  N'폐업' </t>
  </si>
  <si>
    <t xml:space="preserve"> UNION ALL SELECT 'KACOMPEXTRA3',  N'양수도'</t>
  </si>
  <si>
    <t xml:space="preserve"> UNION ALL SELECT 'KACOMPEXTRA4',  N'법인전환B/W'  </t>
  </si>
  <si>
    <t xml:space="preserve"> UNION ALL SELECT 'KACOMP22', N'합의' </t>
  </si>
  <si>
    <t xml:space="preserve"> UNION ALL SELECT 'POSVISUALCO1',  N'환경불가'  </t>
  </si>
  <si>
    <t xml:space="preserve"> UNION ALL SELECT 'KACOMPCDCT', N'환경불가'</t>
  </si>
  <si>
    <t xml:space="preserve"> UNION ALL SELECT 'KACOMPCDCT2',  N'POSM재고부족'</t>
  </si>
  <si>
    <t xml:space="preserve"> UNION ALL SELECT 'KACOMPCDCT3',  N'자가AS처리'</t>
  </si>
  <si>
    <t xml:space="preserve"> UNION ALL SELECT 'KACOMPCDCT4',  N'업체AS요청'</t>
  </si>
  <si>
    <t xml:space="preserve"> UNION ALL SELECT 'KACOMPCDCT5',  N'위치조정합의서'</t>
  </si>
  <si>
    <t xml:space="preserve"> UNION ALL SELECT 'KACOMPEC1', N'환경불가'</t>
  </si>
  <si>
    <t xml:space="preserve"> UNION ALL SELECT 'KACOMPEC2', N'POSM재고부족'</t>
  </si>
  <si>
    <t xml:space="preserve"> UNION ALL SELECT 'KACOMPEC3', N'위치조정합의서'</t>
  </si>
  <si>
    <t xml:space="preserve"> UNION ALL SELECT 'KACOMPEC4', N'훼손'</t>
  </si>
  <si>
    <t xml:space="preserve"> UNION ALL SELECT 'KACOMPPD1', N'환경불가'</t>
  </si>
  <si>
    <t xml:space="preserve"> UNION ALL SELECT 'KACOMPPD2', N'POSM재고부족'</t>
  </si>
  <si>
    <t xml:space="preserve"> UNION ALL SELECT 'KACOMPPD3', N'훼손'</t>
  </si>
  <si>
    <t xml:space="preserve"> UNION ALL SELECT 'KACOMPPD4', N'위치조정합의서'</t>
  </si>
  <si>
    <t xml:space="preserve"> UNION ALL SELECT 'KACOMSHEET1',  N'점주거부'</t>
  </si>
  <si>
    <t xml:space="preserve"> UNION ALL SELECT 'KACOMSHEET2',  N'환경불가'</t>
  </si>
  <si>
    <t xml:space="preserve"> ) ATTRI ON AnswerValue = ATTRI.AttriCode</t>
  </si>
  <si>
    <t xml:space="preserve"> WHERE 1=1</t>
  </si>
  <si>
    <t xml:space="preserve"> and JourneyStatus = 'E'</t>
  </si>
  <si>
    <t xml:space="preserve"> and JourneyPlannedStartDateTime BETWEEN @PdateFrom AND @PdateTo</t>
  </si>
  <si>
    <t xml:space="preserve"> ) A</t>
  </si>
  <si>
    <t xml:space="preserve"> JOIN CallCardMatrix  ON Answer_QuestionId = CallCardMatrix_QuestionId</t>
  </si>
  <si>
    <t xml:space="preserve"> JOIN CallCard ON CallCardMatrix_CallCardId = CallCardId</t>
  </si>
  <si>
    <t xml:space="preserve"> JOIN Question ON Answer_QuestionId = QuestionId</t>
  </si>
  <si>
    <t xml:space="preserve"> WHERE CallCardCode = 'KACOMPLIANCE' --//CVS Compliance 예외 승인</t>
  </si>
  <si>
    <t xml:space="preserve"> ) PV_A</t>
  </si>
  <si>
    <t xml:space="preserve"> ( </t>
  </si>
  <si>
    <t xml:space="preserve"> MAX(AttriCodeName)</t>
  </si>
  <si>
    <t xml:space="preserve"> FOR QuestionCode IN  (KACOMP1, KACOMP2 ,KACOMP3 ,KACOMP4, KACOMP5, KACOMP6, KACOMP7, KACOMP9, KACOMP22, KACOMP61, KACOMP12) --KACOMP20</t>
  </si>
  <si>
    <t xml:space="preserve"> )PV_B</t>
  </si>
  <si>
    <t xml:space="preserve"> GROUP BY </t>
  </si>
  <si>
    <t xml:space="preserve"> ) D</t>
  </si>
  <si>
    <t>JOIN Customer ON Visit_CustomerId = CustomerId</t>
  </si>
  <si>
    <t>JOIN</t>
  </si>
  <si>
    <t xml:space="preserve"> SELECT CustomerEntityListAttribute_CustomerId, EntityAttributeDescription, EntityListAttributeValueCode, EntityListAttributeValueDescription</t>
  </si>
  <si>
    <t xml:space="preserve"> FROM CustomerEntityListAttribute</t>
  </si>
  <si>
    <t xml:space="preserve"> JOIN EntityAttribute WITH(NOLOCK) ON EntityAttributeId = CustomerEntityListAttribute_EntityAttributeId AND EntityAttributeCode='IQOSCHANNEL'</t>
  </si>
  <si>
    <t xml:space="preserve"> JOIN EntityListAttributeValue WITH(NOLOCK) ON EntityListAttributeValueId = CustomerEntityListAttribute_EntityListAttributeValueId</t>
  </si>
  <si>
    <t xml:space="preserve"> WHERE EntityListAttributeValueCode = 'KA' --//KA 소매점만 조회</t>
  </si>
  <si>
    <t xml:space="preserve">) IQOSCHANNEL  </t>
  </si>
  <si>
    <t>ON IQOSCHANNEL.CustomerEntityListAttribute_CustomerId = CustomerId</t>
  </si>
  <si>
    <t>ORDER BY SRZONE, MDZONE, CustomerCode, JourneyPlannedStartDateTime</t>
  </si>
  <si>
    <t>지점</t>
  </si>
  <si>
    <t>credit_amount</t>
  </si>
  <si>
    <t>현재외상금액</t>
  </si>
  <si>
    <t>INT</t>
  </si>
  <si>
    <t>동네마트</t>
  </si>
  <si>
    <t>가조할인마트</t>
  </si>
  <si>
    <t xml:space="preserve"> C.customercode AS retail_code</t>
  </si>
  <si>
    <t xml:space="preserve"> , C.customername AS retail_name</t>
  </si>
  <si>
    <t xml:space="preserve"> , GB.geotreeareacode AS branch_no</t>
  </si>
  <si>
    <t xml:space="preserve"> , G.GeoTreeAreaCODE AS zone_no</t>
  </si>
  <si>
    <t xml:space="preserve"> , CONVERT(INTEGER, A.AccountReceivableBalanceAmount) AS credit_amount</t>
  </si>
  <si>
    <t xml:space="preserve">FROM Customer C </t>
  </si>
  <si>
    <t>LEFT JOIN (</t>
  </si>
  <si>
    <t xml:space="preserve">  ACCOUNTRECEIVABLE_CUSTOMERID</t>
  </si>
  <si>
    <t xml:space="preserve">  , ISNULL(SUM(AccountReceivableBalanceAmount),0) AS 'AccountReceivableBalanceAmount'  </t>
  </si>
  <si>
    <t xml:space="preserve"> FROM ACCOUNTRECEIVABLE </t>
  </si>
  <si>
    <t xml:space="preserve"> group by ACCOUNTRECEIVABLE_CUSTOMERID HAVING SUM(AccountReceivableBalanceAmount) &gt; 0 ) A </t>
  </si>
  <si>
    <t>ON A.ACCOUNTRECEIVABLE_CUSTOMERID = C.CustomerId</t>
  </si>
  <si>
    <t>LEFT JOIN CustomerGeoTreeArea CG ON CG.CustomerGeoTreeArea_CustomerId = A.ACCOUNTRECEIVABLE_CUSTOMERID</t>
  </si>
  <si>
    <t xml:space="preserve">  AND CG.CustomerGeoTreeArea_GeoTreeId = 'D06DC2AF-79F1-40E3-BB53-B5DDB00BCF5D'</t>
  </si>
  <si>
    <t>LEFT JOIN GeoTreeArea G ON G.GeoTreeAreaId = CG.CustomerGeoTreeArea_GeoTreeAreaID</t>
  </si>
  <si>
    <t>LEFT JOIN geotreearea GA ON G.geotreearea_geotreeareaid = GA.geotreeareaid</t>
  </si>
  <si>
    <t>LEFT JOIN geotreearea GB ON GA.geotreearea_geotreeareaid = GB.geotreeareaid</t>
  </si>
  <si>
    <t>LEFT JOIN geotreearea GC ON GB.geotreearea_geotreeareaid = GC.geotreeareaid</t>
  </si>
  <si>
    <t>where A.AccountReceivableBalanceAmount is not null</t>
  </si>
  <si>
    <t>order by G.GeoTreeAreaCODE, C.customercode</t>
  </si>
  <si>
    <t>system_key</t>
  </si>
  <si>
    <t>visit_code</t>
  </si>
  <si>
    <t>방문코드</t>
  </si>
  <si>
    <t>visit_date</t>
  </si>
  <si>
    <t>방문날짜</t>
  </si>
  <si>
    <t>DATE</t>
  </si>
  <si>
    <t>존코드(사원)</t>
  </si>
  <si>
    <t>소매점코드</t>
  </si>
  <si>
    <t>seq</t>
  </si>
  <si>
    <t>sequence</t>
  </si>
  <si>
    <t>arv_time</t>
  </si>
  <si>
    <t>도착시간</t>
  </si>
  <si>
    <t>str_time</t>
  </si>
  <si>
    <t>출발시간</t>
  </si>
  <si>
    <t>vst_type</t>
  </si>
  <si>
    <t>0 : 정방, 1 : 타방</t>
  </si>
  <si>
    <t>scan_yn</t>
  </si>
  <si>
    <t>스캔유무</t>
  </si>
  <si>
    <t>create_date</t>
  </si>
  <si>
    <t>생성일자</t>
  </si>
  <si>
    <t>ETL일자</t>
  </si>
  <si>
    <t>Y</t>
  </si>
  <si>
    <t>--7일전 ~ 1일전</t>
  </si>
  <si>
    <t>WITH #visitlocal AS (</t>
  </si>
  <si>
    <t xml:space="preserve">  A.VisitCode AS visit_code</t>
  </si>
  <si>
    <t xml:space="preserve">  , Convert(DATE, JourneyPlannedStartDateTime) AS visit_date</t>
  </si>
  <si>
    <t xml:space="preserve">  , G.GeoTreeAreaCode AS zone_code</t>
  </si>
  <si>
    <t xml:space="preserve">  , CustomerCode  AS retail_code</t>
  </si>
  <si>
    <t xml:space="preserve">  , ROW_NUMBER() </t>
  </si>
  <si>
    <t xml:space="preserve">   OVER(PARTITION BY CONVERT(NVARCHAR(8), JourneyPlannedStartDateTime, 112), CustomerCode </t>
  </si>
  <si>
    <t xml:space="preserve">   ORDER BY VisitStartDateTime) AS seq</t>
  </si>
  <si>
    <t xml:space="preserve">  --, RTRIM(PositionCode) AS jrny_positioncd</t>
  </si>
  <si>
    <t xml:space="preserve">  ,CASE WHEN V.VisitDetails_VisitStartDateTime IS NOT NULL </t>
  </si>
  <si>
    <t xml:space="preserve">   THEN LEFT(RIGHT(CONVERT(NVARCHAR(19), V.VisitDetails_VisitStartDateTime, 120), 8), 5) </t>
  </si>
  <si>
    <t xml:space="preserve">   ELSE CASE WHEN A.VisitStartDateTime IS NOT NULL </t>
  </si>
  <si>
    <t xml:space="preserve">   THEN LEFT(RIGHT(CONVERT(NVARCHAR(19), A.VisitStartDateTime, 120), 8), 5) </t>
  </si>
  <si>
    <t xml:space="preserve">   ELSE '' END</t>
  </si>
  <si>
    <t xml:space="preserve">   END  AS arv_time</t>
  </si>
  <si>
    <t xml:space="preserve">  , CASE WHEN V.VisitDetails_VisitEndDateTime IS NOT NULL </t>
  </si>
  <si>
    <t xml:space="preserve">   THEN LEFT(RIGHT(CONVERT(NVARCHAR(19), V.VisitDetails_VisitEndDateTime, 120), 8), 5) </t>
  </si>
  <si>
    <t xml:space="preserve">   ELSE CASE WHEN A.VisitEndDateTime IS NOT NULL </t>
  </si>
  <si>
    <t xml:space="preserve">   THEN LEFT(RIGHT(CONVERT(NVARCHAR(19), A.VisitEndDateTime, 120), 8), 5) </t>
  </si>
  <si>
    <t xml:space="preserve">   END  AS str_time</t>
  </si>
  <si>
    <t xml:space="preserve">  , CASE WHEN VisitIsOutOfRoute = 1 THEN N'1' ELSE N'0' END AS vst_type</t>
  </si>
  <si>
    <t xml:space="preserve">  , CASE WHEN VisitGPSLocationInRange = 1 THEN N'Y' ELSE N'N' END AS scan_yn</t>
  </si>
  <si>
    <t xml:space="preserve">  , A.VisitModDate AS create_date</t>
  </si>
  <si>
    <t xml:space="preserve">  , DATEADD(HOUR, 9, GETUTCDATE()) AS ETL_date  -- ETLDateTime </t>
  </si>
  <si>
    <t xml:space="preserve">FROM dbo.Visit A </t>
  </si>
  <si>
    <t>JOIN dbo.Journey J ON J.Journeyid = A.Visit_JourneyId AND J.JourneyStatus = 'E'</t>
  </si>
  <si>
    <t xml:space="preserve">JOIN dbo.Position P ON P.PositionId = J.Journey_PositionId  </t>
  </si>
  <si>
    <t xml:space="preserve">JOIN dbo.JobFunction JF ON P.Position_JobFunctionid = JF.Jobfunctionid AND JF.JobFunctionCode IN ('MDREP', 'MERCHANDISER') </t>
  </si>
  <si>
    <t>JOIN dbo.Customer C ON C.CustomerID = A.Visit_CustomerId</t>
  </si>
  <si>
    <t>JOIN dbo.CustomerGeoTreeArea CG ON C.CustomerID = CG.CustomerGeoTreeArea_Customerid</t>
  </si>
  <si>
    <t>JOIN dbo.GeoTreeArea G ON CG.CustomerGeoTreeArea_GeoTreeAreaId = G.GeoTreeAreaid</t>
  </si>
  <si>
    <t>LEFT JOIN dbo.VisitDetails V ON VisitDetails_VisitCode = A.VisitCode</t>
  </si>
  <si>
    <t>LEFT JOIN dbo.CancellationReason B ON B.CancellationReasonId = A.Visit_CancellationReasonId</t>
  </si>
  <si>
    <t>WHERE 1=1</t>
  </si>
  <si>
    <t xml:space="preserve"> AND visitstatus = 'E'</t>
  </si>
  <si>
    <t xml:space="preserve"> AND Convert(DATE, JourneyPlannedStartDateTime) BETWEEN @PdateFrom AND @PdateTo</t>
  </si>
  <si>
    <t xml:space="preserve"> --AND CONVERT(VARCHAR(8), JourneyPlannedStartDateTime, 112) = '20230703'</t>
  </si>
  <si>
    <t xml:space="preserve"> convert(NVARCHAR(10),visit_code) + convert(NVARCHAR(2),seq) as system_key</t>
  </si>
  <si>
    <t xml:space="preserve"> , *</t>
  </si>
  <si>
    <t>from #visitlocal</t>
  </si>
  <si>
    <t>order by retail_code, visit_date</t>
  </si>
  <si>
    <t>EZD_branch</t>
  </si>
  <si>
    <t xml:space="preserve">FS지점 </t>
  </si>
  <si>
    <t>industry_lev</t>
  </si>
  <si>
    <t xml:space="preserve">산업등급 </t>
  </si>
  <si>
    <t>business_zone</t>
  </si>
  <si>
    <t xml:space="preserve">상권 </t>
  </si>
  <si>
    <t>PM_lev</t>
  </si>
  <si>
    <t xml:space="preserve">PM등급 </t>
  </si>
  <si>
    <t xml:space="preserve">소매점유형 </t>
  </si>
  <si>
    <t>closure_stat</t>
  </si>
  <si>
    <t xml:space="preserve">폐업여부 </t>
  </si>
  <si>
    <t>POSM_code</t>
  </si>
  <si>
    <t>POSM 종류</t>
  </si>
  <si>
    <t>POSM_desc</t>
  </si>
  <si>
    <t>POSM 코드</t>
  </si>
  <si>
    <t>Priority</t>
  </si>
  <si>
    <t>code</t>
  </si>
  <si>
    <t>원코드</t>
  </si>
  <si>
    <t>order_code</t>
  </si>
  <si>
    <t>부모코드</t>
  </si>
  <si>
    <t>target_code</t>
  </si>
  <si>
    <t>자식코드</t>
  </si>
  <si>
    <t>POSM_log_quantity</t>
  </si>
  <si>
    <t>수량</t>
  </si>
  <si>
    <t>POSM_type</t>
  </si>
  <si>
    <t>InternalOrderModDate</t>
  </si>
  <si>
    <t>설치 날짜</t>
  </si>
  <si>
    <t>달성사</t>
  </si>
  <si>
    <t>영업</t>
  </si>
  <si>
    <t xml:space="preserve">PSYA22H1    </t>
  </si>
  <si>
    <t>YAP 22 Sticker</t>
  </si>
  <si>
    <t xml:space="preserve">            </t>
  </si>
  <si>
    <t>HZ1527968</t>
  </si>
  <si>
    <t xml:space="preserve">HW1531996   </t>
  </si>
  <si>
    <t>TP</t>
  </si>
  <si>
    <t xml:space="preserve">PSYA23E2    </t>
  </si>
  <si>
    <t>23 YAP Sticker</t>
  </si>
  <si>
    <t xml:space="preserve">HW1531997   </t>
  </si>
  <si>
    <t>USE SMSKorea_PRD;</t>
  </si>
  <si>
    <t>, @PdateTo = CONVERT(DATE, DATEADD(HOUR, +9, GETUTCDATE())) ;</t>
  </si>
  <si>
    <t>With Customers AS</t>
  </si>
  <si>
    <t xml:space="preserve"> select customerid, CustomerTypeCode, customerentitytextattributetext, CustomerCode,customername    </t>
  </si>
  <si>
    <t xml:space="preserve">  , rtrim(A.geotreeareacode) as geotreeareacode      </t>
  </si>
  <si>
    <t xml:space="preserve">  , rtrim(C.geotreeareacode) as BRCODE, ksegmentcode, rtrim(industryclassificationlevelcode) as industryclassificationlevelcode      </t>
  </si>
  <si>
    <t xml:space="preserve">  ,RTRIM(InternalClassificationLevelCode) as PM_lev      </t>
  </si>
  <si>
    <t xml:space="preserve">  ,case when customerstatus = 'A' then N'영업' else N'폐업' end as closure_stat      </t>
  </si>
  <si>
    <t xml:space="preserve"> from customer      </t>
  </si>
  <si>
    <t xml:space="preserve">  left join InternalClassificationLevel on Customer_InternalClassificationLevelId = InternalClassificationLevelId    </t>
  </si>
  <si>
    <t xml:space="preserve">  join CustomerType on Customer_CustomerTypeId = CustomerTypeId      </t>
  </si>
  <si>
    <t xml:space="preserve">  join customergeotreearea on customergeotreearea_customerid = customerid    </t>
  </si>
  <si>
    <t xml:space="preserve">  join geotreearea A on CustomerGeoTreeArea_GeoTreeAreaId = GeoTreeAreaId    </t>
  </si>
  <si>
    <t xml:space="preserve">  join geotreearea B on A.GeoTreeArea_GeoTreeAreaId = B.GeoTreeAreaId    </t>
  </si>
  <si>
    <t xml:space="preserve">  join GeoTreeArea C on B.GeoTreeArea_GeoTreeAreaId = C.GeoTreeAreaId    </t>
  </si>
  <si>
    <t xml:space="preserve">  join geotree on a.GeoTreeArea_GeoTreeId = GeoTreeId and geotreecode = 'SALESGEOTREE'    </t>
  </si>
  <si>
    <t xml:space="preserve">  left join ksegment on customer_ksegmentid = ksegmentid     </t>
  </si>
  <si>
    <t xml:space="preserve">  left join industryclassificationlevel on customer_industryclassificationlevelid = industryclassificationlevelid    </t>
  </si>
  <si>
    <t xml:space="preserve">  left join (select CustomerEntitytextAttribute_customerid, CustomerEntityTextAttributeText      </t>
  </si>
  <si>
    <t xml:space="preserve">   from CustomerEntitytextAttribute    </t>
  </si>
  <si>
    <t xml:space="preserve">   join EntityAttribute on CustomerEntityTextAttribute_EntityAttributeId = EntityAttributeId      </t>
  </si>
  <si>
    <t xml:space="preserve">   where EntityAttributeCode = 'KACHAIN') as CUA on CUA.CustomerEntityTextAttribute_CustomerId = CustomerId    </t>
  </si>
  <si>
    <t xml:space="preserve">  left join (select CustomerEntityListAttribute_CustomerId, EntityListAttributeValueCode     </t>
  </si>
  <si>
    <t xml:space="preserve">   from CustomerEntityListAttribute    </t>
  </si>
  <si>
    <t xml:space="preserve">   join EntityListAttributeValue on CustomerEntityListAttribute_EntityListAttributeValueId = EntityListAttributeValueId    </t>
  </si>
  <si>
    <t xml:space="preserve">   join EntityAttribute on EntityListAttributeValue_EntityAttributeId = EntityAttributeId     </t>
  </si>
  <si>
    <t xml:space="preserve">   where EntityAttributeCode = 'NMGMDREASON') as CUL on CUL.CustomerEntityListAttribute_CustomerId = CustomerId    </t>
  </si>
  <si>
    <t xml:space="preserve"> where      </t>
  </si>
  <si>
    <t xml:space="preserve"> CustomerStatus = 'A'    </t>
  </si>
  <si>
    <t xml:space="preserve"> and len(coalesce(EntityListAttributeValueCode,'')) = 0     </t>
  </si>
  <si>
    <t xml:space="preserve"> and RIGHT(rtrim(a.geotreeareacode),2) &lt;&gt; '99'      </t>
  </si>
  <si>
    <t>, FSCode AS</t>
  </si>
  <si>
    <t xml:space="preserve"> select rtrim(g.geotreeareacode) as FSCODE, d.customercode      </t>
  </si>
  <si>
    <t xml:space="preserve"> from Customer d    </t>
  </si>
  <si>
    <t xml:space="preserve"> join customergeotreearea on customergeotreearea_customerid = customerid    </t>
  </si>
  <si>
    <t xml:space="preserve"> join geotreearea g on CustomerGeoTreeArea_GeoTreeAreaId = GeoTreeAreaId    </t>
  </si>
  <si>
    <t xml:space="preserve"> join geotree on GeoTreeArea_GeoTreeId = GeoTreeId and GeoTreeCode = 'MERCHGEOTREE'     </t>
  </si>
  <si>
    <t xml:space="preserve"> join Customers e on d.CustomerId = e.CustomerId</t>
  </si>
  <si>
    <t>, total AS (</t>
  </si>
  <si>
    <t xml:space="preserve"> c1.BRCODE as EZD_branch </t>
  </si>
  <si>
    <t xml:space="preserve"> , c1.customercode as retail_code</t>
  </si>
  <si>
    <t xml:space="preserve"> , c1. customername as retail_name</t>
  </si>
  <si>
    <t xml:space="preserve"> , c1.geotreeareacode as SR_zone_code    </t>
  </si>
  <si>
    <t xml:space="preserve"> , fs.FSCODE AS FCE_zone_code</t>
  </si>
  <si>
    <t xml:space="preserve"> , rtrim(c1.industryclassificationlevelcode) as industry_lev    </t>
  </si>
  <si>
    <t xml:space="preserve"> , rtrim(c1.KSegmentCode) as business_zone      </t>
  </si>
  <si>
    <t xml:space="preserve"> , PM_lev    </t>
  </si>
  <si>
    <t xml:space="preserve">    </t>
  </si>
  <si>
    <t xml:space="preserve"> ,rtrim(c1.CustomerTypeCode) as retail_type     </t>
  </si>
  <si>
    <t xml:space="preserve"> ,c1.closure_stat</t>
  </si>
  <si>
    <t xml:space="preserve"> ,ProductCode as POSM_code</t>
  </si>
  <si>
    <t xml:space="preserve"> ,ProductDescription as POSM_desc</t>
  </si>
  <si>
    <t xml:space="preserve"> ,ISNULL(MerchandisingLocationTypecode,'') [Priority]   </t>
  </si>
  <si>
    <t xml:space="preserve"> </t>
  </si>
  <si>
    <t xml:space="preserve"> , CASE WHEN P.POSMLogQuantity &lt; 0 THEN P.POSMLogTargetSequesnce ELSE internalordercode END    AS code</t>
  </si>
  <si>
    <t xml:space="preserve"> ,internalordercode                      as order_code</t>
  </si>
  <si>
    <t xml:space="preserve"> ,P.POSMLogTargetSequesnce                     as target_code</t>
  </si>
  <si>
    <t xml:space="preserve"> , internalordercode</t>
  </si>
  <si>
    <t xml:space="preserve"> , P.POSMLogTargetSequesnce</t>
  </si>
  <si>
    <t xml:space="preserve"> ,P.POSMLogQuantity as POSM_log_quantity </t>
  </si>
  <si>
    <t xml:space="preserve"> ,CASE WHEN PRODUCT_ProductLineId = '0A1961F9-CF82-4785-8E8E-13340D8C1254' THEN N'PP' ELSE N'TP' END AS POSM_type </t>
  </si>
  <si>
    <t xml:space="preserve"> , InternalOrderModDate </t>
  </si>
  <si>
    <t xml:space="preserve"> , DATEADD(HOUR, 9, GETUTCDATE())  AS ETL_date</t>
  </si>
  <si>
    <t>FROM Customers c1</t>
  </si>
  <si>
    <t xml:space="preserve"> left join POSMLog P on POSMLog_CustomerId = c1.customerid</t>
  </si>
  <si>
    <t xml:space="preserve"> left join FSCode fs on fs.customercode = c1.customercode</t>
  </si>
  <si>
    <t xml:space="preserve"> INNER JOIN ProductConversionRule ON POSMLog_ProductConversionRuleId = ProductConversionRuleId</t>
  </si>
  <si>
    <t xml:space="preserve"> INNER JOIN Product ON ProductId = ProductConversionRule_ProductId</t>
  </si>
  <si>
    <t xml:space="preserve"> join ProductLine on Product_ProductLineId = ProductLineId</t>
  </si>
  <si>
    <t xml:space="preserve"> INNER JOIN InternalOrder ON InternalOrderId = P.POSMLog_InternalOrderId</t>
  </si>
  <si>
    <t xml:space="preserve"> INNER JOIN InternalOrderType ON InternalOrderTypeId = InternalOrder_InternalOrderTypeId</t>
  </si>
  <si>
    <t xml:space="preserve"> left join position on InternalOrderCreator_PositionId = positionid  </t>
  </si>
  <si>
    <t xml:space="preserve"> LEFT OUTER JOIN POSMLog R ON P.POSMLogId = R.POSMLogId AND R.POSMLogType = 'R' AND R.POSMLogIsPotentialPOSM = 0 -- AND R.POSMLogQuantity &gt; 0  </t>
  </si>
  <si>
    <t xml:space="preserve"> LEFT OUTER JOIN POSMLog D ON P.POSMLogId = D.POSMLogId AND D.POSMLogType = 'D' AND D.POSMLogIsPotentialPOSM = 0 -- AND D.POSMLogQuantity &gt; 0</t>
  </si>
  <si>
    <t xml:space="preserve"> LEFT JOIN MerchandisingLocationType WITH(NOLOCK)ON MerchandisingLocationTypeId = P.POSMLog_MerchandisingLocationTypeId  </t>
  </si>
  <si>
    <t xml:space="preserve">where InternalOrderStatus='E' </t>
  </si>
  <si>
    <t xml:space="preserve"> and InternalOrderTypeIsForPOSMMaintenance=0</t>
  </si>
  <si>
    <t xml:space="preserve"> --and InternalOrderModDate &lt;= '2019-12-31'</t>
  </si>
  <si>
    <t xml:space="preserve">SELECT  </t>
  </si>
  <si>
    <t>EZD_branch,</t>
  </si>
  <si>
    <t xml:space="preserve">retail_code, </t>
  </si>
  <si>
    <t xml:space="preserve">retail_name, </t>
  </si>
  <si>
    <t xml:space="preserve">SR_zone_code, </t>
  </si>
  <si>
    <t xml:space="preserve">FCE_zone_code, </t>
  </si>
  <si>
    <t>industry_lev,</t>
  </si>
  <si>
    <t>business_zone,</t>
  </si>
  <si>
    <t>PM_lev,</t>
  </si>
  <si>
    <t>retail_type,</t>
  </si>
  <si>
    <t>closure_stat,</t>
  </si>
  <si>
    <t>POSM_code,</t>
  </si>
  <si>
    <t>POSM_desc,</t>
  </si>
  <si>
    <t>POSM_type,</t>
  </si>
  <si>
    <t>[Priority],</t>
  </si>
  <si>
    <t>code,</t>
  </si>
  <si>
    <t xml:space="preserve">order_code, target_code, </t>
  </si>
  <si>
    <t>, InternalOrderModDate</t>
  </si>
  <si>
    <t>, ETL_date</t>
  </si>
  <si>
    <t xml:space="preserve">From total </t>
  </si>
  <si>
    <t xml:space="preserve"> where 1=1 </t>
  </si>
  <si>
    <t xml:space="preserve">  and InternalOrderModDate Between @PdateFrom and @PdateTo</t>
  </si>
  <si>
    <t>ORDER BY retail_code, POSM_code, InternalOrderModDate</t>
  </si>
  <si>
    <t>FS 지점</t>
  </si>
  <si>
    <t>POSM 명</t>
  </si>
  <si>
    <t xml:space="preserve"> position_code</t>
  </si>
  <si>
    <t>작업자</t>
  </si>
  <si>
    <t>int_ord_date</t>
  </si>
  <si>
    <t>작업일자</t>
  </si>
  <si>
    <t>quantity</t>
  </si>
  <si>
    <t>install_stat</t>
  </si>
  <si>
    <t>설치 철거</t>
  </si>
  <si>
    <t>uninstall_stat</t>
  </si>
  <si>
    <t>철거상태</t>
  </si>
  <si>
    <t>폐점여부</t>
  </si>
  <si>
    <t>POSM_name</t>
  </si>
  <si>
    <t>internal_order_mod_date</t>
  </si>
  <si>
    <t>install_uninstall_stat</t>
  </si>
  <si>
    <t>G/S경상대의대</t>
  </si>
  <si>
    <t>ESGUCU4X</t>
  </si>
  <si>
    <t>Paper UCU 4X 2021</t>
  </si>
  <si>
    <t xml:space="preserve">SR7402      </t>
  </si>
  <si>
    <t>설치</t>
  </si>
  <si>
    <t>MCD4XN13</t>
  </si>
  <si>
    <t>모듈식 진열장 (MCD) 4X 1단 2013</t>
  </si>
  <si>
    <t>철거</t>
  </si>
  <si>
    <t>망실</t>
  </si>
  <si>
    <t>SET TRANSACTION ISOLATION LEVEL READ UNCOMMITTED</t>
  </si>
  <si>
    <t xml:space="preserve">With Merchgeotree as      </t>
  </si>
  <si>
    <t xml:space="preserve"> (select RTRIM(c.geotreeareacode) as PMK_Branch, RTRIM(a.geotreeareacode) as FCE_zone_code, CustomerGeoTreeArea_CustomerId      </t>
  </si>
  <si>
    <t xml:space="preserve">  ,a.geotreeareaid      </t>
  </si>
  <si>
    <t xml:space="preserve"> from CustomerGeoTreeArea       </t>
  </si>
  <si>
    <t xml:space="preserve">  join GeoTreeArea a  on CustomerGeoTreeArea_GeoTreeAreaId = a.GeoTreeAreaId      </t>
  </si>
  <si>
    <t xml:space="preserve">  join GeoTreeArea b  on a.GeoTreeArea_GeoTreeAreaId = b.GeoTreeAreaId      </t>
  </si>
  <si>
    <t xml:space="preserve">  join GeoTreeArea c  on b.geotreearea_geotreeareaid = c.GeoTreeAreaId      </t>
  </si>
  <si>
    <t xml:space="preserve">  join GeoTree on a.GeoTreeArea_GeoTreeId = GeoTreeId and GeoTreeCode = 'MERCHGEOTREE'      </t>
  </si>
  <si>
    <t xml:space="preserve"> ),     </t>
  </si>
  <si>
    <t xml:space="preserve">  Salesgeotree as     </t>
  </si>
  <si>
    <t xml:space="preserve"> (select --d.geotreeareadescription,      </t>
  </si>
  <si>
    <t xml:space="preserve">   d.GeoTreeAreaCode AS GeoTreeAreaDescription, RTRIM(c.geotreeareacode) as EZD_branch, RTRIM(a.geotreeareacode) as SR_zone_code      </t>
  </si>
  <si>
    <t xml:space="preserve">   , CustomerGeoTreeArea_CustomerId     </t>
  </si>
  <si>
    <t xml:space="preserve">  join GeoTreeArea d  on c.GeoTreeArea_GeoTreeAreaId = d.GeoTreeAreaId      </t>
  </si>
  <si>
    <t xml:space="preserve">  join GeoTree on a.GeoTreeArea_GeoTreeId = GeoTreeId and GeoTreeCode = 'SALESGEOTREE'      </t>
  </si>
  <si>
    <t xml:space="preserve"> )      </t>
  </si>
  <si>
    <t xml:space="preserve">      </t>
  </si>
  <si>
    <t xml:space="preserve">  select *      </t>
  </si>
  <si>
    <t xml:space="preserve"> ,case when quantity &gt; 0      </t>
  </si>
  <si>
    <t xml:space="preserve"> then N'설치'     </t>
  </si>
  <si>
    <t xml:space="preserve"> when quantity &lt; 0      </t>
  </si>
  <si>
    <t xml:space="preserve"> then N'철거'     </t>
  </si>
  <si>
    <t xml:space="preserve"> else N'' end     </t>
  </si>
  <si>
    <t xml:space="preserve"> as N'install_stat'     </t>
  </si>
  <si>
    <t xml:space="preserve"> , CASE     </t>
  </si>
  <si>
    <t xml:space="preserve">  WHEN movementtypecode in ('POSMUNINSTAL','POSMUNISAPRV') THEN N'가용'     </t>
  </si>
  <si>
    <t xml:space="preserve">  WHEN movementtypecode IN ('POSMDMGUNIAP','POSMDMGUNINS') THEN N'불용'     </t>
  </si>
  <si>
    <t xml:space="preserve">  WHEN movementtypecode IN ('POSMEXPUNIAP','TPOSMEXPUNIS') THEN N'망실'     </t>
  </si>
  <si>
    <t xml:space="preserve">  WHEN movementtypecode IN ('POSMINAPRV','POSMINSTALL') THEN N'' else N''     </t>
  </si>
  <si>
    <t xml:space="preserve"> end  as uninstall_stat</t>
  </si>
  <si>
    <t>, DATEADD(HOUR, 9, GETUTCDATE())</t>
  </si>
  <si>
    <t xml:space="preserve">AS ETL_date   </t>
  </si>
  <si>
    <t xml:space="preserve">  from      </t>
  </si>
  <si>
    <t xml:space="preserve"> (      </t>
  </si>
  <si>
    <t xml:space="preserve"> select     </t>
  </si>
  <si>
    <t xml:space="preserve">  PMK_Branch, FCE_zone_code, EZD_branch, SR_zone_code, h.geotreeareadescription     </t>
  </si>
  <si>
    <t xml:space="preserve">  , CUSTOMERCODE  as retail_code      </t>
  </si>
  <si>
    <t xml:space="preserve">  , CUSTOMERNAME  as retail_name      </t>
  </si>
  <si>
    <t xml:space="preserve">  , RTRIM(KSegmentCode)  as t_trade_code      </t>
  </si>
  <si>
    <t xml:space="preserve">  , RTRIM(IndustryClassificationLevelCode) as industry_code     </t>
  </si>
  <si>
    <t xml:space="preserve">  , RTRIM(InternalClassificationLevelCode) as pm_grade_code     </t>
  </si>
  <si>
    <t xml:space="preserve">  , CASE WHEN CUSTOMERSTATUS = 'A' THEN 'N' ELSE 'Y' END as retail_status     </t>
  </si>
  <si>
    <t xml:space="preserve">  , CASE WHEN PRODUCT_ProductLineId = '0A1961F9-CF82-4785-8E8E-13340D8C1254'      </t>
  </si>
  <si>
    <t xml:space="preserve">   THEN N'PPOSM'     </t>
  </si>
  <si>
    <t xml:space="preserve">   ELSE N'TPOSM' END  AS  POSM_type      </t>
  </si>
  <si>
    <t xml:space="preserve">  , RTRIM(PRODUCTCODE)  AS POSM_code      </t>
  </si>
  <si>
    <t xml:space="preserve">  , PRODUCTDESCRIPTION  AS POSM_desc      </t>
  </si>
  <si>
    <t xml:space="preserve">  , sum(POSMLogQuantity)  as quantity     </t>
  </si>
  <si>
    <t xml:space="preserve">  , PositionCode  as position_code      </t>
  </si>
  <si>
    <t xml:space="preserve">  , convert(date, InternalOrderModDate) as int_ord_date     </t>
  </si>
  <si>
    <t xml:space="preserve">  , Movementtypecode      </t>
  </si>
  <si>
    <t xml:space="preserve"> from posmlog a     </t>
  </si>
  <si>
    <t xml:space="preserve">  left join Customer b   on a.POSMLog_CustomerId  = b.CustomerId      </t>
  </si>
  <si>
    <t xml:space="preserve">  left join InternalClassificationLevel on Customer_InternalClassificationLevelId = InternalClassificationLevelId     </t>
  </si>
  <si>
    <t xml:space="preserve">  left join IndustryClassificationLevel on Customer_IndustryClassificationLevelId = IndustryClassificationLevelId     </t>
  </si>
  <si>
    <t xml:space="preserve">  left join KSegment  on Customer_KsegmentId = KSegmentId     </t>
  </si>
  <si>
    <t xml:space="preserve">  left join CustomerType   on b.Customer_CustomerTypeId = CustomerTypeId      </t>
  </si>
  <si>
    <t xml:space="preserve">  left join internalorder c  on a.POSMLog_InternalOrderId = c.InternalOrderId     </t>
  </si>
  <si>
    <t xml:space="preserve">  left join Movement  on InternalOrder_MovementId = MovementId      </t>
  </si>
  <si>
    <t xml:space="preserve">  left join MovementType   on Movement_MovementTypeId = MovementTypeId      </t>
  </si>
  <si>
    <t xml:space="preserve">  left join productconversionrule d  on a.POSMLog_ProductConversionRuleId = d.ProductConversionRuleId     </t>
  </si>
  <si>
    <t xml:space="preserve">  left join product e  on e.ProductId = d.ProductConversionRule_ProductId     </t>
  </si>
  <si>
    <t xml:space="preserve">  left join position f   on c.InternalOrderCreator_PositionId = f.PositionId      </t>
  </si>
  <si>
    <t xml:space="preserve">  left join Merchgeotree g  on b.CustomerId = g.customergeotreearea_customerid      </t>
  </si>
  <si>
    <t xml:space="preserve">  left join Salesgeotree h  on b.CustomerId  = h.CustomerGeoTreeArea_CustomerId     </t>
  </si>
  <si>
    <t xml:space="preserve"> where InternalOrderStatus in ('E')         </t>
  </si>
  <si>
    <t xml:space="preserve"> group by       </t>
  </si>
  <si>
    <t xml:space="preserve">  PMK_Branch, FCE_zone_code, EZD_branch, SR_zone_code     </t>
  </si>
  <si>
    <t xml:space="preserve">  , CUSTOMERCODE      </t>
  </si>
  <si>
    <t xml:space="preserve">  , CUSTOMERNAME      </t>
  </si>
  <si>
    <t xml:space="preserve">  , KSegmentCode      </t>
  </si>
  <si>
    <t xml:space="preserve">  , IndustryClassificationLevelCode     </t>
  </si>
  <si>
    <t xml:space="preserve">  , InternalClassificationLevelCode     </t>
  </si>
  <si>
    <t xml:space="preserve">  , CASE WHEN CUSTOMERSTATUS = 'A' THEN 'N' ELSE 'Y' END      </t>
  </si>
  <si>
    <t xml:space="preserve">   ELSE N'TPOSM' END       </t>
  </si>
  <si>
    <t xml:space="preserve">  , PRODUCTCODE       </t>
  </si>
  <si>
    <t xml:space="preserve">  , PRODUCTDESCRIPTION      </t>
  </si>
  <si>
    <t xml:space="preserve">  , PositionCode      </t>
  </si>
  <si>
    <t xml:space="preserve">  , convert(date, InternalOrderModDate)     </t>
  </si>
  <si>
    <t xml:space="preserve">  , Movementtypecode , h.geotreeareadescription     </t>
  </si>
  <si>
    <t xml:space="preserve"> ) apple      </t>
  </si>
  <si>
    <t>AND int_ord_date between @PdateFrom and @PdateTo</t>
  </si>
  <si>
    <t>order by PMK_Branch,FCE_zone_code,EZD_branch,SR_zone_code, retail_code,  POSM_type, POSM_code, int_ord_date</t>
  </si>
  <si>
    <t>move_date</t>
  </si>
  <si>
    <t>이송날짜</t>
  </si>
  <si>
    <t>move_from</t>
  </si>
  <si>
    <t>move_to</t>
  </si>
  <si>
    <t>to</t>
  </si>
  <si>
    <t>move_from_branch</t>
  </si>
  <si>
    <t>from 지점</t>
  </si>
  <si>
    <t>move_to_branch</t>
  </si>
  <si>
    <t>to 지점</t>
  </si>
  <si>
    <t>move_auth</t>
  </si>
  <si>
    <t>move 권한</t>
  </si>
  <si>
    <t>move_quant</t>
  </si>
  <si>
    <t>이송수량</t>
  </si>
  <si>
    <t>move_start_dt</t>
  </si>
  <si>
    <t>이송시작</t>
  </si>
  <si>
    <t>move_end_dt</t>
  </si>
  <si>
    <t>이송완료</t>
  </si>
  <si>
    <t>move_code</t>
  </si>
  <si>
    <t>이송코드</t>
  </si>
  <si>
    <t>move_type</t>
  </si>
  <si>
    <t>move_type_desc</t>
  </si>
  <si>
    <t>이송유형설명</t>
  </si>
  <si>
    <t>move_act_desc</t>
  </si>
  <si>
    <t>이송활동설명</t>
  </si>
  <si>
    <t>move_stat</t>
  </si>
  <si>
    <t>이송상태</t>
  </si>
  <si>
    <t>IO_code</t>
  </si>
  <si>
    <t>IO코드</t>
  </si>
  <si>
    <t>IO_type</t>
  </si>
  <si>
    <t>IO유형</t>
  </si>
  <si>
    <t>IO_desc</t>
  </si>
  <si>
    <t>IO설명</t>
  </si>
  <si>
    <t>IO_status</t>
  </si>
  <si>
    <t>IO상태</t>
  </si>
  <si>
    <t>Nowhere</t>
  </si>
  <si>
    <t xml:space="preserve">BOWH20      </t>
  </si>
  <si>
    <t xml:space="preserve">TPOSM       </t>
  </si>
  <si>
    <t>G1</t>
  </si>
  <si>
    <t>PSYA22H1</t>
  </si>
  <si>
    <t>G/S수원행리단길</t>
  </si>
  <si>
    <t xml:space="preserve">PKN1526198  </t>
  </si>
  <si>
    <t>TP: 망실철거 (점포&gt;지점)</t>
  </si>
  <si>
    <t>3074752_PSYA22H1_SR2009</t>
  </si>
  <si>
    <t>종료</t>
  </si>
  <si>
    <t xml:space="preserve">KN1526198   </t>
  </si>
  <si>
    <t xml:space="preserve">TPOSMIO4    </t>
  </si>
  <si>
    <t>TPOSM 망실철거(FSMDKA)</t>
  </si>
  <si>
    <t xml:space="preserve">BOWH17      </t>
  </si>
  <si>
    <t>대현전기</t>
  </si>
  <si>
    <t xml:space="preserve">PIU1531959  </t>
  </si>
  <si>
    <t>1054030_PSYA22H1_SR1710</t>
  </si>
  <si>
    <t xml:space="preserve">IU1531959   </t>
  </si>
  <si>
    <t>use SMSKorea_PRD</t>
  </si>
  <si>
    <t xml:space="preserve"> , @PdateTo = CONVERT(DATE, DATEADD(HOUR, +9, GETUTCDATE()) );</t>
  </si>
  <si>
    <t>With #location as</t>
  </si>
  <si>
    <t xml:space="preserve"> C.locationcode</t>
  </si>
  <si>
    <t xml:space="preserve"> , B.MovementEndPoint_LocationId</t>
  </si>
  <si>
    <t xml:space="preserve"> , B.MovementEndPointId</t>
  </si>
  <si>
    <t xml:space="preserve"> , B.MovementEndPoint_MovementProductListId</t>
  </si>
  <si>
    <t>FROM MovementEndPoint B</t>
  </si>
  <si>
    <t>LEFT JOIN [LOCATION] C ON C.locationid = B.MovementEndPoint_LocationId</t>
  </si>
  <si>
    <t xml:space="preserve"> *</t>
  </si>
  <si>
    <t xml:space="preserve"> --EZD branch별 볼 수 있는 조건</t>
  </si>
  <si>
    <t xml:space="preserve"> ,case when ( move_from_branch between '11' and '24') OR ( move_to_branch between '11' and '24')THEN 'G1'   --from 영 || to 영</t>
  </si>
  <si>
    <t xml:space="preserve"> when ( move_from_branch between '41' and '50') OR ( move_to_branch between '41' and '50')THEN 'G2'   --from 삼 || to 삼</t>
  </si>
  <si>
    <t xml:space="preserve"> when ( move_from_branch between '71' and '78') OR ( move_to_branch between '71' and '78')THEN 'G3'   --from 한 || to 한</t>
  </si>
  <si>
    <t xml:space="preserve"> else 'G4' end  AS move_auth</t>
  </si>
  <si>
    <t xml:space="preserve"> , CASE WHEN SUBSTRING(TRIM(move_from), 1, 3) = 'VAN' then SUBSTRING(TRIM(move_from), 4, 2)</t>
  </si>
  <si>
    <t xml:space="preserve"> WHEN LEFT(TRIM(move_from), 2) = 'BO' then RIGHT(TRIM(move_from), 2)</t>
  </si>
  <si>
    <t xml:space="preserve"> ELSE move_from end  as move_from_branch</t>
  </si>
  <si>
    <t xml:space="preserve"> , CASE WHEN SUBSTRING(TRIM(move_to), 1, 3) = 'VAN' then SUBSTRING(TRIM(move_to), 4, 2)</t>
  </si>
  <si>
    <t xml:space="preserve"> WHEN LEFT(TRIM(move_to), 2) = 'BO' then RIGHT(TRIM(move_to), 2)</t>
  </si>
  <si>
    <t xml:space="preserve"> ELSE move_to end as move_to_branch</t>
  </si>
  <si>
    <t>FROM (</t>
  </si>
  <si>
    <t xml:space="preserve"> CONVERT(DATE,movementdate) AS move_date   --이송날짜</t>
  </si>
  <si>
    <t xml:space="preserve"> ,MovementTypeCode  as move_type--N'이송유형'</t>
  </si>
  <si>
    <t xml:space="preserve"> ,MovementDescription as move_act_desc--N'이송활동설명'</t>
  </si>
  <si>
    <t xml:space="preserve"> ,case when k.MovementTypeEndPointType = 'N' or g.locationcode is null </t>
  </si>
  <si>
    <t xml:space="preserve"> then 'Nowhere' else g.LocationCode end as move_to --[TO]</t>
  </si>
  <si>
    <t xml:space="preserve"> ,case when l.MovementTypeEndPointType = 'N' or j.locationcode is null</t>
  </si>
  <si>
    <t xml:space="preserve"> then 'Nowhere' else j.LocationCode end as move_from --[FROM]</t>
  </si>
  <si>
    <t xml:space="preserve"> ,[MovementCode]   as move_code--N'이송코드'</t>
  </si>
  <si>
    <t xml:space="preserve"> ,[MovementTypeDescription]  as move_type_desc--N'이송유형설명'</t>
  </si>
  <si>
    <t xml:space="preserve"> ,InternalOrderCode  as IO_code--N'IO코드'</t>
  </si>
  <si>
    <t xml:space="preserve"> ,InternalOrderTypeCode as IO_type-- N'IO유형'</t>
  </si>
  <si>
    <t xml:space="preserve"> ,InternalOrderTypeDescription as IO_desc --N'IO설명'</t>
  </si>
  <si>
    <t xml:space="preserve"> ,case InternalOrderStatus when 'A' then N'승인완료'</t>
  </si>
  <si>
    <t xml:space="preserve">  when 'E' then N'종료'</t>
  </si>
  <si>
    <t xml:space="preserve">  when 'O' then N'준비'</t>
  </si>
  <si>
    <t xml:space="preserve">  when 'R' then N'거절' </t>
  </si>
  <si>
    <t xml:space="preserve">  when 'S' then N'승인요청'</t>
  </si>
  <si>
    <t xml:space="preserve">  when 'X' then N'취소' end as IO_status --N'IO상태'</t>
  </si>
  <si>
    <t xml:space="preserve"> ,case MovementStatus when 'C' then N'확인'</t>
  </si>
  <si>
    <t xml:space="preserve">  when 'R' then N'반려' </t>
  </si>
  <si>
    <t xml:space="preserve">  when 'K' then N'Stock Reconciled'</t>
  </si>
  <si>
    <t xml:space="preserve">  when 'X' then N'취소' End as move_stat --N'이송상태'</t>
  </si>
  <si>
    <t xml:space="preserve"> ,RTRIM(ProductCode)  as POSM_code-- 'POSM코드'</t>
  </si>
  <si>
    <t xml:space="preserve"> ,ProductDescription  as POSM_desc --'POSM명'</t>
  </si>
  <si>
    <t xml:space="preserve"> ,h.ProductLineCode  as POSM_type--'POSM유형'</t>
  </si>
  <si>
    <t xml:space="preserve"> ,MovementProductQuantity  as move_quant --'이송수량'</t>
  </si>
  <si>
    <t xml:space="preserve"> ,Convert(VARCHAR(10),[MovementDate],110) as move_start_dt-- N'이송시작날짜'</t>
  </si>
  <si>
    <t xml:space="preserve"> ,Convert(VARCHAR(10),MovementModDate,110) as move_end_dt --N'이송완료날짜'</t>
  </si>
  <si>
    <t xml:space="preserve"> ,case when InternalOrdercode is not null </t>
  </si>
  <si>
    <t xml:space="preserve">  then CustomerCode else '' end  as retail_code-- N'소매점코드'</t>
  </si>
  <si>
    <t xml:space="preserve"> , case when InternalOrdercode is not null </t>
  </si>
  <si>
    <t xml:space="preserve">  then CustomerName else '' end as retail_name --N'소매점명'</t>
  </si>
  <si>
    <t xml:space="preserve"> , DATEADD(HOUR, 9, GETUTCDATE())  AS ETL_date    --etl날짜</t>
  </si>
  <si>
    <t>FROM [SMSKorea_PRD].[dbo].[Movement] a with (nolock)</t>
  </si>
  <si>
    <t>left join #location g with (nolock) on a.[MovementTo_MovementEndPointId] = g.[MovementEndPointId]</t>
  </si>
  <si>
    <t>left join #location j with (nolock) on a.[MovementFrom_MovementEndPointId] = j.[MovementEndPointId]</t>
  </si>
  <si>
    <t>left join [SMSKorea_PRD].[dbo].[MovementProduct] d with (nolock)  on g.[MovementEndPoint_MovementProductListId] = d.MovementProduct_MovementProductListId</t>
  </si>
  <si>
    <t>left join [SMSKorea_PRD].[dbo].[ProductConversionRule] e with (nolock) on d.MovementProduct_ProductConversionRuleId = e.[ProductConversionRuleId]</t>
  </si>
  <si>
    <t>left join [SMSKorea_PRD].[dbo].[Product] f with (nolock) on e.ProductConversionRule_ProductId = f.productid</t>
  </si>
  <si>
    <t>left join [SMSKorea_PRD].[dbo].[ProductLine] h with (nolock) on f.[Product_ProductLineId] = h.productlineid</t>
  </si>
  <si>
    <t>left join [SMSKorea_PRD].[dbo].[MovementType] i with (nolock) on a.[Movement_MovementTypeId] = i.[MovementTypeId]</t>
  </si>
  <si>
    <t>left join [SMSKorea_PRD].[dbo].[MovementTypeEndPoint] k  on i.MovementTypeTo_MovementTypeEndPointId = k.MovementTypeEndPointId</t>
  </si>
  <si>
    <t>left join [SMSKorea_PRD].[dbo].[MovementTypeEndPoint] l on i.MovementTypeFrom_MovementTypeEndPointId = l.MovementTypeEndPointId</t>
  </si>
  <si>
    <t>left join [SMSKorea_PRD].[dbo].[InternalOrder] as [io] on [io].InternalOrder_MovementId = a.MovementId</t>
  </si>
  <si>
    <t>left join InternalOrderType  on InternalOrder_InternalOrderTypeId = InternalOrderTypeId</t>
  </si>
  <si>
    <t>left join [SMSKorea_PRD].[dbo].Customer as c on [io].InternalOrder_CustomerId = c.CustomerId</t>
  </si>
  <si>
    <t xml:space="preserve"> and movementtypevisibilityto is null </t>
  </si>
  <si>
    <t xml:space="preserve"> and productlinecode in ('PPOSM','TPOSM')</t>
  </si>
  <si>
    <t xml:space="preserve"> and convert(varchar(8),movementdate,112) between @PdateFrom and @PdateTo</t>
  </si>
  <si>
    <t>)z</t>
  </si>
  <si>
    <t>)X</t>
  </si>
  <si>
    <t xml:space="preserve">PMK지점 </t>
  </si>
  <si>
    <t xml:space="preserve">FCE 존코드 </t>
  </si>
  <si>
    <t>PSLEPSD2</t>
  </si>
  <si>
    <t>Side POSCAP</t>
  </si>
  <si>
    <t xml:space="preserve">TR1680068   </t>
  </si>
  <si>
    <t xml:space="preserve">With Merchgeotree as   </t>
  </si>
  <si>
    <t xml:space="preserve"> (select RTRIM(c.geotreeareacode) as PMK_Branch, RTRIM(a.geotreeareacode) as FCE_zone_code, CustomerGeoTreeArea_CustomerId   </t>
  </si>
  <si>
    <t xml:space="preserve">  ,a.geotreeareaid   </t>
  </si>
  <si>
    <t xml:space="preserve"> from CustomerGeoTreeArea    </t>
  </si>
  <si>
    <t xml:space="preserve">  join GeoTreeArea a  on CustomerGeoTreeArea_GeoTreeAreaId = a.GeoTreeAreaId   </t>
  </si>
  <si>
    <t xml:space="preserve">  join GeoTreeArea b  on a.GeoTreeArea_GeoTreeAreaId = b.GeoTreeAreaId   </t>
  </si>
  <si>
    <t xml:space="preserve">  join GeoTreeArea c  on b.geotreearea_geotreeareaid = c.GeoTreeAreaId   </t>
  </si>
  <si>
    <t xml:space="preserve">  join GeoTree on a.GeoTreeArea_GeoTreeId = GeoTreeId and GeoTreeCode = 'MERCHGEOTREE'   </t>
  </si>
  <si>
    <t xml:space="preserve"> ),  </t>
  </si>
  <si>
    <t xml:space="preserve">  Salesgeotree as  </t>
  </si>
  <si>
    <t xml:space="preserve"> (select --d.geotreeareadescription,   </t>
  </si>
  <si>
    <t xml:space="preserve">   d.GeoTreeAreaCode AS GeoTreeAreaDescription, RTRIM(c.geotreeareacode) as EZD_branch, RTRIM(a.geotreeareacode) as SR_zone_code   </t>
  </si>
  <si>
    <t xml:space="preserve">   , CustomerGeoTreeArea_CustomerId  </t>
  </si>
  <si>
    <t xml:space="preserve">  join GeoTreeArea d  on c.GeoTreeArea_GeoTreeAreaId = d.GeoTreeAreaId   </t>
  </si>
  <si>
    <t xml:space="preserve">  join GeoTree on a.GeoTreeArea_GeoTreeId = GeoTreeId and GeoTreeCode = 'SALESGEOTREE'   </t>
  </si>
  <si>
    <t xml:space="preserve"> )   </t>
  </si>
  <si>
    <t xml:space="preserve">, total AS (   </t>
  </si>
  <si>
    <t xml:space="preserve"> select  </t>
  </si>
  <si>
    <t xml:space="preserve">  PMK_Branch</t>
  </si>
  <si>
    <t xml:space="preserve">  , CUSTOMERCODE  as retail_code </t>
  </si>
  <si>
    <t xml:space="preserve">  , FCE_zone_code</t>
  </si>
  <si>
    <t xml:space="preserve">  , SR_zone_code</t>
  </si>
  <si>
    <t xml:space="preserve">  , RTRIM(IndustryClassificationLevelCode) as industry_lev</t>
  </si>
  <si>
    <t xml:space="preserve">  , RTRIM(KSegmentCode)  as business_zone   </t>
  </si>
  <si>
    <t xml:space="preserve">  , RTRIM(InternalClassificationLevelCode) as PM_lev</t>
  </si>
  <si>
    <t xml:space="preserve">  , CustomerEntityTextAttributeText as chain_info</t>
  </si>
  <si>
    <t xml:space="preserve">  , RTRIM(PRODUCTCODE)  AS POSM_code  </t>
  </si>
  <si>
    <t xml:space="preserve">  , PRODUCTDESCRIPTION  AS POSM_desc  </t>
  </si>
  <si>
    <t xml:space="preserve">  , ISNULL(MerchandisingLocationTypecode,'') [Priority] </t>
  </si>
  <si>
    <t xml:space="preserve">  , CASE WHEN POSMLogQuantity &lt; 0 THEN POSMLogTargetSequesnce ELSE internalordercode END AS code</t>
  </si>
  <si>
    <t xml:space="preserve">  , internalordercode as order_code</t>
  </si>
  <si>
    <t xml:space="preserve">  , POSMLogTargetSequesnce as target_code</t>
  </si>
  <si>
    <t xml:space="preserve">  , POSMLogQuantity as POSM_log_quantity </t>
  </si>
  <si>
    <t xml:space="preserve">  , CASE WHEN PRODUCT_ProductLineId = '0A1961F9-CF82-4785-8E8E-13340D8C1254'   </t>
  </si>
  <si>
    <t xml:space="preserve">   THEN N'PP'  </t>
  </si>
  <si>
    <t xml:space="preserve">   ELSE N'TP' END  AS  POSM_type   </t>
  </si>
  <si>
    <t xml:space="preserve">  , InternalOrderModDate </t>
  </si>
  <si>
    <t xml:space="preserve">  , DATEADD(HOUR, 9, GETUTCDATE()) AS ETL_date</t>
  </si>
  <si>
    <t xml:space="preserve"> from posmlog a  </t>
  </si>
  <si>
    <t xml:space="preserve">  left join Customer b   on a.POSMLog_CustomerId  = b.CustomerId   </t>
  </si>
  <si>
    <t xml:space="preserve">  left join InternalClassificationLevel on Customer_InternalClassificationLevelId = InternalClassificationLevelId  </t>
  </si>
  <si>
    <t xml:space="preserve">  left join IndustryClassificationLevel on Customer_IndustryClassificationLevelId = IndustryClassificationLevelId  </t>
  </si>
  <si>
    <t xml:space="preserve">  left join KSegment  on Customer_KsegmentId = KSegmentId  </t>
  </si>
  <si>
    <t xml:space="preserve">  left join CustomerType   on b.Customer_CustomerTypeId = CustomerTypeId </t>
  </si>
  <si>
    <t xml:space="preserve">  --left join internalorder c  on a.POSMLog_InternalOrderId = c.InternalOrderId </t>
  </si>
  <si>
    <t xml:space="preserve">  INNER JOIN InternalOrder c ON c.InternalOrderId = a.POSMLog_InternalOrderId</t>
  </si>
  <si>
    <t xml:space="preserve">  INNER JOIN InternalOrderType ON InternalOrderTypeId = InternalOrder_InternalOrderTypeId</t>
  </si>
  <si>
    <t xml:space="preserve">  left join productconversionrule d  on a.POSMLog_ProductConversionRuleId = d.ProductConversionRuleId  </t>
  </si>
  <si>
    <t xml:space="preserve">  left join product e  on e.ProductId = d.ProductConversionRule_ProductId  </t>
  </si>
  <si>
    <t xml:space="preserve">  left join position f   on c.InternalOrderCreator_PositionId = f.PositionId   </t>
  </si>
  <si>
    <t xml:space="preserve">  left join Merchgeotree g  on b.CustomerId = g.customergeotreearea_customerid   </t>
  </si>
  <si>
    <t xml:space="preserve">  left join Salesgeotree h  on b.CustomerId  = h.CustomerGeoTreeArea_CustomerId</t>
  </si>
  <si>
    <t xml:space="preserve">  left join (select CustomerEntitytextAttribute_customerid, CustomerEntityTextAttributeText  </t>
  </si>
  <si>
    <t xml:space="preserve"> from CustomerEntitytextAttribute   </t>
  </si>
  <si>
    <t xml:space="preserve"> join EntityAttribute on CustomerEntityTextAttribute_EntityAttributeId = EntityAttributeId  </t>
  </si>
  <si>
    <t xml:space="preserve"> where EntityAttributeCode = 'KACHAIN') as CUA on CUA.CustomerEntityTextAttribute_CustomerId = CustomerId  </t>
  </si>
  <si>
    <t xml:space="preserve">  LEFT JOIN MerchandisingLocationType WITH(NOLOCK)ON MerchandisingLocationTypeId = a.POSMLog_MerchandisingLocationTypeId</t>
  </si>
  <si>
    <t xml:space="preserve"> where InternalOrderStatus = 'E' and InternalOrderTypeIsForPOSMMaintenance=0     </t>
  </si>
  <si>
    <t xml:space="preserve"> --and CUSTOMERCODE = '9036087' and FCE_zone_branch = '6101'</t>
  </si>
  <si>
    <t xml:space="preserve">  PMK_branch,</t>
  </si>
  <si>
    <t xml:space="preserve">  retail_code,</t>
  </si>
  <si>
    <t xml:space="preserve">  FCE_zone_code,</t>
  </si>
  <si>
    <t xml:space="preserve">  SR_zone_code,</t>
  </si>
  <si>
    <t xml:space="preserve">  industry_lev,</t>
  </si>
  <si>
    <t xml:space="preserve">  business_zone,</t>
  </si>
  <si>
    <t xml:space="preserve">  PM_lev,</t>
  </si>
  <si>
    <t xml:space="preserve">  chain_info,</t>
  </si>
  <si>
    <t xml:space="preserve">  POSM_code, </t>
  </si>
  <si>
    <t xml:space="preserve">  POSM_desc,POSM_type,</t>
  </si>
  <si>
    <t xml:space="preserve">  [Priority],</t>
  </si>
  <si>
    <t xml:space="preserve">  code,</t>
  </si>
  <si>
    <t xml:space="preserve">  order_code, target_code, </t>
  </si>
  <si>
    <t xml:space="preserve">  POSM_log_quantity, </t>
  </si>
  <si>
    <t xml:space="preserve">  InternalOrderModDate, </t>
  </si>
  <si>
    <t xml:space="preserve">  ETL_date</t>
  </si>
  <si>
    <t xml:space="preserve">  from total</t>
  </si>
  <si>
    <t xml:space="preserve">  where 1=1 </t>
  </si>
  <si>
    <t xml:space="preserve"> and InternalOrderModDate Between @PdateFrom and @PdateTo</t>
  </si>
  <si>
    <t xml:space="preserve"> --and retail_code = '9001777' and FCE_zone_branch = '6805'</t>
  </si>
  <si>
    <t>ORDER BY POSM_desc, retail_code, POSM_code, InternalOrderModDate</t>
  </si>
  <si>
    <t>FCE_empl_name</t>
  </si>
  <si>
    <t xml:space="preserve">MD사원명 </t>
  </si>
  <si>
    <t>SR_empl_name</t>
  </si>
  <si>
    <t xml:space="preserve">FS사원명 </t>
  </si>
  <si>
    <t>방문일자</t>
  </si>
  <si>
    <t>answer_date</t>
  </si>
  <si>
    <t>입력일자</t>
  </si>
  <si>
    <t>question_description</t>
  </si>
  <si>
    <t>질문</t>
  </si>
  <si>
    <t>answer_value</t>
  </si>
  <si>
    <t>답변</t>
  </si>
  <si>
    <t>employee_last_name</t>
  </si>
  <si>
    <t>답변입력자</t>
  </si>
  <si>
    <t>ETL_dt</t>
  </si>
  <si>
    <t>C/U의정부한전</t>
  </si>
  <si>
    <t>박원걸</t>
  </si>
  <si>
    <t>MR 요청사항</t>
  </si>
  <si>
    <t>cu의정부성모, 의정부평화, ucu ok</t>
  </si>
  <si>
    <t>SR 요청사항</t>
  </si>
  <si>
    <t>3/74/6</t>
  </si>
  <si>
    <t>With Merchgeotree AS</t>
  </si>
  <si>
    <t xml:space="preserve"> (select customergeotreearea_customerid</t>
  </si>
  <si>
    <t xml:space="preserve"> , rtrim(a.geotreeareacode) as FCE_zone_code</t>
  </si>
  <si>
    <t xml:space="preserve"> , employeelastname   as FCE_empl_name</t>
  </si>
  <si>
    <t xml:space="preserve"> , c.geotreeareacode   as PMK_branch</t>
  </si>
  <si>
    <t xml:space="preserve"> from Customer</t>
  </si>
  <si>
    <t xml:space="preserve"> join CustomerGeoTreeArea on CustomerGeoTreeArea_CustomerId = CustomerId</t>
  </si>
  <si>
    <t xml:space="preserve"> join geotreearea a on CustomerGeoTreeArea_GeoTreeAreaId = a.GeoTreeAreaId</t>
  </si>
  <si>
    <t xml:space="preserve"> join geotreearea b on a.GeoTreeArea_GeoTreeAreaId = b.GeoTreeAreaId</t>
  </si>
  <si>
    <t xml:space="preserve"> join geotreearea c on b.GeoTreeArea_GeoTreeAreaId = c.GeoTreeAreaId</t>
  </si>
  <si>
    <t xml:space="preserve"> join geotree on a.GeoTreeArea_GeoTreeId = GeoTreeId and GeoTreeCode = 'MERCHGEOTREE'</t>
  </si>
  <si>
    <t xml:space="preserve"> left join PositionGeoTreeArea on positiongeotreearea_geotreeareaid = a.geotreeareaid</t>
  </si>
  <si>
    <t xml:space="preserve"> left join position on positiongeotreearea_positionid = positionid</t>
  </si>
  <si>
    <t xml:space="preserve"> left join employee on position_employeeid = employeeid</t>
  </si>
  <si>
    <t>,Salesgeotree as</t>
  </si>
  <si>
    <t xml:space="preserve"> , rtrim(a.geotreeareacode)  as SR_zone_code</t>
  </si>
  <si>
    <t xml:space="preserve"> , EmployeeLastName as SR_empl_name</t>
  </si>
  <si>
    <t xml:space="preserve"> , c.GeoTreeAreaCode   as EZD_branch</t>
  </si>
  <si>
    <t xml:space="preserve"> join geotree on a.GeoTreeArea_GeoTreeId = GeoTreeId and GeoTreeCode = 'SALESGEOTREE'</t>
  </si>
  <si>
    <t xml:space="preserve"> select</t>
  </si>
  <si>
    <t xml:space="preserve"> PMK_branch,</t>
  </si>
  <si>
    <t xml:space="preserve"> FCE_zone_code,</t>
  </si>
  <si>
    <t xml:space="preserve"> FCE_empl_name,</t>
  </si>
  <si>
    <t xml:space="preserve"> EZD_branch,</t>
  </si>
  <si>
    <t xml:space="preserve"> SR_zone_code,</t>
  </si>
  <si>
    <t xml:space="preserve"> SR_empl_name,</t>
  </si>
  <si>
    <t xml:space="preserve"> CustomerCode as retail_code,</t>
  </si>
  <si>
    <t xml:space="preserve"> CustomerName as retail_name,</t>
  </si>
  <si>
    <t xml:space="preserve"> CAST(Max(VisitStartDateTime) as date) as visit_date,</t>
  </si>
  <si>
    <t xml:space="preserve"> convert(date,a.AnswerModDate) as answer_date,</t>
  </si>
  <si>
    <t xml:space="preserve"> QuestionDescription as question_description,</t>
  </si>
  <si>
    <t xml:space="preserve"> AnswerValue as answer_value,</t>
  </si>
  <si>
    <t xml:space="preserve"> EmployeeLastName as employee_last_name</t>
  </si>
  <si>
    <t xml:space="preserve"> , CONVERT(DATETIME, DATEADD(hour, 9, getutcdate())) AS ETL_dt</t>
  </si>
  <si>
    <t xml:space="preserve"> from Answer a</t>
  </si>
  <si>
    <t xml:space="preserve"> left join visitactivity b on a.Answer_visitactivityid = b.visitactivityid</t>
  </si>
  <si>
    <t xml:space="preserve"> left join visit c on b.visitactivity_visitid = c.visitid</t>
  </si>
  <si>
    <t xml:space="preserve"> left join customer d on c.visit_customerid = d.customerid</t>
  </si>
  <si>
    <t xml:space="preserve"> left join </t>
  </si>
  <si>
    <t xml:space="preserve">  (select customerentitylistattribute_customerid,entitylistattributevaluecode</t>
  </si>
  <si>
    <t xml:space="preserve">  from customerentitylistattribute</t>
  </si>
  <si>
    <t xml:space="preserve">  join entitylistattributevalue on customerentitylistattribute_entitylistattributevalueid = entitylistattributevalueid</t>
  </si>
  <si>
    <t xml:space="preserve">  join entityattribute on customerentitylistattribute_entityattributeid = entityattributeid</t>
  </si>
  <si>
    <t xml:space="preserve">  where entityattributecode = 'NMGMDREASON'</t>
  </si>
  <si>
    <t xml:space="preserve">  ) l on customerentitylistattribute_customerid = customerid</t>
  </si>
  <si>
    <t xml:space="preserve"> join Merchgeotree on c.Visit_CustomerId = Merchgeotree.CustomerGeoTreeArea_CustomerId</t>
  </si>
  <si>
    <t xml:space="preserve"> left join Salesgeotree on c.Visit_CustomerId = Salesgeotree.CustomerGeoTreeArea_CustomerId</t>
  </si>
  <si>
    <t xml:space="preserve"> left join journey e on c.Visit_JourneyID = e.journeyid</t>
  </si>
  <si>
    <t xml:space="preserve"> left join position f on e.Journey_Positionid = f.Positionid</t>
  </si>
  <si>
    <t xml:space="preserve"> left join employee g on a.AnswerModUserId = g.Employee_UserAccountId</t>
  </si>
  <si>
    <t xml:space="preserve"> left join subject h on a.Answer_Subjectid = h.subjectid</t>
  </si>
  <si>
    <t xml:space="preserve"> left join Question i on a.Answer_Questionid = i.Questionid</t>
  </si>
  <si>
    <t xml:space="preserve"> left join CallcardMatrix j on j.CallCardMatrix_QuestionId = a.Answer_QuestionId</t>
  </si>
  <si>
    <t xml:space="preserve"> left join Callcard k on j.CallCardMatrix_CallCardId = k.CallCardId</t>
  </si>
  <si>
    <t xml:space="preserve"> where CallCardCode = 'VISITFOLLOWU'</t>
  </si>
  <si>
    <t xml:space="preserve"> and AnswerValue not in ( '', '0')</t>
  </si>
  <si>
    <t xml:space="preserve"> and CustomerStatus = 'A'</t>
  </si>
  <si>
    <t xml:space="preserve"> and entitylistattributevaluecode is null</t>
  </si>
  <si>
    <t xml:space="preserve"> and RIGHT(FCE_zone_code,2) &lt;&gt; '99'</t>
  </si>
  <si>
    <t xml:space="preserve"> Group by PMK_branch,</t>
  </si>
  <si>
    <t xml:space="preserve"> CustomerCode,</t>
  </si>
  <si>
    <t xml:space="preserve"> CustomerName,</t>
  </si>
  <si>
    <t xml:space="preserve"> QuestionDescription,</t>
  </si>
  <si>
    <t xml:space="preserve"> convert(date,a.AnswerModDate),</t>
  </si>
  <si>
    <t xml:space="preserve"> AnswerValue,</t>
  </si>
  <si>
    <t xml:space="preserve"> EmployeeLastName</t>
  </si>
  <si>
    <t>UNION</t>
  </si>
  <si>
    <t xml:space="preserve"> join Salesgeotree on c.Visit_CustomerId = Salesgeotree.CustomerGeoTreeArea_CustomerId</t>
  </si>
  <si>
    <t xml:space="preserve"> left join Merchgeotree on c.Visit_CustomerId = Merchgeotree.CustomerGeoTreeArea_CustomerId</t>
  </si>
  <si>
    <t xml:space="preserve"> where</t>
  </si>
  <si>
    <t xml:space="preserve"> CallCardCode = 'VISITFOLLOWU'</t>
  </si>
  <si>
    <t xml:space="preserve"> and RIGHT(SR_zone_code,2) &lt;&gt; '99'</t>
  </si>
  <si>
    <t xml:space="preserve"> convert(date, a.AnswerModDate),</t>
  </si>
  <si>
    <t>SELECT * FROM total</t>
  </si>
  <si>
    <t>WHERE visit_date between @PdateFrom and @PdateTo</t>
  </si>
  <si>
    <t>Order by PMK_branch, FCE_zone_code,EZD_branch,SR_zone_code,visit_date,retail_code,question_description</t>
  </si>
  <si>
    <t>??</t>
  </si>
  <si>
    <t>FCE_SR_RRP</t>
  </si>
  <si>
    <t>retail_form</t>
  </si>
  <si>
    <t xml:space="preserve">소매점형태 </t>
  </si>
  <si>
    <t>corner</t>
  </si>
  <si>
    <t>CORNER</t>
  </si>
  <si>
    <t>origin_retail_code</t>
  </si>
  <si>
    <t xml:space="preserve">기존소매점코드CUSTCODE </t>
  </si>
  <si>
    <t>main_target</t>
  </si>
  <si>
    <t xml:space="preserve">주연령층 </t>
  </si>
  <si>
    <t>main_product</t>
  </si>
  <si>
    <t xml:space="preserve">주제품군 </t>
  </si>
  <si>
    <t>address</t>
  </si>
  <si>
    <t xml:space="preserve">주소 </t>
  </si>
  <si>
    <t>post_code</t>
  </si>
  <si>
    <t xml:space="preserve">우편번호 </t>
  </si>
  <si>
    <t>corporate_reg_num</t>
  </si>
  <si>
    <t xml:space="preserve">사업자번호 </t>
  </si>
  <si>
    <t>inventory_esti_type</t>
  </si>
  <si>
    <t xml:space="preserve">재고조사유형 </t>
  </si>
  <si>
    <t>inventory_store_type</t>
  </si>
  <si>
    <t xml:space="preserve">재고보관유형 </t>
  </si>
  <si>
    <t>stock_accept</t>
  </si>
  <si>
    <t xml:space="preserve">주문제안량수용도 </t>
  </si>
  <si>
    <t>sales_event_type</t>
  </si>
  <si>
    <t>세일즈이벤트종류</t>
  </si>
  <si>
    <t>visit_cycle</t>
  </si>
  <si>
    <t xml:space="preserve">방문주기 </t>
  </si>
  <si>
    <t>first_visit_day</t>
  </si>
  <si>
    <t xml:space="preserve">방문요일회차11 </t>
  </si>
  <si>
    <t>second_visit_day</t>
  </si>
  <si>
    <t xml:space="preserve">방문요일회차21 </t>
  </si>
  <si>
    <t>latitude_address</t>
  </si>
  <si>
    <t>위도</t>
  </si>
  <si>
    <t>longitude_address</t>
  </si>
  <si>
    <t>경도</t>
  </si>
  <si>
    <t xml:space="preserve">E_order_YN </t>
  </si>
  <si>
    <t xml:space="preserve">EOrder_YN </t>
  </si>
  <si>
    <t>E_Order_day</t>
  </si>
  <si>
    <t xml:space="preserve">EOrder_DAY </t>
  </si>
  <si>
    <t xml:space="preserve"> retail_code			</t>
  </si>
  <si>
    <t xml:space="preserve"> retail_name			</t>
  </si>
  <si>
    <t xml:space="preserve"> PMK_branch			</t>
  </si>
  <si>
    <t>MD지점</t>
  </si>
  <si>
    <t xml:space="preserve"> FCE_zone_no	</t>
  </si>
  <si>
    <t>MD존코드</t>
  </si>
  <si>
    <t xml:space="preserve"> FCE_empl_name		</t>
  </si>
  <si>
    <t>MD사원명</t>
  </si>
  <si>
    <t xml:space="preserve"> EZD_branch			</t>
  </si>
  <si>
    <t>FS지점</t>
  </si>
  <si>
    <t xml:space="preserve"> SR_zone_no		</t>
  </si>
  <si>
    <t>FS존코드</t>
  </si>
  <si>
    <t xml:space="preserve"> SR_empl_name			</t>
  </si>
  <si>
    <t>FS사원명</t>
  </si>
  <si>
    <t xml:space="preserve"> FCE_SR_RRP			</t>
  </si>
  <si>
    <t>MD/SR관리점 구분</t>
  </si>
  <si>
    <t xml:space="preserve"> closure_stat			</t>
  </si>
  <si>
    <t>폐업여부</t>
  </si>
  <si>
    <t xml:space="preserve"> retail_type			</t>
  </si>
  <si>
    <t>소매점유형</t>
  </si>
  <si>
    <t xml:space="preserve"> trade_categ_d		</t>
  </si>
  <si>
    <t>소매점형태</t>
  </si>
  <si>
    <t xml:space="preserve"> IQOS_channel			</t>
  </si>
  <si>
    <t>IQOA channel</t>
  </si>
  <si>
    <t xml:space="preserve"> corner				</t>
  </si>
  <si>
    <t xml:space="preserve"> org_retail_code		</t>
  </si>
  <si>
    <t>기존소매점코드</t>
  </si>
  <si>
    <t xml:space="preserve"> ka_chain				</t>
  </si>
  <si>
    <t xml:space="preserve"> Key Account Chain </t>
  </si>
  <si>
    <t xml:space="preserve"> t_trade_code			</t>
  </si>
  <si>
    <t>상권 코드</t>
  </si>
  <si>
    <t xml:space="preserve"> industry_code		</t>
  </si>
  <si>
    <t xml:space="preserve"> industry_desc		</t>
  </si>
  <si>
    <t>산업등급명</t>
  </si>
  <si>
    <t xml:space="preserve"> pm_grade_code		</t>
  </si>
  <si>
    <t xml:space="preserve"> pm_grade_desc		</t>
  </si>
  <si>
    <t>pm등급명</t>
  </si>
  <si>
    <t xml:space="preserve"> main_target			</t>
  </si>
  <si>
    <t>주연령층</t>
  </si>
  <si>
    <t xml:space="preserve"> main_product			</t>
  </si>
  <si>
    <t>주제품군</t>
  </si>
  <si>
    <t xml:space="preserve"> retail_address		</t>
  </si>
  <si>
    <t>주소</t>
  </si>
  <si>
    <t xml:space="preserve"> post_code			</t>
  </si>
  <si>
    <t>우편번호</t>
  </si>
  <si>
    <t xml:space="preserve"> corporate_reg_num	</t>
  </si>
  <si>
    <t>사업자번호</t>
  </si>
  <si>
    <t xml:space="preserve"> inven_esti_type		</t>
  </si>
  <si>
    <t xml:space="preserve">재고조사유형                                        </t>
  </si>
  <si>
    <t xml:space="preserve"> inven_store_type		</t>
  </si>
  <si>
    <t>재고보관유형</t>
  </si>
  <si>
    <t xml:space="preserve"> stock_accept			</t>
  </si>
  <si>
    <t>주문제안량수용도</t>
  </si>
  <si>
    <t xml:space="preserve"> sales_event_type		</t>
  </si>
  <si>
    <t xml:space="preserve"> visit_cycle			</t>
  </si>
  <si>
    <t>방문주기</t>
  </si>
  <si>
    <t xml:space="preserve"> first_visit_day		</t>
  </si>
  <si>
    <t xml:space="preserve">방문요일회차1                                            </t>
  </si>
  <si>
    <t xml:space="preserve"> second_visit_day		</t>
  </si>
  <si>
    <t>방문요일회차2</t>
  </si>
  <si>
    <t xml:space="preserve"> longitude_address	</t>
  </si>
  <si>
    <t>varchar</t>
  </si>
  <si>
    <t xml:space="preserve"> latitude_address		</t>
  </si>
  <si>
    <t xml:space="preserve"> E_Order_YN			</t>
  </si>
  <si>
    <t xml:space="preserve">EORDCUSTOMER                                                   </t>
  </si>
  <si>
    <t xml:space="preserve"> E_Order_DAY			</t>
  </si>
  <si>
    <t xml:space="preserve">DELIVERYDAY    </t>
  </si>
  <si>
    <t>org_retail_code</t>
  </si>
  <si>
    <t>retail_address</t>
  </si>
  <si>
    <t>inven_esti_type</t>
  </si>
  <si>
    <t>inven_store_type</t>
  </si>
  <si>
    <t>E_Order_YN</t>
  </si>
  <si>
    <t>E_Order_DAY</t>
  </si>
  <si>
    <t>대박타임마트</t>
  </si>
  <si>
    <t>62 Dummy</t>
  </si>
  <si>
    <t>이원빈</t>
  </si>
  <si>
    <t>SR관리소매점</t>
  </si>
  <si>
    <t>식품점</t>
  </si>
  <si>
    <t>GT Only</t>
  </si>
  <si>
    <t>T2</t>
  </si>
  <si>
    <t>GT 4: 40 &lt;= CPW &lt; 80</t>
  </si>
  <si>
    <t>C2</t>
  </si>
  <si>
    <t>L4</t>
  </si>
  <si>
    <t>부산광역시 사상구 사상로 451, (모라동)</t>
  </si>
  <si>
    <t>재고미조사</t>
  </si>
  <si>
    <t>카운터 보관</t>
  </si>
  <si>
    <t>동의</t>
  </si>
  <si>
    <t>11-전화주문(일반소매점 CPW 0-6 기준)</t>
  </si>
  <si>
    <t>수요일</t>
  </si>
  <si>
    <t>MON</t>
  </si>
  <si>
    <t>하베스트베이커리</t>
  </si>
  <si>
    <t>C4</t>
  </si>
  <si>
    <t>부산광역시 북구 효열로 136, 상가101 (금곡동, 주공8</t>
  </si>
  <si>
    <t>거부</t>
  </si>
  <si>
    <t>화요일</t>
  </si>
  <si>
    <t>TUE</t>
  </si>
  <si>
    <t xml:space="preserve"> LTRIM(RTRIM(CustomerCode)) AS retail_code   --소매점코드</t>
  </si>
  <si>
    <t xml:space="preserve"> , ISNULL(LTRIM(RTRIM(CustomerName)),N'Unknown') AS retail_name   --소매점명</t>
  </si>
  <si>
    <t xml:space="preserve"> , CASE WHEN MCODE IS NULL THEN N'' </t>
  </si>
  <si>
    <t xml:space="preserve">  ELSE substring(MCODE,1,2) END AS PMK_branch   --MD지점</t>
  </si>
  <si>
    <t xml:space="preserve"> , ISNULL(LTRIM(RTRIM(MCODE)), N'') AS FCE_zone_code  --MD존코드</t>
  </si>
  <si>
    <t xml:space="preserve"> , ISNULL(LTRIM(RTRIM(MRNAME)), N'') AS FCE_empl_name  --MD사원명</t>
  </si>
  <si>
    <t xml:space="preserve"> , CASE WHEN SCODE IS NULL THEN N'' </t>
  </si>
  <si>
    <t xml:space="preserve">  ELSE substring(SCODE,1,2) END  AS EZD_branch   --FS지점</t>
  </si>
  <si>
    <t xml:space="preserve"> , ISNULL(LTRIM(RTRIM(SCODE)), N'')   AS SR_zone_code   --FS존코드</t>
  </si>
  <si>
    <t xml:space="preserve"> , ISNULL(LTRIM(RTRIM(FSNAME)), N'') AS SR_empl_name   --FS사원명</t>
  </si>
  <si>
    <t xml:space="preserve"> , ISNULL(LTRIM(RTRIM([COVER])), N'') AS FCE_SR_RRP   --MD/SR관리점 구분</t>
  </si>
  <si>
    <t xml:space="preserve"> , case when CustomerStatus = 'A' then N'영업'   </t>
  </si>
  <si>
    <t xml:space="preserve">  else case when CustomerStatus = 'I' then N'폐업'  </t>
  </si>
  <si>
    <t xml:space="preserve">  else CustomerStatus end  end AS closure_stat   --폐업여부</t>
  </si>
  <si>
    <t xml:space="preserve"> , ISNULL(LTRIM(RTRIM(CustomerTypeCode)),N'') AS retail_type   --소매점유형</t>
  </si>
  <si>
    <t xml:space="preserve"> , ISNULL(SubTradeCategoryDescription, N'')   AS trade_categ_d  --소매점형태</t>
  </si>
  <si>
    <t xml:space="preserve"> , ISNULL(LTRIM(RTRIM([IQOSCHANNEL])),N'')  AS IQOS_channel   --IQOA channel</t>
  </si>
  <si>
    <t xml:space="preserve"> , ISNULL(LTRIM(RTRIM([CORNER])), N'')  AS corner --corner</t>
  </si>
  <si>
    <t xml:space="preserve"> , ISNULL(LTRIM(RTRIM(CustomerTextAttribute.CUSTCODE)), N'')  AS org_retail_code  --기존소매점코드</t>
  </si>
  <si>
    <t xml:space="preserve"> , ISNULL(CONVERT(NVARCHAR(50),LTRIM(RTRIM(KACHAIN))),N'') AS ka_chain -- Key Account Chain </t>
  </si>
  <si>
    <t xml:space="preserve"> , LTRIM(RTRIM(KSegmentCode)) AS t_trade_code   --상권 코드</t>
  </si>
  <si>
    <t xml:space="preserve"> , LTRIM(RTRIM(IndustryClassificationLevelCode)) AS industry_code  --산업등급</t>
  </si>
  <si>
    <t xml:space="preserve"> , LTRIM(RTRIM(IndustryClassificationLevelDescription))  AS industry_desc  --산업등급명</t>
  </si>
  <si>
    <t xml:space="preserve"> , LTRIM(RTRIM(InternalClassificationLevelCode)) AS pm_grade_code  --pm등급</t>
  </si>
  <si>
    <t xml:space="preserve"> , LTRIM(RTRIM(InternalClassificationLevelDescription))  AS pm_grade_desc  --pm등급명</t>
  </si>
  <si>
    <t xml:space="preserve"> , LTRIM(RTRIM(CSegmentCode))  AS main_target   --주연령층</t>
  </si>
  <si>
    <t xml:space="preserve"> , LTRIM(RTRIM(LSegmentCode))  AS main_product   --주제품군</t>
  </si>
  <si>
    <t xml:space="preserve"> , LTRIM(RTRIM(AddressLine01)) + ' ' + LTRIM(RTRIM(AddressLine02))  AS retail_address  --주소</t>
  </si>
  <si>
    <t xml:space="preserve"> , LTRIM(RTRIM(AddressZipCode))  AS post_code   --우편번호</t>
  </si>
  <si>
    <t xml:space="preserve"> , ISNULL(LTRIM(RTRIM(CustomerRegistrationNumber)), N'')  AS corporate_reg_num --사업자번호</t>
  </si>
  <si>
    <t xml:space="preserve"> , ISNULL(LTRIM(RTRIM([STOCKTYPE])), N'')  AS inven_esti_type  --재고조사유형</t>
  </si>
  <si>
    <t xml:space="preserve"> , ISNULL(LTRIM(RTRIM([STOCKSTORAGE])), N'')  AS inven_store_type  --재고보관유형</t>
  </si>
  <si>
    <t xml:space="preserve"> , ISNULL(LTRIM(RTRIM([STOCKACCEPT])), N'')  AS stock_accept   --주문제안량수용도</t>
  </si>
  <si>
    <t xml:space="preserve"> , ISNULL(LTRIM(RTRIM([SETYPE])), N'') AS sales_event_type  --세일즈이벤트종류</t>
  </si>
  <si>
    <t xml:space="preserve"> , ISNULL(LTRIM(RTRIM([CALLFRQ])), N'') AS visit_cycle   --방문주기</t>
  </si>
  <si>
    <t xml:space="preserve"> , ISNULL(LTRIM(RTRIM([1STCALLDAY])), N'') AS first_visit_day  --방문요일회차1</t>
  </si>
  <si>
    <t xml:space="preserve"> , ISNULL(LTRIM(RTRIM([2NDCALLDAY])), N'') AS second_visit_day  --방문요일회차2</t>
  </si>
  <si>
    <t xml:space="preserve"> , LTRIM(RTRIM(AddressGeographicalX))   AS longitude_address --위도</t>
  </si>
  <si>
    <t xml:space="preserve"> , LTRIM(RTRIM(AddressGeographicalY))   AS latitude_address  --경도</t>
  </si>
  <si>
    <t xml:space="preserve"> , ISNULL(LTRIM(RTRIM(CustomerTextAttribute.EORDCUSTOMER)), N'N')   AS E_Order_YN   --EORDCUSTOMER</t>
  </si>
  <si>
    <t xml:space="preserve"> , ISNULL(LTRIM(RTRIM(CustomerTextAttribute.DELIVERYDAY)), N'') AS E_Order_DAY   --DELIVERYDAY</t>
  </si>
  <si>
    <t xml:space="preserve">from customer </t>
  </si>
  <si>
    <t xml:space="preserve">left join </t>
  </si>
  <si>
    <t xml:space="preserve"> select customerid</t>
  </si>
  <si>
    <t xml:space="preserve">  ,CustomerGeoTreeArea_CustomerID AS MCID, </t>
  </si>
  <si>
    <t xml:space="preserve">  geotreeareacode as MCODE,</t>
  </si>
  <si>
    <t xml:space="preserve">  geotreecode as M,</t>
  </si>
  <si>
    <t xml:space="preserve">  employeelastname as MRNAME</t>
  </si>
  <si>
    <t xml:space="preserve"> from customer</t>
  </si>
  <si>
    <t xml:space="preserve">  left join CustomerGeoTreeArea on  CustomerGeoTreeArea_customerid = customerid</t>
  </si>
  <si>
    <t xml:space="preserve">  left Join GeoTreeArea on CustomerGeoTreeArea_GeoTreeAreaID=GeoTreeAreaID</t>
  </si>
  <si>
    <t xml:space="preserve">  left Join GeoTree on  GeoTreeArea_GeoTreeID = GeoTreeID</t>
  </si>
  <si>
    <t xml:space="preserve">  left join positiongeotreearea on positiongeotreearea_geotreeareaid = geotreeareaid</t>
  </si>
  <si>
    <t xml:space="preserve">  left join position on positiongeotreearea_positionid = positionid</t>
  </si>
  <si>
    <t xml:space="preserve">  left join employee on position_employeeid = employeeid</t>
  </si>
  <si>
    <t xml:space="preserve"> where geotreecode = 'MERCHGEOTREE'</t>
  </si>
  <si>
    <t>) M on M.customerid = customer.customerid</t>
  </si>
  <si>
    <t>left Join</t>
  </si>
  <si>
    <t xml:space="preserve"> select CustomerGeoTreeArea_CustomerID AS SCID,</t>
  </si>
  <si>
    <t xml:space="preserve">  a.geotreeareacode as SCODE,</t>
  </si>
  <si>
    <t xml:space="preserve">  geotreecode as S,</t>
  </si>
  <si>
    <t xml:space="preserve">  employeelastname as FSNAME</t>
  </si>
  <si>
    <t xml:space="preserve"> from CustomerGeoTreeArea</t>
  </si>
  <si>
    <t xml:space="preserve">  Join GeoTreeArea a on CustomerGeoTreeArea_GeoTreeAreaID=a.GeoTreeAreaID</t>
  </si>
  <si>
    <t xml:space="preserve">  join geotreearea b on a.geotreearea_geotreeareaid = b.geotreeareaid</t>
  </si>
  <si>
    <t xml:space="preserve">  join geotreearea c on b.geotreearea_geotreeareaid = c.geotreeareaid</t>
  </si>
  <si>
    <t xml:space="preserve">  join GeoTreeArea d on c.GeoTreeArea_GeoTreeAreaId = d.GeoTreeAreaId</t>
  </si>
  <si>
    <t xml:space="preserve">  Join GeoTree on  a.GeoTreeArea_GeoTreeID = GeoTreeID and geotreecode = 'SALESGEOTREE'</t>
  </si>
  <si>
    <t xml:space="preserve">  left join positiongeotreearea on positiongeotreearea_geotreeareaid = a.geotreeareaid</t>
  </si>
  <si>
    <t xml:space="preserve"> where ISNUMERIC(left(a.geotreeareacode,2)) = 1</t>
  </si>
  <si>
    <t>) S on S.SCID = customer.customerid</t>
  </si>
  <si>
    <t>left join</t>
  </si>
  <si>
    <t>(--//Customer List Attribute</t>
  </si>
  <si>
    <t xml:space="preserve"> select customerentitylistattribute_customerid</t>
  </si>
  <si>
    <t xml:space="preserve"> ,[KACHAIN] ,[STOCKTYPE],[STOCKSTORAGE],[STOCKACCEPT],[CALLFRQ],[IQOSCHANNEL],[CORNER],[SETYPE],[1STCALLDAY],[2NDCALLDAY],[COVER]</t>
  </si>
  <si>
    <t xml:space="preserve"> from (select customerentitylistattribute_customerid,</t>
  </si>
  <si>
    <t xml:space="preserve">  entitylistattributevaluedescription,</t>
  </si>
  <si>
    <t xml:space="preserve">  entityattributecode</t>
  </si>
  <si>
    <t xml:space="preserve"> from customerentitylistattribute</t>
  </si>
  <si>
    <t xml:space="preserve"> join entitylistattributevalue on customerentitylistattribute_entitylistattributevalueid = entitylistattributevalueid</t>
  </si>
  <si>
    <t xml:space="preserve"> join entityattribute on entitylistattributevalue_entityattributeid = entityattributeid</t>
  </si>
  <si>
    <t xml:space="preserve"> where entityattributecode IN ( 'KACHAIN','STOCKTYPE', 'STOCKSTORAGE','STOCKACCEPT','CALLFRQ','IQOSCHANNEL','CORNER','SETYPE','1STCALLDAY','2NDCALLDAY','COVER')) AS apple</t>
  </si>
  <si>
    <t xml:space="preserve"> pivot</t>
  </si>
  <si>
    <t xml:space="preserve"> (max(entitylistattributevaluedescription)</t>
  </si>
  <si>
    <t xml:space="preserve"> FOR entityattributecode IN ([KACHAIN],[STOCKTYPE],[STOCKSTORAGE],[STOCKACCEPT],[CALLFRQ],[IQOSCHANNEL],[CORNER],[SETYPE],[1STCALLDAY],[2NDCALLDAY],[COVER])) as pivottable</t>
  </si>
  <si>
    <t>) as customattributes on customerentitylistattribute_customerid = customer.customerid</t>
  </si>
  <si>
    <t>(--//Customer Text Attribute</t>
  </si>
  <si>
    <t xml:space="preserve"> SELECT CustomerEntityTextAttribute_CustomerId</t>
  </si>
  <si>
    <t xml:space="preserve"> ,[CUSTCODE],[EORDCUSTOMER],[DELIVERYDAY]</t>
  </si>
  <si>
    <t xml:space="preserve"> FROM (SELECT CustomerEntityTextAttribute_CustomerId, CustomerEntityTextAttributeText, EntityAttributeCode</t>
  </si>
  <si>
    <t xml:space="preserve"> FROM CustomerEntityTextAttribute</t>
  </si>
  <si>
    <t xml:space="preserve">  JOIN EntityAttribute   WITH(NOLOCK) ON EntityAttributeId = CustomerEntityTextAttribute_EntityAttributeId</t>
  </si>
  <si>
    <t xml:space="preserve"> WHERE EntityAttributeCode IN ( 'CUSTCODE','EORDCUSTOMER','DELIVERYDAY')) AS apple</t>
  </si>
  <si>
    <t xml:space="preserve"> (max(CustomerEntityTextAttributeText)</t>
  </si>
  <si>
    <t xml:space="preserve"> FOR EntityAttributeCode IN ([CUSTCODE],[EORDCUSTOMER],[DELIVERYDAY])) as pivottable</t>
  </si>
  <si>
    <t>) as CustomerTextAttribute on CustomerEntityTextAttribute_CustomerId = customer.customerid</t>
  </si>
  <si>
    <t>left join (</t>
  </si>
  <si>
    <t xml:space="preserve"> ,entitylistattributevaluecode as [NMGMDREASON]</t>
  </si>
  <si>
    <t xml:space="preserve"> where entityattributecode = 'NMGMDREASON'</t>
  </si>
  <si>
    <t>) as [NMG] on [NMG].customerentitylistattribute_customerid = customer.CustomerId</t>
  </si>
  <si>
    <t>Left Join LSegment on Customer_LSegmentID = LSegmentID</t>
  </si>
  <si>
    <t>Left Join KSegment on Customer_KSegmentID = KSegmentID</t>
  </si>
  <si>
    <t>Left Join CSegment on Customer_CSegmentID = CsegmentID</t>
  </si>
  <si>
    <t>Left Join CustomerAddress on Customer.CustomerID = CustomerAddress_CustomerID</t>
  </si>
  <si>
    <t>Left Join Address on CustomerAddress_AddressID = AddressID</t>
  </si>
  <si>
    <t>Left Join TradeCategory on Customer_TradeCategoryID = TradeCategoryID</t>
  </si>
  <si>
    <t>left join customertype on customer_customertypeid = customertypeid</t>
  </si>
  <si>
    <t>Left Join SubTradeCategory on Customer_SubTradeCategoryID = SubTradeCategoryID</t>
  </si>
  <si>
    <t>Left Join CustomerTypeDetail on Customer_CustomerTypeDetailId = CustomerTypeDetailId</t>
  </si>
  <si>
    <t>Left Join IndustryClassificationLevel on Customer_IndustryClassificationLevelId = IndustryClassificationLevelId</t>
  </si>
  <si>
    <t>Left Join InternalClassificationLevel on Customer_InternalClassificationLevelId = InternalClassificationLevelID</t>
  </si>
  <si>
    <t>Left Join QualityClassification on Customer_QualityClassificationId = QualityClassificationID</t>
  </si>
  <si>
    <t>Where 1=1</t>
  </si>
  <si>
    <t xml:space="preserve"> and CustomerIsFlag3 = 0</t>
  </si>
  <si>
    <t xml:space="preserve"> --and (right(rtrim(MCODE),2) &lt;&gt; '99' or CustomerTypeCode = 'GT')</t>
  </si>
  <si>
    <t xml:space="preserve"> and customerstatus = 'A'</t>
  </si>
  <si>
    <t xml:space="preserve"> and (len(rtrim(coalesce([NMGMDREASON],''))) = 0 or CustomerTypeCode = 'GT')</t>
  </si>
  <si>
    <t xml:space="preserve"> and (MCODE is not null or SCODE is not null)</t>
  </si>
  <si>
    <t xml:space="preserve"> --and CustomerTextAttribute.CUSTCODE is not null</t>
  </si>
  <si>
    <t>Order by PMK_branch,FCE_zone_code,[EZD_branch],[SR_zone_code],[retail_code]</t>
  </si>
  <si>
    <t>Location_code</t>
  </si>
  <si>
    <t>재고위치코드</t>
  </si>
  <si>
    <t>Location_desc</t>
  </si>
  <si>
    <t>재고위치설명</t>
  </si>
  <si>
    <t>van_bo_gb</t>
  </si>
  <si>
    <t>van:차량, bo:창고 구분</t>
  </si>
  <si>
    <t>POSM 종류(유형)</t>
  </si>
  <si>
    <t>POSM  설명</t>
  </si>
  <si>
    <t>avlbl_stock</t>
  </si>
  <si>
    <t>사용가능한 재고수량</t>
  </si>
  <si>
    <t>damage_stock</t>
  </si>
  <si>
    <t>사용불가능한 재고수량</t>
  </si>
  <si>
    <t>expried_stock</t>
  </si>
  <si>
    <t>망실 재고수량</t>
  </si>
  <si>
    <t>unknown_stock</t>
  </si>
  <si>
    <t>비정상입고 재고수량</t>
  </si>
  <si>
    <t>0A</t>
  </si>
  <si>
    <t>차량+창고</t>
  </si>
  <si>
    <t>a_total_sum</t>
  </si>
  <si>
    <t xml:space="preserve">PPOSM       </t>
  </si>
  <si>
    <t xml:space="preserve">19TM4X2T    </t>
  </si>
  <si>
    <t>2019 TMCD4X _2단</t>
  </si>
  <si>
    <t xml:space="preserve">19TM4X4T    </t>
  </si>
  <si>
    <t>2019 TMCD4X _4단</t>
  </si>
  <si>
    <t xml:space="preserve"> 'R1' as auth_result</t>
  </si>
  <si>
    <t xml:space="preserve"> , stock_result</t>
  </si>
  <si>
    <t>from (select distinct zone_no as stock_result from fct_posm_stock_stat_isms where branch_no between '11' and '24')A</t>
  </si>
  <si>
    <t>where len(stock_result) &gt;1</t>
  </si>
  <si>
    <t xml:space="preserve"> , stock_result </t>
  </si>
  <si>
    <t>from (select distinct branch_no as stock_result from fct_posm_stock_stat_isms where branch_no between '11' and '24')A</t>
  </si>
  <si>
    <t xml:space="preserve"> 'R2' as auth_result</t>
  </si>
  <si>
    <t>from (select distinct zone_no as stock_result from fct_posm_stock_stat_isms where branch_no between '41' and '50')A</t>
  </si>
  <si>
    <t>from (select distinct branch_no as stock_result from fct_posm_stock_stat_isms where branch_no between '41' and '50')A</t>
  </si>
  <si>
    <t xml:space="preserve"> 'R3' as auth_result</t>
  </si>
  <si>
    <t>from (select distinct zone_no as stock_result from fct_posm_stock_stat_isms where branch_no between '71' and '78')A</t>
  </si>
  <si>
    <t>from (select distinct branch_no as stock_result from fct_posm_stock_stat_isms where branch_no between '71' and '78')A</t>
  </si>
  <si>
    <t xml:space="preserve"> 'ALL' as auth_result</t>
  </si>
  <si>
    <t>from (select distinct zone_no as stock_result from fct_posm_stock_stat_isms)A</t>
  </si>
  <si>
    <t>from (select distinct branch_no as stock_result from fct_posm_stock_stat_isms)A</t>
  </si>
  <si>
    <t xml:space="preserve"> branch_no as auth_result</t>
  </si>
  <si>
    <t>from (select distinct branch_no, zone_no as stock_result from fct_posm_stock_stat_isms)A</t>
  </si>
  <si>
    <t xml:space="preserve"> , branch_no stock_result</t>
  </si>
  <si>
    <t>from (select distinct branch_no from fct_posm_stock_stat_isms)A</t>
  </si>
  <si>
    <t xml:space="preserve"> stock_result as auth_result</t>
  </si>
  <si>
    <t>order by auth_result, stock_result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</si>
</sst>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아이코스 한글  Regular"/>
      <family val="3"/>
      <charset val="129"/>
    </font>
    <font>
      <b/>
      <sz val="18"/>
      <color theme="1"/>
      <name val="아이코스 한글  Regular"/>
      <family val="3"/>
      <charset val="129"/>
    </font>
    <font>
      <sz val="11"/>
      <color theme="1"/>
      <name val="아이코스 한글  Regular"/>
      <family val="3"/>
      <charset val="129"/>
    </font>
    <font>
      <b/>
      <sz val="10"/>
      <color theme="1"/>
      <name val="아이코스 한글  Regular"/>
      <family val="3"/>
      <charset val="129"/>
    </font>
    <font>
      <sz val="10"/>
      <color theme="1"/>
      <name val="아이코스 한글  Regular"/>
      <family val="3"/>
      <charset val="129"/>
    </font>
    <font>
      <sz val="10"/>
      <color theme="0" tint="-0.249977111117893"/>
      <name val="아이코스 한글  Regular"/>
      <family val="3"/>
      <charset val="129"/>
    </font>
    <font>
      <u/>
      <sz val="11"/>
      <color theme="10"/>
      <name val="아이코스 한글  Regular"/>
      <family val="3"/>
      <charset val="129"/>
    </font>
    <font>
      <sz val="12"/>
      <color theme="0"/>
      <name val="아이코스 한글  Regular"/>
      <family val="3"/>
      <charset val="129"/>
    </font>
    <font>
      <b/>
      <sz val="11"/>
      <color rgb="FFFF0000"/>
      <name val="아이코스 한글  Regular"/>
      <family val="3"/>
      <charset val="129"/>
    </font>
    <font>
      <sz val="11"/>
      <color rgb="FFFF0000"/>
      <name val="아이코스 한글  Regular"/>
      <family val="3"/>
      <charset val="129"/>
    </font>
    <font>
      <sz val="11"/>
      <color rgb="FFC00000"/>
      <name val="아이코스 한글 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1" fillId="0" borderId="0" xfId="0" applyFont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quotePrefix="1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3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47" fontId="5" fillId="0" borderId="0" xfId="0" applyNumberFormat="1" applyFont="1"/>
    <xf numFmtId="47" fontId="5" fillId="0" borderId="0" xfId="0" applyNumberFormat="1" applyFont="1" applyAlignment="1">
      <alignment horizontal="center"/>
    </xf>
    <xf numFmtId="47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16" fontId="5" fillId="0" borderId="0" xfId="0" quotePrefix="1" applyNumberFormat="1" applyFont="1"/>
    <xf numFmtId="47" fontId="5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47" fontId="5" fillId="0" borderId="1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2" fillId="0" borderId="0" xfId="0" quotePrefix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7" fontId="3" fillId="0" borderId="1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0CA0-17DB-41EC-9F65-E23E846BC8E6}">
  <dimension ref="A2:T34"/>
  <sheetViews>
    <sheetView zoomScale="82" zoomScaleNormal="100" workbookViewId="0">
      <selection activeCell="D14" sqref="D14:E14"/>
    </sheetView>
  </sheetViews>
  <sheetFormatPr defaultColWidth="9.140625" defaultRowHeight="15"/>
  <cols>
    <col min="1" max="1" width="7.42578125" style="14" customWidth="1"/>
    <col min="2" max="2" width="15.5703125" style="14" customWidth="1"/>
    <col min="3" max="3" width="21.28515625" style="14" customWidth="1"/>
    <col min="4" max="4" width="19.28515625" style="14" customWidth="1"/>
    <col min="5" max="5" width="24.140625" style="14" customWidth="1"/>
    <col min="6" max="6" width="18.140625" style="14" customWidth="1"/>
    <col min="7" max="7" width="21.85546875" style="14" customWidth="1"/>
    <col min="8" max="8" width="14" style="14" customWidth="1"/>
    <col min="9" max="9" width="21.7109375" style="14" bestFit="1" customWidth="1"/>
    <col min="10" max="13" width="5.85546875" style="14" customWidth="1"/>
    <col min="14" max="16384" width="9.140625" style="14"/>
  </cols>
  <sheetData>
    <row r="2" spans="1:20" ht="15" customHeight="1">
      <c r="A2" s="12"/>
      <c r="B2" s="98" t="s">
        <v>0</v>
      </c>
      <c r="C2" s="99"/>
      <c r="D2" s="99"/>
      <c r="E2" s="99"/>
      <c r="F2" s="99"/>
      <c r="G2" s="99"/>
      <c r="H2" s="99"/>
      <c r="I2" s="100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 customHeight="1">
      <c r="A3" s="12"/>
      <c r="B3" s="101"/>
      <c r="C3" s="102"/>
      <c r="D3" s="102"/>
      <c r="E3" s="102"/>
      <c r="F3" s="102"/>
      <c r="G3" s="102"/>
      <c r="H3" s="102"/>
      <c r="I3" s="10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5" spans="1:20" ht="15.75">
      <c r="B5" s="111" t="s">
        <v>1</v>
      </c>
      <c r="C5" s="111"/>
      <c r="D5" s="111"/>
      <c r="E5" s="111"/>
      <c r="F5" s="111"/>
      <c r="G5" s="111"/>
      <c r="H5" s="111"/>
      <c r="I5" s="111"/>
    </row>
    <row r="6" spans="1:20" ht="23.25">
      <c r="B6" s="112" t="s">
        <v>2</v>
      </c>
      <c r="C6" s="112"/>
      <c r="D6" s="113"/>
      <c r="E6" s="114"/>
      <c r="F6" s="114"/>
      <c r="G6" s="114"/>
      <c r="H6" s="114"/>
      <c r="I6" s="115"/>
      <c r="J6" s="13"/>
      <c r="K6" s="13"/>
    </row>
    <row r="7" spans="1:20">
      <c r="B7" s="116" t="s">
        <v>3</v>
      </c>
      <c r="C7" s="15" t="s">
        <v>4</v>
      </c>
      <c r="D7" s="119" t="s">
        <v>5</v>
      </c>
      <c r="E7" s="120"/>
      <c r="F7" s="116" t="s">
        <v>6</v>
      </c>
      <c r="G7" s="15" t="s">
        <v>4</v>
      </c>
      <c r="H7" s="119" t="s">
        <v>7</v>
      </c>
      <c r="I7" s="120"/>
    </row>
    <row r="8" spans="1:20">
      <c r="B8" s="117"/>
      <c r="C8" s="15" t="s">
        <v>8</v>
      </c>
      <c r="D8" s="119"/>
      <c r="E8" s="120"/>
      <c r="F8" s="117"/>
      <c r="G8" s="15" t="s">
        <v>9</v>
      </c>
      <c r="H8" s="119" t="s">
        <v>10</v>
      </c>
      <c r="I8" s="120"/>
    </row>
    <row r="9" spans="1:20">
      <c r="B9" s="117"/>
      <c r="C9" s="15" t="s">
        <v>11</v>
      </c>
      <c r="D9" s="16"/>
      <c r="E9" s="17" t="s">
        <v>12</v>
      </c>
      <c r="F9" s="117"/>
      <c r="G9" s="15" t="s">
        <v>13</v>
      </c>
      <c r="H9" s="16" t="s">
        <v>14</v>
      </c>
      <c r="I9" s="18" t="s">
        <v>12</v>
      </c>
    </row>
    <row r="10" spans="1:20">
      <c r="B10" s="118"/>
      <c r="C10" s="15" t="s">
        <v>15</v>
      </c>
      <c r="D10" s="19"/>
      <c r="E10" s="20"/>
      <c r="F10" s="118"/>
      <c r="G10" s="15" t="s">
        <v>16</v>
      </c>
      <c r="H10" s="19">
        <f ca="1">NOW()</f>
        <v>45425.577365393518</v>
      </c>
      <c r="I10" s="20"/>
    </row>
    <row r="13" spans="1:20">
      <c r="B13" s="21" t="s">
        <v>17</v>
      </c>
      <c r="C13" s="21" t="s">
        <v>18</v>
      </c>
      <c r="D13" s="121" t="s">
        <v>19</v>
      </c>
      <c r="E13" s="121"/>
      <c r="F13" s="104" t="s">
        <v>20</v>
      </c>
      <c r="G13" s="105"/>
      <c r="H13" s="105"/>
      <c r="I13" s="106"/>
      <c r="N13" s="22"/>
    </row>
    <row r="14" spans="1:20">
      <c r="B14" s="23">
        <v>1</v>
      </c>
      <c r="C14" s="23" t="s">
        <v>21</v>
      </c>
      <c r="D14" s="110" t="s">
        <v>22</v>
      </c>
      <c r="E14" s="110"/>
      <c r="F14" s="107" t="s">
        <v>23</v>
      </c>
      <c r="G14" s="108"/>
      <c r="H14" s="108"/>
      <c r="I14" s="109"/>
      <c r="N14" s="24"/>
      <c r="O14" s="24"/>
      <c r="P14" s="24"/>
    </row>
    <row r="15" spans="1:20">
      <c r="B15" s="23">
        <v>2</v>
      </c>
      <c r="C15" s="23" t="s">
        <v>21</v>
      </c>
      <c r="D15" s="110" t="s">
        <v>24</v>
      </c>
      <c r="E15" s="110"/>
      <c r="F15" s="107" t="s">
        <v>25</v>
      </c>
      <c r="G15" s="108"/>
      <c r="H15" s="108"/>
      <c r="I15" s="109"/>
      <c r="N15" s="24"/>
      <c r="O15" s="24"/>
      <c r="P15" s="24"/>
    </row>
    <row r="16" spans="1:20">
      <c r="B16" s="23">
        <v>3</v>
      </c>
      <c r="C16" s="23" t="s">
        <v>21</v>
      </c>
      <c r="D16" s="110" t="s">
        <v>26</v>
      </c>
      <c r="E16" s="110"/>
      <c r="F16" s="107" t="s">
        <v>27</v>
      </c>
      <c r="G16" s="108"/>
      <c r="H16" s="108"/>
      <c r="I16" s="109"/>
      <c r="N16" s="24"/>
      <c r="O16" s="24"/>
      <c r="P16" s="24"/>
    </row>
    <row r="17" spans="2:16">
      <c r="B17" s="23">
        <v>4</v>
      </c>
      <c r="C17" s="23" t="s">
        <v>21</v>
      </c>
      <c r="D17" s="110" t="s">
        <v>28</v>
      </c>
      <c r="E17" s="110"/>
      <c r="F17" s="107" t="s">
        <v>29</v>
      </c>
      <c r="G17" s="108"/>
      <c r="H17" s="108"/>
      <c r="I17" s="109"/>
      <c r="O17" s="24"/>
      <c r="P17" s="24"/>
    </row>
    <row r="18" spans="2:16">
      <c r="B18" s="23">
        <v>5</v>
      </c>
      <c r="C18" s="23" t="s">
        <v>21</v>
      </c>
      <c r="D18" s="110" t="s">
        <v>30</v>
      </c>
      <c r="E18" s="110"/>
      <c r="F18" s="107" t="s">
        <v>31</v>
      </c>
      <c r="G18" s="108"/>
      <c r="H18" s="108"/>
      <c r="I18" s="109"/>
      <c r="N18" s="24"/>
      <c r="O18" s="24"/>
      <c r="P18" s="24"/>
    </row>
    <row r="19" spans="2:16">
      <c r="B19" s="23">
        <v>6</v>
      </c>
      <c r="C19" s="23" t="s">
        <v>21</v>
      </c>
      <c r="D19" s="110" t="s">
        <v>32</v>
      </c>
      <c r="E19" s="110"/>
      <c r="F19" s="107" t="s">
        <v>33</v>
      </c>
      <c r="G19" s="108"/>
      <c r="H19" s="108"/>
      <c r="I19" s="109"/>
      <c r="N19" s="24"/>
      <c r="O19" s="24"/>
      <c r="P19" s="24"/>
    </row>
    <row r="20" spans="2:16">
      <c r="B20" s="23">
        <v>7</v>
      </c>
      <c r="C20" s="23" t="s">
        <v>21</v>
      </c>
      <c r="D20" s="110" t="s">
        <v>34</v>
      </c>
      <c r="E20" s="110"/>
      <c r="F20" s="107" t="s">
        <v>35</v>
      </c>
      <c r="G20" s="108"/>
      <c r="H20" s="108"/>
      <c r="I20" s="109"/>
      <c r="N20" s="24"/>
      <c r="O20" s="24"/>
      <c r="P20" s="24"/>
    </row>
    <row r="21" spans="2:16">
      <c r="B21" s="23">
        <v>8</v>
      </c>
      <c r="C21" s="23" t="s">
        <v>21</v>
      </c>
      <c r="D21" s="110" t="s">
        <v>36</v>
      </c>
      <c r="E21" s="110"/>
      <c r="F21" s="107" t="s">
        <v>37</v>
      </c>
      <c r="G21" s="108"/>
      <c r="H21" s="108"/>
      <c r="I21" s="109"/>
      <c r="N21" s="24"/>
      <c r="O21" s="24"/>
      <c r="P21" s="24"/>
    </row>
    <row r="22" spans="2:16">
      <c r="B22" s="23">
        <v>9</v>
      </c>
      <c r="C22" s="23" t="s">
        <v>38</v>
      </c>
      <c r="D22" s="110" t="s">
        <v>39</v>
      </c>
      <c r="E22" s="110"/>
      <c r="F22" s="107" t="s">
        <v>40</v>
      </c>
      <c r="G22" s="108"/>
      <c r="H22" s="108"/>
      <c r="I22" s="109"/>
      <c r="N22" s="24"/>
      <c r="O22" s="24"/>
      <c r="P22" s="24"/>
    </row>
    <row r="23" spans="2:16">
      <c r="B23" s="23">
        <v>10</v>
      </c>
      <c r="C23" s="23" t="s">
        <v>38</v>
      </c>
      <c r="D23" s="110" t="s">
        <v>41</v>
      </c>
      <c r="E23" s="110"/>
      <c r="F23" s="107" t="s">
        <v>42</v>
      </c>
      <c r="G23" s="108"/>
      <c r="H23" s="108"/>
      <c r="I23" s="109"/>
      <c r="N23" s="24"/>
      <c r="O23" s="24"/>
      <c r="P23" s="24"/>
    </row>
    <row r="24" spans="2:16">
      <c r="B24" s="23">
        <v>11</v>
      </c>
      <c r="C24" s="23" t="s">
        <v>38</v>
      </c>
      <c r="D24" s="110" t="s">
        <v>43</v>
      </c>
      <c r="E24" s="110"/>
      <c r="F24" s="107" t="s">
        <v>44</v>
      </c>
      <c r="G24" s="108"/>
      <c r="H24" s="108"/>
      <c r="I24" s="109"/>
      <c r="N24" s="24"/>
      <c r="O24" s="24"/>
      <c r="P24" s="24"/>
    </row>
    <row r="25" spans="2:16">
      <c r="B25" s="23">
        <v>12</v>
      </c>
      <c r="C25" s="23" t="s">
        <v>38</v>
      </c>
      <c r="D25" s="110" t="s">
        <v>45</v>
      </c>
      <c r="E25" s="110"/>
      <c r="F25" s="107" t="s">
        <v>46</v>
      </c>
      <c r="G25" s="108"/>
      <c r="H25" s="108"/>
      <c r="I25" s="109"/>
      <c r="N25" s="24"/>
      <c r="O25" s="24"/>
      <c r="P25" s="24"/>
    </row>
    <row r="26" spans="2:16">
      <c r="B26" s="23">
        <v>13</v>
      </c>
      <c r="C26" s="23" t="s">
        <v>38</v>
      </c>
      <c r="D26" s="110" t="s">
        <v>47</v>
      </c>
      <c r="E26" s="110"/>
      <c r="F26" s="107" t="s">
        <v>48</v>
      </c>
      <c r="G26" s="108"/>
      <c r="H26" s="108"/>
      <c r="I26" s="109"/>
      <c r="N26" s="24"/>
      <c r="O26" s="24"/>
      <c r="P26" s="24"/>
    </row>
    <row r="27" spans="2:16">
      <c r="B27" s="23">
        <v>14</v>
      </c>
      <c r="C27" s="23" t="s">
        <v>38</v>
      </c>
      <c r="D27" s="110" t="s">
        <v>49</v>
      </c>
      <c r="E27" s="110"/>
      <c r="F27" s="107" t="s">
        <v>50</v>
      </c>
      <c r="G27" s="108"/>
      <c r="H27" s="108"/>
      <c r="I27" s="109"/>
      <c r="N27" s="24"/>
      <c r="O27" s="24"/>
      <c r="P27" s="24"/>
    </row>
    <row r="28" spans="2:16">
      <c r="B28" s="23">
        <v>15</v>
      </c>
      <c r="C28" s="23" t="s">
        <v>38</v>
      </c>
      <c r="D28" s="110" t="s">
        <v>51</v>
      </c>
      <c r="E28" s="110"/>
      <c r="F28" s="107" t="s">
        <v>52</v>
      </c>
      <c r="G28" s="108"/>
      <c r="H28" s="108"/>
      <c r="I28" s="109"/>
      <c r="N28" s="24"/>
      <c r="O28" s="24"/>
      <c r="P28" s="24"/>
    </row>
    <row r="29" spans="2:16">
      <c r="B29" s="23">
        <v>16</v>
      </c>
      <c r="C29" s="23" t="s">
        <v>38</v>
      </c>
      <c r="D29" s="110" t="s">
        <v>53</v>
      </c>
      <c r="E29" s="110"/>
      <c r="F29" s="107" t="s">
        <v>54</v>
      </c>
      <c r="G29" s="108"/>
      <c r="H29" s="108"/>
      <c r="I29" s="109"/>
      <c r="N29" s="24"/>
      <c r="O29" s="24"/>
      <c r="P29" s="24"/>
    </row>
    <row r="30" spans="2:16">
      <c r="B30" s="23">
        <v>17</v>
      </c>
      <c r="C30" s="23" t="s">
        <v>38</v>
      </c>
      <c r="D30" s="110" t="s">
        <v>55</v>
      </c>
      <c r="E30" s="110"/>
      <c r="F30" s="107" t="s">
        <v>56</v>
      </c>
      <c r="G30" s="108"/>
      <c r="H30" s="108"/>
      <c r="I30" s="109"/>
      <c r="N30" s="24"/>
      <c r="O30" s="24"/>
      <c r="P30" s="24"/>
    </row>
    <row r="31" spans="2:16">
      <c r="B31" s="23">
        <v>18</v>
      </c>
      <c r="C31" s="23" t="s">
        <v>38</v>
      </c>
      <c r="D31" s="110" t="s">
        <v>57</v>
      </c>
      <c r="E31" s="110"/>
      <c r="F31" s="107" t="s">
        <v>58</v>
      </c>
      <c r="G31" s="108"/>
      <c r="H31" s="108"/>
      <c r="I31" s="109"/>
      <c r="N31" s="24"/>
      <c r="O31" s="24"/>
      <c r="P31" s="24"/>
    </row>
    <row r="33" spans="3:3">
      <c r="C33" s="14" t="s">
        <v>59</v>
      </c>
    </row>
    <row r="34" spans="3:3">
      <c r="C34" s="14" t="s">
        <v>60</v>
      </c>
    </row>
  </sheetData>
  <mergeCells count="48"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26:E26"/>
    <mergeCell ref="D27:E27"/>
    <mergeCell ref="F27:I27"/>
    <mergeCell ref="F28:I28"/>
    <mergeCell ref="F29:I29"/>
    <mergeCell ref="F30:I30"/>
    <mergeCell ref="F31:I31"/>
    <mergeCell ref="F24:I24"/>
    <mergeCell ref="F25:I25"/>
    <mergeCell ref="F26:I26"/>
    <mergeCell ref="B5:I5"/>
    <mergeCell ref="B6:C6"/>
    <mergeCell ref="D6:I6"/>
    <mergeCell ref="B7:B10"/>
    <mergeCell ref="D7:E7"/>
    <mergeCell ref="D8:E8"/>
    <mergeCell ref="F7:F10"/>
    <mergeCell ref="H7:I7"/>
    <mergeCell ref="H8:I8"/>
    <mergeCell ref="D13:E13"/>
    <mergeCell ref="D14:E14"/>
    <mergeCell ref="D15:E15"/>
    <mergeCell ref="D16:E16"/>
    <mergeCell ref="B2:I3"/>
    <mergeCell ref="F13:I13"/>
    <mergeCell ref="F22:I22"/>
    <mergeCell ref="F23:I23"/>
    <mergeCell ref="F14:I14"/>
    <mergeCell ref="F15:I15"/>
    <mergeCell ref="F16:I16"/>
    <mergeCell ref="F17:I17"/>
    <mergeCell ref="F18:I18"/>
    <mergeCell ref="F19:I19"/>
    <mergeCell ref="F20:I20"/>
    <mergeCell ref="F21:I21"/>
    <mergeCell ref="D17:E17"/>
    <mergeCell ref="D18:E18"/>
    <mergeCell ref="D19:E19"/>
  </mergeCells>
  <hyperlinks>
    <hyperlink ref="D14:E14" location="Dim_Authority_ISMS!A1" display="Dim_Authority_ISMS" xr:uid="{EC7726B0-ED14-4D14-8495-FD0E80CA1D78}"/>
    <hyperlink ref="D15:E15" location="Dim_Branch_CD_ISMS!A1" display="Dim_Branch_CD_ISMS" xr:uid="{16A1B36B-5462-436D-8643-AB503AF9A435}"/>
    <hyperlink ref="D16:E16" location="Dim_Employee_ISMS!A1" display="Dim_Employee_ISMS" xr:uid="{DA036887-FC8F-4163-A2BA-86BB5BC4FD81}"/>
    <hyperlink ref="D17:E17" location="Dim_Movement_TY_ISMS!A1" display="Dim_Movement_TY_ISMS" xr:uid="{5984EC08-9724-40A2-849E-41C51868337B}"/>
    <hyperlink ref="D18:E18" location="Dim_POSM_TY_ISMS!A1" display="Dim_POSM_TY_ISMS" xr:uid="{2665E73F-20AE-4C31-B0C1-644F7BB14633}"/>
    <hyperlink ref="D19:E19" location="Dim_Retail_CD_ISMS!A1" display="Dim_Retail_CD_ISMS" xr:uid="{40D5F803-03D3-41DF-89A7-2D442317D58E}"/>
    <hyperlink ref="D20:E20" location="Dim_Retail_TY_ISMS!A1" display="Dim_Retail_TY_ISMS" xr:uid="{7FF38B20-84B9-4A01-963A-3CD9042C757A}"/>
    <hyperlink ref="D21:E21" location="Dim_Zone_CD_ISMS!A1" display="Dim_Zone_CD_ISMS" xr:uid="{AD5D9D31-5CD7-4C35-BB39-562CBE77259E}"/>
    <hyperlink ref="D22:E22" location="Fct_CVS_Cmpln_Except_Aprv_ISMS!A1" display="Fct_CVS_Cmpln_Except_Aprv_ISMS" xr:uid="{4F70C629-C684-4CBE-9BED-E3421CDBDB55}"/>
    <hyperlink ref="D23:E23" location="Fct_EZD_Credit_Report_ISMS!A1" display="Fct_EZD_Credit_Report_ISMS" xr:uid="{4B8DE238-C8D4-4BFD-8848-C1AE1055373F}"/>
    <hyperlink ref="D24:E24" location="Fct_PMK_Activity_ISMS!A1" display="Fct_PMK_Activity_ISMS" xr:uid="{3F58F217-0C24-4BCE-8379-01BCE49ED960}"/>
    <hyperlink ref="D25:E25" location="Fct_POSM_EZD_Retail_ISMS!A1" display="Fct_POSM_EZD_Retail_ISMS" xr:uid="{797F959F-2194-4BB3-9DA2-B9082E308E8B}"/>
    <hyperlink ref="D26:E26" location="Fct_POSM_Install_Stat_ISMS!A1" display="Fct_POSM_Install_Stat_ISMS" xr:uid="{781FE517-FE34-4F19-8474-527FBBF7E0CA}"/>
    <hyperlink ref="D27:E27" location="Fct_POSM_Movement_ISMS!A1" display="Fct_POSM_Movement_ISMS" xr:uid="{9972EA9D-180F-4F19-807C-2EA24290481C}"/>
    <hyperlink ref="D28:E28" location="Fct_POSM_PMK_Retail_ISMS!A1" display="Fct_POSM_PMK_Retail_ISMS" xr:uid="{D569071A-F07B-441F-9EFE-3E9F5378D439}"/>
    <hyperlink ref="D29:E29" location="Fct_Retail_Spec_View_ISMS!A1" display="Fct_Retail_Spec_View_ISMS" xr:uid="{89688089-B1E4-43C7-A1AD-1B2F9A00E7C2}"/>
    <hyperlink ref="D30:E30" location="Fct_Retail_View_ISMS!A1" display="Fct_Retail_View_ISMS" xr:uid="{E1BEFB1B-7504-4782-BFDD-9467609531B5}"/>
    <hyperlink ref="D31:E31" location="Fct_POSM_Stock_Stat_ISMS!A1" display="Fct_POSM_Stock_Stat_ISMS" xr:uid="{7DD1E3EB-72F9-45C7-B5F4-27293A8300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656B-B6B3-4EA6-820A-B17CCA90B76D}">
  <dimension ref="B2:U172"/>
  <sheetViews>
    <sheetView tabSelected="1" topLeftCell="A15" zoomScale="58" zoomScaleNormal="85" workbookViewId="0">
      <selection activeCell="E45" sqref="E45"/>
    </sheetView>
  </sheetViews>
  <sheetFormatPr defaultColWidth="9.140625" defaultRowHeight="15"/>
  <cols>
    <col min="1" max="1" width="4.7109375" style="27" customWidth="1"/>
    <col min="2" max="2" width="26.28515625" style="14" customWidth="1"/>
    <col min="3" max="3" width="24" style="28" customWidth="1"/>
    <col min="4" max="4" width="17.140625" style="28" bestFit="1" customWidth="1"/>
    <col min="5" max="5" width="11.7109375" style="27" bestFit="1" customWidth="1"/>
    <col min="6" max="7" width="14.42578125" style="27" bestFit="1" customWidth="1"/>
    <col min="8" max="8" width="11.42578125" style="27" bestFit="1" customWidth="1"/>
    <col min="9" max="9" width="24.5703125" style="27" customWidth="1"/>
    <col min="10" max="10" width="19.28515625" style="27" customWidth="1"/>
    <col min="11" max="11" width="17.140625" style="27" bestFit="1" customWidth="1"/>
    <col min="12" max="16384" width="9.140625" style="27"/>
  </cols>
  <sheetData>
    <row r="2" spans="2:21" ht="23.25">
      <c r="B2" s="123" t="s">
        <v>22</v>
      </c>
      <c r="C2" s="124"/>
      <c r="D2" s="125"/>
      <c r="F2" s="26" t="s">
        <v>61</v>
      </c>
    </row>
    <row r="4" spans="2:21">
      <c r="B4" s="29" t="s">
        <v>62</v>
      </c>
      <c r="C4" s="30" t="s">
        <v>20</v>
      </c>
      <c r="D4" s="30" t="s">
        <v>63</v>
      </c>
      <c r="I4" s="31"/>
    </row>
    <row r="5" spans="2:21">
      <c r="B5" s="23" t="s">
        <v>64</v>
      </c>
      <c r="C5" s="32" t="s">
        <v>65</v>
      </c>
      <c r="D5" s="32" t="s">
        <v>66</v>
      </c>
      <c r="F5" s="31"/>
    </row>
    <row r="6" spans="2:21">
      <c r="B6" s="23" t="s">
        <v>67</v>
      </c>
      <c r="C6" s="32" t="s">
        <v>68</v>
      </c>
      <c r="D6" s="32" t="s">
        <v>66</v>
      </c>
      <c r="I6" s="33"/>
      <c r="J6" s="33"/>
      <c r="K6" s="33"/>
      <c r="L6" s="33"/>
    </row>
    <row r="7" spans="2:21">
      <c r="B7" s="23" t="s">
        <v>69</v>
      </c>
      <c r="C7" s="32" t="s">
        <v>70</v>
      </c>
      <c r="D7" s="32" t="s">
        <v>66</v>
      </c>
      <c r="F7" s="33"/>
      <c r="I7" s="28"/>
      <c r="J7" s="28"/>
      <c r="K7" s="28"/>
      <c r="L7" s="28"/>
    </row>
    <row r="8" spans="2:21">
      <c r="B8" s="23" t="s">
        <v>71</v>
      </c>
      <c r="C8" s="32" t="s">
        <v>72</v>
      </c>
      <c r="D8" s="32" t="s">
        <v>66</v>
      </c>
      <c r="F8" s="28"/>
      <c r="U8" s="34"/>
    </row>
    <row r="9" spans="2:21">
      <c r="B9" s="23" t="s">
        <v>73</v>
      </c>
      <c r="C9" s="32" t="s">
        <v>74</v>
      </c>
      <c r="D9" s="32" t="s">
        <v>66</v>
      </c>
      <c r="U9" s="34"/>
    </row>
    <row r="10" spans="2:21">
      <c r="B10" s="23" t="s">
        <v>75</v>
      </c>
      <c r="C10" s="32" t="s">
        <v>76</v>
      </c>
      <c r="D10" s="32" t="s">
        <v>66</v>
      </c>
      <c r="U10" s="34"/>
    </row>
    <row r="11" spans="2:21">
      <c r="B11" s="23" t="s">
        <v>77</v>
      </c>
      <c r="C11" s="32" t="s">
        <v>78</v>
      </c>
      <c r="D11" s="32" t="s">
        <v>79</v>
      </c>
      <c r="I11" s="28"/>
      <c r="J11" s="28"/>
      <c r="K11" s="28"/>
      <c r="L11" s="28"/>
    </row>
    <row r="13" spans="2:21">
      <c r="C13" s="14"/>
      <c r="D13" s="14"/>
      <c r="E13" s="14"/>
      <c r="F13" s="14"/>
      <c r="G13" s="14"/>
      <c r="H13" s="14"/>
      <c r="I13" s="14"/>
    </row>
    <row r="14" spans="2:21">
      <c r="B14" s="122" t="s">
        <v>80</v>
      </c>
      <c r="C14" s="122"/>
      <c r="D14" s="122"/>
      <c r="E14" s="122"/>
      <c r="F14" s="122"/>
      <c r="G14" s="122"/>
      <c r="H14" s="122"/>
      <c r="I14" s="122"/>
    </row>
    <row r="15" spans="2:21">
      <c r="B15" s="43" t="s">
        <v>64</v>
      </c>
      <c r="C15" s="43" t="s">
        <v>69</v>
      </c>
      <c r="D15" s="43" t="s">
        <v>71</v>
      </c>
      <c r="E15" s="43" t="s">
        <v>73</v>
      </c>
      <c r="F15" s="43" t="s">
        <v>75</v>
      </c>
      <c r="G15" s="43" t="s">
        <v>81</v>
      </c>
      <c r="H15" s="43" t="s">
        <v>82</v>
      </c>
      <c r="I15" s="43" t="s">
        <v>77</v>
      </c>
    </row>
    <row r="16" spans="2:21">
      <c r="B16" s="23" t="s">
        <v>83</v>
      </c>
      <c r="C16" s="25">
        <v>13</v>
      </c>
      <c r="D16" s="23" t="s">
        <v>84</v>
      </c>
      <c r="E16" s="23">
        <v>1301</v>
      </c>
      <c r="F16" s="23" t="s">
        <v>85</v>
      </c>
      <c r="G16" s="23">
        <v>1301</v>
      </c>
      <c r="H16" s="23" t="s">
        <v>86</v>
      </c>
      <c r="I16" s="44">
        <v>45204.626655092594</v>
      </c>
    </row>
    <row r="17" spans="2:9">
      <c r="B17" s="23" t="s">
        <v>83</v>
      </c>
      <c r="C17" s="23">
        <v>13</v>
      </c>
      <c r="D17" s="23" t="s">
        <v>84</v>
      </c>
      <c r="E17" s="23">
        <v>1302</v>
      </c>
      <c r="F17" s="23" t="s">
        <v>87</v>
      </c>
      <c r="G17" s="23">
        <v>1302</v>
      </c>
      <c r="H17" s="23" t="s">
        <v>88</v>
      </c>
      <c r="I17" s="44">
        <v>45205.626655092594</v>
      </c>
    </row>
    <row r="18" spans="2:9">
      <c r="B18" s="27"/>
      <c r="C18" s="27"/>
      <c r="D18" s="27"/>
    </row>
    <row r="19" spans="2:9">
      <c r="B19" s="27"/>
      <c r="C19" s="27"/>
      <c r="D19" s="27"/>
    </row>
    <row r="20" spans="2:9" ht="15.75" thickBot="1">
      <c r="B20" s="126" t="s">
        <v>89</v>
      </c>
      <c r="C20" s="126"/>
      <c r="D20" s="126"/>
      <c r="E20" s="126"/>
      <c r="F20" s="126"/>
      <c r="G20" s="126"/>
      <c r="H20" s="126"/>
    </row>
    <row r="21" spans="2:9">
      <c r="B21" s="85" t="s">
        <v>90</v>
      </c>
      <c r="C21" s="36"/>
      <c r="D21" s="36"/>
      <c r="E21" s="36"/>
      <c r="F21" s="36"/>
      <c r="G21" s="36"/>
      <c r="H21" s="37"/>
    </row>
    <row r="22" spans="2:9">
      <c r="B22" s="38" t="s">
        <v>91</v>
      </c>
      <c r="C22" s="27"/>
      <c r="D22" s="27"/>
      <c r="H22" s="39"/>
    </row>
    <row r="23" spans="2:9">
      <c r="B23" s="38" t="s">
        <v>92</v>
      </c>
      <c r="C23" s="27"/>
      <c r="D23" s="27"/>
      <c r="H23" s="39"/>
    </row>
    <row r="24" spans="2:9">
      <c r="B24" s="38" t="s">
        <v>93</v>
      </c>
      <c r="D24" s="27"/>
      <c r="H24" s="39"/>
    </row>
    <row r="25" spans="2:9">
      <c r="B25" s="38" t="s">
        <v>94</v>
      </c>
      <c r="D25" s="27"/>
      <c r="H25" s="39"/>
    </row>
    <row r="26" spans="2:9">
      <c r="B26" s="38"/>
      <c r="C26" s="28" t="s">
        <v>95</v>
      </c>
      <c r="D26" s="27"/>
      <c r="H26" s="39"/>
    </row>
    <row r="27" spans="2:9">
      <c r="B27" s="38" t="s">
        <v>96</v>
      </c>
      <c r="D27" s="27"/>
      <c r="H27" s="39"/>
    </row>
    <row r="28" spans="2:9">
      <c r="B28" s="38" t="s">
        <v>67</v>
      </c>
      <c r="D28" s="27"/>
      <c r="H28" s="39"/>
    </row>
    <row r="29" spans="2:9">
      <c r="B29" s="38" t="s">
        <v>97</v>
      </c>
      <c r="D29" s="27"/>
      <c r="H29" s="39"/>
    </row>
    <row r="30" spans="2:9">
      <c r="B30" s="38" t="s">
        <v>98</v>
      </c>
      <c r="D30" s="27"/>
      <c r="H30" s="39"/>
    </row>
    <row r="31" spans="2:9">
      <c r="B31" s="38" t="s">
        <v>99</v>
      </c>
      <c r="D31" s="27"/>
      <c r="H31" s="39"/>
    </row>
    <row r="32" spans="2:9">
      <c r="B32" s="38" t="s">
        <v>100</v>
      </c>
      <c r="C32" s="27"/>
      <c r="D32" s="27"/>
      <c r="H32" s="39"/>
    </row>
    <row r="33" spans="2:8">
      <c r="B33" s="38" t="s">
        <v>101</v>
      </c>
      <c r="C33" s="27"/>
      <c r="D33" s="27"/>
      <c r="H33" s="39"/>
    </row>
    <row r="34" spans="2:8">
      <c r="B34" s="38"/>
      <c r="D34" s="27"/>
      <c r="H34" s="39"/>
    </row>
    <row r="35" spans="2:8">
      <c r="B35" s="38" t="s">
        <v>102</v>
      </c>
      <c r="D35" s="27"/>
      <c r="H35" s="39"/>
    </row>
    <row r="36" spans="2:8">
      <c r="B36" s="38" t="s">
        <v>91</v>
      </c>
      <c r="D36" s="27"/>
      <c r="H36" s="39"/>
    </row>
    <row r="37" spans="2:8">
      <c r="B37" s="38" t="s">
        <v>103</v>
      </c>
      <c r="D37" s="27"/>
      <c r="H37" s="39"/>
    </row>
    <row r="38" spans="2:8">
      <c r="B38" s="38" t="s">
        <v>104</v>
      </c>
      <c r="D38" s="27"/>
      <c r="H38" s="39"/>
    </row>
    <row r="39" spans="2:8">
      <c r="B39" s="38" t="s">
        <v>105</v>
      </c>
      <c r="D39" s="27"/>
      <c r="H39" s="39"/>
    </row>
    <row r="40" spans="2:8">
      <c r="B40" s="38" t="s">
        <v>91</v>
      </c>
      <c r="C40" s="27"/>
      <c r="D40" s="27"/>
      <c r="H40" s="39"/>
    </row>
    <row r="41" spans="2:8">
      <c r="B41" s="38" t="s">
        <v>106</v>
      </c>
      <c r="C41" s="27"/>
      <c r="D41" s="27"/>
      <c r="H41" s="39"/>
    </row>
    <row r="42" spans="2:8">
      <c r="B42" s="38"/>
      <c r="C42" s="27" t="s">
        <v>107</v>
      </c>
      <c r="D42" s="27"/>
      <c r="H42" s="39"/>
    </row>
    <row r="43" spans="2:8">
      <c r="B43" s="38"/>
      <c r="C43" s="27" t="s">
        <v>108</v>
      </c>
      <c r="D43" s="27"/>
      <c r="H43" s="39"/>
    </row>
    <row r="44" spans="2:8">
      <c r="B44" s="38" t="s">
        <v>109</v>
      </c>
      <c r="C44" s="27"/>
      <c r="D44" s="27"/>
      <c r="H44" s="39"/>
    </row>
    <row r="45" spans="2:8">
      <c r="B45" s="38" t="s">
        <v>93</v>
      </c>
      <c r="C45" s="27"/>
      <c r="D45" s="27"/>
      <c r="H45" s="39"/>
    </row>
    <row r="46" spans="2:8">
      <c r="B46" s="38" t="s">
        <v>94</v>
      </c>
      <c r="C46" s="27"/>
      <c r="D46" s="27"/>
      <c r="H46" s="39"/>
    </row>
    <row r="47" spans="2:8">
      <c r="B47" s="38"/>
      <c r="C47" s="27" t="s">
        <v>110</v>
      </c>
      <c r="D47" s="27"/>
      <c r="H47" s="39"/>
    </row>
    <row r="48" spans="2:8">
      <c r="B48" s="38"/>
      <c r="C48" s="27" t="s">
        <v>111</v>
      </c>
      <c r="D48" s="27"/>
      <c r="H48" s="39"/>
    </row>
    <row r="49" spans="2:8">
      <c r="B49" s="38"/>
      <c r="C49" s="27" t="s">
        <v>112</v>
      </c>
      <c r="D49" s="27"/>
      <c r="H49" s="39"/>
    </row>
    <row r="50" spans="2:8">
      <c r="B50" s="38"/>
      <c r="C50" s="27"/>
      <c r="D50" s="27"/>
      <c r="H50" s="39"/>
    </row>
    <row r="51" spans="2:8" ht="15.75" thickBot="1">
      <c r="B51" s="40" t="s">
        <v>113</v>
      </c>
      <c r="C51" s="41"/>
      <c r="D51" s="41"/>
      <c r="E51" s="41"/>
      <c r="F51" s="41"/>
      <c r="G51" s="41"/>
      <c r="H51" s="42"/>
    </row>
    <row r="52" spans="2:8">
      <c r="B52" s="27"/>
      <c r="C52" s="27"/>
      <c r="D52" s="27"/>
    </row>
    <row r="53" spans="2:8">
      <c r="B53" s="27"/>
      <c r="C53" s="27"/>
      <c r="D53" s="27"/>
    </row>
    <row r="54" spans="2:8">
      <c r="B54" s="27"/>
      <c r="C54" s="27"/>
      <c r="D54" s="27"/>
    </row>
    <row r="55" spans="2:8">
      <c r="B55" s="27"/>
      <c r="C55" s="27"/>
      <c r="D55" s="27"/>
    </row>
    <row r="56" spans="2:8">
      <c r="B56" s="27"/>
      <c r="C56" s="27"/>
      <c r="D56" s="27"/>
    </row>
    <row r="57" spans="2:8">
      <c r="B57" s="27"/>
      <c r="C57" s="27"/>
      <c r="D57" s="27"/>
    </row>
    <row r="58" spans="2:8">
      <c r="B58" s="27"/>
      <c r="C58" s="27"/>
      <c r="D58" s="27"/>
    </row>
    <row r="59" spans="2:8">
      <c r="B59" s="27"/>
      <c r="C59" s="27"/>
      <c r="D59" s="27"/>
    </row>
    <row r="60" spans="2:8">
      <c r="B60" s="27"/>
      <c r="C60" s="27"/>
      <c r="D60" s="27"/>
    </row>
    <row r="61" spans="2:8">
      <c r="B61" s="27"/>
      <c r="C61" s="27"/>
      <c r="D61" s="27"/>
    </row>
    <row r="62" spans="2:8">
      <c r="B62" s="27"/>
      <c r="C62" s="27"/>
      <c r="D62" s="27"/>
    </row>
    <row r="63" spans="2:8">
      <c r="B63" s="27"/>
      <c r="C63" s="27"/>
      <c r="D63" s="27"/>
    </row>
    <row r="64" spans="2:8">
      <c r="B64" s="27"/>
      <c r="C64" s="27"/>
      <c r="D64" s="27"/>
    </row>
    <row r="65" s="27" customFormat="1"/>
    <row r="66" s="27" customFormat="1"/>
    <row r="67" s="27" customFormat="1"/>
    <row r="68" s="27" customFormat="1"/>
    <row r="69" s="27" customFormat="1"/>
    <row r="70" s="27" customFormat="1"/>
    <row r="71" s="27" customFormat="1"/>
    <row r="72" s="27" customFormat="1"/>
    <row r="73" s="27" customFormat="1"/>
    <row r="74" s="27" customFormat="1"/>
    <row r="75" s="27" customFormat="1"/>
    <row r="76" s="27" customFormat="1"/>
    <row r="77" s="27" customFormat="1"/>
    <row r="78" s="27" customFormat="1"/>
    <row r="79" s="27" customFormat="1"/>
    <row r="80" s="27" customFormat="1"/>
    <row r="81" s="27" customFormat="1"/>
    <row r="82" s="27" customFormat="1"/>
    <row r="83" s="27" customFormat="1"/>
    <row r="84" s="27" customFormat="1"/>
    <row r="85" s="27" customFormat="1"/>
    <row r="86" s="27" customFormat="1"/>
    <row r="87" s="27" customFormat="1"/>
    <row r="88" s="27" customFormat="1"/>
    <row r="89" s="27" customFormat="1"/>
    <row r="90" s="27" customFormat="1"/>
    <row r="91" s="27" customFormat="1"/>
    <row r="92" s="27" customFormat="1"/>
    <row r="93" s="27" customFormat="1"/>
    <row r="94" s="27" customFormat="1"/>
    <row r="95" s="27" customFormat="1"/>
    <row r="96" s="27" customFormat="1"/>
    <row r="97" s="27" customFormat="1"/>
    <row r="98" s="27" customFormat="1"/>
    <row r="99" s="27" customFormat="1"/>
    <row r="100" s="27" customFormat="1"/>
    <row r="101" s="27" customFormat="1"/>
    <row r="102" s="27" customFormat="1"/>
    <row r="103" s="27" customFormat="1"/>
    <row r="104" s="27" customFormat="1"/>
    <row r="105" s="27" customFormat="1"/>
    <row r="106" s="27" customFormat="1"/>
    <row r="107" s="27" customFormat="1"/>
    <row r="108" s="27" customFormat="1"/>
    <row r="109" s="27" customFormat="1"/>
    <row r="110" s="27" customFormat="1"/>
    <row r="111" s="27" customFormat="1"/>
    <row r="112" s="27" customFormat="1"/>
    <row r="113" s="27" customFormat="1"/>
    <row r="114" s="27" customFormat="1"/>
    <row r="115" s="27" customFormat="1"/>
    <row r="116" s="27" customFormat="1"/>
    <row r="117" s="27" customFormat="1"/>
    <row r="118" s="27" customFormat="1"/>
    <row r="119" s="27" customFormat="1"/>
    <row r="120" s="27" customFormat="1"/>
    <row r="121" s="27" customFormat="1"/>
    <row r="122" s="27" customFormat="1"/>
    <row r="123" s="27" customFormat="1"/>
    <row r="124" s="27" customFormat="1"/>
    <row r="125" s="27" customFormat="1"/>
    <row r="126" s="27" customFormat="1"/>
    <row r="127" s="27" customFormat="1"/>
    <row r="128" s="27" customFormat="1"/>
    <row r="129" s="27" customFormat="1"/>
    <row r="130" s="27" customFormat="1"/>
    <row r="131" s="27" customFormat="1"/>
    <row r="132" s="27" customFormat="1"/>
    <row r="133" s="27" customFormat="1"/>
    <row r="134" s="27" customFormat="1"/>
    <row r="135" s="27" customFormat="1"/>
    <row r="136" s="27" customFormat="1"/>
    <row r="137" s="27" customFormat="1"/>
    <row r="138" s="27" customFormat="1"/>
    <row r="139" s="27" customFormat="1"/>
    <row r="140" s="27" customFormat="1"/>
    <row r="141" s="27" customFormat="1"/>
    <row r="142" s="27" customFormat="1"/>
    <row r="143" s="27" customFormat="1"/>
    <row r="144" s="27" customFormat="1"/>
    <row r="145" spans="2:4" s="27" customFormat="1"/>
    <row r="146" spans="2:4" s="27" customFormat="1"/>
    <row r="147" spans="2:4" s="27" customFormat="1"/>
    <row r="148" spans="2:4" s="27" customFormat="1"/>
    <row r="149" spans="2:4" s="27" customFormat="1"/>
    <row r="150" spans="2:4" s="27" customFormat="1"/>
    <row r="151" spans="2:4" s="27" customFormat="1"/>
    <row r="152" spans="2:4" s="27" customFormat="1"/>
    <row r="153" spans="2:4" s="27" customFormat="1"/>
    <row r="154" spans="2:4" s="27" customFormat="1"/>
    <row r="155" spans="2:4" s="27" customFormat="1"/>
    <row r="156" spans="2:4" s="27" customFormat="1"/>
    <row r="157" spans="2:4" s="27" customFormat="1"/>
    <row r="158" spans="2:4" s="27" customFormat="1"/>
    <row r="159" spans="2:4">
      <c r="B159" s="27"/>
      <c r="D159" s="27"/>
    </row>
    <row r="160" spans="2:4" s="27" customFormat="1"/>
    <row r="161" spans="2:4" s="27" customFormat="1"/>
    <row r="162" spans="2:4" s="27" customFormat="1"/>
    <row r="163" spans="2:4" s="27" customFormat="1"/>
    <row r="164" spans="2:4" s="27" customFormat="1"/>
    <row r="165" spans="2:4" s="27" customFormat="1"/>
    <row r="166" spans="2:4">
      <c r="B166" s="27"/>
      <c r="D166" s="27"/>
    </row>
    <row r="167" spans="2:4">
      <c r="B167" s="27"/>
      <c r="D167" s="27"/>
    </row>
    <row r="168" spans="2:4">
      <c r="B168" s="27"/>
      <c r="D168" s="27"/>
    </row>
    <row r="169" spans="2:4">
      <c r="B169" s="27"/>
      <c r="D169" s="27"/>
    </row>
    <row r="170" spans="2:4">
      <c r="B170" s="27"/>
      <c r="D170" s="27"/>
    </row>
    <row r="171" spans="2:4" s="27" customFormat="1"/>
    <row r="172" spans="2:4" s="27" customFormat="1"/>
  </sheetData>
  <mergeCells count="3">
    <mergeCell ref="B14:I14"/>
    <mergeCell ref="B2:D2"/>
    <mergeCell ref="B20:H20"/>
  </mergeCells>
  <hyperlinks>
    <hyperlink ref="F2" location="Home!A1" display="Home" xr:uid="{7B07488A-0F6A-4184-AF3A-7345426F37F1}"/>
  </hyperlink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FC08-496E-45A6-8750-3052444D7AE4}">
  <dimension ref="B2:K39"/>
  <sheetViews>
    <sheetView zoomScale="76" zoomScaleNormal="115" workbookViewId="0">
      <selection activeCell="C7" sqref="C7"/>
    </sheetView>
  </sheetViews>
  <sheetFormatPr defaultColWidth="9.140625" defaultRowHeight="15"/>
  <cols>
    <col min="1" max="1" width="4.7109375" style="27" customWidth="1"/>
    <col min="2" max="2" width="15.28515625" style="27" customWidth="1"/>
    <col min="3" max="3" width="22.140625" style="27" bestFit="1" customWidth="1"/>
    <col min="4" max="4" width="16" style="27" customWidth="1"/>
    <col min="5" max="16384" width="9.140625" style="27"/>
  </cols>
  <sheetData>
    <row r="2" spans="2:11" ht="23.25">
      <c r="B2" s="123" t="s">
        <v>24</v>
      </c>
      <c r="C2" s="124"/>
      <c r="D2" s="125"/>
      <c r="F2" s="26" t="s">
        <v>61</v>
      </c>
    </row>
    <row r="4" spans="2:11">
      <c r="B4" s="30" t="s">
        <v>62</v>
      </c>
      <c r="C4" s="30" t="s">
        <v>20</v>
      </c>
      <c r="D4" s="30" t="s">
        <v>63</v>
      </c>
    </row>
    <row r="5" spans="2:11">
      <c r="B5" s="32" t="s">
        <v>64</v>
      </c>
      <c r="C5" s="32" t="s">
        <v>114</v>
      </c>
      <c r="D5" s="32" t="s">
        <v>66</v>
      </c>
    </row>
    <row r="6" spans="2:11">
      <c r="B6" s="32" t="s">
        <v>69</v>
      </c>
      <c r="C6" s="32" t="s">
        <v>115</v>
      </c>
      <c r="D6" s="32" t="s">
        <v>66</v>
      </c>
    </row>
    <row r="7" spans="2:11">
      <c r="B7" s="32" t="s">
        <v>71</v>
      </c>
      <c r="C7" s="32" t="s">
        <v>116</v>
      </c>
      <c r="D7" s="32" t="s">
        <v>66</v>
      </c>
    </row>
    <row r="8" spans="2:11">
      <c r="B8" s="28"/>
      <c r="C8" s="28"/>
      <c r="D8" s="28"/>
    </row>
    <row r="9" spans="2:11">
      <c r="B9" s="28"/>
      <c r="C9" s="28"/>
      <c r="D9" s="28"/>
    </row>
    <row r="10" spans="2:11">
      <c r="B10" s="127" t="s">
        <v>80</v>
      </c>
      <c r="C10" s="127"/>
      <c r="D10" s="127"/>
    </row>
    <row r="11" spans="2:11">
      <c r="B11" s="43" t="s">
        <v>64</v>
      </c>
      <c r="C11" s="43" t="s">
        <v>69</v>
      </c>
      <c r="D11" s="43" t="s">
        <v>71</v>
      </c>
    </row>
    <row r="12" spans="2:11">
      <c r="B12" s="23" t="s">
        <v>117</v>
      </c>
      <c r="C12" s="23">
        <v>11</v>
      </c>
      <c r="D12" s="23" t="s">
        <v>118</v>
      </c>
    </row>
    <row r="13" spans="2:11">
      <c r="B13" s="23" t="s">
        <v>119</v>
      </c>
      <c r="C13" s="23">
        <v>21</v>
      </c>
      <c r="D13" s="23" t="s">
        <v>120</v>
      </c>
    </row>
    <row r="14" spans="2:11">
      <c r="B14" s="14"/>
      <c r="C14" s="14"/>
      <c r="D14" s="14"/>
    </row>
    <row r="15" spans="2:11">
      <c r="B15" s="28"/>
      <c r="C15" s="28"/>
      <c r="D15" s="28"/>
    </row>
    <row r="16" spans="2:11" ht="15.75" thickBot="1">
      <c r="B16" s="128" t="s">
        <v>89</v>
      </c>
      <c r="C16" s="128"/>
      <c r="D16" s="128"/>
      <c r="E16" s="128"/>
      <c r="F16" s="128"/>
      <c r="G16" s="128"/>
      <c r="H16" s="128"/>
      <c r="I16" s="128"/>
      <c r="J16" s="128"/>
      <c r="K16" s="128"/>
    </row>
    <row r="17" spans="2:11">
      <c r="B17" s="35" t="s">
        <v>91</v>
      </c>
      <c r="C17" s="36"/>
      <c r="D17" s="36"/>
      <c r="E17" s="36"/>
      <c r="F17" s="36"/>
      <c r="G17" s="36"/>
      <c r="H17" s="36"/>
      <c r="I17" s="36"/>
      <c r="J17" s="36"/>
      <c r="K17" s="37"/>
    </row>
    <row r="18" spans="2:11">
      <c r="B18" s="38" t="s">
        <v>121</v>
      </c>
      <c r="K18" s="39"/>
    </row>
    <row r="19" spans="2:11">
      <c r="B19" s="38" t="s">
        <v>122</v>
      </c>
      <c r="K19" s="39"/>
    </row>
    <row r="20" spans="2:11">
      <c r="B20" s="38" t="s">
        <v>123</v>
      </c>
      <c r="K20" s="39"/>
    </row>
    <row r="21" spans="2:11">
      <c r="B21" s="38" t="s">
        <v>124</v>
      </c>
      <c r="K21" s="39"/>
    </row>
    <row r="22" spans="2:11">
      <c r="B22" s="38" t="s">
        <v>125</v>
      </c>
      <c r="K22" s="39"/>
    </row>
    <row r="23" spans="2:11">
      <c r="B23" s="38" t="s">
        <v>126</v>
      </c>
      <c r="K23" s="39"/>
    </row>
    <row r="24" spans="2:11">
      <c r="B24" s="38" t="s">
        <v>127</v>
      </c>
      <c r="K24" s="39"/>
    </row>
    <row r="25" spans="2:11">
      <c r="B25" s="38" t="s">
        <v>128</v>
      </c>
      <c r="K25" s="39"/>
    </row>
    <row r="26" spans="2:11">
      <c r="B26" s="38" t="s">
        <v>129</v>
      </c>
      <c r="K26" s="39"/>
    </row>
    <row r="27" spans="2:11">
      <c r="B27" s="38"/>
      <c r="K27" s="39"/>
    </row>
    <row r="28" spans="2:11">
      <c r="B28" s="38" t="s">
        <v>102</v>
      </c>
      <c r="K28" s="39"/>
    </row>
    <row r="29" spans="2:11">
      <c r="B29" s="38"/>
      <c r="K29" s="39"/>
    </row>
    <row r="30" spans="2:11">
      <c r="B30" s="38" t="s">
        <v>91</v>
      </c>
      <c r="K30" s="39"/>
    </row>
    <row r="31" spans="2:11">
      <c r="B31" s="38" t="s">
        <v>121</v>
      </c>
      <c r="K31" s="39"/>
    </row>
    <row r="32" spans="2:11">
      <c r="B32" s="38" t="s">
        <v>122</v>
      </c>
      <c r="K32" s="39"/>
    </row>
    <row r="33" spans="2:11">
      <c r="B33" s="38" t="s">
        <v>130</v>
      </c>
      <c r="K33" s="39"/>
    </row>
    <row r="34" spans="2:11">
      <c r="B34" s="38" t="s">
        <v>124</v>
      </c>
      <c r="K34" s="39"/>
    </row>
    <row r="35" spans="2:11">
      <c r="B35" s="38" t="s">
        <v>131</v>
      </c>
      <c r="K35" s="39"/>
    </row>
    <row r="36" spans="2:11">
      <c r="B36" s="38" t="s">
        <v>132</v>
      </c>
      <c r="K36" s="39"/>
    </row>
    <row r="37" spans="2:11">
      <c r="B37" s="38" t="s">
        <v>133</v>
      </c>
      <c r="K37" s="39"/>
    </row>
    <row r="38" spans="2:11">
      <c r="B38" s="38" t="s">
        <v>134</v>
      </c>
      <c r="K38" s="39"/>
    </row>
    <row r="39" spans="2:11" ht="15.75" thickBot="1">
      <c r="B39" s="40" t="s">
        <v>135</v>
      </c>
      <c r="C39" s="41"/>
      <c r="D39" s="41"/>
      <c r="E39" s="41"/>
      <c r="F39" s="41"/>
      <c r="G39" s="41"/>
      <c r="H39" s="41"/>
      <c r="I39" s="41"/>
      <c r="J39" s="41"/>
      <c r="K39" s="42"/>
    </row>
  </sheetData>
  <mergeCells count="3">
    <mergeCell ref="B2:D2"/>
    <mergeCell ref="B10:D10"/>
    <mergeCell ref="B16:K16"/>
  </mergeCells>
  <hyperlinks>
    <hyperlink ref="F2" location="Home!A1" display="Home" xr:uid="{D76EDDBA-7B66-4614-9F28-B9484C3CCE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660F-47CD-452A-BD3D-14AEFA08733C}">
  <dimension ref="B2:R135"/>
  <sheetViews>
    <sheetView zoomScale="73" workbookViewId="0">
      <selection activeCell="E13" sqref="E13"/>
    </sheetView>
  </sheetViews>
  <sheetFormatPr defaultColWidth="8.7109375" defaultRowHeight="15"/>
  <cols>
    <col min="1" max="1" width="4.7109375" style="27" customWidth="1"/>
    <col min="2" max="2" width="55.42578125" style="27" customWidth="1"/>
    <col min="3" max="3" width="17.7109375" style="27" bestFit="1" customWidth="1"/>
    <col min="4" max="4" width="20.85546875" style="27" bestFit="1" customWidth="1"/>
    <col min="5" max="5" width="21.85546875" style="27" bestFit="1" customWidth="1"/>
    <col min="6" max="6" width="21.28515625" style="27" bestFit="1" customWidth="1"/>
    <col min="7" max="7" width="29.7109375" style="27" bestFit="1" customWidth="1"/>
    <col min="8" max="8" width="23" style="27" bestFit="1" customWidth="1"/>
    <col min="9" max="9" width="22.7109375" style="27" bestFit="1" customWidth="1"/>
    <col min="10" max="10" width="14" style="27" bestFit="1" customWidth="1"/>
    <col min="11" max="11" width="15" style="27" bestFit="1" customWidth="1"/>
    <col min="12" max="12" width="15.140625" style="27" bestFit="1" customWidth="1"/>
    <col min="13" max="13" width="18.7109375" style="27" bestFit="1" customWidth="1"/>
    <col min="14" max="14" width="21.140625" style="27" bestFit="1" customWidth="1"/>
    <col min="15" max="15" width="23.85546875" style="27" bestFit="1" customWidth="1"/>
    <col min="16" max="16" width="23.42578125" style="27" bestFit="1" customWidth="1"/>
    <col min="17" max="17" width="27" style="27" bestFit="1" customWidth="1"/>
    <col min="18" max="18" width="12.8554687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14" ht="23.25">
      <c r="B2" s="129" t="s">
        <v>26</v>
      </c>
      <c r="C2" s="129"/>
      <c r="D2" s="129"/>
      <c r="F2" s="26" t="s">
        <v>61</v>
      </c>
    </row>
    <row r="4" spans="2:14">
      <c r="B4" s="30" t="s">
        <v>62</v>
      </c>
      <c r="C4" s="30" t="s">
        <v>20</v>
      </c>
      <c r="D4" s="30" t="s">
        <v>63</v>
      </c>
      <c r="I4" s="28"/>
      <c r="M4" s="28"/>
      <c r="N4" s="28"/>
    </row>
    <row r="5" spans="2:14">
      <c r="B5" s="23" t="s">
        <v>136</v>
      </c>
      <c r="C5" s="32"/>
      <c r="D5" s="32" t="s">
        <v>66</v>
      </c>
      <c r="F5" s="28"/>
      <c r="I5" s="33"/>
      <c r="M5" s="28"/>
      <c r="N5" s="28"/>
    </row>
    <row r="6" spans="2:14">
      <c r="B6" s="23" t="s">
        <v>137</v>
      </c>
      <c r="C6" s="32" t="s">
        <v>138</v>
      </c>
      <c r="D6" s="32" t="s">
        <v>66</v>
      </c>
      <c r="F6" s="28"/>
      <c r="I6" s="33"/>
      <c r="M6" s="28"/>
      <c r="N6" s="28"/>
    </row>
    <row r="7" spans="2:14">
      <c r="B7" s="23" t="s">
        <v>139</v>
      </c>
      <c r="C7" s="32" t="s">
        <v>140</v>
      </c>
      <c r="D7" s="32" t="s">
        <v>66</v>
      </c>
      <c r="F7" s="28"/>
      <c r="I7" s="33"/>
      <c r="M7" s="28"/>
      <c r="N7" s="28"/>
    </row>
    <row r="8" spans="2:14">
      <c r="B8" s="23" t="s">
        <v>141</v>
      </c>
      <c r="C8" s="32" t="s">
        <v>23</v>
      </c>
      <c r="D8" s="32" t="s">
        <v>66</v>
      </c>
      <c r="F8" s="28"/>
      <c r="I8" s="33"/>
      <c r="M8" s="28"/>
      <c r="N8" s="28"/>
    </row>
    <row r="9" spans="2:14">
      <c r="B9" s="23" t="s">
        <v>142</v>
      </c>
      <c r="C9" s="32" t="s">
        <v>143</v>
      </c>
      <c r="D9" s="32" t="s">
        <v>66</v>
      </c>
      <c r="F9" s="28"/>
      <c r="I9" s="33"/>
      <c r="M9" s="28"/>
      <c r="N9" s="28"/>
    </row>
    <row r="10" spans="2:14">
      <c r="B10" s="23" t="s">
        <v>144</v>
      </c>
      <c r="C10" s="32" t="s">
        <v>145</v>
      </c>
      <c r="D10" s="32" t="s">
        <v>66</v>
      </c>
      <c r="F10" s="28"/>
      <c r="I10" s="33"/>
      <c r="M10" s="28"/>
      <c r="N10" s="28"/>
    </row>
    <row r="11" spans="2:14">
      <c r="B11" s="23" t="s">
        <v>146</v>
      </c>
      <c r="C11" s="32"/>
      <c r="D11" s="32" t="s">
        <v>66</v>
      </c>
      <c r="F11" s="28"/>
      <c r="I11" s="33"/>
      <c r="M11" s="28"/>
      <c r="N11" s="28"/>
    </row>
    <row r="12" spans="2:14">
      <c r="B12" s="23" t="s">
        <v>147</v>
      </c>
      <c r="C12" s="32"/>
      <c r="D12" s="32" t="s">
        <v>66</v>
      </c>
      <c r="F12" s="28"/>
      <c r="I12" s="33"/>
      <c r="M12" s="28"/>
      <c r="N12" s="28"/>
    </row>
    <row r="13" spans="2:14">
      <c r="B13" s="23" t="s">
        <v>148</v>
      </c>
      <c r="C13" s="32" t="s">
        <v>149</v>
      </c>
      <c r="D13" s="32" t="s">
        <v>66</v>
      </c>
      <c r="F13" s="28"/>
      <c r="I13" s="33"/>
      <c r="M13" s="28"/>
      <c r="N13" s="28"/>
    </row>
    <row r="14" spans="2:14">
      <c r="B14" s="23" t="s">
        <v>150</v>
      </c>
      <c r="C14" s="32" t="s">
        <v>151</v>
      </c>
      <c r="D14" s="32" t="s">
        <v>66</v>
      </c>
      <c r="F14" s="28"/>
      <c r="I14" s="33"/>
      <c r="M14" s="28"/>
      <c r="N14" s="28"/>
    </row>
    <row r="15" spans="2:14">
      <c r="B15" s="23" t="s">
        <v>67</v>
      </c>
      <c r="C15" s="32" t="s">
        <v>152</v>
      </c>
      <c r="D15" s="32" t="s">
        <v>66</v>
      </c>
      <c r="F15" s="28"/>
      <c r="I15" s="33"/>
      <c r="M15" s="28"/>
      <c r="N15" s="28"/>
    </row>
    <row r="16" spans="2:14">
      <c r="B16" s="23" t="s">
        <v>153</v>
      </c>
      <c r="C16" s="32"/>
      <c r="D16" s="32" t="s">
        <v>66</v>
      </c>
      <c r="F16" s="28"/>
      <c r="I16" s="33"/>
      <c r="M16" s="28"/>
      <c r="N16" s="28"/>
    </row>
    <row r="17" spans="2:18">
      <c r="B17" s="23" t="s">
        <v>154</v>
      </c>
      <c r="C17" s="32"/>
      <c r="D17" s="32" t="s">
        <v>66</v>
      </c>
      <c r="F17" s="28"/>
      <c r="I17" s="33"/>
      <c r="M17" s="28"/>
      <c r="N17" s="28"/>
    </row>
    <row r="18" spans="2:18">
      <c r="B18" s="23" t="s">
        <v>155</v>
      </c>
      <c r="C18" s="32"/>
      <c r="D18" s="32" t="s">
        <v>79</v>
      </c>
      <c r="F18" s="28"/>
      <c r="I18" s="28"/>
      <c r="M18" s="28"/>
      <c r="N18" s="28"/>
    </row>
    <row r="19" spans="2:18">
      <c r="B19" s="23" t="s">
        <v>156</v>
      </c>
      <c r="C19" s="32"/>
      <c r="D19" s="32" t="s">
        <v>79</v>
      </c>
      <c r="F19" s="28"/>
      <c r="I19" s="28"/>
      <c r="J19" s="28"/>
      <c r="M19" s="28"/>
      <c r="N19" s="28"/>
    </row>
    <row r="20" spans="2:18">
      <c r="B20" s="23" t="s">
        <v>157</v>
      </c>
      <c r="C20" s="32"/>
      <c r="D20" s="32" t="s">
        <v>79</v>
      </c>
      <c r="F20" s="28"/>
      <c r="M20" s="28"/>
      <c r="N20" s="28"/>
    </row>
    <row r="21" spans="2:18">
      <c r="B21" s="23" t="s">
        <v>158</v>
      </c>
      <c r="C21" s="32" t="s">
        <v>78</v>
      </c>
      <c r="D21" s="32" t="s">
        <v>79</v>
      </c>
      <c r="M21" s="28"/>
      <c r="N21" s="28"/>
    </row>
    <row r="22" spans="2:18">
      <c r="B22" s="14"/>
      <c r="C22" s="14"/>
      <c r="D22" s="28"/>
      <c r="F22" s="28"/>
    </row>
    <row r="23" spans="2:18">
      <c r="B23" s="14"/>
      <c r="C23" s="14"/>
      <c r="D23" s="28"/>
      <c r="F23" s="28"/>
    </row>
    <row r="24" spans="2:18">
      <c r="B24" s="130" t="s">
        <v>80</v>
      </c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</row>
    <row r="25" spans="2:18" s="14" customFormat="1">
      <c r="B25" s="43" t="s">
        <v>136</v>
      </c>
      <c r="C25" s="43" t="s">
        <v>137</v>
      </c>
      <c r="D25" s="43" t="s">
        <v>139</v>
      </c>
      <c r="E25" s="43" t="s">
        <v>141</v>
      </c>
      <c r="F25" s="43" t="s">
        <v>142</v>
      </c>
      <c r="G25" s="43" t="s">
        <v>144</v>
      </c>
      <c r="H25" s="43" t="s">
        <v>146</v>
      </c>
      <c r="I25" s="43" t="s">
        <v>147</v>
      </c>
      <c r="J25" s="43" t="s">
        <v>148</v>
      </c>
      <c r="K25" s="43" t="s">
        <v>150</v>
      </c>
      <c r="L25" s="43" t="s">
        <v>67</v>
      </c>
      <c r="M25" s="43" t="s">
        <v>153</v>
      </c>
      <c r="N25" s="43" t="s">
        <v>154</v>
      </c>
      <c r="O25" s="43" t="s">
        <v>155</v>
      </c>
      <c r="P25" s="43" t="s">
        <v>156</v>
      </c>
      <c r="Q25" s="43" t="s">
        <v>157</v>
      </c>
      <c r="R25" s="43" t="s">
        <v>158</v>
      </c>
    </row>
    <row r="26" spans="2:18" s="14" customFormat="1">
      <c r="B26" s="23" t="s">
        <v>159</v>
      </c>
      <c r="C26" s="23" t="s">
        <v>160</v>
      </c>
      <c r="D26" s="23" t="s">
        <v>161</v>
      </c>
      <c r="E26" s="23" t="s">
        <v>162</v>
      </c>
      <c r="F26" s="23" t="s">
        <v>117</v>
      </c>
      <c r="G26" s="23" t="s">
        <v>163</v>
      </c>
      <c r="H26" s="23" t="s">
        <v>164</v>
      </c>
      <c r="I26" s="23" t="s">
        <v>164</v>
      </c>
      <c r="J26" s="23">
        <v>1</v>
      </c>
      <c r="K26" s="23" t="s">
        <v>165</v>
      </c>
      <c r="L26" s="23" t="s">
        <v>166</v>
      </c>
      <c r="M26" s="23" t="s">
        <v>167</v>
      </c>
      <c r="N26" s="23" t="s">
        <v>168</v>
      </c>
      <c r="O26" s="54">
        <v>44389</v>
      </c>
      <c r="P26" s="54">
        <v>2958465</v>
      </c>
      <c r="Q26" s="54">
        <v>45092.545767361109</v>
      </c>
      <c r="R26" s="54">
        <v>45209.878453391204</v>
      </c>
    </row>
    <row r="27" spans="2:18" s="14" customFormat="1">
      <c r="B27" s="23" t="s">
        <v>169</v>
      </c>
      <c r="C27" s="23" t="s">
        <v>170</v>
      </c>
      <c r="D27" s="23" t="s">
        <v>171</v>
      </c>
      <c r="E27" s="23" t="s">
        <v>162</v>
      </c>
      <c r="F27" s="23" t="s">
        <v>117</v>
      </c>
      <c r="G27" s="23" t="s">
        <v>163</v>
      </c>
      <c r="H27" s="23" t="s">
        <v>172</v>
      </c>
      <c r="I27" s="23" t="s">
        <v>172</v>
      </c>
      <c r="J27" s="23">
        <v>1</v>
      </c>
      <c r="K27" s="23" t="s">
        <v>165</v>
      </c>
      <c r="L27" s="23" t="s">
        <v>166</v>
      </c>
      <c r="M27" s="23" t="s">
        <v>173</v>
      </c>
      <c r="N27" s="23" t="s">
        <v>174</v>
      </c>
      <c r="O27" s="54">
        <v>42038</v>
      </c>
      <c r="P27" s="54">
        <v>2958465</v>
      </c>
      <c r="Q27" s="54">
        <v>44956.756424571759</v>
      </c>
      <c r="R27" s="54">
        <v>45209.878453391204</v>
      </c>
    </row>
    <row r="28" spans="2:18" s="14" customFormat="1">
      <c r="O28" s="50"/>
      <c r="P28" s="50"/>
      <c r="Q28" s="50"/>
      <c r="R28" s="50"/>
    </row>
    <row r="29" spans="2:18" s="14" customFormat="1">
      <c r="O29" s="50"/>
      <c r="P29" s="50"/>
      <c r="Q29" s="50"/>
      <c r="R29" s="50"/>
    </row>
    <row r="30" spans="2:18" ht="15.75" thickBot="1">
      <c r="B30" s="128" t="s">
        <v>89</v>
      </c>
      <c r="C30" s="128"/>
      <c r="D30" s="128"/>
      <c r="E30" s="128"/>
      <c r="F30" s="128"/>
      <c r="G30" s="128"/>
      <c r="O30" s="48"/>
      <c r="P30" s="48"/>
      <c r="Q30" s="48"/>
      <c r="R30" s="48"/>
    </row>
    <row r="31" spans="2:18">
      <c r="B31" s="35" t="s">
        <v>175</v>
      </c>
      <c r="C31" s="36"/>
      <c r="D31" s="36"/>
      <c r="E31" s="36"/>
      <c r="F31" s="36"/>
      <c r="G31" s="37"/>
    </row>
    <row r="32" spans="2:18">
      <c r="B32" s="38"/>
      <c r="G32" s="39"/>
    </row>
    <row r="33" spans="2:7">
      <c r="B33" s="38" t="s">
        <v>176</v>
      </c>
      <c r="G33" s="39"/>
    </row>
    <row r="34" spans="2:7">
      <c r="B34" s="38"/>
      <c r="G34" s="39"/>
    </row>
    <row r="35" spans="2:7">
      <c r="B35" s="38" t="s">
        <v>177</v>
      </c>
      <c r="G35" s="39"/>
    </row>
    <row r="36" spans="2:7">
      <c r="B36" s="38" t="s">
        <v>178</v>
      </c>
      <c r="G36" s="39"/>
    </row>
    <row r="37" spans="2:7">
      <c r="B37" s="38" t="s">
        <v>179</v>
      </c>
      <c r="G37" s="39"/>
    </row>
    <row r="38" spans="2:7">
      <c r="B38" s="38" t="s">
        <v>180</v>
      </c>
      <c r="G38" s="39"/>
    </row>
    <row r="39" spans="2:7">
      <c r="B39" s="38" t="s">
        <v>181</v>
      </c>
      <c r="G39" s="39"/>
    </row>
    <row r="40" spans="2:7">
      <c r="B40" s="38" t="s">
        <v>182</v>
      </c>
      <c r="G40" s="39"/>
    </row>
    <row r="41" spans="2:7">
      <c r="B41" s="38" t="s">
        <v>183</v>
      </c>
      <c r="G41" s="39"/>
    </row>
    <row r="42" spans="2:7">
      <c r="B42" s="38" t="s">
        <v>184</v>
      </c>
      <c r="G42" s="39"/>
    </row>
    <row r="43" spans="2:7">
      <c r="B43" s="38" t="s">
        <v>105</v>
      </c>
      <c r="G43" s="39"/>
    </row>
    <row r="44" spans="2:7">
      <c r="B44" s="38" t="s">
        <v>185</v>
      </c>
      <c r="G44" s="39"/>
    </row>
    <row r="45" spans="2:7">
      <c r="B45" s="38" t="s">
        <v>186</v>
      </c>
      <c r="G45" s="39"/>
    </row>
    <row r="46" spans="2:7">
      <c r="B46" s="38" t="s">
        <v>187</v>
      </c>
      <c r="G46" s="39"/>
    </row>
    <row r="47" spans="2:7">
      <c r="B47" s="38" t="s">
        <v>188</v>
      </c>
      <c r="G47" s="39"/>
    </row>
    <row r="48" spans="2:7">
      <c r="B48" s="38" t="s">
        <v>189</v>
      </c>
      <c r="G48" s="39"/>
    </row>
    <row r="49" spans="2:7">
      <c r="B49" s="38" t="s">
        <v>190</v>
      </c>
      <c r="G49" s="39"/>
    </row>
    <row r="50" spans="2:7">
      <c r="B50" s="38" t="s">
        <v>191</v>
      </c>
      <c r="G50" s="39"/>
    </row>
    <row r="51" spans="2:7">
      <c r="B51" s="38" t="s">
        <v>192</v>
      </c>
      <c r="G51" s="39"/>
    </row>
    <row r="52" spans="2:7">
      <c r="B52" s="38" t="s">
        <v>193</v>
      </c>
      <c r="G52" s="39"/>
    </row>
    <row r="53" spans="2:7">
      <c r="B53" s="38" t="s">
        <v>194</v>
      </c>
      <c r="G53" s="39"/>
    </row>
    <row r="54" spans="2:7">
      <c r="B54" s="38" t="s">
        <v>195</v>
      </c>
      <c r="G54" s="39"/>
    </row>
    <row r="55" spans="2:7">
      <c r="B55" s="38" t="s">
        <v>196</v>
      </c>
      <c r="G55" s="39"/>
    </row>
    <row r="56" spans="2:7">
      <c r="B56" s="38" t="s">
        <v>197</v>
      </c>
      <c r="G56" s="39"/>
    </row>
    <row r="57" spans="2:7">
      <c r="B57" s="38" t="s">
        <v>198</v>
      </c>
      <c r="G57" s="39"/>
    </row>
    <row r="58" spans="2:7">
      <c r="B58" s="38" t="s">
        <v>199</v>
      </c>
      <c r="G58" s="39"/>
    </row>
    <row r="59" spans="2:7">
      <c r="B59" s="38" t="s">
        <v>200</v>
      </c>
      <c r="G59" s="39"/>
    </row>
    <row r="60" spans="2:7">
      <c r="B60" s="38" t="s">
        <v>201</v>
      </c>
      <c r="G60" s="39"/>
    </row>
    <row r="61" spans="2:7">
      <c r="B61" s="38" t="s">
        <v>202</v>
      </c>
      <c r="G61" s="39"/>
    </row>
    <row r="62" spans="2:7">
      <c r="B62" s="38" t="s">
        <v>203</v>
      </c>
      <c r="G62" s="39"/>
    </row>
    <row r="63" spans="2:7">
      <c r="B63" s="38" t="s">
        <v>204</v>
      </c>
      <c r="G63" s="39"/>
    </row>
    <row r="64" spans="2:7">
      <c r="B64" s="38" t="s">
        <v>205</v>
      </c>
      <c r="G64" s="39"/>
    </row>
    <row r="65" spans="2:7">
      <c r="B65" s="38" t="s">
        <v>206</v>
      </c>
      <c r="G65" s="39"/>
    </row>
    <row r="66" spans="2:7">
      <c r="B66" s="38" t="s">
        <v>207</v>
      </c>
      <c r="G66" s="39"/>
    </row>
    <row r="67" spans="2:7">
      <c r="B67" s="38" t="s">
        <v>208</v>
      </c>
      <c r="G67" s="39"/>
    </row>
    <row r="68" spans="2:7">
      <c r="B68" s="38" t="s">
        <v>209</v>
      </c>
      <c r="G68" s="39"/>
    </row>
    <row r="69" spans="2:7">
      <c r="B69" s="38" t="s">
        <v>210</v>
      </c>
      <c r="G69" s="39"/>
    </row>
    <row r="70" spans="2:7">
      <c r="B70" s="38" t="s">
        <v>211</v>
      </c>
      <c r="G70" s="39"/>
    </row>
    <row r="71" spans="2:7">
      <c r="B71" s="38" t="s">
        <v>212</v>
      </c>
      <c r="G71" s="39"/>
    </row>
    <row r="72" spans="2:7">
      <c r="B72" s="38" t="s">
        <v>213</v>
      </c>
      <c r="G72" s="39"/>
    </row>
    <row r="73" spans="2:7">
      <c r="B73" s="38" t="s">
        <v>214</v>
      </c>
      <c r="G73" s="39"/>
    </row>
    <row r="74" spans="2:7">
      <c r="B74" s="38" t="s">
        <v>215</v>
      </c>
      <c r="G74" s="39"/>
    </row>
    <row r="75" spans="2:7">
      <c r="B75" s="38" t="s">
        <v>216</v>
      </c>
      <c r="G75" s="39"/>
    </row>
    <row r="76" spans="2:7">
      <c r="B76" s="38" t="s">
        <v>217</v>
      </c>
      <c r="G76" s="39"/>
    </row>
    <row r="77" spans="2:7">
      <c r="B77" s="38" t="s">
        <v>218</v>
      </c>
      <c r="G77" s="39"/>
    </row>
    <row r="78" spans="2:7">
      <c r="B78" s="38" t="s">
        <v>219</v>
      </c>
      <c r="G78" s="39"/>
    </row>
    <row r="79" spans="2:7">
      <c r="B79" s="38" t="s">
        <v>220</v>
      </c>
      <c r="G79" s="39"/>
    </row>
    <row r="80" spans="2:7">
      <c r="B80" s="38" t="s">
        <v>221</v>
      </c>
      <c r="G80" s="39"/>
    </row>
    <row r="81" spans="2:7">
      <c r="B81" s="38" t="s">
        <v>222</v>
      </c>
      <c r="G81" s="39"/>
    </row>
    <row r="82" spans="2:7">
      <c r="B82" s="38" t="s">
        <v>223</v>
      </c>
      <c r="G82" s="39"/>
    </row>
    <row r="83" spans="2:7">
      <c r="B83" s="38" t="s">
        <v>224</v>
      </c>
      <c r="G83" s="39"/>
    </row>
    <row r="84" spans="2:7">
      <c r="B84" s="38" t="s">
        <v>225</v>
      </c>
      <c r="G84" s="39"/>
    </row>
    <row r="85" spans="2:7">
      <c r="B85" s="38" t="s">
        <v>226</v>
      </c>
      <c r="G85" s="39"/>
    </row>
    <row r="86" spans="2:7">
      <c r="B86" s="38" t="s">
        <v>227</v>
      </c>
      <c r="G86" s="39"/>
    </row>
    <row r="87" spans="2:7">
      <c r="B87" s="38" t="s">
        <v>228</v>
      </c>
      <c r="G87" s="39"/>
    </row>
    <row r="88" spans="2:7">
      <c r="B88" s="38" t="s">
        <v>229</v>
      </c>
      <c r="G88" s="39"/>
    </row>
    <row r="89" spans="2:7">
      <c r="B89" s="38" t="s">
        <v>230</v>
      </c>
      <c r="G89" s="39"/>
    </row>
    <row r="90" spans="2:7">
      <c r="B90" s="38" t="s">
        <v>231</v>
      </c>
      <c r="G90" s="39"/>
    </row>
    <row r="91" spans="2:7">
      <c r="B91" s="38" t="s">
        <v>232</v>
      </c>
      <c r="G91" s="39"/>
    </row>
    <row r="92" spans="2:7">
      <c r="B92" s="38" t="s">
        <v>233</v>
      </c>
      <c r="G92" s="39"/>
    </row>
    <row r="93" spans="2:7">
      <c r="B93" s="38" t="s">
        <v>234</v>
      </c>
      <c r="G93" s="39"/>
    </row>
    <row r="94" spans="2:7">
      <c r="B94" s="38" t="s">
        <v>235</v>
      </c>
      <c r="G94" s="39"/>
    </row>
    <row r="95" spans="2:7">
      <c r="B95" s="38" t="s">
        <v>236</v>
      </c>
      <c r="G95" s="39"/>
    </row>
    <row r="96" spans="2:7">
      <c r="B96" s="38" t="s">
        <v>237</v>
      </c>
      <c r="G96" s="39"/>
    </row>
    <row r="97" spans="2:7">
      <c r="B97" s="38" t="s">
        <v>238</v>
      </c>
      <c r="G97" s="39"/>
    </row>
    <row r="98" spans="2:7">
      <c r="B98" s="38" t="s">
        <v>239</v>
      </c>
      <c r="G98" s="39"/>
    </row>
    <row r="99" spans="2:7">
      <c r="B99" s="38" t="s">
        <v>240</v>
      </c>
      <c r="G99" s="39"/>
    </row>
    <row r="100" spans="2:7">
      <c r="B100" s="38" t="s">
        <v>241</v>
      </c>
      <c r="G100" s="39"/>
    </row>
    <row r="101" spans="2:7">
      <c r="B101" s="38" t="s">
        <v>242</v>
      </c>
      <c r="G101" s="39"/>
    </row>
    <row r="102" spans="2:7">
      <c r="B102" s="38" t="s">
        <v>243</v>
      </c>
      <c r="G102" s="39"/>
    </row>
    <row r="103" spans="2:7">
      <c r="B103" s="38" t="s">
        <v>244</v>
      </c>
      <c r="G103" s="39"/>
    </row>
    <row r="104" spans="2:7">
      <c r="B104" s="38" t="s">
        <v>245</v>
      </c>
      <c r="G104" s="39"/>
    </row>
    <row r="105" spans="2:7">
      <c r="B105" s="38" t="s">
        <v>246</v>
      </c>
      <c r="G105" s="39"/>
    </row>
    <row r="106" spans="2:7">
      <c r="B106" s="38" t="s">
        <v>247</v>
      </c>
      <c r="G106" s="39"/>
    </row>
    <row r="107" spans="2:7">
      <c r="B107" s="38" t="s">
        <v>248</v>
      </c>
      <c r="G107" s="39"/>
    </row>
    <row r="108" spans="2:7">
      <c r="B108" s="38" t="s">
        <v>249</v>
      </c>
      <c r="G108" s="39"/>
    </row>
    <row r="109" spans="2:7">
      <c r="B109" s="38" t="s">
        <v>250</v>
      </c>
      <c r="G109" s="39"/>
    </row>
    <row r="110" spans="2:7">
      <c r="B110" s="38" t="s">
        <v>251</v>
      </c>
      <c r="G110" s="39"/>
    </row>
    <row r="111" spans="2:7">
      <c r="B111" s="38" t="s">
        <v>252</v>
      </c>
      <c r="G111" s="39"/>
    </row>
    <row r="112" spans="2:7">
      <c r="B112" s="38" t="s">
        <v>253</v>
      </c>
      <c r="G112" s="39"/>
    </row>
    <row r="113" spans="2:7">
      <c r="B113" s="38" t="s">
        <v>254</v>
      </c>
      <c r="G113" s="39"/>
    </row>
    <row r="114" spans="2:7">
      <c r="B114" s="38" t="s">
        <v>255</v>
      </c>
      <c r="G114" s="39"/>
    </row>
    <row r="115" spans="2:7">
      <c r="B115" s="38" t="s">
        <v>256</v>
      </c>
      <c r="G115" s="39"/>
    </row>
    <row r="116" spans="2:7">
      <c r="B116" s="38" t="s">
        <v>257</v>
      </c>
      <c r="G116" s="39"/>
    </row>
    <row r="117" spans="2:7">
      <c r="B117" s="38" t="s">
        <v>258</v>
      </c>
      <c r="G117" s="39"/>
    </row>
    <row r="118" spans="2:7">
      <c r="B118" s="38" t="s">
        <v>259</v>
      </c>
      <c r="G118" s="39"/>
    </row>
    <row r="119" spans="2:7">
      <c r="B119" s="38" t="s">
        <v>260</v>
      </c>
      <c r="G119" s="39"/>
    </row>
    <row r="120" spans="2:7">
      <c r="B120" s="38" t="s">
        <v>261</v>
      </c>
      <c r="G120" s="39"/>
    </row>
    <row r="121" spans="2:7">
      <c r="B121" s="38" t="s">
        <v>262</v>
      </c>
      <c r="G121" s="39"/>
    </row>
    <row r="122" spans="2:7">
      <c r="B122" s="38" t="s">
        <v>263</v>
      </c>
      <c r="G122" s="39"/>
    </row>
    <row r="123" spans="2:7">
      <c r="B123" s="38" t="s">
        <v>264</v>
      </c>
      <c r="G123" s="39"/>
    </row>
    <row r="124" spans="2:7">
      <c r="B124" s="38" t="s">
        <v>265</v>
      </c>
      <c r="G124" s="39"/>
    </row>
    <row r="125" spans="2:7">
      <c r="B125" s="38" t="s">
        <v>266</v>
      </c>
      <c r="G125" s="39"/>
    </row>
    <row r="126" spans="2:7">
      <c r="B126" s="38" t="s">
        <v>267</v>
      </c>
      <c r="G126" s="39"/>
    </row>
    <row r="127" spans="2:7">
      <c r="B127" s="38" t="s">
        <v>268</v>
      </c>
      <c r="G127" s="39"/>
    </row>
    <row r="128" spans="2:7">
      <c r="B128" s="38" t="s">
        <v>269</v>
      </c>
      <c r="G128" s="39"/>
    </row>
    <row r="129" spans="2:7">
      <c r="B129" s="38" t="s">
        <v>270</v>
      </c>
      <c r="G129" s="39"/>
    </row>
    <row r="130" spans="2:7">
      <c r="B130" s="38" t="s">
        <v>271</v>
      </c>
      <c r="G130" s="39"/>
    </row>
    <row r="131" spans="2:7">
      <c r="B131" s="38" t="s">
        <v>272</v>
      </c>
      <c r="G131" s="39"/>
    </row>
    <row r="132" spans="2:7">
      <c r="B132" s="38" t="s">
        <v>273</v>
      </c>
      <c r="G132" s="39"/>
    </row>
    <row r="133" spans="2:7">
      <c r="B133" s="38" t="s">
        <v>274</v>
      </c>
      <c r="G133" s="39"/>
    </row>
    <row r="134" spans="2:7">
      <c r="B134" s="38" t="s">
        <v>275</v>
      </c>
      <c r="G134" s="39"/>
    </row>
    <row r="135" spans="2:7" ht="15.75" thickBot="1">
      <c r="B135" s="40" t="s">
        <v>276</v>
      </c>
      <c r="C135" s="41"/>
      <c r="D135" s="41"/>
      <c r="E135" s="41"/>
      <c r="F135" s="41"/>
      <c r="G135" s="42"/>
    </row>
  </sheetData>
  <mergeCells count="3">
    <mergeCell ref="B2:D2"/>
    <mergeCell ref="B24:R24"/>
    <mergeCell ref="B30:G30"/>
  </mergeCells>
  <hyperlinks>
    <hyperlink ref="F2" location="Home!A1" display="Home" xr:uid="{0FAB01D5-AA67-49FE-B3C8-85BACDED28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79C-EA32-463C-98A4-C35A80373229}">
  <dimension ref="B2:I17"/>
  <sheetViews>
    <sheetView workbookViewId="0">
      <selection activeCell="H10" sqref="H10"/>
    </sheetView>
  </sheetViews>
  <sheetFormatPr defaultRowHeight="15"/>
  <cols>
    <col min="1" max="1" width="4.7109375" customWidth="1"/>
    <col min="2" max="2" width="19.7109375" customWidth="1"/>
    <col min="3" max="3" width="15.85546875" bestFit="1" customWidth="1"/>
    <col min="4" max="4" width="19.85546875" customWidth="1"/>
  </cols>
  <sheetData>
    <row r="2" spans="2:9" ht="23.25">
      <c r="B2" s="123" t="s">
        <v>28</v>
      </c>
      <c r="C2" s="124"/>
      <c r="D2" s="125"/>
      <c r="E2" s="27"/>
      <c r="F2" s="26" t="s">
        <v>61</v>
      </c>
      <c r="G2" s="27"/>
      <c r="H2" s="27"/>
      <c r="I2" s="27"/>
    </row>
    <row r="3" spans="2:9">
      <c r="B3" s="27"/>
      <c r="C3" s="27"/>
      <c r="D3" s="27"/>
      <c r="E3" s="27"/>
      <c r="F3" s="27"/>
      <c r="G3" s="27"/>
      <c r="H3" s="27"/>
      <c r="I3" s="27"/>
    </row>
    <row r="4" spans="2:9">
      <c r="B4" s="30" t="s">
        <v>62</v>
      </c>
      <c r="C4" s="30" t="s">
        <v>20</v>
      </c>
      <c r="D4" s="30" t="s">
        <v>63</v>
      </c>
      <c r="E4" s="27"/>
      <c r="F4" s="27"/>
      <c r="G4" s="27"/>
      <c r="H4" s="27"/>
      <c r="I4" s="27"/>
    </row>
    <row r="5" spans="2:9">
      <c r="B5" s="32" t="s">
        <v>277</v>
      </c>
      <c r="C5" s="32" t="s">
        <v>278</v>
      </c>
      <c r="D5" s="32" t="s">
        <v>66</v>
      </c>
      <c r="E5" s="27"/>
      <c r="F5" s="27"/>
      <c r="G5" s="27"/>
      <c r="H5" s="27"/>
      <c r="I5" s="27"/>
    </row>
    <row r="6" spans="2:9">
      <c r="B6" s="28"/>
      <c r="C6" s="28"/>
      <c r="D6" s="28"/>
      <c r="E6" s="27"/>
      <c r="F6" s="27"/>
      <c r="G6" s="27"/>
      <c r="H6" s="27"/>
      <c r="I6" s="27"/>
    </row>
    <row r="7" spans="2:9">
      <c r="B7" s="28"/>
      <c r="C7" s="28"/>
      <c r="D7" s="28"/>
      <c r="E7" s="27"/>
      <c r="F7" s="27"/>
      <c r="G7" s="27"/>
      <c r="H7" s="27"/>
      <c r="I7" s="27"/>
    </row>
    <row r="8" spans="2:9">
      <c r="B8" s="46" t="s">
        <v>80</v>
      </c>
      <c r="C8" s="27"/>
      <c r="D8" s="27"/>
      <c r="E8" s="27"/>
      <c r="F8" s="27"/>
      <c r="G8" s="27"/>
      <c r="H8" s="27"/>
      <c r="I8" s="27"/>
    </row>
    <row r="9" spans="2:9">
      <c r="B9" s="52" t="s">
        <v>277</v>
      </c>
      <c r="C9" s="27"/>
      <c r="D9" s="27"/>
      <c r="E9" s="27"/>
      <c r="F9" s="27"/>
      <c r="G9" s="27"/>
      <c r="H9" s="27"/>
      <c r="I9" s="27"/>
    </row>
    <row r="10" spans="2:9">
      <c r="B10" s="32" t="s">
        <v>279</v>
      </c>
      <c r="C10" s="27"/>
      <c r="D10" s="27"/>
      <c r="E10" s="27"/>
      <c r="F10" s="27"/>
      <c r="G10" s="27"/>
      <c r="H10" s="27"/>
      <c r="I10" s="27"/>
    </row>
    <row r="11" spans="2:9">
      <c r="B11" s="32" t="s">
        <v>280</v>
      </c>
      <c r="C11" s="27"/>
      <c r="D11" s="27"/>
      <c r="E11" s="27"/>
      <c r="F11" s="27"/>
      <c r="G11" s="27"/>
      <c r="H11" s="27"/>
      <c r="I11" s="27"/>
    </row>
    <row r="12" spans="2:9">
      <c r="B12" s="32" t="s">
        <v>281</v>
      </c>
      <c r="C12" s="14"/>
      <c r="D12" s="14"/>
      <c r="E12" s="27"/>
      <c r="F12" s="27"/>
      <c r="G12" s="27"/>
      <c r="H12" s="27"/>
      <c r="I12" s="27"/>
    </row>
    <row r="13" spans="2:9">
      <c r="B13" s="51"/>
      <c r="C13" s="14"/>
      <c r="D13" s="14"/>
      <c r="E13" s="27"/>
      <c r="F13" s="27"/>
      <c r="G13" s="27"/>
      <c r="H13" s="27"/>
      <c r="I13" s="27"/>
    </row>
    <row r="14" spans="2:9">
      <c r="B14" s="28"/>
      <c r="C14" s="28"/>
      <c r="D14" s="28"/>
      <c r="E14" s="27"/>
      <c r="F14" s="27"/>
      <c r="G14" s="27"/>
      <c r="H14" s="27"/>
      <c r="I14" s="27"/>
    </row>
    <row r="15" spans="2:9" ht="15.75" thickBot="1">
      <c r="B15" s="128" t="s">
        <v>89</v>
      </c>
      <c r="C15" s="128"/>
      <c r="D15" s="128"/>
      <c r="E15" s="27"/>
      <c r="F15" s="27"/>
      <c r="G15" s="27"/>
      <c r="H15" s="27"/>
      <c r="I15" s="27"/>
    </row>
    <row r="16" spans="2:9">
      <c r="B16" s="4" t="s">
        <v>282</v>
      </c>
      <c r="C16" s="5"/>
      <c r="D16" s="6"/>
    </row>
    <row r="17" spans="2:4" ht="15.75" thickBot="1">
      <c r="B17" s="9" t="s">
        <v>283</v>
      </c>
      <c r="C17" s="10"/>
      <c r="D17" s="11"/>
    </row>
  </sheetData>
  <mergeCells count="2">
    <mergeCell ref="B2:D2"/>
    <mergeCell ref="B15:D15"/>
  </mergeCells>
  <hyperlinks>
    <hyperlink ref="F2" location="Home!A1" display="Home" xr:uid="{BE096D70-5D8F-42BB-BE01-8A84662A9E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248A-F0C7-4021-BEBF-0C14E965D71A}">
  <dimension ref="B2:I18"/>
  <sheetViews>
    <sheetView zoomScale="85" zoomScaleNormal="85" workbookViewId="0">
      <selection activeCell="H20" sqref="H20"/>
    </sheetView>
  </sheetViews>
  <sheetFormatPr defaultRowHeight="15"/>
  <cols>
    <col min="1" max="1" width="4.7109375" customWidth="1"/>
    <col min="2" max="2" width="19.5703125" customWidth="1"/>
    <col min="3" max="3" width="10.5703125" bestFit="1" customWidth="1"/>
    <col min="4" max="4" width="17.140625" customWidth="1"/>
    <col min="6" max="6" width="7.140625" bestFit="1" customWidth="1"/>
  </cols>
  <sheetData>
    <row r="2" spans="2:9" ht="23.25">
      <c r="B2" s="123" t="s">
        <v>30</v>
      </c>
      <c r="C2" s="124"/>
      <c r="D2" s="125"/>
      <c r="E2" s="27"/>
      <c r="F2" s="26" t="s">
        <v>61</v>
      </c>
      <c r="G2" s="27"/>
      <c r="H2" s="27"/>
      <c r="I2" s="27"/>
    </row>
    <row r="3" spans="2:9">
      <c r="B3" s="27"/>
      <c r="C3" s="27"/>
      <c r="D3" s="27"/>
      <c r="E3" s="27"/>
      <c r="F3" s="27"/>
      <c r="G3" s="27"/>
      <c r="H3" s="27"/>
      <c r="I3" s="27"/>
    </row>
    <row r="4" spans="2:9">
      <c r="B4" s="30" t="s">
        <v>62</v>
      </c>
      <c r="C4" s="30" t="s">
        <v>20</v>
      </c>
      <c r="D4" s="30" t="s">
        <v>63</v>
      </c>
      <c r="E4" s="27"/>
      <c r="F4" s="27"/>
      <c r="G4" s="27"/>
      <c r="H4" s="27"/>
      <c r="I4" s="27"/>
    </row>
    <row r="5" spans="2:9">
      <c r="B5" s="1" t="s">
        <v>284</v>
      </c>
      <c r="C5" s="1" t="s">
        <v>31</v>
      </c>
      <c r="D5" s="32" t="s">
        <v>66</v>
      </c>
      <c r="E5" s="27"/>
      <c r="F5" s="27"/>
      <c r="G5" s="27"/>
      <c r="H5" s="27"/>
      <c r="I5" s="27"/>
    </row>
    <row r="6" spans="2:9">
      <c r="B6" s="28"/>
      <c r="C6" s="28"/>
      <c r="D6" s="28"/>
      <c r="E6" s="27"/>
      <c r="F6" s="27"/>
      <c r="G6" s="27"/>
      <c r="H6" s="27"/>
      <c r="I6" s="27"/>
    </row>
    <row r="7" spans="2:9">
      <c r="B7" s="28"/>
      <c r="C7" s="28"/>
      <c r="D7" s="28"/>
      <c r="E7" s="27"/>
      <c r="F7" s="27"/>
      <c r="G7" s="27"/>
      <c r="H7" s="27"/>
      <c r="I7" s="27"/>
    </row>
    <row r="8" spans="2:9">
      <c r="B8" s="46" t="s">
        <v>80</v>
      </c>
      <c r="C8" s="27"/>
      <c r="D8" s="27"/>
      <c r="E8" s="27"/>
      <c r="F8" s="27"/>
      <c r="G8" s="27"/>
      <c r="H8" s="27"/>
      <c r="I8" s="27"/>
    </row>
    <row r="9" spans="2:9">
      <c r="B9" s="2" t="s">
        <v>284</v>
      </c>
      <c r="C9" s="27"/>
      <c r="D9" s="27"/>
      <c r="E9" s="27"/>
      <c r="F9" s="27"/>
      <c r="G9" s="27"/>
      <c r="H9" s="27"/>
      <c r="I9" s="27"/>
    </row>
    <row r="10" spans="2:9">
      <c r="B10" s="1" t="s">
        <v>285</v>
      </c>
      <c r="C10" s="27"/>
      <c r="D10" s="27"/>
      <c r="E10" s="27"/>
      <c r="F10" s="27"/>
      <c r="G10" s="27"/>
      <c r="H10" s="27"/>
      <c r="I10" s="27"/>
    </row>
    <row r="11" spans="2:9">
      <c r="B11" s="3" t="s">
        <v>286</v>
      </c>
      <c r="C11" s="27"/>
      <c r="D11" s="27"/>
      <c r="E11" s="27"/>
      <c r="F11" s="27"/>
      <c r="G11" s="27"/>
      <c r="H11" s="27"/>
      <c r="I11" s="27"/>
    </row>
    <row r="12" spans="2:9">
      <c r="B12" s="51"/>
      <c r="C12" s="14"/>
      <c r="D12" s="14"/>
      <c r="E12" s="27"/>
      <c r="F12" s="27"/>
      <c r="G12" s="27"/>
      <c r="H12" s="27"/>
      <c r="I12" s="27"/>
    </row>
    <row r="13" spans="2:9">
      <c r="B13" s="28"/>
      <c r="C13" s="28"/>
      <c r="D13" s="28"/>
      <c r="E13" s="27"/>
      <c r="F13" s="27"/>
      <c r="G13" s="27"/>
      <c r="H13" s="27"/>
      <c r="I13" s="27"/>
    </row>
    <row r="14" spans="2:9" ht="15.75" thickBot="1">
      <c r="B14" s="128" t="s">
        <v>89</v>
      </c>
      <c r="C14" s="128"/>
      <c r="D14" s="128"/>
      <c r="E14" s="128"/>
      <c r="F14" s="128"/>
      <c r="G14" s="27"/>
      <c r="H14" s="27"/>
      <c r="I14" s="27"/>
    </row>
    <row r="15" spans="2:9">
      <c r="B15" s="4" t="s">
        <v>204</v>
      </c>
      <c r="C15" s="5"/>
      <c r="D15" s="5"/>
      <c r="E15" s="5"/>
      <c r="F15" s="6"/>
    </row>
    <row r="16" spans="2:9">
      <c r="B16" s="7" t="s">
        <v>287</v>
      </c>
      <c r="F16" s="8"/>
    </row>
    <row r="17" spans="2:6">
      <c r="B17" s="7" t="s">
        <v>288</v>
      </c>
      <c r="F17" s="8"/>
    </row>
    <row r="18" spans="2:6" ht="15.75" thickBot="1">
      <c r="B18" s="9" t="s">
        <v>289</v>
      </c>
      <c r="C18" s="10"/>
      <c r="D18" s="10"/>
      <c r="E18" s="10"/>
      <c r="F18" s="11"/>
    </row>
  </sheetData>
  <mergeCells count="2">
    <mergeCell ref="B2:D2"/>
    <mergeCell ref="B14:F14"/>
  </mergeCells>
  <hyperlinks>
    <hyperlink ref="F2" location="Home!A1" display="Home" xr:uid="{B6C8C9E0-5CB5-4BA4-937C-80E84C4643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762-1429-4373-AB21-3CB7A5DD1177}">
  <dimension ref="A2:X122"/>
  <sheetViews>
    <sheetView zoomScale="70" zoomScaleNormal="70" workbookViewId="0"/>
  </sheetViews>
  <sheetFormatPr defaultColWidth="8.7109375" defaultRowHeight="15"/>
  <cols>
    <col min="1" max="1" width="4.7109375" style="27" customWidth="1"/>
    <col min="2" max="2" width="46.85546875" style="27" customWidth="1"/>
    <col min="3" max="3" width="23.140625" style="27" bestFit="1" customWidth="1"/>
    <col min="4" max="4" width="25.5703125" style="27" bestFit="1" customWidth="1"/>
    <col min="5" max="5" width="17.140625" style="27" bestFit="1" customWidth="1"/>
    <col min="6" max="6" width="18.5703125" style="27" bestFit="1" customWidth="1"/>
    <col min="7" max="7" width="16.7109375" style="27" bestFit="1" customWidth="1"/>
    <col min="8" max="8" width="15.5703125" style="27" bestFit="1" customWidth="1"/>
    <col min="9" max="9" width="18.42578125" style="27" bestFit="1" customWidth="1"/>
    <col min="10" max="10" width="15.28515625" style="27" bestFit="1" customWidth="1"/>
    <col min="11" max="11" width="18.140625" style="27" bestFit="1" customWidth="1"/>
    <col min="12" max="12" width="17.140625" style="27" bestFit="1" customWidth="1"/>
    <col min="13" max="13" width="16.5703125" style="27" bestFit="1" customWidth="1"/>
    <col min="14" max="14" width="20.140625" style="27" bestFit="1" customWidth="1"/>
    <col min="15" max="15" width="18.28515625" style="27" bestFit="1" customWidth="1"/>
    <col min="16" max="16" width="23.5703125" style="27" bestFit="1" customWidth="1"/>
    <col min="17" max="17" width="20.42578125" style="27" bestFit="1" customWidth="1"/>
    <col min="18" max="18" width="17.42578125" style="27" bestFit="1" customWidth="1"/>
    <col min="19" max="19" width="10.5703125" style="27" bestFit="1" customWidth="1"/>
    <col min="20" max="20" width="15.28515625" style="27" bestFit="1" customWidth="1"/>
    <col min="21" max="21" width="12.140625" style="27" bestFit="1" customWidth="1"/>
    <col min="22" max="22" width="11.42578125" style="27" bestFit="1" customWidth="1"/>
    <col min="23" max="23" width="13" style="27" bestFit="1" customWidth="1"/>
    <col min="24" max="24" width="10.85546875" style="27" bestFit="1" customWidth="1"/>
    <col min="25" max="16384" width="8.7109375" style="27"/>
  </cols>
  <sheetData>
    <row r="2" spans="1:9" ht="23.25">
      <c r="B2" s="129" t="s">
        <v>32</v>
      </c>
      <c r="C2" s="129"/>
      <c r="D2" s="129"/>
      <c r="E2" s="129"/>
      <c r="G2" s="26" t="s">
        <v>61</v>
      </c>
    </row>
    <row r="4" spans="1:9">
      <c r="B4" s="30" t="s">
        <v>62</v>
      </c>
      <c r="C4" s="30" t="s">
        <v>20</v>
      </c>
      <c r="D4" s="30" t="s">
        <v>63</v>
      </c>
      <c r="E4" s="30" t="s">
        <v>290</v>
      </c>
    </row>
    <row r="5" spans="1:9">
      <c r="A5" s="27" t="s">
        <v>291</v>
      </c>
      <c r="B5" s="23" t="s">
        <v>292</v>
      </c>
      <c r="C5" s="32" t="s">
        <v>293</v>
      </c>
      <c r="D5" s="32" t="s">
        <v>66</v>
      </c>
      <c r="E5" s="32"/>
      <c r="H5" s="53"/>
      <c r="I5" s="53"/>
    </row>
    <row r="6" spans="1:9">
      <c r="B6" s="23" t="s">
        <v>294</v>
      </c>
      <c r="C6" s="32" t="s">
        <v>295</v>
      </c>
      <c r="D6" s="32" t="s">
        <v>66</v>
      </c>
      <c r="E6" s="32"/>
    </row>
    <row r="7" spans="1:9">
      <c r="B7" s="23" t="s">
        <v>296</v>
      </c>
      <c r="C7" s="32" t="s">
        <v>297</v>
      </c>
      <c r="D7" s="32" t="s">
        <v>66</v>
      </c>
      <c r="E7" s="32"/>
      <c r="I7" s="34"/>
    </row>
    <row r="8" spans="1:9">
      <c r="B8" s="23" t="s">
        <v>298</v>
      </c>
      <c r="C8" s="32" t="s">
        <v>299</v>
      </c>
      <c r="D8" s="32" t="s">
        <v>66</v>
      </c>
      <c r="E8" s="32" t="s">
        <v>300</v>
      </c>
    </row>
    <row r="9" spans="1:9">
      <c r="B9" s="23" t="s">
        <v>301</v>
      </c>
      <c r="C9" s="32" t="s">
        <v>35</v>
      </c>
      <c r="D9" s="32" t="s">
        <v>66</v>
      </c>
      <c r="E9" s="32"/>
    </row>
    <row r="10" spans="1:9">
      <c r="B10" s="23" t="s">
        <v>302</v>
      </c>
      <c r="C10" s="32" t="s">
        <v>303</v>
      </c>
      <c r="D10" s="32" t="s">
        <v>66</v>
      </c>
      <c r="E10" s="32"/>
    </row>
    <row r="11" spans="1:9">
      <c r="B11" s="23" t="s">
        <v>304</v>
      </c>
      <c r="C11" s="32" t="s">
        <v>305</v>
      </c>
      <c r="D11" s="32" t="s">
        <v>66</v>
      </c>
      <c r="E11" s="32"/>
    </row>
    <row r="12" spans="1:9">
      <c r="B12" s="23" t="s">
        <v>306</v>
      </c>
      <c r="C12" s="32" t="s">
        <v>307</v>
      </c>
      <c r="D12" s="32" t="s">
        <v>66</v>
      </c>
      <c r="E12" s="32"/>
    </row>
    <row r="13" spans="1:9">
      <c r="B13" s="23" t="s">
        <v>308</v>
      </c>
      <c r="C13" s="32" t="s">
        <v>309</v>
      </c>
      <c r="D13" s="32" t="s">
        <v>66</v>
      </c>
      <c r="E13" s="32"/>
    </row>
    <row r="14" spans="1:9">
      <c r="B14" s="23" t="s">
        <v>310</v>
      </c>
      <c r="C14" s="32" t="s">
        <v>311</v>
      </c>
      <c r="D14" s="32" t="s">
        <v>66</v>
      </c>
      <c r="E14" s="32"/>
    </row>
    <row r="15" spans="1:9">
      <c r="B15" s="23" t="s">
        <v>312</v>
      </c>
      <c r="C15" s="32" t="s">
        <v>313</v>
      </c>
      <c r="D15" s="32" t="s">
        <v>66</v>
      </c>
      <c r="E15" s="32"/>
    </row>
    <row r="16" spans="1:9">
      <c r="B16" s="23" t="s">
        <v>314</v>
      </c>
      <c r="C16" s="32" t="s">
        <v>315</v>
      </c>
      <c r="D16" s="32" t="s">
        <v>66</v>
      </c>
      <c r="E16" s="32"/>
    </row>
    <row r="17" spans="2:24">
      <c r="B17" s="23" t="s">
        <v>316</v>
      </c>
      <c r="C17" s="32" t="s">
        <v>317</v>
      </c>
      <c r="D17" s="32" t="s">
        <v>66</v>
      </c>
      <c r="E17" s="32"/>
    </row>
    <row r="18" spans="2:24">
      <c r="B18" s="23" t="s">
        <v>318</v>
      </c>
      <c r="C18" s="32" t="s">
        <v>319</v>
      </c>
      <c r="D18" s="32" t="s">
        <v>66</v>
      </c>
      <c r="E18" s="32"/>
    </row>
    <row r="19" spans="2:24">
      <c r="B19" s="23" t="s">
        <v>320</v>
      </c>
      <c r="C19" s="32" t="s">
        <v>321</v>
      </c>
      <c r="D19" s="32" t="s">
        <v>66</v>
      </c>
      <c r="E19" s="32"/>
    </row>
    <row r="20" spans="2:24">
      <c r="B20" s="23" t="s">
        <v>322</v>
      </c>
      <c r="C20" s="32" t="s">
        <v>323</v>
      </c>
      <c r="D20" s="32" t="s">
        <v>66</v>
      </c>
      <c r="E20" s="32"/>
    </row>
    <row r="21" spans="2:24">
      <c r="B21" s="23" t="s">
        <v>324</v>
      </c>
      <c r="C21" s="32" t="s">
        <v>325</v>
      </c>
      <c r="D21" s="32" t="s">
        <v>66</v>
      </c>
      <c r="E21" s="32"/>
    </row>
    <row r="22" spans="2:24">
      <c r="B22" s="23" t="s">
        <v>326</v>
      </c>
      <c r="C22" s="32" t="s">
        <v>327</v>
      </c>
      <c r="D22" s="32" t="s">
        <v>66</v>
      </c>
      <c r="E22" s="32"/>
    </row>
    <row r="23" spans="2:24">
      <c r="B23" s="23" t="s">
        <v>328</v>
      </c>
      <c r="C23" s="32" t="s">
        <v>329</v>
      </c>
      <c r="D23" s="32" t="s">
        <v>330</v>
      </c>
      <c r="E23" s="32"/>
    </row>
    <row r="24" spans="2:24">
      <c r="B24" s="23" t="s">
        <v>331</v>
      </c>
      <c r="C24" s="32" t="s">
        <v>332</v>
      </c>
      <c r="D24" s="32" t="s">
        <v>330</v>
      </c>
      <c r="E24" s="32"/>
    </row>
    <row r="25" spans="2:24">
      <c r="B25" s="23" t="s">
        <v>333</v>
      </c>
      <c r="C25" s="32" t="s">
        <v>334</v>
      </c>
      <c r="D25" s="32" t="s">
        <v>335</v>
      </c>
      <c r="E25" s="32"/>
    </row>
    <row r="26" spans="2:24">
      <c r="B26" s="23" t="s">
        <v>336</v>
      </c>
      <c r="C26" s="32" t="s">
        <v>337</v>
      </c>
      <c r="D26" s="32" t="s">
        <v>330</v>
      </c>
      <c r="E26" s="32"/>
    </row>
    <row r="27" spans="2:24">
      <c r="B27" s="23" t="s">
        <v>158</v>
      </c>
      <c r="C27" s="32" t="s">
        <v>78</v>
      </c>
      <c r="D27" s="32" t="s">
        <v>330</v>
      </c>
      <c r="E27" s="32"/>
    </row>
    <row r="28" spans="2:24">
      <c r="B28" s="28"/>
      <c r="C28" s="28"/>
      <c r="D28" s="28"/>
      <c r="E28" s="28"/>
      <c r="F28" s="28"/>
    </row>
    <row r="29" spans="2:24">
      <c r="B29" s="28"/>
      <c r="C29" s="28"/>
      <c r="D29" s="28"/>
      <c r="E29" s="28"/>
      <c r="F29" s="28"/>
    </row>
    <row r="30" spans="2:24">
      <c r="B30" s="130" t="s">
        <v>80</v>
      </c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</row>
    <row r="31" spans="2:24" hidden="1">
      <c r="B31" s="52" t="s">
        <v>338</v>
      </c>
      <c r="C31" s="52" t="s">
        <v>339</v>
      </c>
    </row>
    <row r="32" spans="2:24" hidden="1">
      <c r="B32" s="32">
        <v>3001770</v>
      </c>
      <c r="C32" s="32" t="s">
        <v>340</v>
      </c>
      <c r="D32" s="28"/>
      <c r="E32" s="28"/>
      <c r="F32" s="28"/>
    </row>
    <row r="33" spans="2:24" hidden="1">
      <c r="B33" s="32">
        <v>3001772</v>
      </c>
      <c r="C33" s="32" t="s">
        <v>341</v>
      </c>
      <c r="D33" s="28"/>
      <c r="E33" s="28"/>
      <c r="F33" s="28"/>
    </row>
    <row r="34" spans="2:24" hidden="1">
      <c r="B34" s="32">
        <v>3001774</v>
      </c>
      <c r="C34" s="23" t="s">
        <v>342</v>
      </c>
    </row>
    <row r="35" spans="2:24" hidden="1"/>
    <row r="36" spans="2:24" hidden="1"/>
    <row r="37" spans="2:24">
      <c r="B37" s="43" t="s">
        <v>292</v>
      </c>
      <c r="C37" s="43" t="s">
        <v>294</v>
      </c>
      <c r="D37" s="43" t="s">
        <v>296</v>
      </c>
      <c r="E37" s="43" t="s">
        <v>298</v>
      </c>
      <c r="F37" s="43" t="s">
        <v>301</v>
      </c>
      <c r="G37" s="43" t="s">
        <v>302</v>
      </c>
      <c r="H37" s="43" t="s">
        <v>304</v>
      </c>
      <c r="I37" s="43" t="s">
        <v>306</v>
      </c>
      <c r="J37" s="43" t="s">
        <v>308</v>
      </c>
      <c r="K37" s="43" t="s">
        <v>310</v>
      </c>
      <c r="L37" s="43" t="s">
        <v>312</v>
      </c>
      <c r="M37" s="43" t="s">
        <v>314</v>
      </c>
      <c r="N37" s="43" t="s">
        <v>316</v>
      </c>
      <c r="O37" s="43" t="s">
        <v>318</v>
      </c>
      <c r="P37" s="43" t="s">
        <v>320</v>
      </c>
      <c r="Q37" s="43" t="s">
        <v>322</v>
      </c>
      <c r="R37" s="43" t="s">
        <v>324</v>
      </c>
      <c r="S37" s="43" t="s">
        <v>326</v>
      </c>
      <c r="T37" s="43" t="s">
        <v>328</v>
      </c>
      <c r="U37" s="43" t="s">
        <v>331</v>
      </c>
      <c r="V37" s="43" t="s">
        <v>333</v>
      </c>
      <c r="W37" s="43" t="s">
        <v>336</v>
      </c>
      <c r="X37" s="43" t="s">
        <v>158</v>
      </c>
    </row>
    <row r="38" spans="2:24">
      <c r="B38" s="23" t="s">
        <v>343</v>
      </c>
      <c r="C38" s="23">
        <v>3069165</v>
      </c>
      <c r="D38" s="23" t="s">
        <v>344</v>
      </c>
      <c r="E38" s="23" t="s">
        <v>345</v>
      </c>
      <c r="F38" s="23" t="s">
        <v>346</v>
      </c>
      <c r="G38" s="23" t="s">
        <v>347</v>
      </c>
      <c r="H38" s="23" t="s">
        <v>348</v>
      </c>
      <c r="I38" s="23" t="s">
        <v>349</v>
      </c>
      <c r="J38" s="23" t="s">
        <v>350</v>
      </c>
      <c r="K38" s="23" t="s">
        <v>351</v>
      </c>
      <c r="L38" s="23" t="s">
        <v>352</v>
      </c>
      <c r="M38" s="23" t="s">
        <v>353</v>
      </c>
      <c r="N38" s="54" t="s">
        <v>354</v>
      </c>
      <c r="O38" s="23">
        <v>3</v>
      </c>
      <c r="P38" s="23" t="s">
        <v>355</v>
      </c>
      <c r="Q38" s="54" t="s">
        <v>356</v>
      </c>
      <c r="R38" s="23" t="s">
        <v>356</v>
      </c>
      <c r="S38" s="23" t="s">
        <v>357</v>
      </c>
      <c r="T38" s="54">
        <v>44259.541666666664</v>
      </c>
      <c r="U38" s="23" t="s">
        <v>358</v>
      </c>
      <c r="V38" s="23" t="s">
        <v>358</v>
      </c>
      <c r="W38" s="54">
        <v>44691.817538506948</v>
      </c>
      <c r="X38" s="54">
        <v>45209.880280405094</v>
      </c>
    </row>
    <row r="39" spans="2:24">
      <c r="B39" s="23" t="s">
        <v>359</v>
      </c>
      <c r="C39" s="23">
        <v>4073595</v>
      </c>
      <c r="D39" s="23" t="s">
        <v>360</v>
      </c>
      <c r="E39" s="23" t="s">
        <v>361</v>
      </c>
      <c r="F39" s="23" t="s">
        <v>362</v>
      </c>
      <c r="G39" s="23" t="s">
        <v>363</v>
      </c>
      <c r="H39" s="23" t="s">
        <v>362</v>
      </c>
      <c r="I39" s="23" t="s">
        <v>363</v>
      </c>
      <c r="J39" s="23" t="s">
        <v>364</v>
      </c>
      <c r="K39" s="23" t="s">
        <v>365</v>
      </c>
      <c r="L39" s="23"/>
      <c r="M39" s="23"/>
      <c r="N39" s="23" t="s">
        <v>366</v>
      </c>
      <c r="O39" s="23">
        <v>5</v>
      </c>
      <c r="P39" s="23" t="s">
        <v>367</v>
      </c>
      <c r="Q39" s="23" t="s">
        <v>368</v>
      </c>
      <c r="R39" s="23" t="s">
        <v>369</v>
      </c>
      <c r="S39" s="23" t="s">
        <v>370</v>
      </c>
      <c r="T39" s="54">
        <v>42060.526388888888</v>
      </c>
      <c r="U39" s="23" t="s">
        <v>358</v>
      </c>
      <c r="V39" s="23" t="s">
        <v>358</v>
      </c>
      <c r="W39" s="54">
        <v>42060.526192743055</v>
      </c>
      <c r="X39" s="54">
        <v>45209.880280405094</v>
      </c>
    </row>
    <row r="42" spans="2:24" ht="15.75" thickBot="1">
      <c r="B42" s="130" t="s">
        <v>89</v>
      </c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</row>
    <row r="43" spans="2:24">
      <c r="B43" s="35" t="s">
        <v>371</v>
      </c>
      <c r="C43" s="36"/>
      <c r="D43" s="36"/>
      <c r="E43" s="36"/>
      <c r="F43" s="36"/>
      <c r="G43" s="36"/>
      <c r="H43" s="36"/>
      <c r="I43" s="37"/>
    </row>
    <row r="44" spans="2:24">
      <c r="B44" s="38" t="s">
        <v>372</v>
      </c>
      <c r="I44" s="39"/>
    </row>
    <row r="45" spans="2:24">
      <c r="B45" s="38" t="s">
        <v>373</v>
      </c>
      <c r="I45" s="39"/>
    </row>
    <row r="46" spans="2:24">
      <c r="B46" s="38" t="s">
        <v>374</v>
      </c>
      <c r="I46" s="39"/>
    </row>
    <row r="47" spans="2:24">
      <c r="B47" s="38" t="s">
        <v>375</v>
      </c>
      <c r="I47" s="39"/>
    </row>
    <row r="48" spans="2:24">
      <c r="B48" s="38" t="s">
        <v>376</v>
      </c>
      <c r="I48" s="39"/>
    </row>
    <row r="49" spans="2:9">
      <c r="B49" s="38" t="s">
        <v>377</v>
      </c>
      <c r="I49" s="39"/>
    </row>
    <row r="50" spans="2:9">
      <c r="B50" s="38" t="s">
        <v>378</v>
      </c>
      <c r="I50" s="39"/>
    </row>
    <row r="51" spans="2:9">
      <c r="B51" s="38" t="s">
        <v>379</v>
      </c>
      <c r="I51" s="39"/>
    </row>
    <row r="52" spans="2:9">
      <c r="B52" s="38" t="s">
        <v>380</v>
      </c>
      <c r="I52" s="39"/>
    </row>
    <row r="53" spans="2:9">
      <c r="B53" s="38" t="s">
        <v>381</v>
      </c>
      <c r="I53" s="39"/>
    </row>
    <row r="54" spans="2:9">
      <c r="B54" s="38" t="s">
        <v>382</v>
      </c>
      <c r="I54" s="39"/>
    </row>
    <row r="55" spans="2:9">
      <c r="B55" s="38" t="s">
        <v>383</v>
      </c>
      <c r="I55" s="39"/>
    </row>
    <row r="56" spans="2:9">
      <c r="B56" s="38" t="s">
        <v>382</v>
      </c>
      <c r="I56" s="39"/>
    </row>
    <row r="57" spans="2:9">
      <c r="B57" s="38" t="s">
        <v>384</v>
      </c>
      <c r="I57" s="39"/>
    </row>
    <row r="58" spans="2:9">
      <c r="B58" s="38" t="s">
        <v>385</v>
      </c>
      <c r="I58" s="39"/>
    </row>
    <row r="59" spans="2:9">
      <c r="B59" s="38" t="s">
        <v>386</v>
      </c>
      <c r="I59" s="39"/>
    </row>
    <row r="60" spans="2:9">
      <c r="B60" s="38" t="s">
        <v>387</v>
      </c>
      <c r="I60" s="39"/>
    </row>
    <row r="61" spans="2:9">
      <c r="B61" s="38" t="s">
        <v>388</v>
      </c>
      <c r="I61" s="39"/>
    </row>
    <row r="62" spans="2:9">
      <c r="B62" s="38" t="s">
        <v>389</v>
      </c>
      <c r="I62" s="39"/>
    </row>
    <row r="63" spans="2:9">
      <c r="B63" s="38" t="s">
        <v>390</v>
      </c>
      <c r="I63" s="39"/>
    </row>
    <row r="64" spans="2:9">
      <c r="B64" s="38" t="s">
        <v>391</v>
      </c>
      <c r="I64" s="39"/>
    </row>
    <row r="65" spans="2:9">
      <c r="B65" s="38" t="s">
        <v>392</v>
      </c>
      <c r="I65" s="39"/>
    </row>
    <row r="66" spans="2:9">
      <c r="B66" s="38" t="s">
        <v>393</v>
      </c>
      <c r="I66" s="39"/>
    </row>
    <row r="67" spans="2:9">
      <c r="B67" s="38" t="s">
        <v>394</v>
      </c>
      <c r="I67" s="39"/>
    </row>
    <row r="68" spans="2:9">
      <c r="B68" s="38" t="s">
        <v>395</v>
      </c>
      <c r="I68" s="39"/>
    </row>
    <row r="69" spans="2:9">
      <c r="B69" s="38" t="s">
        <v>396</v>
      </c>
      <c r="I69" s="39"/>
    </row>
    <row r="70" spans="2:9">
      <c r="B70" s="38" t="s">
        <v>397</v>
      </c>
      <c r="I70" s="39"/>
    </row>
    <row r="71" spans="2:9">
      <c r="B71" s="38" t="s">
        <v>398</v>
      </c>
      <c r="I71" s="39"/>
    </row>
    <row r="72" spans="2:9">
      <c r="B72" s="38" t="s">
        <v>399</v>
      </c>
      <c r="I72" s="39"/>
    </row>
    <row r="73" spans="2:9">
      <c r="B73" s="38" t="s">
        <v>400</v>
      </c>
      <c r="I73" s="39"/>
    </row>
    <row r="74" spans="2:9">
      <c r="B74" s="38" t="s">
        <v>401</v>
      </c>
      <c r="I74" s="39"/>
    </row>
    <row r="75" spans="2:9">
      <c r="B75" s="38" t="s">
        <v>402</v>
      </c>
      <c r="I75" s="39"/>
    </row>
    <row r="76" spans="2:9">
      <c r="B76" s="38" t="s">
        <v>403</v>
      </c>
      <c r="I76" s="39"/>
    </row>
    <row r="77" spans="2:9">
      <c r="B77" s="38" t="s">
        <v>404</v>
      </c>
      <c r="I77" s="39"/>
    </row>
    <row r="78" spans="2:9" ht="15.75" thickBot="1">
      <c r="B78" s="40" t="s">
        <v>405</v>
      </c>
      <c r="C78" s="41"/>
      <c r="D78" s="41"/>
      <c r="E78" s="41"/>
      <c r="F78" s="41"/>
      <c r="G78" s="41"/>
      <c r="H78" s="41"/>
      <c r="I78" s="42"/>
    </row>
    <row r="81" spans="2:10">
      <c r="B81" s="27" t="s">
        <v>406</v>
      </c>
    </row>
    <row r="82" spans="2:10" ht="15.75" thickBot="1"/>
    <row r="83" spans="2:10">
      <c r="B83" s="35" t="s">
        <v>371</v>
      </c>
      <c r="C83" s="36"/>
      <c r="D83" s="36"/>
      <c r="E83" s="36"/>
      <c r="F83" s="36"/>
      <c r="G83" s="36"/>
      <c r="H83" s="36"/>
      <c r="I83" s="36"/>
      <c r="J83" s="37"/>
    </row>
    <row r="84" spans="2:10">
      <c r="B84" s="38" t="s">
        <v>407</v>
      </c>
      <c r="J84" s="39"/>
    </row>
    <row r="85" spans="2:10">
      <c r="B85" s="38" t="s">
        <v>408</v>
      </c>
      <c r="J85" s="39"/>
    </row>
    <row r="86" spans="2:10">
      <c r="B86" s="38" t="s">
        <v>409</v>
      </c>
      <c r="J86" s="39"/>
    </row>
    <row r="87" spans="2:10">
      <c r="B87" s="38" t="s">
        <v>234</v>
      </c>
      <c r="J87" s="39"/>
    </row>
    <row r="88" spans="2:10">
      <c r="B88" s="38" t="s">
        <v>410</v>
      </c>
      <c r="J88" s="39"/>
    </row>
    <row r="89" spans="2:10">
      <c r="B89" s="38" t="s">
        <v>411</v>
      </c>
      <c r="J89" s="39"/>
    </row>
    <row r="90" spans="2:10">
      <c r="B90" s="38" t="s">
        <v>234</v>
      </c>
      <c r="J90" s="39"/>
    </row>
    <row r="91" spans="2:10">
      <c r="B91" s="38" t="s">
        <v>412</v>
      </c>
      <c r="J91" s="39"/>
    </row>
    <row r="92" spans="2:10">
      <c r="B92" s="38" t="s">
        <v>413</v>
      </c>
      <c r="J92" s="39"/>
    </row>
    <row r="93" spans="2:10">
      <c r="B93" s="38" t="s">
        <v>414</v>
      </c>
      <c r="J93" s="39"/>
    </row>
    <row r="94" spans="2:10">
      <c r="B94" s="38" t="s">
        <v>415</v>
      </c>
      <c r="J94" s="39"/>
    </row>
    <row r="95" spans="2:10">
      <c r="B95" s="38" t="s">
        <v>416</v>
      </c>
      <c r="J95" s="39"/>
    </row>
    <row r="96" spans="2:10">
      <c r="B96" s="38" t="s">
        <v>417</v>
      </c>
      <c r="J96" s="39"/>
    </row>
    <row r="97" spans="2:10">
      <c r="B97" s="38" t="s">
        <v>418</v>
      </c>
      <c r="J97" s="39"/>
    </row>
    <row r="98" spans="2:10">
      <c r="B98" s="38" t="s">
        <v>419</v>
      </c>
      <c r="J98" s="39"/>
    </row>
    <row r="99" spans="2:10">
      <c r="B99" s="38" t="s">
        <v>420</v>
      </c>
      <c r="J99" s="39"/>
    </row>
    <row r="100" spans="2:10">
      <c r="B100" s="38" t="s">
        <v>421</v>
      </c>
      <c r="J100" s="39"/>
    </row>
    <row r="101" spans="2:10">
      <c r="B101" s="38" t="s">
        <v>422</v>
      </c>
      <c r="J101" s="39"/>
    </row>
    <row r="102" spans="2:10">
      <c r="B102" s="38" t="s">
        <v>412</v>
      </c>
      <c r="J102" s="39"/>
    </row>
    <row r="103" spans="2:10">
      <c r="B103" s="38" t="s">
        <v>423</v>
      </c>
      <c r="J103" s="39"/>
    </row>
    <row r="104" spans="2:10">
      <c r="B104" s="38" t="s">
        <v>414</v>
      </c>
      <c r="J104" s="39"/>
    </row>
    <row r="105" spans="2:10">
      <c r="B105" s="38" t="s">
        <v>415</v>
      </c>
      <c r="J105" s="39"/>
    </row>
    <row r="106" spans="2:10">
      <c r="B106" s="38" t="s">
        <v>416</v>
      </c>
      <c r="J106" s="39"/>
    </row>
    <row r="107" spans="2:10">
      <c r="B107" s="38" t="s">
        <v>424</v>
      </c>
      <c r="J107" s="39"/>
    </row>
    <row r="108" spans="2:10">
      <c r="B108" s="38" t="s">
        <v>418</v>
      </c>
      <c r="J108" s="39"/>
    </row>
    <row r="109" spans="2:10">
      <c r="B109" s="38" t="s">
        <v>425</v>
      </c>
      <c r="J109" s="39"/>
    </row>
    <row r="110" spans="2:10">
      <c r="B110" s="38" t="s">
        <v>426</v>
      </c>
      <c r="J110" s="39"/>
    </row>
    <row r="111" spans="2:10">
      <c r="B111" s="38" t="s">
        <v>427</v>
      </c>
      <c r="J111" s="39"/>
    </row>
    <row r="112" spans="2:10">
      <c r="B112" s="38" t="s">
        <v>428</v>
      </c>
      <c r="J112" s="39"/>
    </row>
    <row r="113" spans="2:10">
      <c r="B113" s="38" t="s">
        <v>429</v>
      </c>
      <c r="J113" s="39"/>
    </row>
    <row r="114" spans="2:10">
      <c r="B114" s="38" t="s">
        <v>234</v>
      </c>
      <c r="J114" s="39"/>
    </row>
    <row r="115" spans="2:10">
      <c r="B115" s="38" t="s">
        <v>430</v>
      </c>
      <c r="J115" s="39"/>
    </row>
    <row r="116" spans="2:10">
      <c r="B116" s="38" t="s">
        <v>431</v>
      </c>
      <c r="J116" s="39"/>
    </row>
    <row r="117" spans="2:10">
      <c r="B117" s="38" t="s">
        <v>432</v>
      </c>
      <c r="J117" s="39"/>
    </row>
    <row r="118" spans="2:10">
      <c r="B118" s="38" t="s">
        <v>433</v>
      </c>
      <c r="J118" s="39"/>
    </row>
    <row r="119" spans="2:10">
      <c r="B119" s="38" t="s">
        <v>434</v>
      </c>
      <c r="J119" s="39"/>
    </row>
    <row r="120" spans="2:10">
      <c r="B120" s="38" t="s">
        <v>435</v>
      </c>
      <c r="J120" s="39"/>
    </row>
    <row r="121" spans="2:10">
      <c r="B121" s="38" t="s">
        <v>436</v>
      </c>
      <c r="J121" s="39"/>
    </row>
    <row r="122" spans="2:10" ht="15.75" thickBot="1">
      <c r="B122" s="40" t="s">
        <v>437</v>
      </c>
      <c r="C122" s="41"/>
      <c r="D122" s="41"/>
      <c r="E122" s="41"/>
      <c r="F122" s="41"/>
      <c r="G122" s="41"/>
      <c r="H122" s="41"/>
      <c r="I122" s="41"/>
      <c r="J122" s="42"/>
    </row>
  </sheetData>
  <mergeCells count="3">
    <mergeCell ref="B2:E2"/>
    <mergeCell ref="B30:X30"/>
    <mergeCell ref="B42:O42"/>
  </mergeCells>
  <hyperlinks>
    <hyperlink ref="G2" location="Home!A1" display="Home" xr:uid="{9BDFC5C8-7FB9-4400-A2E9-D02F7A80BC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1B5-5C32-489D-81C8-0D4BCCE0E0B9}">
  <dimension ref="B2:F17"/>
  <sheetViews>
    <sheetView workbookViewId="0">
      <selection activeCell="F2" sqref="F2"/>
    </sheetView>
  </sheetViews>
  <sheetFormatPr defaultColWidth="8.7109375" defaultRowHeight="15"/>
  <cols>
    <col min="1" max="1" width="4.7109375" style="27" customWidth="1"/>
    <col min="2" max="2" width="15.5703125" style="27" customWidth="1"/>
    <col min="3" max="3" width="17.42578125" style="27" customWidth="1"/>
    <col min="4" max="4" width="22.28515625" style="27" customWidth="1"/>
    <col min="5" max="16384" width="8.7109375" style="27"/>
  </cols>
  <sheetData>
    <row r="2" spans="2:6" ht="23.25">
      <c r="B2" s="129" t="s">
        <v>34</v>
      </c>
      <c r="C2" s="129"/>
      <c r="D2" s="129"/>
      <c r="E2" s="26"/>
      <c r="F2" s="26" t="s">
        <v>61</v>
      </c>
    </row>
    <row r="4" spans="2:6">
      <c r="B4" s="30" t="s">
        <v>62</v>
      </c>
      <c r="C4" s="30" t="s">
        <v>20</v>
      </c>
      <c r="D4" s="30" t="s">
        <v>63</v>
      </c>
    </row>
    <row r="5" spans="2:6">
      <c r="B5" s="32" t="s">
        <v>301</v>
      </c>
      <c r="C5" s="32" t="s">
        <v>35</v>
      </c>
      <c r="D5" s="32" t="s">
        <v>66</v>
      </c>
    </row>
    <row r="6" spans="2:6">
      <c r="B6" s="28"/>
      <c r="C6" s="28"/>
      <c r="D6" s="28"/>
    </row>
    <row r="7" spans="2:6">
      <c r="B7" s="28"/>
      <c r="C7" s="28"/>
      <c r="D7" s="28"/>
    </row>
    <row r="8" spans="2:6">
      <c r="B8" s="47" t="s">
        <v>80</v>
      </c>
      <c r="C8" s="28"/>
      <c r="D8" s="28"/>
    </row>
    <row r="9" spans="2:6">
      <c r="B9" s="55" t="s">
        <v>301</v>
      </c>
    </row>
    <row r="10" spans="2:6">
      <c r="B10" s="32" t="s">
        <v>346</v>
      </c>
      <c r="D10" s="28"/>
    </row>
    <row r="11" spans="2:6">
      <c r="B11" s="23" t="s">
        <v>362</v>
      </c>
    </row>
    <row r="13" spans="2:6" ht="15.75" thickBot="1">
      <c r="B13" s="128" t="s">
        <v>89</v>
      </c>
      <c r="C13" s="128"/>
      <c r="D13" s="128"/>
    </row>
    <row r="14" spans="2:6">
      <c r="B14" s="35" t="s">
        <v>204</v>
      </c>
      <c r="C14" s="36"/>
      <c r="D14" s="37"/>
    </row>
    <row r="15" spans="2:6">
      <c r="B15" s="38" t="s">
        <v>438</v>
      </c>
      <c r="D15" s="39"/>
    </row>
    <row r="16" spans="2:6">
      <c r="B16" s="38" t="s">
        <v>439</v>
      </c>
      <c r="D16" s="39"/>
    </row>
    <row r="17" spans="2:4" ht="15.75" thickBot="1">
      <c r="B17" s="40" t="s">
        <v>440</v>
      </c>
      <c r="C17" s="41"/>
      <c r="D17" s="42"/>
    </row>
  </sheetData>
  <mergeCells count="2">
    <mergeCell ref="B2:D2"/>
    <mergeCell ref="B13:D13"/>
  </mergeCells>
  <hyperlinks>
    <hyperlink ref="F2" location="Home!A1" display="Home" xr:uid="{01E3173B-A57C-4337-A770-07FB97DFCC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DA4E-F787-4896-9671-837925D5E34B}">
  <dimension ref="B2:M174"/>
  <sheetViews>
    <sheetView zoomScale="70" zoomScaleNormal="70" workbookViewId="0">
      <selection activeCell="H8" sqref="H8"/>
    </sheetView>
  </sheetViews>
  <sheetFormatPr defaultColWidth="8.7109375" defaultRowHeight="15"/>
  <cols>
    <col min="1" max="1" width="4.7109375" style="27" customWidth="1"/>
    <col min="2" max="2" width="12.85546875" style="27" customWidth="1"/>
    <col min="3" max="3" width="19.28515625" style="27" customWidth="1"/>
    <col min="4" max="4" width="14.5703125" style="27" bestFit="1" customWidth="1"/>
    <col min="5" max="5" width="9.85546875" style="27" bestFit="1" customWidth="1"/>
    <col min="6" max="8" width="14.140625" style="27" customWidth="1"/>
    <col min="9" max="9" width="10.5703125" style="27" bestFit="1" customWidth="1"/>
    <col min="10" max="16384" width="8.7109375" style="27"/>
  </cols>
  <sheetData>
    <row r="2" spans="2:9" ht="23.25">
      <c r="B2" s="129" t="s">
        <v>36</v>
      </c>
      <c r="C2" s="129"/>
      <c r="D2" s="129"/>
      <c r="E2" s="26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</row>
    <row r="5" spans="2:9">
      <c r="B5" s="32" t="s">
        <v>64</v>
      </c>
      <c r="C5" s="32" t="s">
        <v>114</v>
      </c>
      <c r="D5" s="32" t="s">
        <v>66</v>
      </c>
    </row>
    <row r="6" spans="2:9">
      <c r="B6" s="32" t="s">
        <v>69</v>
      </c>
      <c r="C6" s="32" t="s">
        <v>70</v>
      </c>
      <c r="D6" s="32" t="s">
        <v>66</v>
      </c>
    </row>
    <row r="7" spans="2:9">
      <c r="B7" s="32" t="s">
        <v>71</v>
      </c>
      <c r="C7" s="32" t="s">
        <v>72</v>
      </c>
      <c r="D7" s="32" t="s">
        <v>66</v>
      </c>
    </row>
    <row r="8" spans="2:9">
      <c r="B8" s="32" t="s">
        <v>73</v>
      </c>
      <c r="C8" s="32" t="s">
        <v>74</v>
      </c>
      <c r="D8" s="32" t="s">
        <v>66</v>
      </c>
    </row>
    <row r="9" spans="2:9">
      <c r="B9" s="32" t="s">
        <v>75</v>
      </c>
      <c r="C9" s="32" t="s">
        <v>76</v>
      </c>
      <c r="D9" s="32" t="s">
        <v>66</v>
      </c>
    </row>
    <row r="10" spans="2:9">
      <c r="B10" s="32" t="s">
        <v>81</v>
      </c>
      <c r="C10" s="32" t="s">
        <v>441</v>
      </c>
      <c r="D10" s="32" t="s">
        <v>66</v>
      </c>
    </row>
    <row r="11" spans="2:9">
      <c r="B11" s="32" t="s">
        <v>82</v>
      </c>
      <c r="C11" s="32" t="s">
        <v>442</v>
      </c>
      <c r="D11" s="32" t="s">
        <v>66</v>
      </c>
    </row>
    <row r="12" spans="2:9">
      <c r="B12" s="32" t="s">
        <v>443</v>
      </c>
      <c r="C12" s="32" t="s">
        <v>78</v>
      </c>
      <c r="D12" s="32" t="s">
        <v>330</v>
      </c>
    </row>
    <row r="14" spans="2:9">
      <c r="B14" s="28"/>
      <c r="C14" s="28"/>
      <c r="D14" s="28"/>
    </row>
    <row r="15" spans="2:9">
      <c r="B15" s="122" t="s">
        <v>80</v>
      </c>
      <c r="C15" s="122"/>
      <c r="D15" s="122"/>
      <c r="E15" s="122"/>
      <c r="F15" s="122"/>
      <c r="G15" s="122"/>
      <c r="H15" s="122"/>
      <c r="I15" s="122"/>
    </row>
    <row r="16" spans="2:9">
      <c r="B16" s="43" t="s">
        <v>64</v>
      </c>
      <c r="C16" s="43" t="s">
        <v>69</v>
      </c>
      <c r="D16" s="43" t="s">
        <v>71</v>
      </c>
      <c r="E16" s="43" t="s">
        <v>73</v>
      </c>
      <c r="F16" s="43" t="s">
        <v>75</v>
      </c>
      <c r="G16" s="43" t="s">
        <v>81</v>
      </c>
      <c r="H16" s="43" t="s">
        <v>82</v>
      </c>
      <c r="I16" s="43" t="s">
        <v>77</v>
      </c>
    </row>
    <row r="17" spans="2:13">
      <c r="B17" s="32" t="s">
        <v>83</v>
      </c>
      <c r="C17" s="56">
        <v>13</v>
      </c>
      <c r="D17" s="32" t="s">
        <v>84</v>
      </c>
      <c r="E17" s="32">
        <v>1301</v>
      </c>
      <c r="F17" s="32" t="s">
        <v>85</v>
      </c>
      <c r="G17" s="32">
        <v>1301</v>
      </c>
      <c r="H17" s="32" t="s">
        <v>86</v>
      </c>
      <c r="I17" s="57">
        <v>45183.67735366898</v>
      </c>
    </row>
    <row r="18" spans="2:13">
      <c r="B18" s="32" t="s">
        <v>83</v>
      </c>
      <c r="C18" s="32">
        <v>13</v>
      </c>
      <c r="D18" s="32" t="s">
        <v>84</v>
      </c>
      <c r="E18" s="32">
        <v>1302</v>
      </c>
      <c r="F18" s="32" t="s">
        <v>87</v>
      </c>
      <c r="G18" s="32">
        <v>1302</v>
      </c>
      <c r="H18" s="32" t="s">
        <v>88</v>
      </c>
      <c r="I18" s="57">
        <v>45183.67735366898</v>
      </c>
    </row>
    <row r="21" spans="2:13" ht="15.75" thickBot="1">
      <c r="B21" s="128" t="s">
        <v>89</v>
      </c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</row>
    <row r="22" spans="2:13">
      <c r="B22" s="35" t="s">
        <v>176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</row>
    <row r="23" spans="2:13">
      <c r="B23" s="38"/>
      <c r="M23" s="39"/>
    </row>
    <row r="24" spans="2:13">
      <c r="B24" s="38" t="s">
        <v>96</v>
      </c>
      <c r="M24" s="39"/>
    </row>
    <row r="25" spans="2:13">
      <c r="B25" s="38" t="s">
        <v>444</v>
      </c>
      <c r="M25" s="39"/>
    </row>
    <row r="26" spans="2:13">
      <c r="B26" s="38" t="s">
        <v>445</v>
      </c>
      <c r="M26" s="39"/>
    </row>
    <row r="27" spans="2:13">
      <c r="B27" s="38" t="s">
        <v>446</v>
      </c>
      <c r="M27" s="39"/>
    </row>
    <row r="28" spans="2:13">
      <c r="B28" s="38" t="s">
        <v>447</v>
      </c>
      <c r="M28" s="39"/>
    </row>
    <row r="29" spans="2:13">
      <c r="B29" s="38" t="s">
        <v>448</v>
      </c>
      <c r="M29" s="39"/>
    </row>
    <row r="30" spans="2:13">
      <c r="B30" s="38" t="s">
        <v>449</v>
      </c>
      <c r="M30" s="39"/>
    </row>
    <row r="31" spans="2:13">
      <c r="B31" s="38" t="s">
        <v>450</v>
      </c>
      <c r="M31" s="39"/>
    </row>
    <row r="32" spans="2:13">
      <c r="B32" s="38" t="s">
        <v>451</v>
      </c>
      <c r="M32" s="39"/>
    </row>
    <row r="33" spans="2:13">
      <c r="B33" s="38" t="s">
        <v>452</v>
      </c>
      <c r="M33" s="39"/>
    </row>
    <row r="34" spans="2:13">
      <c r="B34" s="38" t="s">
        <v>371</v>
      </c>
      <c r="M34" s="39"/>
    </row>
    <row r="35" spans="2:13">
      <c r="B35" s="38" t="s">
        <v>453</v>
      </c>
      <c r="M35" s="39"/>
    </row>
    <row r="36" spans="2:13">
      <c r="B36" s="38" t="s">
        <v>454</v>
      </c>
      <c r="M36" s="39"/>
    </row>
    <row r="37" spans="2:13">
      <c r="B37" s="38" t="s">
        <v>455</v>
      </c>
      <c r="M37" s="39"/>
    </row>
    <row r="38" spans="2:13">
      <c r="B38" s="38" t="s">
        <v>456</v>
      </c>
      <c r="M38" s="39"/>
    </row>
    <row r="39" spans="2:13">
      <c r="B39" s="38" t="s">
        <v>457</v>
      </c>
      <c r="M39" s="39"/>
    </row>
    <row r="40" spans="2:13">
      <c r="B40" s="38" t="s">
        <v>458</v>
      </c>
      <c r="M40" s="39"/>
    </row>
    <row r="41" spans="2:13">
      <c r="B41" s="38" t="s">
        <v>459</v>
      </c>
      <c r="M41" s="39"/>
    </row>
    <row r="42" spans="2:13">
      <c r="B42" s="38" t="s">
        <v>233</v>
      </c>
      <c r="M42" s="39"/>
    </row>
    <row r="43" spans="2:13">
      <c r="B43" s="38" t="s">
        <v>234</v>
      </c>
      <c r="M43" s="39"/>
    </row>
    <row r="44" spans="2:13">
      <c r="B44" s="38" t="s">
        <v>460</v>
      </c>
      <c r="M44" s="39"/>
    </row>
    <row r="45" spans="2:13">
      <c r="B45" s="38" t="s">
        <v>461</v>
      </c>
      <c r="M45" s="39"/>
    </row>
    <row r="46" spans="2:13">
      <c r="B46" s="38" t="s">
        <v>462</v>
      </c>
      <c r="M46" s="39"/>
    </row>
    <row r="47" spans="2:13">
      <c r="B47" s="38" t="s">
        <v>463</v>
      </c>
      <c r="M47" s="39"/>
    </row>
    <row r="48" spans="2:13">
      <c r="B48" s="38" t="s">
        <v>464</v>
      </c>
      <c r="M48" s="39"/>
    </row>
    <row r="49" spans="2:13">
      <c r="B49" s="38" t="s">
        <v>465</v>
      </c>
      <c r="M49" s="39"/>
    </row>
    <row r="50" spans="2:13">
      <c r="B50" s="38" t="s">
        <v>466</v>
      </c>
      <c r="M50" s="39"/>
    </row>
    <row r="51" spans="2:13">
      <c r="B51" s="38" t="s">
        <v>467</v>
      </c>
      <c r="M51" s="39"/>
    </row>
    <row r="52" spans="2:13">
      <c r="B52" s="38" t="s">
        <v>468</v>
      </c>
      <c r="M52" s="39"/>
    </row>
    <row r="53" spans="2:13">
      <c r="B53" s="38" t="s">
        <v>469</v>
      </c>
      <c r="M53" s="39"/>
    </row>
    <row r="54" spans="2:13">
      <c r="B54" s="38" t="s">
        <v>470</v>
      </c>
      <c r="M54" s="39"/>
    </row>
    <row r="55" spans="2:13">
      <c r="B55" s="38" t="s">
        <v>471</v>
      </c>
      <c r="M55" s="39"/>
    </row>
    <row r="56" spans="2:13">
      <c r="B56" s="38" t="s">
        <v>472</v>
      </c>
      <c r="M56" s="39"/>
    </row>
    <row r="57" spans="2:13">
      <c r="B57" s="38" t="s">
        <v>462</v>
      </c>
      <c r="M57" s="39"/>
    </row>
    <row r="58" spans="2:13">
      <c r="B58" s="38" t="s">
        <v>463</v>
      </c>
      <c r="M58" s="39"/>
    </row>
    <row r="59" spans="2:13">
      <c r="B59" s="38" t="s">
        <v>473</v>
      </c>
      <c r="M59" s="39"/>
    </row>
    <row r="60" spans="2:13">
      <c r="B60" s="38" t="s">
        <v>474</v>
      </c>
      <c r="M60" s="39"/>
    </row>
    <row r="61" spans="2:13">
      <c r="B61" s="38" t="s">
        <v>475</v>
      </c>
      <c r="M61" s="39"/>
    </row>
    <row r="62" spans="2:13">
      <c r="B62" s="38" t="s">
        <v>476</v>
      </c>
      <c r="M62" s="39"/>
    </row>
    <row r="63" spans="2:13">
      <c r="B63" s="38" t="s">
        <v>477</v>
      </c>
      <c r="M63" s="39"/>
    </row>
    <row r="64" spans="2:13">
      <c r="B64" s="38" t="s">
        <v>478</v>
      </c>
      <c r="M64" s="39"/>
    </row>
    <row r="65" spans="2:13">
      <c r="B65" s="38" t="s">
        <v>479</v>
      </c>
      <c r="M65" s="39"/>
    </row>
    <row r="66" spans="2:13">
      <c r="B66" s="38" t="s">
        <v>480</v>
      </c>
      <c r="M66" s="39"/>
    </row>
    <row r="67" spans="2:13">
      <c r="B67" s="38" t="s">
        <v>481</v>
      </c>
      <c r="M67" s="39"/>
    </row>
    <row r="68" spans="2:13">
      <c r="B68" s="38" t="s">
        <v>234</v>
      </c>
      <c r="M68" s="39"/>
    </row>
    <row r="69" spans="2:13">
      <c r="B69" s="38" t="s">
        <v>460</v>
      </c>
      <c r="M69" s="39"/>
    </row>
    <row r="70" spans="2:13">
      <c r="B70" s="38" t="s">
        <v>482</v>
      </c>
      <c r="M70" s="39"/>
    </row>
    <row r="71" spans="2:13">
      <c r="B71" s="38" t="s">
        <v>483</v>
      </c>
      <c r="M71" s="39"/>
    </row>
    <row r="72" spans="2:13">
      <c r="B72" s="38" t="s">
        <v>484</v>
      </c>
      <c r="M72" s="39"/>
    </row>
    <row r="73" spans="2:13">
      <c r="B73" s="38" t="s">
        <v>485</v>
      </c>
      <c r="M73" s="39"/>
    </row>
    <row r="74" spans="2:13">
      <c r="B74" s="38" t="s">
        <v>486</v>
      </c>
      <c r="M74" s="39"/>
    </row>
    <row r="75" spans="2:13">
      <c r="B75" s="38" t="s">
        <v>487</v>
      </c>
      <c r="M75" s="39"/>
    </row>
    <row r="76" spans="2:13">
      <c r="B76" s="38" t="s">
        <v>476</v>
      </c>
      <c r="M76" s="39"/>
    </row>
    <row r="77" spans="2:13">
      <c r="B77" s="38" t="s">
        <v>488</v>
      </c>
      <c r="M77" s="39"/>
    </row>
    <row r="78" spans="2:13">
      <c r="B78" s="38" t="s">
        <v>489</v>
      </c>
      <c r="M78" s="39"/>
    </row>
    <row r="79" spans="2:13">
      <c r="B79" s="38" t="s">
        <v>490</v>
      </c>
      <c r="M79" s="39"/>
    </row>
    <row r="80" spans="2:13">
      <c r="B80" s="38" t="s">
        <v>491</v>
      </c>
      <c r="M80" s="39"/>
    </row>
    <row r="81" spans="2:13">
      <c r="B81" s="38" t="s">
        <v>492</v>
      </c>
      <c r="M81" s="39"/>
    </row>
    <row r="82" spans="2:13">
      <c r="B82" s="38" t="s">
        <v>493</v>
      </c>
      <c r="M82" s="39"/>
    </row>
    <row r="83" spans="2:13">
      <c r="B83" s="38" t="s">
        <v>234</v>
      </c>
      <c r="M83" s="39"/>
    </row>
    <row r="84" spans="2:13">
      <c r="B84" s="38" t="s">
        <v>460</v>
      </c>
      <c r="M84" s="39"/>
    </row>
    <row r="85" spans="2:13">
      <c r="B85" s="38" t="s">
        <v>461</v>
      </c>
      <c r="M85" s="39"/>
    </row>
    <row r="86" spans="2:13">
      <c r="B86" s="38" t="s">
        <v>462</v>
      </c>
      <c r="M86" s="39"/>
    </row>
    <row r="87" spans="2:13">
      <c r="B87" s="38" t="s">
        <v>463</v>
      </c>
      <c r="M87" s="39"/>
    </row>
    <row r="88" spans="2:13">
      <c r="B88" s="38" t="s">
        <v>464</v>
      </c>
      <c r="M88" s="39"/>
    </row>
    <row r="89" spans="2:13">
      <c r="B89" s="38" t="s">
        <v>465</v>
      </c>
      <c r="M89" s="39"/>
    </row>
    <row r="90" spans="2:13">
      <c r="B90" s="38" t="s">
        <v>469</v>
      </c>
      <c r="M90" s="39"/>
    </row>
    <row r="91" spans="2:13">
      <c r="B91" s="38" t="s">
        <v>470</v>
      </c>
      <c r="M91" s="39"/>
    </row>
    <row r="92" spans="2:13">
      <c r="B92" s="38" t="s">
        <v>471</v>
      </c>
      <c r="M92" s="39"/>
    </row>
    <row r="93" spans="2:13">
      <c r="B93" s="38" t="s">
        <v>472</v>
      </c>
      <c r="M93" s="39"/>
    </row>
    <row r="94" spans="2:13">
      <c r="B94" s="38" t="s">
        <v>462</v>
      </c>
      <c r="M94" s="39"/>
    </row>
    <row r="95" spans="2:13">
      <c r="B95" s="38" t="s">
        <v>463</v>
      </c>
      <c r="M95" s="39"/>
    </row>
    <row r="96" spans="2:13">
      <c r="B96" s="38" t="s">
        <v>473</v>
      </c>
      <c r="M96" s="39"/>
    </row>
    <row r="97" spans="2:13">
      <c r="B97" s="38" t="s">
        <v>474</v>
      </c>
      <c r="M97" s="39"/>
    </row>
    <row r="98" spans="2:13">
      <c r="B98" s="38" t="s">
        <v>475</v>
      </c>
      <c r="M98" s="39"/>
    </row>
    <row r="99" spans="2:13">
      <c r="B99" s="38" t="s">
        <v>476</v>
      </c>
      <c r="M99" s="39"/>
    </row>
    <row r="100" spans="2:13">
      <c r="B100" s="38" t="s">
        <v>477</v>
      </c>
      <c r="M100" s="39"/>
    </row>
    <row r="101" spans="2:13">
      <c r="B101" s="38" t="s">
        <v>478</v>
      </c>
      <c r="M101" s="39"/>
    </row>
    <row r="102" spans="2:13">
      <c r="B102" s="38" t="s">
        <v>479</v>
      </c>
      <c r="M102" s="39"/>
    </row>
    <row r="103" spans="2:13">
      <c r="B103" s="38" t="s">
        <v>480</v>
      </c>
      <c r="M103" s="39"/>
    </row>
    <row r="104" spans="2:13">
      <c r="B104" s="38" t="s">
        <v>481</v>
      </c>
      <c r="M104" s="39"/>
    </row>
    <row r="105" spans="2:13">
      <c r="B105" s="38" t="s">
        <v>234</v>
      </c>
      <c r="M105" s="39"/>
    </row>
    <row r="106" spans="2:13">
      <c r="B106" s="38" t="s">
        <v>460</v>
      </c>
      <c r="M106" s="39"/>
    </row>
    <row r="107" spans="2:13">
      <c r="B107" s="38" t="s">
        <v>482</v>
      </c>
      <c r="M107" s="39"/>
    </row>
    <row r="108" spans="2:13">
      <c r="B108" s="38" t="s">
        <v>483</v>
      </c>
      <c r="M108" s="39"/>
    </row>
    <row r="109" spans="2:13">
      <c r="B109" s="38" t="s">
        <v>484</v>
      </c>
      <c r="M109" s="39"/>
    </row>
    <row r="110" spans="2:13">
      <c r="B110" s="38" t="s">
        <v>485</v>
      </c>
      <c r="M110" s="39"/>
    </row>
    <row r="111" spans="2:13">
      <c r="B111" s="38" t="s">
        <v>486</v>
      </c>
      <c r="M111" s="39"/>
    </row>
    <row r="112" spans="2:13">
      <c r="B112" s="38" t="s">
        <v>487</v>
      </c>
      <c r="M112" s="39"/>
    </row>
    <row r="113" spans="2:13">
      <c r="B113" s="38" t="s">
        <v>476</v>
      </c>
      <c r="M113" s="39"/>
    </row>
    <row r="114" spans="2:13">
      <c r="B114" s="38" t="s">
        <v>488</v>
      </c>
      <c r="M114" s="39"/>
    </row>
    <row r="115" spans="2:13">
      <c r="B115" s="38" t="s">
        <v>489</v>
      </c>
      <c r="M115" s="39"/>
    </row>
    <row r="116" spans="2:13">
      <c r="B116" s="38" t="s">
        <v>490</v>
      </c>
      <c r="M116" s="39"/>
    </row>
    <row r="117" spans="2:13">
      <c r="B117" s="38" t="s">
        <v>491</v>
      </c>
      <c r="M117" s="39"/>
    </row>
    <row r="118" spans="2:13">
      <c r="B118" s="38" t="s">
        <v>494</v>
      </c>
      <c r="M118" s="39"/>
    </row>
    <row r="119" spans="2:13">
      <c r="B119" s="38" t="s">
        <v>495</v>
      </c>
      <c r="M119" s="39"/>
    </row>
    <row r="120" spans="2:13">
      <c r="B120" s="38" t="s">
        <v>496</v>
      </c>
      <c r="M120" s="39"/>
    </row>
    <row r="121" spans="2:13">
      <c r="B121" s="38" t="s">
        <v>493</v>
      </c>
      <c r="M121" s="39"/>
    </row>
    <row r="122" spans="2:13">
      <c r="B122" s="38" t="s">
        <v>234</v>
      </c>
      <c r="M122" s="39"/>
    </row>
    <row r="123" spans="2:13">
      <c r="B123" s="38" t="s">
        <v>460</v>
      </c>
      <c r="M123" s="39"/>
    </row>
    <row r="124" spans="2:13">
      <c r="B124" s="38" t="s">
        <v>461</v>
      </c>
      <c r="M124" s="39"/>
    </row>
    <row r="125" spans="2:13">
      <c r="B125" s="38" t="s">
        <v>462</v>
      </c>
      <c r="M125" s="39"/>
    </row>
    <row r="126" spans="2:13">
      <c r="B126" s="38" t="s">
        <v>463</v>
      </c>
      <c r="M126" s="39"/>
    </row>
    <row r="127" spans="2:13">
      <c r="B127" s="38" t="s">
        <v>464</v>
      </c>
      <c r="M127" s="39"/>
    </row>
    <row r="128" spans="2:13">
      <c r="B128" s="38" t="s">
        <v>465</v>
      </c>
      <c r="M128" s="39"/>
    </row>
    <row r="129" spans="2:13">
      <c r="B129" s="38" t="s">
        <v>469</v>
      </c>
      <c r="M129" s="39"/>
    </row>
    <row r="130" spans="2:13">
      <c r="B130" s="38" t="s">
        <v>470</v>
      </c>
      <c r="M130" s="39"/>
    </row>
    <row r="131" spans="2:13">
      <c r="B131" s="38" t="s">
        <v>471</v>
      </c>
      <c r="M131" s="39"/>
    </row>
    <row r="132" spans="2:13">
      <c r="B132" s="38" t="s">
        <v>472</v>
      </c>
      <c r="M132" s="39"/>
    </row>
    <row r="133" spans="2:13">
      <c r="B133" s="38" t="s">
        <v>462</v>
      </c>
      <c r="M133" s="39"/>
    </row>
    <row r="134" spans="2:13">
      <c r="B134" s="38" t="s">
        <v>463</v>
      </c>
      <c r="M134" s="39"/>
    </row>
    <row r="135" spans="2:13">
      <c r="B135" s="38" t="s">
        <v>473</v>
      </c>
      <c r="M135" s="39"/>
    </row>
    <row r="136" spans="2:13">
      <c r="B136" s="38" t="s">
        <v>474</v>
      </c>
      <c r="M136" s="39"/>
    </row>
    <row r="137" spans="2:13">
      <c r="B137" s="38" t="s">
        <v>475</v>
      </c>
      <c r="M137" s="39"/>
    </row>
    <row r="138" spans="2:13">
      <c r="B138" s="38" t="s">
        <v>476</v>
      </c>
      <c r="M138" s="39"/>
    </row>
    <row r="139" spans="2:13">
      <c r="B139" s="38" t="s">
        <v>477</v>
      </c>
      <c r="M139" s="39"/>
    </row>
    <row r="140" spans="2:13">
      <c r="B140" s="38" t="s">
        <v>478</v>
      </c>
      <c r="M140" s="39"/>
    </row>
    <row r="141" spans="2:13">
      <c r="B141" s="38" t="s">
        <v>479</v>
      </c>
      <c r="M141" s="39"/>
    </row>
    <row r="142" spans="2:13">
      <c r="B142" s="38" t="s">
        <v>480</v>
      </c>
      <c r="M142" s="39"/>
    </row>
    <row r="143" spans="2:13">
      <c r="B143" s="38" t="s">
        <v>481</v>
      </c>
      <c r="M143" s="39"/>
    </row>
    <row r="144" spans="2:13">
      <c r="B144" s="38" t="s">
        <v>234</v>
      </c>
      <c r="M144" s="39"/>
    </row>
    <row r="145" spans="2:13">
      <c r="B145" s="38" t="s">
        <v>460</v>
      </c>
      <c r="M145" s="39"/>
    </row>
    <row r="146" spans="2:13">
      <c r="B146" s="38" t="s">
        <v>482</v>
      </c>
      <c r="M146" s="39"/>
    </row>
    <row r="147" spans="2:13">
      <c r="B147" s="38" t="s">
        <v>483</v>
      </c>
      <c r="M147" s="39"/>
    </row>
    <row r="148" spans="2:13">
      <c r="B148" s="38" t="s">
        <v>484</v>
      </c>
      <c r="M148" s="39"/>
    </row>
    <row r="149" spans="2:13">
      <c r="B149" s="38" t="s">
        <v>485</v>
      </c>
      <c r="M149" s="39"/>
    </row>
    <row r="150" spans="2:13">
      <c r="B150" s="38" t="s">
        <v>486</v>
      </c>
      <c r="M150" s="39"/>
    </row>
    <row r="151" spans="2:13">
      <c r="B151" s="38" t="s">
        <v>487</v>
      </c>
      <c r="M151" s="39"/>
    </row>
    <row r="152" spans="2:13">
      <c r="B152" s="38" t="s">
        <v>476</v>
      </c>
      <c r="M152" s="39"/>
    </row>
    <row r="153" spans="2:13">
      <c r="B153" s="38" t="s">
        <v>488</v>
      </c>
      <c r="M153" s="39"/>
    </row>
    <row r="154" spans="2:13">
      <c r="B154" s="38" t="s">
        <v>489</v>
      </c>
      <c r="M154" s="39"/>
    </row>
    <row r="155" spans="2:13">
      <c r="B155" s="38" t="s">
        <v>490</v>
      </c>
      <c r="M155" s="39"/>
    </row>
    <row r="156" spans="2:13">
      <c r="B156" s="38" t="s">
        <v>491</v>
      </c>
      <c r="M156" s="39"/>
    </row>
    <row r="157" spans="2:13">
      <c r="B157" s="38" t="s">
        <v>497</v>
      </c>
      <c r="M157" s="39"/>
    </row>
    <row r="158" spans="2:13">
      <c r="B158" s="38" t="s">
        <v>498</v>
      </c>
      <c r="M158" s="39"/>
    </row>
    <row r="159" spans="2:13">
      <c r="B159" s="38" t="s">
        <v>499</v>
      </c>
      <c r="M159" s="39"/>
    </row>
    <row r="160" spans="2:13">
      <c r="B160" s="38" t="s">
        <v>500</v>
      </c>
      <c r="M160" s="39"/>
    </row>
    <row r="161" spans="2:13">
      <c r="B161" s="38" t="s">
        <v>501</v>
      </c>
      <c r="M161" s="39"/>
    </row>
    <row r="162" spans="2:13">
      <c r="B162" s="38" t="s">
        <v>502</v>
      </c>
      <c r="M162" s="39"/>
    </row>
    <row r="163" spans="2:13">
      <c r="B163" s="38" t="s">
        <v>503</v>
      </c>
      <c r="M163" s="39"/>
    </row>
    <row r="164" spans="2:13">
      <c r="B164" s="38" t="s">
        <v>504</v>
      </c>
      <c r="M164" s="39"/>
    </row>
    <row r="165" spans="2:13">
      <c r="B165" s="38" t="s">
        <v>505</v>
      </c>
      <c r="M165" s="39"/>
    </row>
    <row r="166" spans="2:13">
      <c r="B166" s="38" t="s">
        <v>506</v>
      </c>
      <c r="M166" s="39"/>
    </row>
    <row r="167" spans="2:13">
      <c r="B167" s="38" t="s">
        <v>507</v>
      </c>
      <c r="M167" s="39"/>
    </row>
    <row r="168" spans="2:13">
      <c r="B168" s="38" t="s">
        <v>444</v>
      </c>
      <c r="M168" s="39"/>
    </row>
    <row r="169" spans="2:13">
      <c r="B169" s="38" t="s">
        <v>445</v>
      </c>
      <c r="M169" s="39"/>
    </row>
    <row r="170" spans="2:13">
      <c r="B170" s="38" t="s">
        <v>446</v>
      </c>
      <c r="M170" s="39"/>
    </row>
    <row r="171" spans="2:13">
      <c r="B171" s="38" t="s">
        <v>447</v>
      </c>
      <c r="M171" s="39"/>
    </row>
    <row r="172" spans="2:13">
      <c r="B172" s="38" t="s">
        <v>448</v>
      </c>
      <c r="M172" s="39"/>
    </row>
    <row r="173" spans="2:13">
      <c r="B173" s="38" t="s">
        <v>508</v>
      </c>
      <c r="M173" s="39"/>
    </row>
    <row r="174" spans="2:13" ht="15.75" thickBot="1"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2"/>
    </row>
  </sheetData>
  <mergeCells count="3">
    <mergeCell ref="B2:D2"/>
    <mergeCell ref="B15:I15"/>
    <mergeCell ref="B21:M21"/>
  </mergeCells>
  <hyperlinks>
    <hyperlink ref="F2" location="Home!A1" display="Home" xr:uid="{AD554789-9E3F-4EA7-A41F-D3D127942051}"/>
  </hyperlinks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1BE1-C275-47AA-99A2-05EA9AA2BC6C}">
  <dimension ref="B2:S179"/>
  <sheetViews>
    <sheetView zoomScale="40" zoomScaleNormal="40" workbookViewId="0">
      <selection activeCell="F44" sqref="F44"/>
    </sheetView>
  </sheetViews>
  <sheetFormatPr defaultColWidth="8.7109375" defaultRowHeight="15"/>
  <cols>
    <col min="1" max="1" width="4.7109375" style="14" customWidth="1"/>
    <col min="2" max="3" width="24.5703125" style="14" bestFit="1" customWidth="1"/>
    <col min="4" max="4" width="24.5703125" style="14" customWidth="1"/>
    <col min="5" max="6" width="8.85546875" style="14" bestFit="1" customWidth="1"/>
    <col min="7" max="7" width="20.5703125" style="14" bestFit="1" customWidth="1"/>
    <col min="8" max="8" width="10.42578125" style="14" bestFit="1" customWidth="1"/>
    <col min="9" max="9" width="11" style="14" bestFit="1" customWidth="1"/>
    <col min="10" max="10" width="14.85546875" style="14" bestFit="1" customWidth="1"/>
    <col min="11" max="11" width="11" style="14" bestFit="1" customWidth="1"/>
    <col min="12" max="12" width="16.7109375" style="14" customWidth="1"/>
    <col min="13" max="13" width="9.85546875" style="14" bestFit="1" customWidth="1"/>
    <col min="14" max="14" width="13.42578125" style="14" bestFit="1" customWidth="1"/>
    <col min="15" max="15" width="6.42578125" style="14" bestFit="1" customWidth="1"/>
    <col min="16" max="16" width="16.5703125" style="14" bestFit="1" customWidth="1"/>
    <col min="17" max="17" width="9" style="14" bestFit="1" customWidth="1"/>
    <col min="18" max="18" width="22.5703125" style="14" bestFit="1" customWidth="1"/>
    <col min="19" max="19" width="11.85546875" style="14" bestFit="1" customWidth="1"/>
    <col min="20" max="20" width="16.7109375" style="14" customWidth="1"/>
    <col min="21" max="21" width="7.5703125" style="14" bestFit="1" customWidth="1"/>
    <col min="22" max="22" width="11.5703125" style="14" bestFit="1" customWidth="1"/>
    <col min="23" max="24" width="8.85546875" style="14" bestFit="1" customWidth="1"/>
    <col min="25" max="25" width="38" style="14" bestFit="1" customWidth="1"/>
    <col min="26" max="26" width="8.85546875" style="14" bestFit="1" customWidth="1"/>
    <col min="27" max="28" width="10.85546875" style="14" bestFit="1" customWidth="1"/>
    <col min="29" max="29" width="9.85546875" style="14" bestFit="1" customWidth="1"/>
    <col min="30" max="30" width="8.85546875" style="14" bestFit="1" customWidth="1"/>
    <col min="31" max="32" width="12.85546875" style="14" bestFit="1" customWidth="1"/>
    <col min="33" max="33" width="17" style="14" bestFit="1" customWidth="1"/>
    <col min="34" max="34" width="16.28515625" style="14" bestFit="1" customWidth="1"/>
    <col min="35" max="36" width="10.85546875" style="14" bestFit="1" customWidth="1"/>
    <col min="37" max="37" width="14.85546875" style="14" bestFit="1" customWidth="1"/>
    <col min="38" max="38" width="17" style="14" bestFit="1" customWidth="1"/>
    <col min="39" max="40" width="13.85546875" style="14" bestFit="1" customWidth="1"/>
    <col min="41" max="41" width="12.85546875" style="14" bestFit="1" customWidth="1"/>
    <col min="42" max="42" width="10" style="14" bestFit="1" customWidth="1"/>
    <col min="43" max="43" width="11.140625" style="14" bestFit="1" customWidth="1"/>
    <col min="44" max="16384" width="8.7109375" style="14"/>
  </cols>
  <sheetData>
    <row r="2" spans="2:9" ht="23.25">
      <c r="B2" s="131" t="s">
        <v>39</v>
      </c>
      <c r="C2" s="131"/>
      <c r="D2" s="131"/>
      <c r="F2" s="26" t="s">
        <v>61</v>
      </c>
    </row>
    <row r="4" spans="2:9">
      <c r="B4" s="29" t="s">
        <v>62</v>
      </c>
      <c r="C4" s="29" t="s">
        <v>20</v>
      </c>
      <c r="D4" s="29" t="s">
        <v>63</v>
      </c>
    </row>
    <row r="5" spans="2:9">
      <c r="B5" s="23" t="s">
        <v>294</v>
      </c>
      <c r="C5" s="23" t="s">
        <v>509</v>
      </c>
      <c r="D5" s="23" t="s">
        <v>66</v>
      </c>
      <c r="H5" s="12"/>
      <c r="I5" s="12"/>
    </row>
    <row r="6" spans="2:9">
      <c r="B6" s="23" t="s">
        <v>296</v>
      </c>
      <c r="C6" s="23" t="s">
        <v>510</v>
      </c>
      <c r="D6" s="23" t="s">
        <v>66</v>
      </c>
      <c r="H6" s="58"/>
    </row>
    <row r="7" spans="2:9">
      <c r="B7" s="23" t="s">
        <v>511</v>
      </c>
      <c r="C7" s="23" t="s">
        <v>512</v>
      </c>
      <c r="D7" s="23" t="s">
        <v>66</v>
      </c>
      <c r="H7" s="58"/>
    </row>
    <row r="8" spans="2:9">
      <c r="B8" s="23" t="s">
        <v>513</v>
      </c>
      <c r="C8" s="23" t="s">
        <v>514</v>
      </c>
      <c r="D8" s="23" t="s">
        <v>66</v>
      </c>
      <c r="H8" s="58"/>
    </row>
    <row r="9" spans="2:9">
      <c r="B9" s="23" t="s">
        <v>515</v>
      </c>
      <c r="C9" s="23" t="s">
        <v>516</v>
      </c>
      <c r="D9" s="23" t="s">
        <v>66</v>
      </c>
      <c r="H9" s="58"/>
    </row>
    <row r="10" spans="2:9">
      <c r="B10" s="23" t="s">
        <v>517</v>
      </c>
      <c r="C10" s="23" t="s">
        <v>518</v>
      </c>
      <c r="D10" s="23" t="s">
        <v>66</v>
      </c>
      <c r="H10" s="58"/>
    </row>
    <row r="11" spans="2:9">
      <c r="B11" s="23" t="s">
        <v>519</v>
      </c>
      <c r="C11" s="23" t="s">
        <v>520</v>
      </c>
      <c r="D11" s="23" t="s">
        <v>66</v>
      </c>
      <c r="H11" s="58"/>
    </row>
    <row r="12" spans="2:9">
      <c r="B12" s="23" t="s">
        <v>521</v>
      </c>
      <c r="C12" s="23" t="s">
        <v>522</v>
      </c>
      <c r="D12" s="23" t="s">
        <v>66</v>
      </c>
    </row>
    <row r="13" spans="2:9">
      <c r="B13" s="23" t="s">
        <v>523</v>
      </c>
      <c r="C13" s="23" t="s">
        <v>523</v>
      </c>
      <c r="D13" s="23" t="s">
        <v>66</v>
      </c>
    </row>
    <row r="14" spans="2:9">
      <c r="B14" s="23" t="s">
        <v>524</v>
      </c>
      <c r="C14" s="23" t="s">
        <v>524</v>
      </c>
      <c r="D14" s="23" t="s">
        <v>66</v>
      </c>
      <c r="H14" s="58"/>
    </row>
    <row r="15" spans="2:9">
      <c r="B15" s="23" t="s">
        <v>525</v>
      </c>
      <c r="C15" s="23" t="s">
        <v>526</v>
      </c>
      <c r="D15" s="23" t="s">
        <v>66</v>
      </c>
    </row>
    <row r="16" spans="2:9">
      <c r="B16" s="23" t="s">
        <v>527</v>
      </c>
      <c r="C16" s="23" t="s">
        <v>528</v>
      </c>
      <c r="D16" s="23" t="s">
        <v>66</v>
      </c>
    </row>
    <row r="17" spans="2:19">
      <c r="B17" s="23" t="s">
        <v>529</v>
      </c>
      <c r="C17" s="23" t="s">
        <v>530</v>
      </c>
      <c r="D17" s="23" t="s">
        <v>66</v>
      </c>
      <c r="H17" s="58"/>
    </row>
    <row r="18" spans="2:19">
      <c r="B18" s="23" t="s">
        <v>531</v>
      </c>
      <c r="C18" s="23" t="s">
        <v>532</v>
      </c>
      <c r="D18" s="23" t="s">
        <v>66</v>
      </c>
    </row>
    <row r="19" spans="2:19">
      <c r="B19" s="23" t="s">
        <v>533</v>
      </c>
      <c r="C19" s="23" t="s">
        <v>534</v>
      </c>
      <c r="D19" s="23" t="s">
        <v>66</v>
      </c>
    </row>
    <row r="20" spans="2:19">
      <c r="B20" s="23" t="s">
        <v>535</v>
      </c>
      <c r="C20" s="23" t="s">
        <v>535</v>
      </c>
      <c r="D20" s="23" t="s">
        <v>66</v>
      </c>
    </row>
    <row r="21" spans="2:19">
      <c r="B21" s="23" t="s">
        <v>536</v>
      </c>
      <c r="C21" s="23" t="s">
        <v>537</v>
      </c>
      <c r="D21" s="23" t="s">
        <v>66</v>
      </c>
    </row>
    <row r="22" spans="2:19">
      <c r="B22" s="23" t="s">
        <v>538</v>
      </c>
      <c r="C22" s="23" t="s">
        <v>539</v>
      </c>
      <c r="D22" s="23" t="s">
        <v>66</v>
      </c>
    </row>
    <row r="23" spans="2:19">
      <c r="B23" s="23" t="s">
        <v>540</v>
      </c>
      <c r="C23" s="23" t="s">
        <v>541</v>
      </c>
      <c r="D23" s="23" t="s">
        <v>66</v>
      </c>
    </row>
    <row r="24" spans="2:19">
      <c r="B24" s="23" t="s">
        <v>158</v>
      </c>
      <c r="C24" s="23" t="s">
        <v>542</v>
      </c>
      <c r="D24" s="23" t="s">
        <v>79</v>
      </c>
    </row>
    <row r="27" spans="2:19">
      <c r="B27" s="122" t="s">
        <v>80</v>
      </c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</row>
    <row r="28" spans="2:19">
      <c r="B28" s="43" t="s">
        <v>294</v>
      </c>
      <c r="C28" s="43" t="s">
        <v>296</v>
      </c>
      <c r="D28" s="43" t="s">
        <v>511</v>
      </c>
      <c r="E28" s="43" t="s">
        <v>513</v>
      </c>
      <c r="F28" s="43" t="s">
        <v>515</v>
      </c>
      <c r="G28" s="43" t="s">
        <v>521</v>
      </c>
      <c r="H28" s="43" t="s">
        <v>523</v>
      </c>
      <c r="I28" s="43" t="s">
        <v>524</v>
      </c>
      <c r="J28" s="43" t="s">
        <v>525</v>
      </c>
      <c r="K28" s="43" t="s">
        <v>527</v>
      </c>
      <c r="L28" s="43" t="s">
        <v>529</v>
      </c>
      <c r="M28" s="43" t="s">
        <v>531</v>
      </c>
      <c r="N28" s="43" t="s">
        <v>533</v>
      </c>
      <c r="O28" s="43" t="s">
        <v>535</v>
      </c>
      <c r="P28" s="43" t="s">
        <v>543</v>
      </c>
      <c r="Q28" s="43" t="s">
        <v>544</v>
      </c>
      <c r="R28" s="43" t="s">
        <v>540</v>
      </c>
      <c r="S28" s="43" t="s">
        <v>158</v>
      </c>
    </row>
    <row r="29" spans="2:19">
      <c r="B29" s="23">
        <v>3066886</v>
      </c>
      <c r="C29" s="23" t="s">
        <v>545</v>
      </c>
      <c r="D29" s="23">
        <v>38</v>
      </c>
      <c r="E29" s="23">
        <v>3802</v>
      </c>
      <c r="F29" s="23">
        <v>1610</v>
      </c>
      <c r="G29" s="59">
        <v>44572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54">
        <v>45160.449891898148</v>
      </c>
    </row>
    <row r="30" spans="2:19">
      <c r="B30" s="23">
        <v>3066886</v>
      </c>
      <c r="C30" s="23" t="s">
        <v>545</v>
      </c>
      <c r="D30" s="23">
        <v>38</v>
      </c>
      <c r="E30" s="23">
        <v>3802</v>
      </c>
      <c r="F30" s="23">
        <v>1610</v>
      </c>
      <c r="G30" s="59">
        <v>44628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54">
        <v>45160.449891898148</v>
      </c>
    </row>
    <row r="33" spans="2:14" ht="15.75" thickBot="1">
      <c r="B33" s="126" t="s">
        <v>89</v>
      </c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</row>
    <row r="34" spans="2:14">
      <c r="B34" s="65" t="s">
        <v>546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1"/>
    </row>
    <row r="35" spans="2:14">
      <c r="B35" s="66"/>
      <c r="N35" s="62"/>
    </row>
    <row r="36" spans="2:14">
      <c r="B36" s="66" t="s">
        <v>547</v>
      </c>
      <c r="N36" s="62"/>
    </row>
    <row r="37" spans="2:14">
      <c r="B37" s="66"/>
      <c r="N37" s="62"/>
    </row>
    <row r="38" spans="2:14">
      <c r="B38" s="66" t="s">
        <v>176</v>
      </c>
      <c r="N38" s="62"/>
    </row>
    <row r="39" spans="2:14">
      <c r="B39" s="66"/>
      <c r="N39" s="62"/>
    </row>
    <row r="40" spans="2:14">
      <c r="B40" s="66" t="s">
        <v>548</v>
      </c>
      <c r="N40" s="62"/>
    </row>
    <row r="41" spans="2:14">
      <c r="B41" s="66"/>
      <c r="N41" s="62"/>
    </row>
    <row r="42" spans="2:14">
      <c r="B42" s="66" t="s">
        <v>549</v>
      </c>
      <c r="N42" s="62"/>
    </row>
    <row r="43" spans="2:14">
      <c r="B43" s="66" t="s">
        <v>550</v>
      </c>
      <c r="N43" s="62"/>
    </row>
    <row r="44" spans="2:14">
      <c r="B44" s="66" t="s">
        <v>551</v>
      </c>
      <c r="N44" s="62"/>
    </row>
    <row r="45" spans="2:14">
      <c r="B45" s="66"/>
      <c r="N45" s="62"/>
    </row>
    <row r="46" spans="2:14">
      <c r="B46" s="66" t="s">
        <v>371</v>
      </c>
      <c r="N46" s="62"/>
    </row>
    <row r="47" spans="2:14">
      <c r="B47" s="66" t="s">
        <v>552</v>
      </c>
      <c r="N47" s="62"/>
    </row>
    <row r="48" spans="2:14">
      <c r="B48" s="66" t="s">
        <v>553</v>
      </c>
      <c r="N48" s="62"/>
    </row>
    <row r="49" spans="2:14">
      <c r="B49" s="66" t="s">
        <v>554</v>
      </c>
      <c r="N49" s="62"/>
    </row>
    <row r="50" spans="2:14">
      <c r="B50" s="66" t="s">
        <v>555</v>
      </c>
      <c r="N50" s="62"/>
    </row>
    <row r="51" spans="2:14">
      <c r="B51" s="66" t="s">
        <v>556</v>
      </c>
      <c r="N51" s="62"/>
    </row>
    <row r="52" spans="2:14">
      <c r="B52" s="66" t="s">
        <v>557</v>
      </c>
      <c r="N52" s="62"/>
    </row>
    <row r="53" spans="2:14">
      <c r="B53" s="66" t="s">
        <v>558</v>
      </c>
      <c r="N53" s="62"/>
    </row>
    <row r="54" spans="2:14">
      <c r="B54" s="66" t="s">
        <v>559</v>
      </c>
      <c r="N54" s="62"/>
    </row>
    <row r="55" spans="2:14">
      <c r="B55" s="66" t="s">
        <v>560</v>
      </c>
      <c r="N55" s="62"/>
    </row>
    <row r="56" spans="2:14">
      <c r="B56" s="66" t="s">
        <v>561</v>
      </c>
      <c r="N56" s="62"/>
    </row>
    <row r="57" spans="2:14">
      <c r="B57" s="66" t="s">
        <v>562</v>
      </c>
      <c r="N57" s="62"/>
    </row>
    <row r="58" spans="2:14">
      <c r="B58" s="66" t="s">
        <v>563</v>
      </c>
      <c r="N58" s="62"/>
    </row>
    <row r="59" spans="2:14">
      <c r="B59" s="66" t="s">
        <v>564</v>
      </c>
      <c r="N59" s="62"/>
    </row>
    <row r="60" spans="2:14">
      <c r="B60" s="66" t="s">
        <v>565</v>
      </c>
      <c r="N60" s="62"/>
    </row>
    <row r="61" spans="2:14">
      <c r="B61" s="66" t="s">
        <v>566</v>
      </c>
      <c r="N61" s="62"/>
    </row>
    <row r="62" spans="2:14">
      <c r="B62" s="66" t="s">
        <v>567</v>
      </c>
      <c r="N62" s="62"/>
    </row>
    <row r="63" spans="2:14">
      <c r="B63" s="66" t="s">
        <v>568</v>
      </c>
      <c r="N63" s="62"/>
    </row>
    <row r="64" spans="2:14">
      <c r="B64" s="66" t="s">
        <v>569</v>
      </c>
      <c r="N64" s="62"/>
    </row>
    <row r="65" spans="2:14">
      <c r="B65" s="66" t="s">
        <v>570</v>
      </c>
      <c r="N65" s="62"/>
    </row>
    <row r="66" spans="2:14">
      <c r="B66" s="66" t="s">
        <v>571</v>
      </c>
      <c r="N66" s="62"/>
    </row>
    <row r="67" spans="2:14">
      <c r="B67" s="66" t="s">
        <v>572</v>
      </c>
      <c r="N67" s="62"/>
    </row>
    <row r="68" spans="2:14">
      <c r="B68" s="66" t="s">
        <v>573</v>
      </c>
      <c r="N68" s="62"/>
    </row>
    <row r="69" spans="2:14">
      <c r="B69" s="66" t="s">
        <v>574</v>
      </c>
      <c r="N69" s="62"/>
    </row>
    <row r="70" spans="2:14">
      <c r="B70" s="66" t="s">
        <v>575</v>
      </c>
      <c r="N70" s="62"/>
    </row>
    <row r="71" spans="2:14">
      <c r="B71" s="66" t="s">
        <v>576</v>
      </c>
      <c r="N71" s="62"/>
    </row>
    <row r="72" spans="2:14">
      <c r="B72" s="66" t="s">
        <v>577</v>
      </c>
      <c r="N72" s="62"/>
    </row>
    <row r="73" spans="2:14">
      <c r="B73" s="66" t="s">
        <v>578</v>
      </c>
      <c r="N73" s="62"/>
    </row>
    <row r="74" spans="2:14">
      <c r="B74" s="66" t="s">
        <v>579</v>
      </c>
      <c r="N74" s="62"/>
    </row>
    <row r="75" spans="2:14">
      <c r="B75" s="66" t="s">
        <v>580</v>
      </c>
      <c r="N75" s="62"/>
    </row>
    <row r="76" spans="2:14">
      <c r="B76" s="66" t="s">
        <v>581</v>
      </c>
      <c r="N76" s="62"/>
    </row>
    <row r="77" spans="2:14">
      <c r="B77" s="66" t="s">
        <v>582</v>
      </c>
      <c r="N77" s="62"/>
    </row>
    <row r="78" spans="2:14">
      <c r="B78" s="66" t="s">
        <v>583</v>
      </c>
      <c r="N78" s="62"/>
    </row>
    <row r="79" spans="2:14">
      <c r="B79" s="66" t="s">
        <v>584</v>
      </c>
      <c r="N79" s="62"/>
    </row>
    <row r="80" spans="2:14">
      <c r="B80" s="66" t="s">
        <v>585</v>
      </c>
      <c r="N80" s="62"/>
    </row>
    <row r="81" spans="2:14">
      <c r="B81" s="66" t="s">
        <v>586</v>
      </c>
      <c r="N81" s="62"/>
    </row>
    <row r="82" spans="2:14">
      <c r="B82" s="66" t="s">
        <v>570</v>
      </c>
      <c r="N82" s="62"/>
    </row>
    <row r="83" spans="2:14">
      <c r="B83" s="66" t="s">
        <v>571</v>
      </c>
      <c r="N83" s="62"/>
    </row>
    <row r="84" spans="2:14">
      <c r="B84" s="66" t="s">
        <v>572</v>
      </c>
      <c r="N84" s="62"/>
    </row>
    <row r="85" spans="2:14">
      <c r="B85" s="66" t="s">
        <v>573</v>
      </c>
      <c r="N85" s="62"/>
    </row>
    <row r="86" spans="2:14">
      <c r="B86" s="66" t="s">
        <v>587</v>
      </c>
      <c r="N86" s="62"/>
    </row>
    <row r="87" spans="2:14">
      <c r="B87" s="66" t="s">
        <v>588</v>
      </c>
      <c r="N87" s="62"/>
    </row>
    <row r="88" spans="2:14">
      <c r="B88" s="66" t="s">
        <v>589</v>
      </c>
      <c r="N88" s="62"/>
    </row>
    <row r="89" spans="2:14">
      <c r="B89" s="66" t="s">
        <v>590</v>
      </c>
      <c r="N89" s="62"/>
    </row>
    <row r="90" spans="2:14">
      <c r="B90" s="66" t="s">
        <v>591</v>
      </c>
      <c r="N90" s="62"/>
    </row>
    <row r="91" spans="2:14">
      <c r="B91" s="66" t="s">
        <v>570</v>
      </c>
      <c r="N91" s="62"/>
    </row>
    <row r="92" spans="2:14">
      <c r="B92" s="66" t="s">
        <v>571</v>
      </c>
      <c r="N92" s="62"/>
    </row>
    <row r="93" spans="2:14">
      <c r="B93" s="66" t="s">
        <v>572</v>
      </c>
      <c r="N93" s="62"/>
    </row>
    <row r="94" spans="2:14">
      <c r="B94" s="66" t="s">
        <v>573</v>
      </c>
      <c r="N94" s="62"/>
    </row>
    <row r="95" spans="2:14">
      <c r="B95" s="66" t="s">
        <v>588</v>
      </c>
      <c r="N95" s="62"/>
    </row>
    <row r="96" spans="2:14">
      <c r="B96" s="66" t="s">
        <v>589</v>
      </c>
      <c r="N96" s="62"/>
    </row>
    <row r="97" spans="2:14">
      <c r="B97" s="66" t="s">
        <v>592</v>
      </c>
      <c r="N97" s="62"/>
    </row>
    <row r="98" spans="2:14">
      <c r="B98" s="66" t="s">
        <v>593</v>
      </c>
      <c r="N98" s="62"/>
    </row>
    <row r="99" spans="2:14">
      <c r="B99" s="66" t="s">
        <v>594</v>
      </c>
      <c r="N99" s="62"/>
    </row>
    <row r="100" spans="2:14">
      <c r="B100" s="66" t="s">
        <v>595</v>
      </c>
      <c r="N100" s="62"/>
    </row>
    <row r="101" spans="2:14">
      <c r="B101" s="66" t="s">
        <v>596</v>
      </c>
      <c r="N101" s="62"/>
    </row>
    <row r="102" spans="2:14">
      <c r="B102" s="66" t="s">
        <v>597</v>
      </c>
      <c r="N102" s="62"/>
    </row>
    <row r="103" spans="2:14">
      <c r="B103" s="66" t="s">
        <v>598</v>
      </c>
      <c r="N103" s="62"/>
    </row>
    <row r="104" spans="2:14">
      <c r="B104" s="66" t="s">
        <v>599</v>
      </c>
      <c r="N104" s="62"/>
    </row>
    <row r="105" spans="2:14">
      <c r="B105" s="66" t="s">
        <v>234</v>
      </c>
      <c r="N105" s="62"/>
    </row>
    <row r="106" spans="2:14">
      <c r="B106" s="66" t="s">
        <v>600</v>
      </c>
      <c r="N106" s="62"/>
    </row>
    <row r="107" spans="2:14">
      <c r="B107" s="66" t="s">
        <v>601</v>
      </c>
      <c r="N107" s="62"/>
    </row>
    <row r="108" spans="2:14">
      <c r="B108" s="66" t="s">
        <v>602</v>
      </c>
      <c r="N108" s="62"/>
    </row>
    <row r="109" spans="2:14">
      <c r="B109" s="66" t="s">
        <v>603</v>
      </c>
      <c r="N109" s="62"/>
    </row>
    <row r="110" spans="2:14">
      <c r="B110" s="66" t="s">
        <v>604</v>
      </c>
      <c r="N110" s="62"/>
    </row>
    <row r="111" spans="2:14">
      <c r="B111" s="66" t="s">
        <v>605</v>
      </c>
      <c r="N111" s="62"/>
    </row>
    <row r="112" spans="2:14">
      <c r="B112" s="66" t="s">
        <v>606</v>
      </c>
      <c r="N112" s="62"/>
    </row>
    <row r="113" spans="2:14">
      <c r="B113" s="66" t="s">
        <v>234</v>
      </c>
      <c r="N113" s="62"/>
    </row>
    <row r="114" spans="2:14">
      <c r="B114" s="66" t="s">
        <v>607</v>
      </c>
      <c r="N114" s="62"/>
    </row>
    <row r="115" spans="2:14">
      <c r="B115" s="66" t="s">
        <v>601</v>
      </c>
      <c r="N115" s="62"/>
    </row>
    <row r="116" spans="2:14">
      <c r="B116" s="66" t="s">
        <v>608</v>
      </c>
      <c r="N116" s="62"/>
    </row>
    <row r="117" spans="2:14">
      <c r="B117" s="66" t="s">
        <v>603</v>
      </c>
      <c r="N117" s="62"/>
    </row>
    <row r="118" spans="2:14">
      <c r="B118" s="66" t="s">
        <v>604</v>
      </c>
      <c r="N118" s="62"/>
    </row>
    <row r="119" spans="2:14">
      <c r="B119" s="66" t="s">
        <v>609</v>
      </c>
      <c r="N119" s="62"/>
    </row>
    <row r="120" spans="2:14">
      <c r="B120" s="66" t="s">
        <v>610</v>
      </c>
      <c r="N120" s="62"/>
    </row>
    <row r="121" spans="2:14">
      <c r="B121" s="66" t="s">
        <v>611</v>
      </c>
      <c r="N121" s="62"/>
    </row>
    <row r="122" spans="2:14">
      <c r="B122" s="66" t="s">
        <v>612</v>
      </c>
      <c r="N122" s="62"/>
    </row>
    <row r="123" spans="2:14">
      <c r="B123" s="66" t="s">
        <v>613</v>
      </c>
      <c r="N123" s="62"/>
    </row>
    <row r="124" spans="2:14">
      <c r="B124" s="66" t="s">
        <v>614</v>
      </c>
      <c r="N124" s="62"/>
    </row>
    <row r="125" spans="2:14">
      <c r="B125" s="66" t="s">
        <v>615</v>
      </c>
      <c r="N125" s="62"/>
    </row>
    <row r="126" spans="2:14">
      <c r="B126" s="66" t="s">
        <v>616</v>
      </c>
      <c r="N126" s="62"/>
    </row>
    <row r="127" spans="2:14">
      <c r="B127" s="66" t="s">
        <v>617</v>
      </c>
      <c r="N127" s="62"/>
    </row>
    <row r="128" spans="2:14">
      <c r="B128" s="66" t="s">
        <v>618</v>
      </c>
      <c r="N128" s="62"/>
    </row>
    <row r="129" spans="2:14">
      <c r="B129" s="66" t="s">
        <v>619</v>
      </c>
      <c r="N129" s="62"/>
    </row>
    <row r="130" spans="2:14">
      <c r="B130" s="66" t="s">
        <v>620</v>
      </c>
      <c r="N130" s="62"/>
    </row>
    <row r="131" spans="2:14">
      <c r="B131" s="66" t="s">
        <v>621</v>
      </c>
      <c r="N131" s="62"/>
    </row>
    <row r="132" spans="2:14">
      <c r="B132" s="66" t="s">
        <v>622</v>
      </c>
      <c r="N132" s="62"/>
    </row>
    <row r="133" spans="2:14">
      <c r="B133" s="66" t="s">
        <v>623</v>
      </c>
      <c r="N133" s="62"/>
    </row>
    <row r="134" spans="2:14">
      <c r="B134" s="66" t="s">
        <v>624</v>
      </c>
      <c r="N134" s="62"/>
    </row>
    <row r="135" spans="2:14">
      <c r="B135" s="66" t="s">
        <v>625</v>
      </c>
      <c r="N135" s="62"/>
    </row>
    <row r="136" spans="2:14">
      <c r="B136" s="66" t="s">
        <v>626</v>
      </c>
      <c r="N136" s="62"/>
    </row>
    <row r="137" spans="2:14">
      <c r="B137" s="66" t="s">
        <v>627</v>
      </c>
      <c r="N137" s="62"/>
    </row>
    <row r="138" spans="2:14">
      <c r="B138" s="66" t="s">
        <v>628</v>
      </c>
      <c r="N138" s="62"/>
    </row>
    <row r="139" spans="2:14">
      <c r="B139" s="66" t="s">
        <v>629</v>
      </c>
      <c r="N139" s="62"/>
    </row>
    <row r="140" spans="2:14">
      <c r="B140" s="66" t="s">
        <v>630</v>
      </c>
      <c r="N140" s="62"/>
    </row>
    <row r="141" spans="2:14">
      <c r="B141" s="66" t="s">
        <v>631</v>
      </c>
      <c r="N141" s="62"/>
    </row>
    <row r="142" spans="2:14">
      <c r="B142" s="66" t="s">
        <v>632</v>
      </c>
      <c r="N142" s="62"/>
    </row>
    <row r="143" spans="2:14">
      <c r="B143" s="66" t="s">
        <v>633</v>
      </c>
      <c r="N143" s="62"/>
    </row>
    <row r="144" spans="2:14">
      <c r="B144" s="66" t="s">
        <v>634</v>
      </c>
      <c r="N144" s="62"/>
    </row>
    <row r="145" spans="2:14">
      <c r="B145" s="66" t="s">
        <v>635</v>
      </c>
      <c r="N145" s="62"/>
    </row>
    <row r="146" spans="2:14">
      <c r="B146" s="66" t="s">
        <v>636</v>
      </c>
      <c r="N146" s="62"/>
    </row>
    <row r="147" spans="2:14">
      <c r="B147" s="66" t="s">
        <v>637</v>
      </c>
      <c r="N147" s="62"/>
    </row>
    <row r="148" spans="2:14">
      <c r="B148" s="66" t="s">
        <v>638</v>
      </c>
      <c r="N148" s="62"/>
    </row>
    <row r="149" spans="2:14">
      <c r="B149" s="66" t="s">
        <v>639</v>
      </c>
      <c r="N149" s="62"/>
    </row>
    <row r="150" spans="2:14">
      <c r="B150" s="66" t="s">
        <v>640</v>
      </c>
      <c r="N150" s="62"/>
    </row>
    <row r="151" spans="2:14">
      <c r="B151" s="66" t="s">
        <v>641</v>
      </c>
      <c r="N151" s="62"/>
    </row>
    <row r="152" spans="2:14">
      <c r="B152" s="66" t="s">
        <v>642</v>
      </c>
      <c r="N152" s="62"/>
    </row>
    <row r="153" spans="2:14">
      <c r="B153" s="66" t="s">
        <v>643</v>
      </c>
      <c r="N153" s="62"/>
    </row>
    <row r="154" spans="2:14">
      <c r="B154" s="66" t="s">
        <v>644</v>
      </c>
      <c r="N154" s="62"/>
    </row>
    <row r="155" spans="2:14">
      <c r="B155" s="66" t="s">
        <v>645</v>
      </c>
      <c r="N155" s="62"/>
    </row>
    <row r="156" spans="2:14">
      <c r="B156" s="66" t="s">
        <v>646</v>
      </c>
      <c r="N156" s="62"/>
    </row>
    <row r="157" spans="2:14">
      <c r="B157" s="66" t="s">
        <v>647</v>
      </c>
      <c r="N157" s="62"/>
    </row>
    <row r="158" spans="2:14">
      <c r="B158" s="66" t="s">
        <v>429</v>
      </c>
      <c r="N158" s="62"/>
    </row>
    <row r="159" spans="2:14">
      <c r="B159" s="66" t="s">
        <v>648</v>
      </c>
      <c r="N159" s="62"/>
    </row>
    <row r="160" spans="2:14">
      <c r="B160" s="66" t="s">
        <v>649</v>
      </c>
      <c r="N160" s="62"/>
    </row>
    <row r="161" spans="2:14">
      <c r="B161" s="66" t="s">
        <v>650</v>
      </c>
      <c r="N161" s="62"/>
    </row>
    <row r="162" spans="2:14">
      <c r="B162" s="66" t="s">
        <v>651</v>
      </c>
      <c r="N162" s="62"/>
    </row>
    <row r="163" spans="2:14">
      <c r="B163" s="66" t="s">
        <v>652</v>
      </c>
      <c r="N163" s="62"/>
    </row>
    <row r="164" spans="2:14">
      <c r="B164" s="66" t="s">
        <v>572</v>
      </c>
      <c r="N164" s="62"/>
    </row>
    <row r="165" spans="2:14">
      <c r="B165" s="66" t="s">
        <v>573</v>
      </c>
      <c r="N165" s="62"/>
    </row>
    <row r="166" spans="2:14">
      <c r="B166" s="66" t="s">
        <v>574</v>
      </c>
      <c r="N166" s="62"/>
    </row>
    <row r="167" spans="2:14">
      <c r="B167" s="66" t="s">
        <v>575</v>
      </c>
      <c r="N167" s="62"/>
    </row>
    <row r="168" spans="2:14">
      <c r="B168" s="66" t="s">
        <v>653</v>
      </c>
      <c r="N168" s="62"/>
    </row>
    <row r="169" spans="2:14">
      <c r="B169" s="66" t="s">
        <v>654</v>
      </c>
      <c r="N169" s="62"/>
    </row>
    <row r="170" spans="2:14">
      <c r="B170" s="66" t="s">
        <v>655</v>
      </c>
      <c r="N170" s="62"/>
    </row>
    <row r="171" spans="2:14">
      <c r="B171" s="66" t="s">
        <v>105</v>
      </c>
      <c r="N171" s="62"/>
    </row>
    <row r="172" spans="2:14">
      <c r="B172" s="66" t="s">
        <v>656</v>
      </c>
      <c r="N172" s="62"/>
    </row>
    <row r="173" spans="2:14">
      <c r="B173" s="66" t="s">
        <v>657</v>
      </c>
      <c r="N173" s="62"/>
    </row>
    <row r="174" spans="2:14">
      <c r="B174" s="66" t="s">
        <v>658</v>
      </c>
      <c r="N174" s="62"/>
    </row>
    <row r="175" spans="2:14">
      <c r="B175" s="66" t="s">
        <v>659</v>
      </c>
      <c r="N175" s="62"/>
    </row>
    <row r="176" spans="2:14">
      <c r="B176" s="66" t="s">
        <v>660</v>
      </c>
      <c r="N176" s="62"/>
    </row>
    <row r="177" spans="2:14">
      <c r="B177" s="66" t="s">
        <v>661</v>
      </c>
      <c r="N177" s="62"/>
    </row>
    <row r="178" spans="2:14">
      <c r="B178" s="66" t="s">
        <v>662</v>
      </c>
      <c r="N178" s="62"/>
    </row>
    <row r="179" spans="2:14" ht="15.75" thickBot="1">
      <c r="B179" s="67" t="s">
        <v>663</v>
      </c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4"/>
    </row>
  </sheetData>
  <mergeCells count="3">
    <mergeCell ref="B2:D2"/>
    <mergeCell ref="B27:S27"/>
    <mergeCell ref="B33:N33"/>
  </mergeCells>
  <hyperlinks>
    <hyperlink ref="F2" location="Home!A1" display="Home" xr:uid="{67FE9308-91A5-4127-9375-F85DAEC195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56C9-B315-495A-B1AF-ACD4659B2CF2}">
  <dimension ref="B2:I45"/>
  <sheetViews>
    <sheetView topLeftCell="A12" zoomScale="85" zoomScaleNormal="85" workbookViewId="0">
      <selection activeCell="G32" sqref="G32"/>
    </sheetView>
  </sheetViews>
  <sheetFormatPr defaultColWidth="8.7109375" defaultRowHeight="15"/>
  <cols>
    <col min="1" max="1" width="4.7109375" style="14" customWidth="1"/>
    <col min="2" max="3" width="24.5703125" style="14" bestFit="1" customWidth="1"/>
    <col min="4" max="4" width="14.5703125" style="14" customWidth="1"/>
    <col min="5" max="5" width="10.85546875" style="14" bestFit="1" customWidth="1"/>
    <col min="6" max="6" width="19" style="14" bestFit="1" customWidth="1"/>
    <col min="7" max="7" width="20.5703125" style="14" bestFit="1" customWidth="1"/>
    <col min="8" max="9" width="9.85546875" style="14" bestFit="1" customWidth="1"/>
    <col min="10" max="10" width="6.5703125" style="14" bestFit="1" customWidth="1"/>
    <col min="11" max="12" width="8.5703125" style="14" bestFit="1" customWidth="1"/>
    <col min="13" max="13" width="10.85546875" style="14" bestFit="1" customWidth="1"/>
    <col min="14" max="14" width="16.140625" style="14" bestFit="1" customWidth="1"/>
    <col min="15" max="15" width="10.85546875" style="14" bestFit="1" customWidth="1"/>
    <col min="16" max="16" width="9" style="14" bestFit="1" customWidth="1"/>
    <col min="17" max="17" width="8.85546875" style="14" bestFit="1" customWidth="1"/>
    <col min="18" max="18" width="7.42578125" style="14" bestFit="1" customWidth="1"/>
    <col min="19" max="19" width="8.85546875" style="14" bestFit="1" customWidth="1"/>
    <col min="20" max="20" width="13.42578125" style="14" bestFit="1" customWidth="1"/>
    <col min="21" max="21" width="7.5703125" style="14" bestFit="1" customWidth="1"/>
    <col min="22" max="22" width="11.5703125" style="14" bestFit="1" customWidth="1"/>
    <col min="23" max="24" width="8.85546875" style="14" bestFit="1" customWidth="1"/>
    <col min="25" max="25" width="38" style="14" bestFit="1" customWidth="1"/>
    <col min="26" max="26" width="8.85546875" style="14" bestFit="1" customWidth="1"/>
    <col min="27" max="28" width="10.85546875" style="14" bestFit="1" customWidth="1"/>
    <col min="29" max="29" width="9.85546875" style="14" bestFit="1" customWidth="1"/>
    <col min="30" max="30" width="8.85546875" style="14" bestFit="1" customWidth="1"/>
    <col min="31" max="32" width="12.85546875" style="14" bestFit="1" customWidth="1"/>
    <col min="33" max="33" width="17" style="14" bestFit="1" customWidth="1"/>
    <col min="34" max="34" width="16.28515625" style="14" bestFit="1" customWidth="1"/>
    <col min="35" max="36" width="10.85546875" style="14" bestFit="1" customWidth="1"/>
    <col min="37" max="37" width="14.85546875" style="14" bestFit="1" customWidth="1"/>
    <col min="38" max="38" width="17" style="14" bestFit="1" customWidth="1"/>
    <col min="39" max="40" width="13.85546875" style="14" bestFit="1" customWidth="1"/>
    <col min="41" max="41" width="12.85546875" style="14" bestFit="1" customWidth="1"/>
    <col min="42" max="42" width="10" style="14" bestFit="1" customWidth="1"/>
    <col min="43" max="43" width="11.140625" style="14" bestFit="1" customWidth="1"/>
    <col min="44" max="16384" width="8.7109375" style="14"/>
  </cols>
  <sheetData>
    <row r="2" spans="2:9" ht="23.25">
      <c r="B2" s="131" t="s">
        <v>41</v>
      </c>
      <c r="C2" s="131"/>
      <c r="D2" s="131"/>
      <c r="F2" s="26" t="s">
        <v>61</v>
      </c>
    </row>
    <row r="4" spans="2:9">
      <c r="B4" s="29" t="s">
        <v>62</v>
      </c>
      <c r="C4" s="29" t="s">
        <v>20</v>
      </c>
      <c r="D4" s="29" t="s">
        <v>63</v>
      </c>
    </row>
    <row r="5" spans="2:9">
      <c r="B5" s="23" t="s">
        <v>294</v>
      </c>
      <c r="C5" s="23" t="s">
        <v>509</v>
      </c>
      <c r="D5" s="23" t="s">
        <v>66</v>
      </c>
      <c r="H5" s="12"/>
      <c r="I5" s="12"/>
    </row>
    <row r="6" spans="2:9">
      <c r="B6" s="23" t="s">
        <v>296</v>
      </c>
      <c r="C6" s="23" t="s">
        <v>510</v>
      </c>
      <c r="D6" s="23" t="s">
        <v>66</v>
      </c>
    </row>
    <row r="7" spans="2:9">
      <c r="B7" s="23" t="s">
        <v>69</v>
      </c>
      <c r="C7" s="23" t="s">
        <v>664</v>
      </c>
      <c r="D7" s="23" t="s">
        <v>66</v>
      </c>
    </row>
    <row r="8" spans="2:9">
      <c r="B8" s="23" t="s">
        <v>73</v>
      </c>
      <c r="C8" s="23" t="s">
        <v>37</v>
      </c>
      <c r="D8" s="23" t="s">
        <v>66</v>
      </c>
    </row>
    <row r="9" spans="2:9">
      <c r="B9" s="23" t="s">
        <v>665</v>
      </c>
      <c r="C9" s="23" t="s">
        <v>666</v>
      </c>
      <c r="D9" s="23" t="s">
        <v>667</v>
      </c>
    </row>
    <row r="10" spans="2:9">
      <c r="B10" s="23" t="s">
        <v>158</v>
      </c>
      <c r="C10" s="23" t="s">
        <v>542</v>
      </c>
      <c r="D10" s="23" t="s">
        <v>79</v>
      </c>
    </row>
    <row r="13" spans="2:9">
      <c r="B13" s="132" t="s">
        <v>80</v>
      </c>
      <c r="C13" s="132"/>
      <c r="D13" s="132"/>
      <c r="E13" s="132"/>
      <c r="F13" s="132"/>
      <c r="G13" s="132"/>
    </row>
    <row r="14" spans="2:9">
      <c r="B14" s="43" t="s">
        <v>294</v>
      </c>
      <c r="C14" s="43" t="s">
        <v>296</v>
      </c>
      <c r="D14" s="43" t="s">
        <v>69</v>
      </c>
      <c r="E14" s="43" t="s">
        <v>73</v>
      </c>
      <c r="F14" s="43" t="s">
        <v>665</v>
      </c>
      <c r="G14" s="43" t="s">
        <v>158</v>
      </c>
    </row>
    <row r="15" spans="2:9">
      <c r="B15" s="23">
        <v>1059446</v>
      </c>
      <c r="C15" s="23" t="s">
        <v>668</v>
      </c>
      <c r="D15" s="23" t="s">
        <v>358</v>
      </c>
      <c r="E15" s="23" t="s">
        <v>358</v>
      </c>
      <c r="F15" s="23">
        <v>100000</v>
      </c>
      <c r="G15" s="54">
        <v>45209.883103472224</v>
      </c>
    </row>
    <row r="16" spans="2:9">
      <c r="B16" s="23">
        <v>3047114</v>
      </c>
      <c r="C16" s="23" t="s">
        <v>669</v>
      </c>
      <c r="D16" s="23" t="s">
        <v>358</v>
      </c>
      <c r="E16" s="23" t="s">
        <v>358</v>
      </c>
      <c r="F16" s="23">
        <v>2083000</v>
      </c>
      <c r="G16" s="54">
        <v>45209.883103472224</v>
      </c>
    </row>
    <row r="17" spans="2:9">
      <c r="G17" s="50"/>
    </row>
    <row r="18" spans="2:9">
      <c r="G18" s="50"/>
    </row>
    <row r="19" spans="2:9" ht="15.75" thickBot="1">
      <c r="B19" s="126" t="s">
        <v>89</v>
      </c>
      <c r="C19" s="126"/>
      <c r="D19" s="126"/>
      <c r="E19" s="126"/>
      <c r="F19" s="126"/>
      <c r="G19" s="126"/>
      <c r="H19" s="126"/>
      <c r="I19" s="126"/>
    </row>
    <row r="20" spans="2:9">
      <c r="B20" s="65" t="s">
        <v>176</v>
      </c>
      <c r="C20" s="60"/>
      <c r="D20" s="60"/>
      <c r="E20" s="60"/>
      <c r="F20" s="60"/>
      <c r="G20" s="60"/>
      <c r="H20" s="60"/>
      <c r="I20" s="61"/>
    </row>
    <row r="21" spans="2:9">
      <c r="B21" s="66"/>
      <c r="I21" s="62"/>
    </row>
    <row r="22" spans="2:9">
      <c r="B22" s="66" t="s">
        <v>371</v>
      </c>
      <c r="I22" s="62"/>
    </row>
    <row r="23" spans="2:9">
      <c r="B23" s="66" t="s">
        <v>670</v>
      </c>
      <c r="I23" s="62"/>
    </row>
    <row r="24" spans="2:9">
      <c r="B24" s="66" t="s">
        <v>671</v>
      </c>
      <c r="I24" s="62"/>
    </row>
    <row r="25" spans="2:9">
      <c r="B25" s="66" t="s">
        <v>672</v>
      </c>
      <c r="I25" s="62"/>
    </row>
    <row r="26" spans="2:9">
      <c r="B26" s="66" t="s">
        <v>673</v>
      </c>
      <c r="I26" s="62"/>
    </row>
    <row r="27" spans="2:9">
      <c r="B27" s="66" t="s">
        <v>674</v>
      </c>
      <c r="I27" s="62"/>
    </row>
    <row r="28" spans="2:9">
      <c r="B28" s="66" t="s">
        <v>569</v>
      </c>
      <c r="I28" s="62"/>
    </row>
    <row r="29" spans="2:9">
      <c r="B29" s="66" t="s">
        <v>675</v>
      </c>
      <c r="I29" s="62"/>
    </row>
    <row r="30" spans="2:9">
      <c r="B30" s="66" t="s">
        <v>676</v>
      </c>
      <c r="I30" s="62"/>
    </row>
    <row r="31" spans="2:9">
      <c r="B31" s="66" t="s">
        <v>571</v>
      </c>
      <c r="I31" s="62"/>
    </row>
    <row r="32" spans="2:9">
      <c r="B32" s="66" t="s">
        <v>677</v>
      </c>
      <c r="I32" s="62"/>
    </row>
    <row r="33" spans="2:9">
      <c r="B33" s="66" t="s">
        <v>678</v>
      </c>
      <c r="I33" s="62"/>
    </row>
    <row r="34" spans="2:9">
      <c r="B34" s="66" t="s">
        <v>679</v>
      </c>
      <c r="I34" s="62"/>
    </row>
    <row r="35" spans="2:9">
      <c r="B35" s="66" t="s">
        <v>680</v>
      </c>
      <c r="I35" s="62"/>
    </row>
    <row r="36" spans="2:9">
      <c r="B36" s="66" t="s">
        <v>681</v>
      </c>
      <c r="I36" s="62"/>
    </row>
    <row r="37" spans="2:9">
      <c r="B37" s="66" t="s">
        <v>682</v>
      </c>
      <c r="I37" s="62"/>
    </row>
    <row r="38" spans="2:9">
      <c r="B38" s="66" t="s">
        <v>683</v>
      </c>
      <c r="I38" s="62"/>
    </row>
    <row r="39" spans="2:9">
      <c r="B39" s="66" t="s">
        <v>684</v>
      </c>
      <c r="I39" s="62"/>
    </row>
    <row r="40" spans="2:9">
      <c r="B40" s="66" t="s">
        <v>685</v>
      </c>
      <c r="I40" s="62"/>
    </row>
    <row r="41" spans="2:9">
      <c r="B41" s="66" t="s">
        <v>686</v>
      </c>
      <c r="I41" s="62"/>
    </row>
    <row r="42" spans="2:9">
      <c r="B42" s="66" t="s">
        <v>687</v>
      </c>
      <c r="I42" s="62"/>
    </row>
    <row r="43" spans="2:9">
      <c r="B43" s="66" t="s">
        <v>688</v>
      </c>
      <c r="I43" s="62"/>
    </row>
    <row r="44" spans="2:9">
      <c r="B44" s="66" t="s">
        <v>689</v>
      </c>
      <c r="I44" s="62"/>
    </row>
    <row r="45" spans="2:9" ht="15.75" thickBot="1">
      <c r="B45" s="67"/>
      <c r="C45" s="63"/>
      <c r="D45" s="63"/>
      <c r="E45" s="63"/>
      <c r="F45" s="63"/>
      <c r="G45" s="63"/>
      <c r="H45" s="63"/>
      <c r="I45" s="64"/>
    </row>
  </sheetData>
  <mergeCells count="3">
    <mergeCell ref="B2:D2"/>
    <mergeCell ref="B19:I19"/>
    <mergeCell ref="B13:G13"/>
  </mergeCells>
  <hyperlinks>
    <hyperlink ref="F2" location="Home!A1" display="Home" xr:uid="{5539CABB-839C-4902-959E-9BD47BDCBA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62AE-732B-4C2E-AC00-A21EAB4A9037}">
  <dimension ref="B2:M82"/>
  <sheetViews>
    <sheetView workbookViewId="0">
      <selection activeCell="C10" sqref="C10"/>
    </sheetView>
  </sheetViews>
  <sheetFormatPr defaultColWidth="8.7109375" defaultRowHeight="15"/>
  <cols>
    <col min="1" max="1" width="4.7109375" style="27" customWidth="1"/>
    <col min="2" max="3" width="24.5703125" style="27" bestFit="1" customWidth="1"/>
    <col min="4" max="4" width="15.28515625" style="27" customWidth="1"/>
    <col min="5" max="5" width="13.7109375" style="27" bestFit="1" customWidth="1"/>
    <col min="6" max="6" width="14.7109375" style="27" bestFit="1" customWidth="1"/>
    <col min="7" max="7" width="4.7109375" style="27" bestFit="1" customWidth="1"/>
    <col min="8" max="8" width="10.140625" style="27" bestFit="1" customWidth="1"/>
    <col min="9" max="9" width="9.85546875" style="27" bestFit="1" customWidth="1"/>
    <col min="10" max="10" width="10.42578125" style="27" bestFit="1" customWidth="1"/>
    <col min="11" max="11" width="9.42578125" style="27" bestFit="1" customWidth="1"/>
    <col min="12" max="12" width="14.140625" style="27" bestFit="1" customWidth="1"/>
    <col min="13" max="13" width="10.85546875" style="27" bestFit="1" customWidth="1"/>
    <col min="14" max="14" width="16.140625" style="27" bestFit="1" customWidth="1"/>
    <col min="15" max="15" width="10.85546875" style="27" bestFit="1" customWidth="1"/>
    <col min="16" max="16" width="9" style="27" bestFit="1" customWidth="1"/>
    <col min="17" max="17" width="8.85546875" style="27" bestFit="1" customWidth="1"/>
    <col min="18" max="18" width="7.4257812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9" ht="23.25">
      <c r="B2" s="129" t="s">
        <v>43</v>
      </c>
      <c r="C2" s="129"/>
      <c r="D2" s="129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  <c r="G4" s="28"/>
      <c r="H4" s="28"/>
      <c r="I4" s="28"/>
    </row>
    <row r="5" spans="2:9" s="14" customFormat="1">
      <c r="B5" s="23" t="s">
        <v>690</v>
      </c>
      <c r="C5" s="23"/>
      <c r="D5" s="23" t="s">
        <v>66</v>
      </c>
      <c r="H5" s="12"/>
      <c r="I5" s="12"/>
    </row>
    <row r="6" spans="2:9" s="14" customFormat="1">
      <c r="B6" s="23" t="s">
        <v>691</v>
      </c>
      <c r="C6" s="23" t="s">
        <v>692</v>
      </c>
      <c r="D6" s="23" t="s">
        <v>66</v>
      </c>
    </row>
    <row r="7" spans="2:9" s="14" customFormat="1">
      <c r="B7" s="23" t="s">
        <v>693</v>
      </c>
      <c r="C7" s="23" t="s">
        <v>694</v>
      </c>
      <c r="D7" s="23" t="s">
        <v>695</v>
      </c>
    </row>
    <row r="8" spans="2:9" s="14" customFormat="1">
      <c r="B8" s="23" t="s">
        <v>75</v>
      </c>
      <c r="C8" s="23" t="s">
        <v>696</v>
      </c>
      <c r="D8" s="23" t="s">
        <v>66</v>
      </c>
      <c r="E8" s="68"/>
    </row>
    <row r="9" spans="2:9" s="14" customFormat="1">
      <c r="B9" s="23" t="s">
        <v>294</v>
      </c>
      <c r="C9" s="23" t="s">
        <v>697</v>
      </c>
      <c r="D9" s="23" t="s">
        <v>66</v>
      </c>
    </row>
    <row r="10" spans="2:9" s="14" customFormat="1">
      <c r="B10" s="23" t="s">
        <v>698</v>
      </c>
      <c r="C10" s="23" t="s">
        <v>699</v>
      </c>
      <c r="D10" s="23" t="s">
        <v>66</v>
      </c>
    </row>
    <row r="11" spans="2:9" s="14" customFormat="1">
      <c r="B11" s="23" t="s">
        <v>700</v>
      </c>
      <c r="C11" s="23" t="s">
        <v>701</v>
      </c>
      <c r="D11" s="23" t="s">
        <v>66</v>
      </c>
    </row>
    <row r="12" spans="2:9" s="14" customFormat="1">
      <c r="B12" s="23" t="s">
        <v>702</v>
      </c>
      <c r="C12" s="23" t="s">
        <v>703</v>
      </c>
      <c r="D12" s="23" t="s">
        <v>66</v>
      </c>
    </row>
    <row r="13" spans="2:9" s="14" customFormat="1">
      <c r="B13" s="23" t="s">
        <v>704</v>
      </c>
      <c r="C13" s="23" t="s">
        <v>705</v>
      </c>
      <c r="D13" s="23" t="s">
        <v>66</v>
      </c>
    </row>
    <row r="14" spans="2:9" s="14" customFormat="1">
      <c r="B14" s="23" t="s">
        <v>706</v>
      </c>
      <c r="C14" s="23" t="s">
        <v>707</v>
      </c>
      <c r="D14" s="23" t="s">
        <v>66</v>
      </c>
    </row>
    <row r="15" spans="2:9" s="14" customFormat="1">
      <c r="B15" s="23" t="s">
        <v>708</v>
      </c>
      <c r="C15" s="23" t="s">
        <v>709</v>
      </c>
      <c r="D15" s="23" t="s">
        <v>79</v>
      </c>
    </row>
    <row r="16" spans="2:9" s="14" customFormat="1">
      <c r="B16" s="23" t="s">
        <v>158</v>
      </c>
      <c r="C16" s="23" t="s">
        <v>710</v>
      </c>
      <c r="D16" s="23" t="s">
        <v>79</v>
      </c>
    </row>
    <row r="17" spans="2:13" s="14" customFormat="1"/>
    <row r="18" spans="2:13" s="14" customFormat="1"/>
    <row r="19" spans="2:13" s="14" customFormat="1">
      <c r="B19" s="122" t="s">
        <v>80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</row>
    <row r="20" spans="2:13" s="14" customFormat="1">
      <c r="B20" s="43" t="s">
        <v>690</v>
      </c>
      <c r="C20" s="43" t="s">
        <v>691</v>
      </c>
      <c r="D20" s="43" t="s">
        <v>693</v>
      </c>
      <c r="E20" s="43" t="s">
        <v>75</v>
      </c>
      <c r="F20" s="43" t="s">
        <v>294</v>
      </c>
      <c r="G20" s="43" t="s">
        <v>698</v>
      </c>
      <c r="H20" s="43" t="s">
        <v>700</v>
      </c>
      <c r="I20" s="43" t="s">
        <v>702</v>
      </c>
      <c r="J20" s="43" t="s">
        <v>704</v>
      </c>
      <c r="K20" s="43" t="s">
        <v>706</v>
      </c>
      <c r="L20" s="43" t="s">
        <v>708</v>
      </c>
      <c r="M20" s="43" t="s">
        <v>158</v>
      </c>
    </row>
    <row r="21" spans="2:13" s="14" customFormat="1">
      <c r="B21" s="23">
        <v>1194899691</v>
      </c>
      <c r="C21" s="25">
        <v>119489969</v>
      </c>
      <c r="D21" s="59">
        <v>44319</v>
      </c>
      <c r="E21" s="23">
        <v>3905</v>
      </c>
      <c r="F21" s="23">
        <v>3050900</v>
      </c>
      <c r="G21" s="23">
        <v>1</v>
      </c>
      <c r="H21" s="69">
        <v>0.69236111111111109</v>
      </c>
      <c r="I21" s="69">
        <v>0.7055555555555556</v>
      </c>
      <c r="J21" s="23">
        <v>0</v>
      </c>
      <c r="K21" s="23" t="s">
        <v>711</v>
      </c>
      <c r="L21" s="54">
        <v>44319.72997133102</v>
      </c>
      <c r="M21" s="54">
        <v>45157.204422141207</v>
      </c>
    </row>
    <row r="22" spans="2:13" s="14" customFormat="1">
      <c r="B22" s="23">
        <v>1194899701</v>
      </c>
      <c r="C22" s="23">
        <v>119489970</v>
      </c>
      <c r="D22" s="59">
        <v>44319</v>
      </c>
      <c r="E22" s="23">
        <v>3905</v>
      </c>
      <c r="F22" s="23">
        <v>3048737</v>
      </c>
      <c r="G22" s="23">
        <v>1</v>
      </c>
      <c r="H22" s="69">
        <v>0.66041666666666665</v>
      </c>
      <c r="I22" s="69">
        <v>0.66180555555555554</v>
      </c>
      <c r="J22" s="23">
        <v>0</v>
      </c>
      <c r="K22" s="23" t="s">
        <v>711</v>
      </c>
      <c r="L22" s="54">
        <v>44319.730013425928</v>
      </c>
      <c r="M22" s="54">
        <v>45157.204422141207</v>
      </c>
    </row>
    <row r="23" spans="2:13" s="14" customFormat="1"/>
    <row r="25" spans="2:13" ht="15.75" thickBot="1">
      <c r="B25" s="130" t="s">
        <v>89</v>
      </c>
      <c r="C25" s="130"/>
      <c r="D25" s="130"/>
      <c r="E25" s="130"/>
      <c r="F25" s="130"/>
      <c r="G25" s="130"/>
      <c r="H25" s="130"/>
      <c r="I25" s="130"/>
      <c r="J25" s="130"/>
      <c r="K25" s="130"/>
      <c r="L25" s="130"/>
    </row>
    <row r="26" spans="2:13">
      <c r="B26" s="35" t="s">
        <v>547</v>
      </c>
      <c r="C26" s="36"/>
      <c r="D26" s="36"/>
      <c r="E26" s="36"/>
      <c r="F26" s="36"/>
      <c r="G26" s="36"/>
      <c r="H26" s="36"/>
      <c r="I26" s="36"/>
      <c r="J26" s="36"/>
      <c r="K26" s="36"/>
      <c r="L26" s="37"/>
    </row>
    <row r="27" spans="2:13">
      <c r="B27" s="38"/>
      <c r="L27" s="39"/>
    </row>
    <row r="28" spans="2:13">
      <c r="B28" s="38" t="s">
        <v>176</v>
      </c>
      <c r="L28" s="39"/>
    </row>
    <row r="29" spans="2:13">
      <c r="B29" s="38"/>
      <c r="L29" s="39"/>
    </row>
    <row r="30" spans="2:13">
      <c r="B30" s="38" t="s">
        <v>548</v>
      </c>
      <c r="L30" s="39"/>
    </row>
    <row r="31" spans="2:13">
      <c r="B31" s="38"/>
      <c r="L31" s="39"/>
    </row>
    <row r="32" spans="2:13">
      <c r="B32" s="38"/>
      <c r="L32" s="39"/>
    </row>
    <row r="33" spans="2:12">
      <c r="B33" s="38" t="s">
        <v>712</v>
      </c>
      <c r="L33" s="39"/>
    </row>
    <row r="34" spans="2:12">
      <c r="B34" s="38" t="s">
        <v>550</v>
      </c>
      <c r="L34" s="39"/>
    </row>
    <row r="35" spans="2:12">
      <c r="B35" s="38" t="s">
        <v>551</v>
      </c>
      <c r="L35" s="39"/>
    </row>
    <row r="36" spans="2:12">
      <c r="B36" s="38"/>
      <c r="L36" s="39"/>
    </row>
    <row r="37" spans="2:12">
      <c r="B37" s="38"/>
      <c r="L37" s="39"/>
    </row>
    <row r="38" spans="2:12">
      <c r="B38" s="38" t="s">
        <v>713</v>
      </c>
      <c r="L38" s="39"/>
    </row>
    <row r="39" spans="2:12">
      <c r="B39" s="38" t="s">
        <v>371</v>
      </c>
      <c r="L39" s="39"/>
    </row>
    <row r="40" spans="2:12">
      <c r="B40" s="38" t="s">
        <v>714</v>
      </c>
      <c r="L40" s="39"/>
    </row>
    <row r="41" spans="2:12">
      <c r="B41" s="38" t="s">
        <v>715</v>
      </c>
      <c r="L41" s="39"/>
    </row>
    <row r="42" spans="2:12">
      <c r="B42" s="38" t="s">
        <v>716</v>
      </c>
      <c r="L42" s="39"/>
    </row>
    <row r="43" spans="2:12">
      <c r="B43" s="38" t="s">
        <v>717</v>
      </c>
      <c r="L43" s="39"/>
    </row>
    <row r="44" spans="2:12">
      <c r="B44" s="38" t="s">
        <v>718</v>
      </c>
      <c r="L44" s="39"/>
    </row>
    <row r="45" spans="2:12">
      <c r="B45" s="38" t="s">
        <v>719</v>
      </c>
      <c r="L45" s="39"/>
    </row>
    <row r="46" spans="2:12">
      <c r="B46" s="38" t="s">
        <v>720</v>
      </c>
      <c r="L46" s="39"/>
    </row>
    <row r="47" spans="2:12">
      <c r="B47" s="38" t="s">
        <v>721</v>
      </c>
      <c r="L47" s="39"/>
    </row>
    <row r="48" spans="2:12">
      <c r="B48" s="38" t="s">
        <v>722</v>
      </c>
      <c r="L48" s="39"/>
    </row>
    <row r="49" spans="2:12">
      <c r="B49" s="38" t="s">
        <v>723</v>
      </c>
      <c r="L49" s="39"/>
    </row>
    <row r="50" spans="2:12">
      <c r="B50" s="38" t="s">
        <v>724</v>
      </c>
      <c r="L50" s="39"/>
    </row>
    <row r="51" spans="2:12">
      <c r="B51" s="38" t="s">
        <v>725</v>
      </c>
      <c r="L51" s="39"/>
    </row>
    <row r="52" spans="2:12">
      <c r="B52" s="38" t="s">
        <v>726</v>
      </c>
      <c r="L52" s="39"/>
    </row>
    <row r="53" spans="2:12">
      <c r="B53" s="38" t="s">
        <v>727</v>
      </c>
      <c r="L53" s="39"/>
    </row>
    <row r="54" spans="2:12">
      <c r="B54" s="38" t="s">
        <v>728</v>
      </c>
      <c r="L54" s="39"/>
    </row>
    <row r="55" spans="2:12">
      <c r="B55" s="38" t="s">
        <v>729</v>
      </c>
      <c r="L55" s="39"/>
    </row>
    <row r="56" spans="2:12">
      <c r="B56" s="38" t="s">
        <v>730</v>
      </c>
      <c r="L56" s="39"/>
    </row>
    <row r="57" spans="2:12">
      <c r="B57" s="38" t="s">
        <v>731</v>
      </c>
      <c r="L57" s="39"/>
    </row>
    <row r="58" spans="2:12">
      <c r="B58" s="38" t="s">
        <v>726</v>
      </c>
      <c r="L58" s="39"/>
    </row>
    <row r="59" spans="2:12">
      <c r="B59" s="38" t="s">
        <v>732</v>
      </c>
      <c r="L59" s="39"/>
    </row>
    <row r="60" spans="2:12">
      <c r="B60" s="38" t="s">
        <v>733</v>
      </c>
      <c r="L60" s="39"/>
    </row>
    <row r="61" spans="2:12">
      <c r="B61" s="38" t="s">
        <v>734</v>
      </c>
      <c r="L61" s="39"/>
    </row>
    <row r="62" spans="2:12">
      <c r="B62" s="38" t="s">
        <v>735</v>
      </c>
      <c r="L62" s="39"/>
    </row>
    <row r="63" spans="2:12">
      <c r="B63" s="38" t="s">
        <v>736</v>
      </c>
      <c r="L63" s="39"/>
    </row>
    <row r="64" spans="2:12">
      <c r="B64" s="38" t="s">
        <v>737</v>
      </c>
      <c r="L64" s="39"/>
    </row>
    <row r="65" spans="2:12">
      <c r="B65" s="38" t="s">
        <v>738</v>
      </c>
      <c r="L65" s="39"/>
    </row>
    <row r="66" spans="2:12">
      <c r="B66" s="38" t="s">
        <v>739</v>
      </c>
      <c r="L66" s="39"/>
    </row>
    <row r="67" spans="2:12">
      <c r="B67" s="38" t="s">
        <v>740</v>
      </c>
      <c r="L67" s="39"/>
    </row>
    <row r="68" spans="2:12">
      <c r="B68" s="38" t="s">
        <v>741</v>
      </c>
      <c r="L68" s="39"/>
    </row>
    <row r="69" spans="2:12">
      <c r="B69" s="38" t="s">
        <v>742</v>
      </c>
      <c r="L69" s="39"/>
    </row>
    <row r="70" spans="2:12">
      <c r="B70" s="38" t="s">
        <v>743</v>
      </c>
      <c r="L70" s="39"/>
    </row>
    <row r="71" spans="2:12">
      <c r="B71" s="38" t="s">
        <v>744</v>
      </c>
      <c r="L71" s="39"/>
    </row>
    <row r="72" spans="2:12">
      <c r="B72" s="38" t="s">
        <v>745</v>
      </c>
      <c r="L72" s="39"/>
    </row>
    <row r="73" spans="2:12">
      <c r="B73" s="38" t="s">
        <v>746</v>
      </c>
      <c r="L73" s="39"/>
    </row>
    <row r="74" spans="2:12">
      <c r="B74" s="38" t="s">
        <v>747</v>
      </c>
      <c r="L74" s="39"/>
    </row>
    <row r="75" spans="2:12">
      <c r="B75" s="38" t="s">
        <v>748</v>
      </c>
      <c r="L75" s="39"/>
    </row>
    <row r="76" spans="2:12">
      <c r="B76" s="38" t="s">
        <v>749</v>
      </c>
      <c r="L76" s="39"/>
    </row>
    <row r="77" spans="2:12">
      <c r="B77" s="38" t="s">
        <v>203</v>
      </c>
      <c r="L77" s="39"/>
    </row>
    <row r="78" spans="2:12">
      <c r="B78" s="38" t="s">
        <v>96</v>
      </c>
      <c r="L78" s="39"/>
    </row>
    <row r="79" spans="2:12">
      <c r="B79" s="38" t="s">
        <v>750</v>
      </c>
      <c r="L79" s="39"/>
    </row>
    <row r="80" spans="2:12">
      <c r="B80" s="38" t="s">
        <v>751</v>
      </c>
      <c r="L80" s="39"/>
    </row>
    <row r="81" spans="2:12">
      <c r="B81" s="38" t="s">
        <v>752</v>
      </c>
      <c r="L81" s="39"/>
    </row>
    <row r="82" spans="2:12" ht="15.75" thickBot="1">
      <c r="B82" s="40" t="s">
        <v>753</v>
      </c>
      <c r="C82" s="41"/>
      <c r="D82" s="41"/>
      <c r="E82" s="41"/>
      <c r="F82" s="41"/>
      <c r="G82" s="41"/>
      <c r="H82" s="41"/>
      <c r="I82" s="41"/>
      <c r="J82" s="41"/>
      <c r="K82" s="41"/>
      <c r="L82" s="42"/>
    </row>
  </sheetData>
  <mergeCells count="3">
    <mergeCell ref="B2:D2"/>
    <mergeCell ref="B19:M19"/>
    <mergeCell ref="B25:L25"/>
  </mergeCells>
  <hyperlinks>
    <hyperlink ref="F2" location="Home!A1" display="Home" xr:uid="{A8B39468-C3D8-4E9C-8BA0-EBBE2CD1E8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7350-BC48-483D-9442-9356031E12DE}">
  <dimension ref="B2:U171"/>
  <sheetViews>
    <sheetView topLeftCell="A4" zoomScale="40" zoomScaleNormal="40" workbookViewId="0">
      <selection activeCell="L41" sqref="L41"/>
    </sheetView>
  </sheetViews>
  <sheetFormatPr defaultColWidth="8.7109375" defaultRowHeight="15"/>
  <cols>
    <col min="1" max="1" width="4.7109375" style="28" customWidth="1"/>
    <col min="2" max="3" width="24.5703125" style="28" bestFit="1" customWidth="1"/>
    <col min="4" max="4" width="15.5703125" style="28" bestFit="1" customWidth="1"/>
    <col min="5" max="5" width="18" style="28" bestFit="1" customWidth="1"/>
    <col min="6" max="6" width="19.85546875" style="28" bestFit="1" customWidth="1"/>
    <col min="7" max="7" width="15.85546875" style="28" bestFit="1" customWidth="1"/>
    <col min="8" max="8" width="18.140625" style="28" bestFit="1" customWidth="1"/>
    <col min="9" max="9" width="9.5703125" style="28" bestFit="1" customWidth="1"/>
    <col min="10" max="10" width="14.7109375" style="28" bestFit="1" customWidth="1"/>
    <col min="11" max="11" width="16.28515625" style="28" bestFit="1" customWidth="1"/>
    <col min="12" max="12" width="15.5703125" style="28" bestFit="1" customWidth="1"/>
    <col min="13" max="13" width="16.85546875" style="28" bestFit="1" customWidth="1"/>
    <col min="14" max="14" width="10.42578125" style="28" bestFit="1" customWidth="1"/>
    <col min="15" max="15" width="15.28515625" style="28" bestFit="1" customWidth="1"/>
    <col min="16" max="16" width="15.5703125" style="28" bestFit="1" customWidth="1"/>
    <col min="17" max="17" width="16.28515625" style="28" bestFit="1" customWidth="1"/>
    <col min="18" max="18" width="25.42578125" style="28" bestFit="1" customWidth="1"/>
    <col min="19" max="19" width="15.5703125" style="28" bestFit="1" customWidth="1"/>
    <col min="20" max="20" width="29.42578125" style="28" bestFit="1" customWidth="1"/>
    <col min="21" max="21" width="12.85546875" style="28" bestFit="1" customWidth="1"/>
    <col min="22" max="22" width="11.5703125" style="28" bestFit="1" customWidth="1"/>
    <col min="23" max="24" width="8.85546875" style="28" bestFit="1" customWidth="1"/>
    <col min="25" max="25" width="38" style="28" bestFit="1" customWidth="1"/>
    <col min="26" max="26" width="8.85546875" style="28" bestFit="1" customWidth="1"/>
    <col min="27" max="28" width="10.85546875" style="28" bestFit="1" customWidth="1"/>
    <col min="29" max="29" width="9.85546875" style="28" bestFit="1" customWidth="1"/>
    <col min="30" max="30" width="8.85546875" style="28" bestFit="1" customWidth="1"/>
    <col min="31" max="32" width="12.85546875" style="28" bestFit="1" customWidth="1"/>
    <col min="33" max="33" width="17" style="28" bestFit="1" customWidth="1"/>
    <col min="34" max="34" width="16.28515625" style="28" bestFit="1" customWidth="1"/>
    <col min="35" max="36" width="10.85546875" style="28" bestFit="1" customWidth="1"/>
    <col min="37" max="37" width="14.85546875" style="28" bestFit="1" customWidth="1"/>
    <col min="38" max="38" width="17" style="28" bestFit="1" customWidth="1"/>
    <col min="39" max="40" width="13.85546875" style="28" bestFit="1" customWidth="1"/>
    <col min="41" max="41" width="12.85546875" style="28" bestFit="1" customWidth="1"/>
    <col min="42" max="42" width="10" style="28" bestFit="1" customWidth="1"/>
    <col min="43" max="43" width="11.140625" style="28" bestFit="1" customWidth="1"/>
    <col min="44" max="16384" width="8.7109375" style="28"/>
  </cols>
  <sheetData>
    <row r="2" spans="2:9" ht="23.25">
      <c r="B2" s="129" t="s">
        <v>45</v>
      </c>
      <c r="C2" s="129"/>
      <c r="D2" s="129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</row>
    <row r="5" spans="2:9">
      <c r="B5" s="23" t="s">
        <v>754</v>
      </c>
      <c r="C5" s="32" t="s">
        <v>755</v>
      </c>
      <c r="D5" s="32" t="s">
        <v>66</v>
      </c>
      <c r="I5" s="33"/>
    </row>
    <row r="6" spans="2:9">
      <c r="B6" s="23" t="s">
        <v>294</v>
      </c>
      <c r="C6" s="32" t="s">
        <v>509</v>
      </c>
      <c r="D6" s="32" t="s">
        <v>66</v>
      </c>
    </row>
    <row r="7" spans="2:9">
      <c r="B7" s="23" t="s">
        <v>296</v>
      </c>
      <c r="C7" s="32" t="s">
        <v>510</v>
      </c>
      <c r="D7" s="32" t="s">
        <v>66</v>
      </c>
    </row>
    <row r="8" spans="2:9">
      <c r="B8" s="23" t="s">
        <v>515</v>
      </c>
      <c r="C8" s="32" t="s">
        <v>516</v>
      </c>
      <c r="D8" s="32" t="s">
        <v>66</v>
      </c>
    </row>
    <row r="9" spans="2:9">
      <c r="B9" s="23" t="s">
        <v>513</v>
      </c>
      <c r="C9" s="32" t="s">
        <v>514</v>
      </c>
      <c r="D9" s="32" t="s">
        <v>66</v>
      </c>
    </row>
    <row r="10" spans="2:9">
      <c r="B10" s="23" t="s">
        <v>756</v>
      </c>
      <c r="C10" s="32" t="s">
        <v>757</v>
      </c>
      <c r="D10" s="32" t="s">
        <v>66</v>
      </c>
    </row>
    <row r="11" spans="2:9">
      <c r="B11" s="23" t="s">
        <v>758</v>
      </c>
      <c r="C11" s="32" t="s">
        <v>759</v>
      </c>
      <c r="D11" s="32" t="s">
        <v>66</v>
      </c>
    </row>
    <row r="12" spans="2:9">
      <c r="B12" s="23" t="s">
        <v>760</v>
      </c>
      <c r="C12" s="32" t="s">
        <v>761</v>
      </c>
      <c r="D12" s="32" t="s">
        <v>66</v>
      </c>
    </row>
    <row r="13" spans="2:9">
      <c r="B13" s="23" t="s">
        <v>301</v>
      </c>
      <c r="C13" s="32" t="s">
        <v>762</v>
      </c>
      <c r="D13" s="32" t="s">
        <v>66</v>
      </c>
    </row>
    <row r="14" spans="2:9">
      <c r="B14" s="23" t="s">
        <v>763</v>
      </c>
      <c r="C14" s="32" t="s">
        <v>764</v>
      </c>
      <c r="D14" s="32" t="s">
        <v>66</v>
      </c>
    </row>
    <row r="15" spans="2:9">
      <c r="B15" s="23" t="s">
        <v>765</v>
      </c>
      <c r="C15" s="70" t="s">
        <v>766</v>
      </c>
      <c r="D15" s="32" t="s">
        <v>66</v>
      </c>
    </row>
    <row r="16" spans="2:9">
      <c r="B16" s="23" t="s">
        <v>767</v>
      </c>
      <c r="C16" s="32" t="s">
        <v>768</v>
      </c>
      <c r="D16" s="32" t="s">
        <v>66</v>
      </c>
    </row>
    <row r="17" spans="2:21">
      <c r="B17" s="23" t="s">
        <v>769</v>
      </c>
      <c r="C17" s="32" t="s">
        <v>769</v>
      </c>
      <c r="D17" s="71" t="s">
        <v>66</v>
      </c>
    </row>
    <row r="18" spans="2:21">
      <c r="B18" s="23" t="s">
        <v>770</v>
      </c>
      <c r="C18" s="32" t="s">
        <v>771</v>
      </c>
      <c r="D18" s="32" t="s">
        <v>66</v>
      </c>
    </row>
    <row r="19" spans="2:21">
      <c r="B19" s="23" t="s">
        <v>772</v>
      </c>
      <c r="C19" s="32" t="s">
        <v>773</v>
      </c>
      <c r="D19" s="32" t="s">
        <v>66</v>
      </c>
    </row>
    <row r="20" spans="2:21">
      <c r="B20" s="23" t="s">
        <v>774</v>
      </c>
      <c r="C20" s="32" t="s">
        <v>775</v>
      </c>
      <c r="D20" s="32" t="s">
        <v>66</v>
      </c>
    </row>
    <row r="21" spans="2:21">
      <c r="B21" s="23" t="s">
        <v>776</v>
      </c>
      <c r="C21" s="71" t="s">
        <v>777</v>
      </c>
      <c r="D21" s="32" t="s">
        <v>667</v>
      </c>
    </row>
    <row r="22" spans="2:21">
      <c r="B22" s="23" t="s">
        <v>778</v>
      </c>
      <c r="C22" s="32" t="s">
        <v>31</v>
      </c>
      <c r="D22" s="32" t="s">
        <v>66</v>
      </c>
    </row>
    <row r="23" spans="2:21">
      <c r="B23" s="23" t="s">
        <v>779</v>
      </c>
      <c r="C23" s="32" t="s">
        <v>780</v>
      </c>
      <c r="D23" s="32" t="s">
        <v>79</v>
      </c>
    </row>
    <row r="24" spans="2:21">
      <c r="B24" s="23" t="s">
        <v>158</v>
      </c>
      <c r="C24" s="32" t="s">
        <v>542</v>
      </c>
      <c r="D24" s="32" t="s">
        <v>79</v>
      </c>
    </row>
    <row r="27" spans="2:21">
      <c r="B27" s="127" t="s">
        <v>80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</row>
    <row r="28" spans="2:21">
      <c r="B28" s="43" t="s">
        <v>754</v>
      </c>
      <c r="C28" s="43" t="s">
        <v>294</v>
      </c>
      <c r="D28" s="43" t="s">
        <v>296</v>
      </c>
      <c r="E28" s="43" t="s">
        <v>515</v>
      </c>
      <c r="F28" s="43" t="s">
        <v>513</v>
      </c>
      <c r="G28" s="43" t="s">
        <v>756</v>
      </c>
      <c r="H28" s="43" t="s">
        <v>758</v>
      </c>
      <c r="I28" s="43" t="s">
        <v>760</v>
      </c>
      <c r="J28" s="43" t="s">
        <v>301</v>
      </c>
      <c r="K28" s="43" t="s">
        <v>763</v>
      </c>
      <c r="L28" s="43" t="s">
        <v>765</v>
      </c>
      <c r="M28" s="43" t="s">
        <v>767</v>
      </c>
      <c r="N28" s="43" t="s">
        <v>769</v>
      </c>
      <c r="O28" s="43" t="s">
        <v>770</v>
      </c>
      <c r="P28" s="43" t="s">
        <v>772</v>
      </c>
      <c r="Q28" s="43" t="s">
        <v>774</v>
      </c>
      <c r="R28" s="43" t="s">
        <v>776</v>
      </c>
      <c r="S28" s="43" t="s">
        <v>778</v>
      </c>
      <c r="T28" s="43" t="s">
        <v>779</v>
      </c>
      <c r="U28" s="43" t="s">
        <v>158</v>
      </c>
    </row>
    <row r="29" spans="2:21">
      <c r="B29" s="23">
        <v>16</v>
      </c>
      <c r="C29" s="23">
        <v>1093859</v>
      </c>
      <c r="D29" s="23" t="s">
        <v>781</v>
      </c>
      <c r="E29" s="23">
        <v>1607</v>
      </c>
      <c r="F29" s="23">
        <v>3899</v>
      </c>
      <c r="G29" s="23">
        <v>5</v>
      </c>
      <c r="H29" s="23" t="s">
        <v>353</v>
      </c>
      <c r="I29" s="23" t="s">
        <v>356</v>
      </c>
      <c r="J29" s="23" t="s">
        <v>362</v>
      </c>
      <c r="K29" s="23" t="s">
        <v>782</v>
      </c>
      <c r="L29" s="23" t="s">
        <v>783</v>
      </c>
      <c r="M29" s="23" t="s">
        <v>784</v>
      </c>
      <c r="N29" s="23" t="s">
        <v>785</v>
      </c>
      <c r="O29" s="23" t="s">
        <v>786</v>
      </c>
      <c r="P29" s="23" t="s">
        <v>787</v>
      </c>
      <c r="Q29" s="23" t="s">
        <v>786</v>
      </c>
      <c r="R29" s="23">
        <v>-1</v>
      </c>
      <c r="S29" s="23" t="s">
        <v>788</v>
      </c>
      <c r="T29" s="54">
        <v>44917.722845219905</v>
      </c>
      <c r="U29" s="54">
        <v>45190.965374039355</v>
      </c>
    </row>
    <row r="30" spans="2:21">
      <c r="B30" s="23">
        <v>16</v>
      </c>
      <c r="C30" s="23">
        <v>1093859</v>
      </c>
      <c r="D30" s="23" t="s">
        <v>781</v>
      </c>
      <c r="E30" s="23">
        <v>1607</v>
      </c>
      <c r="F30" s="23">
        <v>3899</v>
      </c>
      <c r="G30" s="23">
        <v>5</v>
      </c>
      <c r="H30" s="23" t="s">
        <v>353</v>
      </c>
      <c r="I30" s="23" t="s">
        <v>356</v>
      </c>
      <c r="J30" s="23" t="s">
        <v>362</v>
      </c>
      <c r="K30" s="23" t="s">
        <v>782</v>
      </c>
      <c r="L30" s="23" t="s">
        <v>789</v>
      </c>
      <c r="M30" s="23" t="s">
        <v>790</v>
      </c>
      <c r="N30" s="23" t="s">
        <v>785</v>
      </c>
      <c r="O30" s="23" t="s">
        <v>791</v>
      </c>
      <c r="P30" s="23" t="s">
        <v>791</v>
      </c>
      <c r="Q30" s="23"/>
      <c r="R30" s="23">
        <v>1</v>
      </c>
      <c r="S30" s="23" t="s">
        <v>788</v>
      </c>
      <c r="T30" s="54">
        <v>44917.722845601849</v>
      </c>
      <c r="U30" s="54">
        <v>45190.965374039355</v>
      </c>
    </row>
    <row r="33" spans="2:11" ht="15.75" thickBot="1">
      <c r="B33" s="128" t="s">
        <v>89</v>
      </c>
      <c r="C33" s="128"/>
      <c r="D33" s="128"/>
      <c r="E33" s="128"/>
      <c r="F33" s="128"/>
      <c r="G33" s="128"/>
      <c r="H33" s="128"/>
      <c r="I33" s="128"/>
      <c r="J33" s="128"/>
      <c r="K33" s="128"/>
    </row>
    <row r="34" spans="2:11">
      <c r="B34" s="86" t="s">
        <v>792</v>
      </c>
      <c r="C34" s="87"/>
      <c r="D34" s="88"/>
      <c r="E34" s="88"/>
      <c r="F34" s="88"/>
      <c r="G34" s="88"/>
      <c r="H34" s="88"/>
      <c r="I34" s="88"/>
      <c r="J34" s="88"/>
      <c r="K34" s="89"/>
    </row>
    <row r="35" spans="2:11">
      <c r="B35" s="90" t="e" cm="1">
        <f t="array" aca="1" ref="B35" ca="1">-- 소매점 유지현황 EZD</f>
        <v>#NAME?</v>
      </c>
      <c r="C35" s="91"/>
      <c r="K35" s="92"/>
    </row>
    <row r="36" spans="2:11">
      <c r="B36" s="90" t="s">
        <v>176</v>
      </c>
      <c r="C36" s="91"/>
      <c r="K36" s="92"/>
    </row>
    <row r="37" spans="2:11">
      <c r="B37" s="90"/>
      <c r="C37" s="91"/>
      <c r="K37" s="92"/>
    </row>
    <row r="38" spans="2:11">
      <c r="B38" s="90" t="s">
        <v>548</v>
      </c>
      <c r="C38" s="91"/>
      <c r="K38" s="92"/>
    </row>
    <row r="39" spans="2:11">
      <c r="B39" s="90"/>
      <c r="C39" s="91"/>
      <c r="K39" s="92"/>
    </row>
    <row r="40" spans="2:11">
      <c r="B40" s="90" t="s">
        <v>549</v>
      </c>
      <c r="C40" s="91"/>
      <c r="K40" s="92"/>
    </row>
    <row r="41" spans="2:11">
      <c r="B41" s="90" t="s">
        <v>550</v>
      </c>
      <c r="C41" s="91"/>
      <c r="K41" s="92"/>
    </row>
    <row r="42" spans="2:11">
      <c r="B42" s="90"/>
      <c r="C42" s="91" t="s">
        <v>793</v>
      </c>
      <c r="K42" s="92"/>
    </row>
    <row r="43" spans="2:11">
      <c r="B43" s="90"/>
      <c r="C43" s="91"/>
      <c r="K43" s="92"/>
    </row>
    <row r="44" spans="2:11">
      <c r="B44" s="90" t="s">
        <v>794</v>
      </c>
      <c r="C44" s="91"/>
      <c r="K44" s="92"/>
    </row>
    <row r="45" spans="2:11">
      <c r="B45" s="90" t="s">
        <v>105</v>
      </c>
      <c r="C45" s="91"/>
      <c r="K45" s="92"/>
    </row>
    <row r="46" spans="2:11">
      <c r="B46" s="90" t="s">
        <v>795</v>
      </c>
      <c r="C46" s="91"/>
      <c r="K46" s="92"/>
    </row>
    <row r="47" spans="2:11">
      <c r="B47" s="90" t="s">
        <v>796</v>
      </c>
      <c r="C47" s="91"/>
      <c r="K47" s="92"/>
    </row>
    <row r="48" spans="2:11">
      <c r="B48" s="90" t="s">
        <v>797</v>
      </c>
      <c r="C48" s="91"/>
      <c r="K48" s="92"/>
    </row>
    <row r="49" spans="2:11">
      <c r="B49" s="90" t="s">
        <v>798</v>
      </c>
      <c r="C49" s="91"/>
      <c r="K49" s="92"/>
    </row>
    <row r="50" spans="2:11">
      <c r="B50" s="90" t="s">
        <v>799</v>
      </c>
      <c r="C50" s="91"/>
      <c r="K50" s="92"/>
    </row>
    <row r="51" spans="2:11">
      <c r="B51" s="90" t="s">
        <v>800</v>
      </c>
      <c r="C51" s="91"/>
      <c r="K51" s="92"/>
    </row>
    <row r="52" spans="2:11">
      <c r="B52" s="90" t="s">
        <v>801</v>
      </c>
      <c r="C52" s="91"/>
      <c r="K52" s="92"/>
    </row>
    <row r="53" spans="2:11">
      <c r="B53" s="90" t="s">
        <v>802</v>
      </c>
      <c r="C53" s="91"/>
      <c r="K53" s="92"/>
    </row>
    <row r="54" spans="2:11">
      <c r="B54" s="90" t="s">
        <v>803</v>
      </c>
      <c r="C54" s="91"/>
      <c r="K54" s="92"/>
    </row>
    <row r="55" spans="2:11">
      <c r="B55" s="90" t="s">
        <v>804</v>
      </c>
      <c r="C55" s="91"/>
      <c r="K55" s="92"/>
    </row>
    <row r="56" spans="2:11">
      <c r="B56" s="90" t="s">
        <v>805</v>
      </c>
      <c r="C56" s="91"/>
      <c r="K56" s="92"/>
    </row>
    <row r="57" spans="2:11">
      <c r="B57" s="90" t="s">
        <v>806</v>
      </c>
      <c r="C57" s="91"/>
      <c r="K57" s="92"/>
    </row>
    <row r="58" spans="2:11">
      <c r="B58" s="90" t="s">
        <v>807</v>
      </c>
      <c r="C58" s="91"/>
      <c r="K58" s="92"/>
    </row>
    <row r="59" spans="2:11">
      <c r="B59" s="90" t="s">
        <v>808</v>
      </c>
      <c r="C59" s="91"/>
      <c r="K59" s="92"/>
    </row>
    <row r="60" spans="2:11">
      <c r="B60" s="90" t="s">
        <v>809</v>
      </c>
      <c r="C60" s="91"/>
      <c r="K60" s="92"/>
    </row>
    <row r="61" spans="2:11">
      <c r="B61" s="90" t="s">
        <v>810</v>
      </c>
      <c r="C61" s="91"/>
      <c r="K61" s="92"/>
    </row>
    <row r="62" spans="2:11">
      <c r="B62" s="90" t="s">
        <v>811</v>
      </c>
      <c r="C62" s="91"/>
      <c r="K62" s="92"/>
    </row>
    <row r="63" spans="2:11">
      <c r="B63" s="90" t="s">
        <v>812</v>
      </c>
      <c r="C63" s="91"/>
      <c r="K63" s="92"/>
    </row>
    <row r="64" spans="2:11">
      <c r="B64" s="90" t="s">
        <v>813</v>
      </c>
      <c r="C64" s="91"/>
      <c r="K64" s="92"/>
    </row>
    <row r="65" spans="2:11">
      <c r="B65" s="90" t="s">
        <v>814</v>
      </c>
      <c r="C65" s="91"/>
      <c r="K65" s="92"/>
    </row>
    <row r="66" spans="2:11">
      <c r="B66" s="90" t="s">
        <v>815</v>
      </c>
      <c r="C66" s="91"/>
      <c r="K66" s="92"/>
    </row>
    <row r="67" spans="2:11">
      <c r="B67" s="90" t="s">
        <v>816</v>
      </c>
      <c r="C67" s="91"/>
      <c r="K67" s="92"/>
    </row>
    <row r="68" spans="2:11">
      <c r="B68" s="90" t="s">
        <v>817</v>
      </c>
      <c r="C68" s="91"/>
      <c r="K68" s="92"/>
    </row>
    <row r="69" spans="2:11">
      <c r="B69" s="90" t="s">
        <v>818</v>
      </c>
      <c r="C69" s="91"/>
      <c r="K69" s="92"/>
    </row>
    <row r="70" spans="2:11">
      <c r="B70" s="90" t="s">
        <v>819</v>
      </c>
      <c r="C70" s="91"/>
      <c r="K70" s="92"/>
    </row>
    <row r="71" spans="2:11">
      <c r="B71" s="90" t="s">
        <v>820</v>
      </c>
      <c r="C71" s="91"/>
      <c r="K71" s="92"/>
    </row>
    <row r="72" spans="2:11">
      <c r="B72" s="90" t="s">
        <v>821</v>
      </c>
      <c r="C72" s="91"/>
      <c r="K72" s="92"/>
    </row>
    <row r="73" spans="2:11">
      <c r="B73" s="90" t="s">
        <v>822</v>
      </c>
      <c r="C73" s="91"/>
      <c r="K73" s="92"/>
    </row>
    <row r="74" spans="2:11">
      <c r="B74" s="90" t="s">
        <v>203</v>
      </c>
      <c r="C74" s="91"/>
      <c r="K74" s="92"/>
    </row>
    <row r="75" spans="2:11">
      <c r="B75" s="90" t="s">
        <v>823</v>
      </c>
      <c r="C75" s="91"/>
      <c r="K75" s="92"/>
    </row>
    <row r="76" spans="2:11">
      <c r="B76" s="90" t="s">
        <v>105</v>
      </c>
      <c r="C76" s="91"/>
      <c r="K76" s="92"/>
    </row>
    <row r="77" spans="2:11">
      <c r="B77" s="90" t="s">
        <v>824</v>
      </c>
      <c r="C77" s="91"/>
      <c r="K77" s="92"/>
    </row>
    <row r="78" spans="2:11">
      <c r="B78" s="90" t="s">
        <v>825</v>
      </c>
      <c r="C78" s="91"/>
      <c r="K78" s="92"/>
    </row>
    <row r="79" spans="2:11">
      <c r="B79" s="90" t="s">
        <v>826</v>
      </c>
      <c r="C79" s="91"/>
      <c r="K79" s="92"/>
    </row>
    <row r="80" spans="2:11">
      <c r="B80" s="90" t="s">
        <v>827</v>
      </c>
      <c r="C80" s="91"/>
      <c r="K80" s="92"/>
    </row>
    <row r="81" spans="2:11">
      <c r="B81" s="90" t="s">
        <v>828</v>
      </c>
      <c r="C81" s="91"/>
      <c r="K81" s="92"/>
    </row>
    <row r="82" spans="2:11">
      <c r="B82" s="90" t="s">
        <v>829</v>
      </c>
      <c r="C82" s="91"/>
      <c r="K82" s="92"/>
    </row>
    <row r="83" spans="2:11">
      <c r="B83" s="90" t="s">
        <v>203</v>
      </c>
      <c r="C83" s="91"/>
      <c r="K83" s="92"/>
    </row>
    <row r="84" spans="2:11">
      <c r="B84" s="90"/>
      <c r="C84" s="91"/>
      <c r="K84" s="92"/>
    </row>
    <row r="85" spans="2:11">
      <c r="B85" s="90" t="s">
        <v>830</v>
      </c>
      <c r="C85" s="91"/>
      <c r="K85" s="92"/>
    </row>
    <row r="86" spans="2:11">
      <c r="B86" s="90" t="s">
        <v>204</v>
      </c>
      <c r="C86" s="91"/>
      <c r="K86" s="92"/>
    </row>
    <row r="87" spans="2:11">
      <c r="B87" s="90" t="s">
        <v>831</v>
      </c>
      <c r="C87" s="91"/>
      <c r="K87" s="92"/>
    </row>
    <row r="88" spans="2:11">
      <c r="B88" s="90" t="s">
        <v>832</v>
      </c>
      <c r="C88" s="91"/>
      <c r="K88" s="92"/>
    </row>
    <row r="89" spans="2:11">
      <c r="B89" s="90" t="s">
        <v>833</v>
      </c>
      <c r="C89" s="91"/>
      <c r="K89" s="92"/>
    </row>
    <row r="90" spans="2:11">
      <c r="B90" s="90" t="s">
        <v>834</v>
      </c>
      <c r="C90" s="91"/>
      <c r="K90" s="92"/>
    </row>
    <row r="91" spans="2:11">
      <c r="B91" s="90" t="s">
        <v>835</v>
      </c>
      <c r="C91" s="91"/>
      <c r="K91" s="92"/>
    </row>
    <row r="92" spans="2:11">
      <c r="B92" s="90"/>
      <c r="C92" s="91"/>
      <c r="K92" s="92"/>
    </row>
    <row r="93" spans="2:11">
      <c r="B93" s="90"/>
      <c r="C93" s="91"/>
      <c r="K93" s="92"/>
    </row>
    <row r="94" spans="2:11">
      <c r="B94" s="90" t="s">
        <v>836</v>
      </c>
      <c r="C94" s="91"/>
      <c r="K94" s="92"/>
    </row>
    <row r="95" spans="2:11">
      <c r="B95" s="90" t="s">
        <v>837</v>
      </c>
      <c r="C95" s="91"/>
      <c r="K95" s="92"/>
    </row>
    <row r="96" spans="2:11">
      <c r="B96" s="90" t="s">
        <v>838</v>
      </c>
      <c r="C96" s="91"/>
      <c r="K96" s="92"/>
    </row>
    <row r="97" spans="2:11">
      <c r="B97" s="90" t="s">
        <v>839</v>
      </c>
      <c r="C97" s="91"/>
      <c r="K97" s="92"/>
    </row>
    <row r="98" spans="2:11">
      <c r="B98" s="90" t="s">
        <v>840</v>
      </c>
      <c r="C98" s="91"/>
      <c r="K98" s="92"/>
    </row>
    <row r="99" spans="2:11">
      <c r="B99" s="90" t="s">
        <v>841</v>
      </c>
      <c r="C99" s="91"/>
      <c r="K99" s="92"/>
    </row>
    <row r="100" spans="2:11">
      <c r="B100" s="90" t="s">
        <v>272</v>
      </c>
      <c r="C100" s="91"/>
      <c r="K100" s="92"/>
    </row>
    <row r="101" spans="2:11">
      <c r="B101" s="90"/>
      <c r="C101" s="91"/>
      <c r="K101" s="92"/>
    </row>
    <row r="102" spans="2:11">
      <c r="B102" s="90" t="s">
        <v>842</v>
      </c>
      <c r="C102" s="91"/>
      <c r="K102" s="92"/>
    </row>
    <row r="103" spans="2:11">
      <c r="B103" s="90" t="s">
        <v>843</v>
      </c>
      <c r="C103" s="91"/>
      <c r="K103" s="92"/>
    </row>
    <row r="104" spans="2:11">
      <c r="B104" s="90"/>
      <c r="C104" s="91"/>
      <c r="K104" s="92"/>
    </row>
    <row r="105" spans="2:11">
      <c r="B105" s="90" t="s">
        <v>844</v>
      </c>
      <c r="C105" s="91"/>
      <c r="K105" s="92"/>
    </row>
    <row r="106" spans="2:11">
      <c r="B106" s="90" t="s">
        <v>845</v>
      </c>
      <c r="C106" s="91"/>
      <c r="K106" s="92"/>
    </row>
    <row r="107" spans="2:11">
      <c r="B107" s="90" t="s">
        <v>846</v>
      </c>
      <c r="C107" s="91"/>
      <c r="K107" s="92"/>
    </row>
    <row r="108" spans="2:11">
      <c r="B108" s="90" t="s">
        <v>847</v>
      </c>
      <c r="C108" s="91"/>
      <c r="K108" s="92"/>
    </row>
    <row r="109" spans="2:11">
      <c r="B109" s="90" t="s">
        <v>848</v>
      </c>
      <c r="C109" s="91"/>
      <c r="K109" s="92"/>
    </row>
    <row r="110" spans="2:11">
      <c r="B110" s="90"/>
      <c r="C110" s="91"/>
      <c r="K110" s="92"/>
    </row>
    <row r="111" spans="2:11">
      <c r="B111" s="90" t="s">
        <v>849</v>
      </c>
      <c r="C111" s="91"/>
      <c r="K111" s="92"/>
    </row>
    <row r="112" spans="2:11">
      <c r="B112" s="90" t="s">
        <v>850</v>
      </c>
      <c r="C112" s="91"/>
      <c r="K112" s="92"/>
    </row>
    <row r="113" spans="2:11">
      <c r="B113" s="90" t="s">
        <v>851</v>
      </c>
      <c r="C113" s="91"/>
      <c r="K113" s="92"/>
    </row>
    <row r="114" spans="2:11">
      <c r="B114" s="90" t="s">
        <v>852</v>
      </c>
      <c r="C114" s="91"/>
      <c r="K114" s="92"/>
    </row>
    <row r="115" spans="2:11">
      <c r="B115" s="90"/>
      <c r="C115" s="91"/>
      <c r="K115" s="92"/>
    </row>
    <row r="116" spans="2:11">
      <c r="B116" s="90" t="s">
        <v>853</v>
      </c>
      <c r="C116" s="91"/>
      <c r="K116" s="92"/>
    </row>
    <row r="117" spans="2:11">
      <c r="B117" s="90" t="s">
        <v>854</v>
      </c>
      <c r="C117" s="91"/>
      <c r="K117" s="92"/>
    </row>
    <row r="118" spans="2:11">
      <c r="B118" s="90"/>
      <c r="C118" s="91"/>
      <c r="K118" s="92"/>
    </row>
    <row r="119" spans="2:11">
      <c r="B119" s="90" t="s">
        <v>855</v>
      </c>
      <c r="C119" s="91"/>
      <c r="K119" s="92"/>
    </row>
    <row r="120" spans="2:11">
      <c r="B120" s="90" t="s">
        <v>856</v>
      </c>
      <c r="C120" s="91"/>
      <c r="K120" s="92"/>
    </row>
    <row r="121" spans="2:11">
      <c r="B121" s="90" t="s">
        <v>857</v>
      </c>
      <c r="C121" s="91"/>
      <c r="K121" s="92"/>
    </row>
    <row r="122" spans="2:11">
      <c r="B122" s="90"/>
      <c r="C122" s="91"/>
      <c r="K122" s="92"/>
    </row>
    <row r="123" spans="2:11">
      <c r="B123" s="90" t="s">
        <v>858</v>
      </c>
      <c r="C123" s="91"/>
      <c r="K123" s="92"/>
    </row>
    <row r="124" spans="2:11">
      <c r="B124" s="90" t="s">
        <v>859</v>
      </c>
      <c r="C124" s="91"/>
      <c r="K124" s="92"/>
    </row>
    <row r="125" spans="2:11">
      <c r="B125" s="90" t="s">
        <v>860</v>
      </c>
      <c r="C125" s="91"/>
      <c r="K125" s="92"/>
    </row>
    <row r="126" spans="2:11">
      <c r="B126" s="90" t="s">
        <v>861</v>
      </c>
      <c r="C126" s="91"/>
      <c r="K126" s="92"/>
    </row>
    <row r="127" spans="2:11">
      <c r="B127" s="90" t="s">
        <v>862</v>
      </c>
      <c r="C127" s="91"/>
      <c r="K127" s="92"/>
    </row>
    <row r="128" spans="2:11">
      <c r="B128" s="90" t="s">
        <v>863</v>
      </c>
      <c r="C128" s="91"/>
      <c r="K128" s="92"/>
    </row>
    <row r="129" spans="2:11">
      <c r="B129" s="90"/>
      <c r="C129" s="91"/>
      <c r="K129" s="92"/>
    </row>
    <row r="130" spans="2:11">
      <c r="B130" s="90" t="s">
        <v>864</v>
      </c>
      <c r="C130" s="91"/>
      <c r="K130" s="92"/>
    </row>
    <row r="131" spans="2:11">
      <c r="B131" s="90" t="s">
        <v>865</v>
      </c>
      <c r="C131" s="91"/>
      <c r="K131" s="92"/>
    </row>
    <row r="132" spans="2:11">
      <c r="B132" s="90" t="s">
        <v>866</v>
      </c>
      <c r="C132" s="91"/>
      <c r="K132" s="92"/>
    </row>
    <row r="133" spans="2:11">
      <c r="B133" s="90"/>
      <c r="C133" s="91"/>
      <c r="K133" s="92"/>
    </row>
    <row r="134" spans="2:11">
      <c r="B134" s="90"/>
      <c r="C134" s="91"/>
      <c r="K134" s="92"/>
    </row>
    <row r="135" spans="2:11">
      <c r="B135" s="90" t="s">
        <v>867</v>
      </c>
      <c r="C135" s="91"/>
      <c r="K135" s="92"/>
    </row>
    <row r="136" spans="2:11">
      <c r="B136" s="90" t="s">
        <v>868</v>
      </c>
      <c r="C136" s="91"/>
      <c r="K136" s="92"/>
    </row>
    <row r="137" spans="2:11">
      <c r="B137" s="90" t="s">
        <v>869</v>
      </c>
      <c r="C137" s="91"/>
      <c r="K137" s="92"/>
    </row>
    <row r="138" spans="2:11">
      <c r="B138" s="90"/>
      <c r="C138" s="91"/>
      <c r="K138" s="92"/>
    </row>
    <row r="139" spans="2:11">
      <c r="B139" s="90"/>
      <c r="C139" s="91"/>
      <c r="K139" s="92"/>
    </row>
    <row r="140" spans="2:11">
      <c r="B140" s="90" t="s">
        <v>203</v>
      </c>
      <c r="C140" s="91"/>
      <c r="K140" s="92"/>
    </row>
    <row r="141" spans="2:11">
      <c r="B141" s="90"/>
      <c r="C141" s="91"/>
      <c r="K141" s="92"/>
    </row>
    <row r="142" spans="2:11">
      <c r="B142" s="90" t="s">
        <v>870</v>
      </c>
      <c r="C142" s="91"/>
      <c r="K142" s="92"/>
    </row>
    <row r="143" spans="2:11">
      <c r="B143" s="90" t="s">
        <v>871</v>
      </c>
      <c r="C143" s="91"/>
      <c r="K143" s="92"/>
    </row>
    <row r="144" spans="2:11">
      <c r="B144" s="90" t="s">
        <v>872</v>
      </c>
      <c r="C144" s="91"/>
      <c r="K144" s="92"/>
    </row>
    <row r="145" spans="2:11">
      <c r="B145" s="90" t="s">
        <v>873</v>
      </c>
      <c r="C145" s="91"/>
      <c r="K145" s="92"/>
    </row>
    <row r="146" spans="2:11">
      <c r="B146" s="90" t="s">
        <v>874</v>
      </c>
      <c r="C146" s="91"/>
      <c r="K146" s="92"/>
    </row>
    <row r="147" spans="2:11">
      <c r="B147" s="90" t="s">
        <v>875</v>
      </c>
      <c r="C147" s="91"/>
      <c r="K147" s="92"/>
    </row>
    <row r="148" spans="2:11">
      <c r="B148" s="90"/>
      <c r="C148" s="91"/>
      <c r="K148" s="92"/>
    </row>
    <row r="149" spans="2:11">
      <c r="B149" s="90" t="s">
        <v>876</v>
      </c>
      <c r="C149" s="91"/>
      <c r="K149" s="92"/>
    </row>
    <row r="150" spans="2:11">
      <c r="B150" s="90" t="s">
        <v>877</v>
      </c>
      <c r="C150" s="91"/>
      <c r="K150" s="92"/>
    </row>
    <row r="151" spans="2:11">
      <c r="B151" s="90" t="s">
        <v>878</v>
      </c>
      <c r="C151" s="91"/>
      <c r="K151" s="92"/>
    </row>
    <row r="152" spans="2:11">
      <c r="B152" s="90"/>
      <c r="C152" s="91"/>
      <c r="K152" s="92"/>
    </row>
    <row r="153" spans="2:11">
      <c r="B153" s="90" t="s">
        <v>879</v>
      </c>
      <c r="C153" s="91"/>
      <c r="K153" s="92"/>
    </row>
    <row r="154" spans="2:11">
      <c r="B154" s="90" t="s">
        <v>880</v>
      </c>
      <c r="C154" s="91"/>
      <c r="K154" s="92"/>
    </row>
    <row r="155" spans="2:11">
      <c r="B155" s="90"/>
      <c r="C155" s="91"/>
      <c r="K155" s="92"/>
    </row>
    <row r="156" spans="2:11">
      <c r="B156" s="90" t="s">
        <v>881</v>
      </c>
      <c r="C156" s="91"/>
      <c r="K156" s="92"/>
    </row>
    <row r="157" spans="2:11">
      <c r="B157" s="90" t="s">
        <v>882</v>
      </c>
      <c r="C157" s="91"/>
      <c r="K157" s="92"/>
    </row>
    <row r="158" spans="2:11">
      <c r="B158" s="90" t="s">
        <v>883</v>
      </c>
      <c r="C158" s="91"/>
      <c r="K158" s="92"/>
    </row>
    <row r="159" spans="2:11">
      <c r="B159" s="90"/>
      <c r="C159" s="91"/>
      <c r="K159" s="92"/>
    </row>
    <row r="160" spans="2:11">
      <c r="B160" s="90" t="s">
        <v>884</v>
      </c>
      <c r="C160" s="91"/>
      <c r="K160" s="92"/>
    </row>
    <row r="161" spans="2:11">
      <c r="B161" s="90" t="s">
        <v>885</v>
      </c>
      <c r="C161" s="91"/>
      <c r="K161" s="92"/>
    </row>
    <row r="162" spans="2:11">
      <c r="B162" s="90" t="s">
        <v>886</v>
      </c>
      <c r="C162" s="91"/>
      <c r="K162" s="92"/>
    </row>
    <row r="163" spans="2:11">
      <c r="B163" s="90" t="s">
        <v>776</v>
      </c>
      <c r="C163" s="91"/>
      <c r="K163" s="92"/>
    </row>
    <row r="164" spans="2:11">
      <c r="B164" s="90"/>
      <c r="C164" s="91"/>
      <c r="K164" s="92"/>
    </row>
    <row r="165" spans="2:11">
      <c r="B165" s="90" t="s">
        <v>887</v>
      </c>
      <c r="C165" s="91"/>
      <c r="K165" s="92"/>
    </row>
    <row r="166" spans="2:11">
      <c r="B166" s="90" t="s">
        <v>888</v>
      </c>
      <c r="C166" s="91"/>
      <c r="K166" s="92"/>
    </row>
    <row r="167" spans="2:11">
      <c r="B167" s="90"/>
      <c r="C167" s="91"/>
      <c r="K167" s="92"/>
    </row>
    <row r="168" spans="2:11">
      <c r="B168" s="90" t="s">
        <v>889</v>
      </c>
      <c r="C168" s="91"/>
      <c r="K168" s="92"/>
    </row>
    <row r="169" spans="2:11">
      <c r="B169" s="90" t="s">
        <v>890</v>
      </c>
      <c r="C169" s="91"/>
      <c r="K169" s="92"/>
    </row>
    <row r="170" spans="2:11">
      <c r="B170" s="90" t="s">
        <v>891</v>
      </c>
      <c r="C170" s="91"/>
      <c r="K170" s="92"/>
    </row>
    <row r="171" spans="2:11" ht="15.75" thickBot="1">
      <c r="B171" s="93" t="s">
        <v>892</v>
      </c>
      <c r="C171" s="94"/>
      <c r="D171" s="95"/>
      <c r="E171" s="95"/>
      <c r="F171" s="95"/>
      <c r="G171" s="95"/>
      <c r="H171" s="95"/>
      <c r="I171" s="95"/>
      <c r="J171" s="95"/>
      <c r="K171" s="96"/>
    </row>
  </sheetData>
  <mergeCells count="3">
    <mergeCell ref="B2:D2"/>
    <mergeCell ref="B27:U27"/>
    <mergeCell ref="B33:K33"/>
  </mergeCells>
  <hyperlinks>
    <hyperlink ref="F2" location="Home!A1" display="Home" xr:uid="{6C60EA29-902A-43C1-A6AE-AB76F0E53B9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F7BD-D0F8-4712-8413-A1A8CAD6F88D}">
  <dimension ref="B2:P146"/>
  <sheetViews>
    <sheetView topLeftCell="A115" zoomScale="70" zoomScaleNormal="70" workbookViewId="0">
      <selection activeCell="I56" sqref="I56"/>
    </sheetView>
  </sheetViews>
  <sheetFormatPr defaultColWidth="8.7109375" defaultRowHeight="15"/>
  <cols>
    <col min="1" max="1" width="4.7109375" style="27" customWidth="1"/>
    <col min="2" max="3" width="24.5703125" style="27" bestFit="1" customWidth="1"/>
    <col min="4" max="4" width="15.7109375" style="27" bestFit="1" customWidth="1"/>
    <col min="5" max="5" width="19.5703125" style="27" bestFit="1" customWidth="1"/>
    <col min="6" max="6" width="15.28515625" style="27" bestFit="1" customWidth="1"/>
    <col min="7" max="7" width="18" style="27" bestFit="1" customWidth="1"/>
    <col min="8" max="9" width="15.140625" style="27" bestFit="1" customWidth="1"/>
    <col min="10" max="10" width="34.28515625" style="27" bestFit="1" customWidth="1"/>
    <col min="11" max="11" width="17.85546875" style="27" bestFit="1" customWidth="1"/>
    <col min="12" max="12" width="16.5703125" style="27" bestFit="1" customWidth="1"/>
    <col min="13" max="13" width="11.7109375" style="27" bestFit="1" customWidth="1"/>
    <col min="14" max="14" width="15.140625" style="27" bestFit="1" customWidth="1"/>
    <col min="15" max="15" width="18.140625" style="27" bestFit="1" customWidth="1"/>
    <col min="16" max="16" width="12.42578125" style="27" bestFit="1" customWidth="1"/>
    <col min="17" max="17" width="9" style="27" bestFit="1" customWidth="1"/>
    <col min="18" max="18" width="8.85546875" style="27" bestFit="1" customWidth="1"/>
    <col min="19" max="19" width="7.42578125" style="27" bestFit="1" customWidth="1"/>
    <col min="20" max="20" width="8.85546875" style="27" bestFit="1" customWidth="1"/>
    <col min="21" max="21" width="13.42578125" style="27" bestFit="1" customWidth="1"/>
    <col min="22" max="22" width="7.5703125" style="27" bestFit="1" customWidth="1"/>
    <col min="23" max="23" width="11.5703125" style="27" bestFit="1" customWidth="1"/>
    <col min="24" max="25" width="8.85546875" style="27" bestFit="1" customWidth="1"/>
    <col min="26" max="26" width="38" style="27" bestFit="1" customWidth="1"/>
    <col min="27" max="27" width="8.85546875" style="27" bestFit="1" customWidth="1"/>
    <col min="28" max="29" width="10.85546875" style="27" bestFit="1" customWidth="1"/>
    <col min="30" max="30" width="9.85546875" style="27" bestFit="1" customWidth="1"/>
    <col min="31" max="31" width="8.85546875" style="27" bestFit="1" customWidth="1"/>
    <col min="32" max="33" width="12.85546875" style="27" bestFit="1" customWidth="1"/>
    <col min="34" max="34" width="17" style="27" bestFit="1" customWidth="1"/>
    <col min="35" max="35" width="16.28515625" style="27" bestFit="1" customWidth="1"/>
    <col min="36" max="37" width="10.85546875" style="27" bestFit="1" customWidth="1"/>
    <col min="38" max="38" width="14.85546875" style="27" bestFit="1" customWidth="1"/>
    <col min="39" max="39" width="17" style="27" bestFit="1" customWidth="1"/>
    <col min="40" max="41" width="13.85546875" style="27" bestFit="1" customWidth="1"/>
    <col min="42" max="42" width="12.85546875" style="27" bestFit="1" customWidth="1"/>
    <col min="43" max="43" width="10" style="27" bestFit="1" customWidth="1"/>
    <col min="44" max="44" width="11.140625" style="27" bestFit="1" customWidth="1"/>
    <col min="45" max="16384" width="8.7109375" style="27"/>
  </cols>
  <sheetData>
    <row r="2" spans="2:8" s="28" customFormat="1" ht="23.25">
      <c r="B2" s="129" t="s">
        <v>47</v>
      </c>
      <c r="C2" s="129"/>
      <c r="D2" s="129"/>
      <c r="G2" s="26" t="s">
        <v>61</v>
      </c>
    </row>
    <row r="3" spans="2:8" s="28" customFormat="1"/>
    <row r="4" spans="2:8" s="28" customFormat="1">
      <c r="B4" s="30" t="s">
        <v>62</v>
      </c>
      <c r="C4" s="30" t="s">
        <v>20</v>
      </c>
      <c r="D4" s="30" t="s">
        <v>63</v>
      </c>
    </row>
    <row r="5" spans="2:8" s="28" customFormat="1">
      <c r="B5" s="32" t="s">
        <v>294</v>
      </c>
      <c r="C5" s="32" t="s">
        <v>509</v>
      </c>
      <c r="D5" s="32" t="s">
        <v>66</v>
      </c>
      <c r="H5" s="14"/>
    </row>
    <row r="6" spans="2:8" s="28" customFormat="1">
      <c r="B6" s="32" t="s">
        <v>296</v>
      </c>
      <c r="C6" s="32" t="s">
        <v>510</v>
      </c>
      <c r="D6" s="32" t="s">
        <v>66</v>
      </c>
    </row>
    <row r="7" spans="2:8" s="28" customFormat="1">
      <c r="B7" s="32" t="s">
        <v>511</v>
      </c>
      <c r="C7" s="32" t="s">
        <v>512</v>
      </c>
      <c r="D7" s="32" t="s">
        <v>66</v>
      </c>
    </row>
    <row r="8" spans="2:8" s="28" customFormat="1">
      <c r="B8" s="32" t="s">
        <v>513</v>
      </c>
      <c r="C8" s="32" t="s">
        <v>514</v>
      </c>
      <c r="D8" s="32" t="s">
        <v>66</v>
      </c>
    </row>
    <row r="9" spans="2:8" s="28" customFormat="1">
      <c r="B9" s="32" t="s">
        <v>754</v>
      </c>
      <c r="C9" s="28" t="s">
        <v>893</v>
      </c>
      <c r="D9" s="32" t="s">
        <v>66</v>
      </c>
    </row>
    <row r="10" spans="2:8" s="28" customFormat="1">
      <c r="B10" s="32" t="s">
        <v>515</v>
      </c>
      <c r="C10" s="32" t="s">
        <v>516</v>
      </c>
      <c r="D10" s="32" t="s">
        <v>66</v>
      </c>
    </row>
    <row r="11" spans="2:8" s="28" customFormat="1">
      <c r="B11" s="70" t="s">
        <v>778</v>
      </c>
      <c r="C11" s="70" t="s">
        <v>766</v>
      </c>
      <c r="D11" s="32" t="s">
        <v>66</v>
      </c>
    </row>
    <row r="12" spans="2:8" s="28" customFormat="1">
      <c r="B12" s="32" t="s">
        <v>765</v>
      </c>
      <c r="C12" s="32" t="s">
        <v>768</v>
      </c>
      <c r="D12" s="32" t="s">
        <v>66</v>
      </c>
    </row>
    <row r="13" spans="2:8" s="28" customFormat="1">
      <c r="B13" s="23" t="s">
        <v>767</v>
      </c>
      <c r="C13" s="32" t="s">
        <v>894</v>
      </c>
      <c r="D13" s="32" t="s">
        <v>66</v>
      </c>
    </row>
    <row r="14" spans="2:8" s="28" customFormat="1">
      <c r="B14" s="23" t="s">
        <v>895</v>
      </c>
      <c r="C14" s="32" t="s">
        <v>896</v>
      </c>
      <c r="D14" s="32" t="s">
        <v>66</v>
      </c>
    </row>
    <row r="15" spans="2:8" s="28" customFormat="1">
      <c r="B15" s="23" t="s">
        <v>897</v>
      </c>
      <c r="C15" s="32" t="s">
        <v>898</v>
      </c>
      <c r="D15" s="32" t="s">
        <v>695</v>
      </c>
    </row>
    <row r="16" spans="2:8" s="28" customFormat="1">
      <c r="B16" s="32" t="s">
        <v>899</v>
      </c>
      <c r="C16" s="32" t="s">
        <v>777</v>
      </c>
      <c r="D16" s="32" t="s">
        <v>667</v>
      </c>
    </row>
    <row r="17" spans="2:5" s="28" customFormat="1">
      <c r="B17" s="23" t="s">
        <v>900</v>
      </c>
      <c r="C17" s="32" t="s">
        <v>901</v>
      </c>
      <c r="D17" s="32" t="s">
        <v>66</v>
      </c>
    </row>
    <row r="18" spans="2:5" s="28" customFormat="1">
      <c r="B18" s="23" t="s">
        <v>902</v>
      </c>
      <c r="C18" s="32" t="s">
        <v>903</v>
      </c>
      <c r="D18" s="32" t="s">
        <v>66</v>
      </c>
    </row>
    <row r="19" spans="2:5" s="28" customFormat="1">
      <c r="B19" s="32" t="s">
        <v>158</v>
      </c>
      <c r="C19" s="32" t="s">
        <v>542</v>
      </c>
      <c r="D19" s="32" t="s">
        <v>79</v>
      </c>
      <c r="E19" s="75"/>
    </row>
    <row r="20" spans="2:5" s="28" customFormat="1"/>
    <row r="21" spans="2:5" s="28" customFormat="1"/>
    <row r="22" spans="2:5" s="28" customFormat="1" hidden="1">
      <c r="B22" s="30" t="s">
        <v>62</v>
      </c>
      <c r="C22" s="30" t="s">
        <v>20</v>
      </c>
      <c r="D22" s="30" t="s">
        <v>63</v>
      </c>
    </row>
    <row r="23" spans="2:5" s="28" customFormat="1" hidden="1">
      <c r="B23" s="32" t="s">
        <v>294</v>
      </c>
      <c r="C23" s="32" t="s">
        <v>509</v>
      </c>
      <c r="D23" s="32" t="s">
        <v>66</v>
      </c>
    </row>
    <row r="24" spans="2:5" s="28" customFormat="1" hidden="1">
      <c r="B24" s="32" t="s">
        <v>296</v>
      </c>
      <c r="C24" s="32" t="s">
        <v>510</v>
      </c>
      <c r="D24" s="32" t="s">
        <v>66</v>
      </c>
    </row>
    <row r="25" spans="2:5" s="28" customFormat="1" hidden="1">
      <c r="B25" s="32" t="s">
        <v>511</v>
      </c>
      <c r="C25" s="32" t="s">
        <v>512</v>
      </c>
      <c r="D25" s="32" t="s">
        <v>66</v>
      </c>
    </row>
    <row r="26" spans="2:5" s="28" customFormat="1" hidden="1">
      <c r="B26" s="32" t="s">
        <v>513</v>
      </c>
      <c r="C26" s="32" t="s">
        <v>514</v>
      </c>
      <c r="D26" s="32" t="s">
        <v>66</v>
      </c>
    </row>
    <row r="27" spans="2:5" s="28" customFormat="1" hidden="1">
      <c r="B27" s="32" t="s">
        <v>754</v>
      </c>
      <c r="C27" s="28" t="s">
        <v>893</v>
      </c>
      <c r="D27" s="32" t="s">
        <v>66</v>
      </c>
    </row>
    <row r="28" spans="2:5" s="28" customFormat="1" hidden="1">
      <c r="B28" s="32" t="s">
        <v>515</v>
      </c>
      <c r="C28" s="32" t="s">
        <v>516</v>
      </c>
      <c r="D28" s="32" t="s">
        <v>66</v>
      </c>
    </row>
    <row r="29" spans="2:5" s="28" customFormat="1" hidden="1">
      <c r="B29" s="32" t="s">
        <v>763</v>
      </c>
      <c r="C29" s="32" t="s">
        <v>904</v>
      </c>
      <c r="D29" s="32"/>
    </row>
    <row r="30" spans="2:5" s="28" customFormat="1" hidden="1">
      <c r="B30" s="32" t="s">
        <v>758</v>
      </c>
      <c r="C30" s="32" t="s">
        <v>759</v>
      </c>
      <c r="D30" s="32"/>
    </row>
    <row r="31" spans="2:5" s="28" customFormat="1" hidden="1">
      <c r="B31" s="32" t="s">
        <v>756</v>
      </c>
      <c r="C31" s="32" t="s">
        <v>757</v>
      </c>
      <c r="D31" s="32"/>
    </row>
    <row r="32" spans="2:5" s="28" customFormat="1" hidden="1">
      <c r="B32" s="32" t="s">
        <v>760</v>
      </c>
      <c r="C32" s="32" t="s">
        <v>761</v>
      </c>
      <c r="D32" s="32"/>
    </row>
    <row r="33" spans="2:16" s="28" customFormat="1" hidden="1">
      <c r="B33" s="70" t="s">
        <v>778</v>
      </c>
      <c r="C33" s="70" t="s">
        <v>766</v>
      </c>
      <c r="D33" s="32" t="s">
        <v>66</v>
      </c>
    </row>
    <row r="34" spans="2:16" s="28" customFormat="1" hidden="1">
      <c r="B34" s="32" t="s">
        <v>765</v>
      </c>
      <c r="C34" s="32" t="s">
        <v>768</v>
      </c>
      <c r="D34" s="32" t="s">
        <v>66</v>
      </c>
    </row>
    <row r="35" spans="2:16" s="28" customFormat="1" hidden="1">
      <c r="B35" s="23" t="s">
        <v>905</v>
      </c>
      <c r="C35" s="32" t="s">
        <v>894</v>
      </c>
      <c r="D35" s="32" t="s">
        <v>66</v>
      </c>
    </row>
    <row r="36" spans="2:16" s="28" customFormat="1" hidden="1">
      <c r="B36" s="23" t="s">
        <v>895</v>
      </c>
      <c r="C36" s="32" t="s">
        <v>896</v>
      </c>
      <c r="D36" s="32" t="s">
        <v>66</v>
      </c>
    </row>
    <row r="37" spans="2:16" s="28" customFormat="1" hidden="1">
      <c r="B37" s="23" t="s">
        <v>906</v>
      </c>
      <c r="C37" s="32" t="s">
        <v>898</v>
      </c>
      <c r="D37" s="32" t="s">
        <v>695</v>
      </c>
    </row>
    <row r="38" spans="2:16" s="28" customFormat="1" hidden="1">
      <c r="B38" s="32" t="s">
        <v>776</v>
      </c>
      <c r="C38" s="32" t="s">
        <v>777</v>
      </c>
      <c r="D38" s="32" t="s">
        <v>667</v>
      </c>
    </row>
    <row r="39" spans="2:16" s="28" customFormat="1" hidden="1">
      <c r="B39" s="23" t="s">
        <v>907</v>
      </c>
      <c r="C39" s="32" t="s">
        <v>901</v>
      </c>
      <c r="D39" s="32" t="s">
        <v>66</v>
      </c>
    </row>
    <row r="40" spans="2:16" s="28" customFormat="1" hidden="1">
      <c r="B40" s="72" t="s">
        <v>902</v>
      </c>
      <c r="C40" s="32" t="s">
        <v>903</v>
      </c>
      <c r="D40" s="32" t="s">
        <v>66</v>
      </c>
    </row>
    <row r="41" spans="2:16" s="28" customFormat="1">
      <c r="B41" s="132" t="s">
        <v>80</v>
      </c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</row>
    <row r="42" spans="2:16" s="28" customFormat="1">
      <c r="B42" s="43" t="s">
        <v>294</v>
      </c>
      <c r="C42" s="52" t="s">
        <v>296</v>
      </c>
      <c r="D42" s="52" t="s">
        <v>511</v>
      </c>
      <c r="E42" s="52" t="s">
        <v>513</v>
      </c>
      <c r="F42" s="52" t="s">
        <v>754</v>
      </c>
      <c r="G42" s="52" t="s">
        <v>515</v>
      </c>
      <c r="H42" s="52" t="s">
        <v>778</v>
      </c>
      <c r="I42" s="52" t="s">
        <v>765</v>
      </c>
      <c r="J42" s="52" t="s">
        <v>767</v>
      </c>
      <c r="K42" s="52" t="s">
        <v>153</v>
      </c>
      <c r="L42" s="52" t="s">
        <v>897</v>
      </c>
      <c r="M42" s="52" t="s">
        <v>899</v>
      </c>
      <c r="N42" s="52" t="s">
        <v>900</v>
      </c>
      <c r="O42" s="52" t="s">
        <v>902</v>
      </c>
      <c r="P42" s="52" t="s">
        <v>158</v>
      </c>
    </row>
    <row r="43" spans="2:16" s="28" customFormat="1">
      <c r="B43" s="23">
        <v>3028462</v>
      </c>
      <c r="C43" s="32" t="s">
        <v>908</v>
      </c>
      <c r="D43" s="32">
        <v>51</v>
      </c>
      <c r="E43" s="32">
        <v>5106</v>
      </c>
      <c r="F43" s="32">
        <v>74</v>
      </c>
      <c r="G43" s="32">
        <v>7402</v>
      </c>
      <c r="H43" s="32" t="s">
        <v>285</v>
      </c>
      <c r="I43" s="32" t="s">
        <v>909</v>
      </c>
      <c r="J43" s="32" t="s">
        <v>910</v>
      </c>
      <c r="K43" s="32" t="s">
        <v>911</v>
      </c>
      <c r="L43" s="73">
        <v>45160</v>
      </c>
      <c r="M43" s="32">
        <v>2</v>
      </c>
      <c r="N43" s="32" t="s">
        <v>912</v>
      </c>
      <c r="O43" s="32"/>
      <c r="P43" s="57">
        <v>45183.422133101849</v>
      </c>
    </row>
    <row r="44" spans="2:16" s="28" customFormat="1">
      <c r="B44" s="32">
        <v>3028462</v>
      </c>
      <c r="C44" s="32" t="s">
        <v>908</v>
      </c>
      <c r="D44" s="32">
        <v>51</v>
      </c>
      <c r="E44" s="32">
        <v>5106</v>
      </c>
      <c r="F44" s="32">
        <v>74</v>
      </c>
      <c r="G44" s="32">
        <v>7402</v>
      </c>
      <c r="H44" s="32" t="s">
        <v>285</v>
      </c>
      <c r="I44" s="32" t="s">
        <v>913</v>
      </c>
      <c r="J44" s="32" t="s">
        <v>914</v>
      </c>
      <c r="K44" s="32" t="s">
        <v>911</v>
      </c>
      <c r="L44" s="73">
        <v>45160</v>
      </c>
      <c r="M44" s="32">
        <v>-2</v>
      </c>
      <c r="N44" s="32" t="s">
        <v>915</v>
      </c>
      <c r="O44" s="32" t="s">
        <v>916</v>
      </c>
      <c r="P44" s="57">
        <v>45183.422133101849</v>
      </c>
    </row>
    <row r="45" spans="2:16" s="28" customFormat="1">
      <c r="L45" s="74"/>
      <c r="P45" s="49"/>
    </row>
    <row r="47" spans="2:16" ht="15.75" thickBot="1">
      <c r="B47" s="126" t="s">
        <v>89</v>
      </c>
      <c r="C47" s="126"/>
      <c r="D47" s="126"/>
      <c r="E47" s="126"/>
      <c r="F47" s="126"/>
      <c r="G47" s="126"/>
      <c r="H47" s="126"/>
      <c r="I47" s="126"/>
    </row>
    <row r="48" spans="2:16">
      <c r="B48" s="35" t="s">
        <v>917</v>
      </c>
      <c r="C48" s="36"/>
      <c r="D48" s="36"/>
      <c r="E48" s="36"/>
      <c r="F48" s="36"/>
      <c r="G48" s="36"/>
      <c r="H48" s="36"/>
      <c r="I48" s="37"/>
    </row>
    <row r="49" spans="2:9">
      <c r="B49" s="38"/>
      <c r="I49" s="39"/>
    </row>
    <row r="50" spans="2:9">
      <c r="B50" s="38" t="s">
        <v>548</v>
      </c>
      <c r="I50" s="39"/>
    </row>
    <row r="51" spans="2:9">
      <c r="B51" s="38"/>
      <c r="I51" s="39"/>
    </row>
    <row r="52" spans="2:9">
      <c r="B52" s="38" t="s">
        <v>549</v>
      </c>
      <c r="I52" s="39"/>
    </row>
    <row r="53" spans="2:9">
      <c r="B53" s="38" t="s">
        <v>550</v>
      </c>
      <c r="I53" s="39"/>
    </row>
    <row r="54" spans="2:9">
      <c r="B54" s="38"/>
      <c r="C54" s="27" t="s">
        <v>793</v>
      </c>
      <c r="I54" s="39"/>
    </row>
    <row r="55" spans="2:9">
      <c r="B55" s="38"/>
      <c r="I55" s="39"/>
    </row>
    <row r="56" spans="2:9">
      <c r="B56" s="38"/>
      <c r="I56" s="39"/>
    </row>
    <row r="57" spans="2:9">
      <c r="B57" s="38" t="s">
        <v>918</v>
      </c>
      <c r="I57" s="39"/>
    </row>
    <row r="58" spans="2:9">
      <c r="B58" s="38" t="s">
        <v>919</v>
      </c>
      <c r="I58" s="39"/>
    </row>
    <row r="59" spans="2:9">
      <c r="B59" s="38" t="s">
        <v>920</v>
      </c>
      <c r="I59" s="39"/>
    </row>
    <row r="60" spans="2:9">
      <c r="B60" s="38" t="s">
        <v>921</v>
      </c>
      <c r="I60" s="39"/>
    </row>
    <row r="61" spans="2:9">
      <c r="B61" s="38" t="s">
        <v>922</v>
      </c>
      <c r="I61" s="39"/>
    </row>
    <row r="62" spans="2:9">
      <c r="B62" s="38" t="s">
        <v>923</v>
      </c>
      <c r="I62" s="39"/>
    </row>
    <row r="63" spans="2:9">
      <c r="B63" s="38" t="s">
        <v>924</v>
      </c>
      <c r="I63" s="39"/>
    </row>
    <row r="64" spans="2:9">
      <c r="B64" s="38" t="s">
        <v>925</v>
      </c>
      <c r="I64" s="39"/>
    </row>
    <row r="65" spans="2:9">
      <c r="B65" s="38" t="s">
        <v>926</v>
      </c>
      <c r="I65" s="39"/>
    </row>
    <row r="66" spans="2:9">
      <c r="B66" s="38" t="s">
        <v>927</v>
      </c>
      <c r="I66" s="39"/>
    </row>
    <row r="67" spans="2:9">
      <c r="B67" s="38" t="s">
        <v>928</v>
      </c>
      <c r="I67" s="39"/>
    </row>
    <row r="68" spans="2:9">
      <c r="B68" s="38" t="s">
        <v>929</v>
      </c>
      <c r="I68" s="39"/>
    </row>
    <row r="69" spans="2:9">
      <c r="B69" s="38" t="s">
        <v>930</v>
      </c>
      <c r="I69" s="39"/>
    </row>
    <row r="70" spans="2:9">
      <c r="B70" s="38" t="s">
        <v>920</v>
      </c>
      <c r="I70" s="39"/>
    </row>
    <row r="71" spans="2:9">
      <c r="B71" s="38" t="s">
        <v>921</v>
      </c>
      <c r="I71" s="39"/>
    </row>
    <row r="72" spans="2:9">
      <c r="B72" s="38" t="s">
        <v>922</v>
      </c>
      <c r="I72" s="39"/>
    </row>
    <row r="73" spans="2:9">
      <c r="B73" s="38" t="s">
        <v>923</v>
      </c>
      <c r="I73" s="39"/>
    </row>
    <row r="74" spans="2:9">
      <c r="B74" s="38" t="s">
        <v>924</v>
      </c>
      <c r="I74" s="39"/>
    </row>
    <row r="75" spans="2:9">
      <c r="B75" s="38" t="s">
        <v>931</v>
      </c>
      <c r="I75" s="39"/>
    </row>
    <row r="76" spans="2:9">
      <c r="B76" s="38" t="s">
        <v>932</v>
      </c>
      <c r="I76" s="39"/>
    </row>
    <row r="77" spans="2:9">
      <c r="B77" s="38" t="s">
        <v>933</v>
      </c>
      <c r="I77" s="39"/>
    </row>
    <row r="78" spans="2:9">
      <c r="B78" s="38" t="s">
        <v>934</v>
      </c>
      <c r="I78" s="39"/>
    </row>
    <row r="79" spans="2:9">
      <c r="B79" s="38" t="s">
        <v>935</v>
      </c>
      <c r="I79" s="39"/>
    </row>
    <row r="80" spans="2:9">
      <c r="B80" s="38" t="s">
        <v>936</v>
      </c>
      <c r="I80" s="39"/>
    </row>
    <row r="81" spans="2:9">
      <c r="B81" s="38" t="s">
        <v>937</v>
      </c>
      <c r="I81" s="39"/>
    </row>
    <row r="82" spans="2:9">
      <c r="B82" s="38" t="s">
        <v>938</v>
      </c>
      <c r="I82" s="39"/>
    </row>
    <row r="83" spans="2:9">
      <c r="B83" s="38" t="s">
        <v>939</v>
      </c>
      <c r="I83" s="39"/>
    </row>
    <row r="84" spans="2:9">
      <c r="B84" s="38" t="s">
        <v>940</v>
      </c>
      <c r="I84" s="39"/>
    </row>
    <row r="85" spans="2:9">
      <c r="B85" s="38" t="s">
        <v>941</v>
      </c>
      <c r="I85" s="39"/>
    </row>
    <row r="86" spans="2:9">
      <c r="B86" s="38" t="s">
        <v>942</v>
      </c>
      <c r="I86" s="39"/>
    </row>
    <row r="87" spans="2:9">
      <c r="B87" s="38" t="s">
        <v>943</v>
      </c>
      <c r="I87" s="39"/>
    </row>
    <row r="88" spans="2:9">
      <c r="B88" s="38" t="s">
        <v>944</v>
      </c>
      <c r="I88" s="39"/>
    </row>
    <row r="89" spans="2:9">
      <c r="B89" s="38" t="s">
        <v>945</v>
      </c>
      <c r="I89" s="39"/>
    </row>
    <row r="90" spans="2:9">
      <c r="B90" s="38" t="s">
        <v>946</v>
      </c>
      <c r="I90" s="39"/>
    </row>
    <row r="91" spans="2:9">
      <c r="B91" s="38" t="s">
        <v>947</v>
      </c>
      <c r="I91" s="39"/>
    </row>
    <row r="92" spans="2:9">
      <c r="B92" s="38" t="s">
        <v>948</v>
      </c>
      <c r="C92" s="27" t="s">
        <v>949</v>
      </c>
      <c r="I92" s="39"/>
    </row>
    <row r="93" spans="2:9">
      <c r="B93" s="38" t="s">
        <v>950</v>
      </c>
      <c r="I93" s="39"/>
    </row>
    <row r="94" spans="2:9">
      <c r="B94" s="38" t="s">
        <v>951</v>
      </c>
      <c r="I94" s="39"/>
    </row>
    <row r="95" spans="2:9">
      <c r="B95" s="38" t="s">
        <v>952</v>
      </c>
      <c r="I95" s="39"/>
    </row>
    <row r="96" spans="2:9">
      <c r="B96" s="38" t="s">
        <v>953</v>
      </c>
      <c r="I96" s="39"/>
    </row>
    <row r="97" spans="2:9">
      <c r="B97" s="38" t="s">
        <v>954</v>
      </c>
      <c r="I97" s="39"/>
    </row>
    <row r="98" spans="2:9">
      <c r="B98" s="38" t="s">
        <v>955</v>
      </c>
      <c r="I98" s="39"/>
    </row>
    <row r="99" spans="2:9">
      <c r="B99" s="38" t="s">
        <v>956</v>
      </c>
      <c r="I99" s="39"/>
    </row>
    <row r="100" spans="2:9">
      <c r="B100" s="38" t="s">
        <v>957</v>
      </c>
      <c r="I100" s="39"/>
    </row>
    <row r="101" spans="2:9">
      <c r="B101" s="38" t="s">
        <v>958</v>
      </c>
      <c r="I101" s="39"/>
    </row>
    <row r="102" spans="2:9">
      <c r="B102" s="38" t="s">
        <v>959</v>
      </c>
      <c r="I102" s="39"/>
    </row>
    <row r="103" spans="2:9">
      <c r="B103" s="38" t="s">
        <v>960</v>
      </c>
      <c r="I103" s="39"/>
    </row>
    <row r="104" spans="2:9">
      <c r="B104" s="38" t="s">
        <v>961</v>
      </c>
      <c r="I104" s="39"/>
    </row>
    <row r="105" spans="2:9">
      <c r="B105" s="38" t="s">
        <v>962</v>
      </c>
      <c r="I105" s="39"/>
    </row>
    <row r="106" spans="2:9">
      <c r="B106" s="38" t="s">
        <v>963</v>
      </c>
      <c r="I106" s="39"/>
    </row>
    <row r="107" spans="2:9">
      <c r="B107" s="38" t="s">
        <v>964</v>
      </c>
      <c r="I107" s="39"/>
    </row>
    <row r="108" spans="2:9">
      <c r="B108" s="38" t="s">
        <v>965</v>
      </c>
      <c r="I108" s="39"/>
    </row>
    <row r="109" spans="2:9">
      <c r="B109" s="38" t="s">
        <v>966</v>
      </c>
      <c r="I109" s="39"/>
    </row>
    <row r="110" spans="2:9">
      <c r="B110" s="38" t="s">
        <v>967</v>
      </c>
      <c r="I110" s="39"/>
    </row>
    <row r="111" spans="2:9">
      <c r="B111" s="38" t="s">
        <v>968</v>
      </c>
      <c r="I111" s="39"/>
    </row>
    <row r="112" spans="2:9">
      <c r="B112" s="38" t="s">
        <v>969</v>
      </c>
      <c r="I112" s="39"/>
    </row>
    <row r="113" spans="2:9">
      <c r="B113" s="38" t="s">
        <v>970</v>
      </c>
      <c r="I113" s="39"/>
    </row>
    <row r="114" spans="2:9">
      <c r="B114" s="38" t="s">
        <v>971</v>
      </c>
      <c r="I114" s="39"/>
    </row>
    <row r="115" spans="2:9">
      <c r="B115" s="38" t="s">
        <v>972</v>
      </c>
      <c r="I115" s="39"/>
    </row>
    <row r="116" spans="2:9">
      <c r="B116" s="38" t="s">
        <v>973</v>
      </c>
      <c r="I116" s="39"/>
    </row>
    <row r="117" spans="2:9">
      <c r="B117" s="38" t="s">
        <v>974</v>
      </c>
      <c r="I117" s="39"/>
    </row>
    <row r="118" spans="2:9">
      <c r="B118" s="38" t="s">
        <v>975</v>
      </c>
      <c r="I118" s="39"/>
    </row>
    <row r="119" spans="2:9">
      <c r="B119" s="38" t="s">
        <v>976</v>
      </c>
      <c r="I119" s="39"/>
    </row>
    <row r="120" spans="2:9">
      <c r="B120" s="38" t="s">
        <v>977</v>
      </c>
      <c r="I120" s="39"/>
    </row>
    <row r="121" spans="2:9">
      <c r="B121" s="38" t="s">
        <v>978</v>
      </c>
      <c r="I121" s="39"/>
    </row>
    <row r="122" spans="2:9">
      <c r="B122" s="38" t="s">
        <v>979</v>
      </c>
      <c r="I122" s="39"/>
    </row>
    <row r="123" spans="2:9">
      <c r="B123" s="38" t="s">
        <v>980</v>
      </c>
      <c r="I123" s="39"/>
    </row>
    <row r="124" spans="2:9">
      <c r="B124" s="38" t="s">
        <v>981</v>
      </c>
      <c r="I124" s="39"/>
    </row>
    <row r="125" spans="2:9">
      <c r="B125" s="38" t="s">
        <v>982</v>
      </c>
      <c r="I125" s="39"/>
    </row>
    <row r="126" spans="2:9">
      <c r="B126" s="38" t="s">
        <v>983</v>
      </c>
      <c r="I126" s="39"/>
    </row>
    <row r="127" spans="2:9">
      <c r="B127" s="38" t="s">
        <v>984</v>
      </c>
      <c r="I127" s="39"/>
    </row>
    <row r="128" spans="2:9">
      <c r="B128" s="38" t="s">
        <v>985</v>
      </c>
      <c r="I128" s="39"/>
    </row>
    <row r="129" spans="2:9">
      <c r="B129" s="38" t="s">
        <v>986</v>
      </c>
      <c r="I129" s="39"/>
    </row>
    <row r="130" spans="2:9">
      <c r="B130" s="38" t="s">
        <v>987</v>
      </c>
      <c r="I130" s="39"/>
    </row>
    <row r="131" spans="2:9">
      <c r="B131" s="38" t="s">
        <v>988</v>
      </c>
      <c r="I131" s="39"/>
    </row>
    <row r="132" spans="2:9">
      <c r="B132" s="38" t="s">
        <v>989</v>
      </c>
      <c r="I132" s="39"/>
    </row>
    <row r="133" spans="2:9">
      <c r="B133" s="38" t="s">
        <v>990</v>
      </c>
      <c r="I133" s="39"/>
    </row>
    <row r="134" spans="2:9">
      <c r="B134" s="38" t="s">
        <v>991</v>
      </c>
      <c r="I134" s="39"/>
    </row>
    <row r="135" spans="2:9">
      <c r="B135" s="38" t="s">
        <v>960</v>
      </c>
      <c r="I135" s="39"/>
    </row>
    <row r="136" spans="2:9">
      <c r="B136" s="38" t="s">
        <v>961</v>
      </c>
      <c r="I136" s="39"/>
    </row>
    <row r="137" spans="2:9">
      <c r="B137" s="38" t="s">
        <v>992</v>
      </c>
      <c r="I137" s="39"/>
    </row>
    <row r="138" spans="2:9">
      <c r="B138" s="38" t="s">
        <v>993</v>
      </c>
      <c r="I138" s="39"/>
    </row>
    <row r="139" spans="2:9">
      <c r="B139" s="38" t="s">
        <v>994</v>
      </c>
      <c r="I139" s="39"/>
    </row>
    <row r="140" spans="2:9">
      <c r="B140" s="38" t="s">
        <v>995</v>
      </c>
      <c r="I140" s="39"/>
    </row>
    <row r="141" spans="2:9">
      <c r="B141" s="38" t="s">
        <v>996</v>
      </c>
      <c r="I141" s="39"/>
    </row>
    <row r="142" spans="2:9">
      <c r="B142" s="38" t="s">
        <v>997</v>
      </c>
      <c r="I142" s="39"/>
    </row>
    <row r="143" spans="2:9">
      <c r="B143" s="38" t="s">
        <v>998</v>
      </c>
      <c r="I143" s="39"/>
    </row>
    <row r="144" spans="2:9">
      <c r="B144" s="38" t="s">
        <v>746</v>
      </c>
      <c r="I144" s="39"/>
    </row>
    <row r="145" spans="2:9">
      <c r="B145" s="38" t="s">
        <v>999</v>
      </c>
      <c r="I145" s="39"/>
    </row>
    <row r="146" spans="2:9" ht="15.75" thickBot="1">
      <c r="B146" s="40" t="s">
        <v>1000</v>
      </c>
      <c r="C146" s="41"/>
      <c r="D146" s="41"/>
      <c r="E146" s="41"/>
      <c r="F146" s="41"/>
      <c r="G146" s="41"/>
      <c r="H146" s="41"/>
      <c r="I146" s="42"/>
    </row>
  </sheetData>
  <mergeCells count="3">
    <mergeCell ref="B2:D2"/>
    <mergeCell ref="B41:P41"/>
    <mergeCell ref="B47:I47"/>
  </mergeCells>
  <hyperlinks>
    <hyperlink ref="G2" location="Home!A1" display="Home" xr:uid="{EB90DE80-DC8E-488F-B797-C0C05A6C5077}"/>
  </hyperlink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39F8-C4ED-4E3B-8576-AC839085A6CC}">
  <dimension ref="B2:Y153"/>
  <sheetViews>
    <sheetView zoomScale="40" zoomScaleNormal="40" workbookViewId="0">
      <selection activeCell="F2" sqref="F2"/>
    </sheetView>
  </sheetViews>
  <sheetFormatPr defaultColWidth="8.7109375" defaultRowHeight="15"/>
  <cols>
    <col min="1" max="1" width="4.7109375" style="27" customWidth="1"/>
    <col min="2" max="2" width="24.7109375" style="27" bestFit="1" customWidth="1"/>
    <col min="3" max="4" width="20.140625" style="27" bestFit="1" customWidth="1"/>
    <col min="5" max="5" width="20.7109375" style="27" bestFit="1" customWidth="1"/>
    <col min="6" max="6" width="30.85546875" style="27" customWidth="1"/>
    <col min="7" max="7" width="28.42578125" style="27" customWidth="1"/>
    <col min="8" max="8" width="19.5703125" style="27" bestFit="1" customWidth="1"/>
    <col min="9" max="10" width="20.7109375" style="27" bestFit="1" customWidth="1"/>
    <col min="11" max="11" width="21.85546875" style="27" bestFit="1" customWidth="1"/>
    <col min="12" max="12" width="27.5703125" style="27" bestFit="1" customWidth="1"/>
    <col min="13" max="13" width="24.140625" style="27" bestFit="1" customWidth="1"/>
    <col min="14" max="14" width="21.28515625" style="27" bestFit="1" customWidth="1"/>
    <col min="15" max="15" width="22.42578125" style="27" bestFit="1" customWidth="1"/>
    <col min="16" max="16" width="19.5703125" style="27" bestFit="1" customWidth="1"/>
    <col min="17" max="17" width="20.7109375" style="27" bestFit="1" customWidth="1"/>
    <col min="18" max="18" width="29.85546875" style="27" bestFit="1" customWidth="1"/>
    <col min="19" max="19" width="35.5703125" style="27" bestFit="1" customWidth="1"/>
    <col min="20" max="20" width="19.5703125" style="27" bestFit="1" customWidth="1"/>
    <col min="21" max="22" width="17.28515625" style="27" bestFit="1" customWidth="1"/>
    <col min="23" max="23" width="33.85546875" style="27" bestFit="1" customWidth="1"/>
    <col min="24" max="24" width="18.42578125" style="27" bestFit="1" customWidth="1"/>
    <col min="25" max="25" width="17.85546875" style="27" bestFit="1" customWidth="1"/>
    <col min="26" max="26" width="17" style="27" bestFit="1" customWidth="1"/>
    <col min="27" max="28" width="13.85546875" style="27" bestFit="1" customWidth="1"/>
    <col min="29" max="29" width="12.85546875" style="27" bestFit="1" customWidth="1"/>
    <col min="30" max="30" width="10" style="27" bestFit="1" customWidth="1"/>
    <col min="31" max="31" width="11.140625" style="27" bestFit="1" customWidth="1"/>
    <col min="32" max="16384" width="8.7109375" style="27"/>
  </cols>
  <sheetData>
    <row r="2" spans="2:6" ht="23.25">
      <c r="B2" s="129" t="s">
        <v>49</v>
      </c>
      <c r="C2" s="129"/>
      <c r="D2" s="129"/>
      <c r="F2" s="26" t="s">
        <v>61</v>
      </c>
    </row>
    <row r="4" spans="2:6">
      <c r="B4" s="30" t="s">
        <v>62</v>
      </c>
      <c r="C4" s="30" t="s">
        <v>20</v>
      </c>
      <c r="D4" s="30" t="s">
        <v>63</v>
      </c>
    </row>
    <row r="5" spans="2:6">
      <c r="B5" s="32" t="s">
        <v>1001</v>
      </c>
      <c r="C5" s="32" t="s">
        <v>1002</v>
      </c>
      <c r="D5" s="32" t="s">
        <v>695</v>
      </c>
    </row>
    <row r="6" spans="2:6">
      <c r="B6" s="32" t="s">
        <v>1003</v>
      </c>
      <c r="C6" s="32" t="s">
        <v>104</v>
      </c>
      <c r="D6" s="32" t="s">
        <v>66</v>
      </c>
    </row>
    <row r="7" spans="2:6">
      <c r="B7" s="32" t="s">
        <v>1004</v>
      </c>
      <c r="C7" s="32" t="s">
        <v>1005</v>
      </c>
      <c r="D7" s="32" t="s">
        <v>66</v>
      </c>
    </row>
    <row r="8" spans="2:6">
      <c r="B8" s="32" t="s">
        <v>1006</v>
      </c>
      <c r="C8" s="32" t="s">
        <v>1007</v>
      </c>
      <c r="D8" s="32" t="s">
        <v>66</v>
      </c>
    </row>
    <row r="9" spans="2:6">
      <c r="B9" s="32" t="s">
        <v>1008</v>
      </c>
      <c r="C9" s="32" t="s">
        <v>1009</v>
      </c>
      <c r="D9" s="32" t="s">
        <v>66</v>
      </c>
    </row>
    <row r="10" spans="2:6">
      <c r="B10" s="32" t="s">
        <v>1010</v>
      </c>
      <c r="C10" s="32" t="s">
        <v>1011</v>
      </c>
      <c r="D10" s="32" t="s">
        <v>66</v>
      </c>
    </row>
    <row r="11" spans="2:6">
      <c r="B11" s="32" t="s">
        <v>778</v>
      </c>
      <c r="C11" s="32" t="s">
        <v>31</v>
      </c>
      <c r="D11" s="32" t="s">
        <v>66</v>
      </c>
    </row>
    <row r="12" spans="2:6">
      <c r="B12" s="32" t="s">
        <v>765</v>
      </c>
      <c r="C12" s="32" t="s">
        <v>768</v>
      </c>
      <c r="D12" s="32" t="s">
        <v>66</v>
      </c>
    </row>
    <row r="13" spans="2:6">
      <c r="B13" s="32" t="s">
        <v>767</v>
      </c>
      <c r="C13" s="32" t="s">
        <v>894</v>
      </c>
      <c r="D13" s="32" t="s">
        <v>66</v>
      </c>
    </row>
    <row r="14" spans="2:6">
      <c r="B14" s="32" t="s">
        <v>1012</v>
      </c>
      <c r="C14" s="32" t="s">
        <v>1013</v>
      </c>
      <c r="D14" s="32" t="s">
        <v>667</v>
      </c>
    </row>
    <row r="15" spans="2:6">
      <c r="B15" s="32" t="s">
        <v>1014</v>
      </c>
      <c r="C15" s="32" t="s">
        <v>1015</v>
      </c>
      <c r="D15" s="32" t="s">
        <v>79</v>
      </c>
    </row>
    <row r="16" spans="2:6">
      <c r="B16" s="32" t="s">
        <v>1016</v>
      </c>
      <c r="C16" s="32" t="s">
        <v>1017</v>
      </c>
      <c r="D16" s="32" t="s">
        <v>79</v>
      </c>
    </row>
    <row r="17" spans="2:25">
      <c r="B17" s="32" t="s">
        <v>294</v>
      </c>
      <c r="C17" s="32" t="s">
        <v>697</v>
      </c>
      <c r="D17" s="32" t="s">
        <v>66</v>
      </c>
    </row>
    <row r="18" spans="2:25">
      <c r="B18" s="32" t="s">
        <v>296</v>
      </c>
      <c r="C18" s="32" t="s">
        <v>297</v>
      </c>
      <c r="D18" s="32" t="s">
        <v>66</v>
      </c>
    </row>
    <row r="19" spans="2:25">
      <c r="B19" s="32" t="s">
        <v>1018</v>
      </c>
      <c r="C19" s="32" t="s">
        <v>1019</v>
      </c>
      <c r="D19" s="32" t="s">
        <v>66</v>
      </c>
    </row>
    <row r="20" spans="2:25">
      <c r="B20" s="32" t="s">
        <v>1020</v>
      </c>
      <c r="C20" s="32" t="s">
        <v>29</v>
      </c>
      <c r="D20" s="32" t="s">
        <v>66</v>
      </c>
    </row>
    <row r="21" spans="2:25">
      <c r="B21" s="32" t="s">
        <v>1021</v>
      </c>
      <c r="C21" s="32" t="s">
        <v>1022</v>
      </c>
      <c r="D21" s="32" t="s">
        <v>66</v>
      </c>
    </row>
    <row r="22" spans="2:25">
      <c r="B22" s="32" t="s">
        <v>1023</v>
      </c>
      <c r="C22" s="32" t="s">
        <v>1024</v>
      </c>
      <c r="D22" s="32" t="s">
        <v>66</v>
      </c>
    </row>
    <row r="23" spans="2:25">
      <c r="B23" s="32" t="s">
        <v>1025</v>
      </c>
      <c r="C23" s="32" t="s">
        <v>1026</v>
      </c>
      <c r="D23" s="32" t="s">
        <v>66</v>
      </c>
    </row>
    <row r="24" spans="2:25">
      <c r="B24" s="32" t="s">
        <v>1027</v>
      </c>
      <c r="C24" s="32" t="s">
        <v>1028</v>
      </c>
      <c r="D24" s="32" t="s">
        <v>66</v>
      </c>
    </row>
    <row r="25" spans="2:25">
      <c r="B25" s="32" t="s">
        <v>1029</v>
      </c>
      <c r="C25" s="32" t="s">
        <v>1030</v>
      </c>
      <c r="D25" s="32" t="s">
        <v>66</v>
      </c>
    </row>
    <row r="26" spans="2:25">
      <c r="B26" s="32" t="s">
        <v>1031</v>
      </c>
      <c r="C26" s="32" t="s">
        <v>1032</v>
      </c>
      <c r="D26" s="32" t="s">
        <v>66</v>
      </c>
    </row>
    <row r="27" spans="2:25">
      <c r="B27" s="32" t="s">
        <v>1033</v>
      </c>
      <c r="C27" s="32" t="s">
        <v>1034</v>
      </c>
      <c r="D27" s="32" t="s">
        <v>66</v>
      </c>
    </row>
    <row r="28" spans="2:25">
      <c r="B28" s="32" t="s">
        <v>158</v>
      </c>
      <c r="C28" s="32" t="s">
        <v>542</v>
      </c>
      <c r="D28" s="32" t="s">
        <v>79</v>
      </c>
    </row>
    <row r="29" spans="2:25">
      <c r="B29" s="28"/>
      <c r="C29" s="28"/>
      <c r="D29" s="28"/>
    </row>
    <row r="30" spans="2:25">
      <c r="B30" s="28"/>
      <c r="C30" s="28"/>
      <c r="D30" s="28"/>
    </row>
    <row r="31" spans="2:25">
      <c r="B31" s="127" t="s">
        <v>80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</row>
    <row r="32" spans="2:25">
      <c r="B32" s="52" t="s">
        <v>1001</v>
      </c>
      <c r="C32" s="52" t="s">
        <v>1003</v>
      </c>
      <c r="D32" s="52" t="s">
        <v>1004</v>
      </c>
      <c r="E32" s="52" t="s">
        <v>778</v>
      </c>
      <c r="F32" s="52" t="s">
        <v>1006</v>
      </c>
      <c r="G32" s="52" t="s">
        <v>1008</v>
      </c>
      <c r="H32" s="52" t="s">
        <v>1010</v>
      </c>
      <c r="I32" s="52" t="s">
        <v>765</v>
      </c>
      <c r="J32" s="52" t="s">
        <v>767</v>
      </c>
      <c r="K32" s="52" t="s">
        <v>1012</v>
      </c>
      <c r="L32" s="52" t="s">
        <v>1014</v>
      </c>
      <c r="M32" s="52" t="s">
        <v>1016</v>
      </c>
      <c r="N32" s="52" t="s">
        <v>294</v>
      </c>
      <c r="O32" s="52" t="s">
        <v>296</v>
      </c>
      <c r="P32" s="52" t="s">
        <v>1018</v>
      </c>
      <c r="Q32" s="52" t="s">
        <v>1020</v>
      </c>
      <c r="R32" s="52" t="s">
        <v>1021</v>
      </c>
      <c r="S32" s="52" t="s">
        <v>1023</v>
      </c>
      <c r="T32" s="52" t="s">
        <v>1025</v>
      </c>
      <c r="U32" s="52" t="s">
        <v>1027</v>
      </c>
      <c r="V32" s="52" t="s">
        <v>1029</v>
      </c>
      <c r="W32" s="52" t="s">
        <v>1031</v>
      </c>
      <c r="X32" s="52" t="s">
        <v>1033</v>
      </c>
      <c r="Y32" s="52" t="s">
        <v>158</v>
      </c>
    </row>
    <row r="33" spans="2:25">
      <c r="B33" s="73">
        <v>44916</v>
      </c>
      <c r="C33" s="32" t="s">
        <v>1035</v>
      </c>
      <c r="D33" s="23" t="s">
        <v>1036</v>
      </c>
      <c r="E33" s="32" t="s">
        <v>1037</v>
      </c>
      <c r="F33" s="32" t="s">
        <v>1035</v>
      </c>
      <c r="G33" s="32">
        <v>20</v>
      </c>
      <c r="H33" s="32" t="s">
        <v>1038</v>
      </c>
      <c r="I33" s="32" t="s">
        <v>1039</v>
      </c>
      <c r="J33" s="32" t="s">
        <v>784</v>
      </c>
      <c r="K33" s="32">
        <v>1</v>
      </c>
      <c r="L33" s="57">
        <v>44916</v>
      </c>
      <c r="M33" s="57">
        <v>44916</v>
      </c>
      <c r="N33" s="32">
        <v>3074752</v>
      </c>
      <c r="O33" s="32" t="s">
        <v>1040</v>
      </c>
      <c r="P33" s="32" t="s">
        <v>1041</v>
      </c>
      <c r="Q33" s="32" t="s">
        <v>281</v>
      </c>
      <c r="R33" s="32" t="s">
        <v>1042</v>
      </c>
      <c r="S33" s="32" t="s">
        <v>1043</v>
      </c>
      <c r="T33" s="32" t="s">
        <v>1044</v>
      </c>
      <c r="U33" s="32" t="s">
        <v>1045</v>
      </c>
      <c r="V33" s="32" t="s">
        <v>1046</v>
      </c>
      <c r="W33" s="32" t="s">
        <v>1047</v>
      </c>
      <c r="X33" s="32" t="s">
        <v>1044</v>
      </c>
      <c r="Y33" s="57">
        <v>45187.348280289349</v>
      </c>
    </row>
    <row r="34" spans="2:25">
      <c r="B34" s="73">
        <v>44916</v>
      </c>
      <c r="C34" s="32" t="s">
        <v>1035</v>
      </c>
      <c r="D34" s="32" t="s">
        <v>1048</v>
      </c>
      <c r="E34" s="32" t="s">
        <v>1037</v>
      </c>
      <c r="F34" s="32" t="s">
        <v>1035</v>
      </c>
      <c r="G34" s="32">
        <v>17</v>
      </c>
      <c r="H34" s="32" t="s">
        <v>1038</v>
      </c>
      <c r="I34" s="32" t="s">
        <v>1039</v>
      </c>
      <c r="J34" s="32" t="s">
        <v>784</v>
      </c>
      <c r="K34" s="32">
        <v>1</v>
      </c>
      <c r="L34" s="57">
        <v>44916</v>
      </c>
      <c r="M34" s="57">
        <v>44916</v>
      </c>
      <c r="N34" s="32">
        <v>1054030</v>
      </c>
      <c r="O34" s="32" t="s">
        <v>1049</v>
      </c>
      <c r="P34" s="32" t="s">
        <v>1050</v>
      </c>
      <c r="Q34" s="32" t="s">
        <v>281</v>
      </c>
      <c r="R34" s="32" t="s">
        <v>1042</v>
      </c>
      <c r="S34" s="32" t="s">
        <v>1051</v>
      </c>
      <c r="T34" s="32" t="s">
        <v>1044</v>
      </c>
      <c r="U34" s="32" t="s">
        <v>1052</v>
      </c>
      <c r="V34" s="32" t="s">
        <v>1046</v>
      </c>
      <c r="W34" s="32" t="s">
        <v>1047</v>
      </c>
      <c r="X34" s="32" t="s">
        <v>1044</v>
      </c>
      <c r="Y34" s="57">
        <v>45187.348280289349</v>
      </c>
    </row>
    <row r="36" spans="2:25" hidden="1"/>
    <row r="37" spans="2:25" hidden="1"/>
    <row r="38" spans="2:25" hidden="1"/>
    <row r="39" spans="2:25" hidden="1"/>
    <row r="40" spans="2:25" hidden="1"/>
    <row r="41" spans="2:25" hidden="1"/>
    <row r="42" spans="2:25" hidden="1"/>
    <row r="43" spans="2:25" hidden="1"/>
    <row r="44" spans="2:25" hidden="1"/>
    <row r="45" spans="2:25" hidden="1"/>
    <row r="46" spans="2:25" hidden="1"/>
    <row r="47" spans="2:25" hidden="1"/>
    <row r="48" spans="2:25" hidden="1"/>
    <row r="49" spans="2:9" hidden="1"/>
    <row r="50" spans="2:9" hidden="1"/>
    <row r="51" spans="2:9" hidden="1"/>
    <row r="52" spans="2:9" hidden="1"/>
    <row r="53" spans="2:9" hidden="1"/>
    <row r="54" spans="2:9" hidden="1"/>
    <row r="56" spans="2:9" ht="15.75" thickBot="1">
      <c r="B56" s="128" t="s">
        <v>89</v>
      </c>
      <c r="C56" s="128"/>
      <c r="D56" s="128"/>
      <c r="E56" s="128"/>
      <c r="F56" s="128"/>
      <c r="G56" s="128"/>
      <c r="H56" s="128"/>
      <c r="I56" s="128"/>
    </row>
    <row r="57" spans="2:9">
      <c r="B57" s="35" t="s">
        <v>1053</v>
      </c>
      <c r="C57" s="36"/>
      <c r="D57" s="36"/>
      <c r="E57" s="36"/>
      <c r="F57" s="36"/>
      <c r="G57" s="36"/>
      <c r="H57" s="36"/>
      <c r="I57" s="37"/>
    </row>
    <row r="58" spans="2:9">
      <c r="B58" s="38"/>
      <c r="I58" s="39"/>
    </row>
    <row r="59" spans="2:9">
      <c r="B59" s="38" t="s">
        <v>176</v>
      </c>
      <c r="I59" s="39"/>
    </row>
    <row r="60" spans="2:9">
      <c r="B60" s="38"/>
      <c r="I60" s="39"/>
    </row>
    <row r="61" spans="2:9">
      <c r="B61" s="38" t="s">
        <v>548</v>
      </c>
      <c r="I61" s="39"/>
    </row>
    <row r="62" spans="2:9">
      <c r="B62" s="38"/>
      <c r="I62" s="39"/>
    </row>
    <row r="63" spans="2:9">
      <c r="B63" s="38" t="s">
        <v>549</v>
      </c>
      <c r="I63" s="39"/>
    </row>
    <row r="64" spans="2:9">
      <c r="B64" s="38" t="s">
        <v>550</v>
      </c>
      <c r="I64" s="39"/>
    </row>
    <row r="65" spans="2:9">
      <c r="B65" s="38" t="s">
        <v>1054</v>
      </c>
      <c r="I65" s="39"/>
    </row>
    <row r="66" spans="2:9">
      <c r="B66" s="38"/>
      <c r="I66" s="39"/>
    </row>
    <row r="67" spans="2:9">
      <c r="B67" s="38" t="s">
        <v>1055</v>
      </c>
      <c r="I67" s="39"/>
    </row>
    <row r="68" spans="2:9">
      <c r="B68" s="38" t="s">
        <v>105</v>
      </c>
      <c r="I68" s="39"/>
    </row>
    <row r="69" spans="2:9">
      <c r="B69" s="38" t="s">
        <v>204</v>
      </c>
      <c r="I69" s="39"/>
    </row>
    <row r="70" spans="2:9">
      <c r="B70" s="38" t="s">
        <v>1056</v>
      </c>
      <c r="I70" s="39"/>
    </row>
    <row r="71" spans="2:9">
      <c r="B71" s="38" t="s">
        <v>1057</v>
      </c>
      <c r="I71" s="39"/>
    </row>
    <row r="72" spans="2:9">
      <c r="B72" s="38" t="s">
        <v>1058</v>
      </c>
      <c r="I72" s="39"/>
    </row>
    <row r="73" spans="2:9">
      <c r="B73" s="38" t="s">
        <v>1059</v>
      </c>
      <c r="I73" s="39"/>
    </row>
    <row r="74" spans="2:9">
      <c r="B74" s="38" t="s">
        <v>1060</v>
      </c>
      <c r="I74" s="39"/>
    </row>
    <row r="75" spans="2:9">
      <c r="B75" s="38" t="s">
        <v>1061</v>
      </c>
      <c r="I75" s="39"/>
    </row>
    <row r="76" spans="2:9">
      <c r="B76" s="38" t="s">
        <v>203</v>
      </c>
      <c r="I76" s="39"/>
    </row>
    <row r="77" spans="2:9">
      <c r="B77" s="38" t="s">
        <v>371</v>
      </c>
      <c r="I77" s="39"/>
    </row>
    <row r="78" spans="2:9">
      <c r="B78" s="38" t="s">
        <v>1062</v>
      </c>
      <c r="I78" s="39"/>
    </row>
    <row r="79" spans="2:9">
      <c r="B79" s="38" t="s">
        <v>1063</v>
      </c>
      <c r="I79" s="39"/>
    </row>
    <row r="80" spans="2:9">
      <c r="B80" s="38" t="s">
        <v>1064</v>
      </c>
      <c r="I80" s="39"/>
    </row>
    <row r="81" spans="2:9">
      <c r="B81" s="38" t="s">
        <v>1065</v>
      </c>
      <c r="I81" s="39"/>
    </row>
    <row r="82" spans="2:9">
      <c r="B82" s="38" t="s">
        <v>1066</v>
      </c>
      <c r="I82" s="39"/>
    </row>
    <row r="83" spans="2:9">
      <c r="B83" s="38" t="s">
        <v>1067</v>
      </c>
      <c r="I83" s="39"/>
    </row>
    <row r="84" spans="2:9">
      <c r="B84" s="38" t="s">
        <v>845</v>
      </c>
      <c r="I84" s="39"/>
    </row>
    <row r="85" spans="2:9">
      <c r="B85" s="38" t="s">
        <v>452</v>
      </c>
      <c r="I85" s="39"/>
    </row>
    <row r="86" spans="2:9">
      <c r="B86" s="38"/>
      <c r="I86" s="39"/>
    </row>
    <row r="87" spans="2:9">
      <c r="B87" s="38" t="s">
        <v>204</v>
      </c>
      <c r="I87" s="39"/>
    </row>
    <row r="88" spans="2:9">
      <c r="B88" s="38" t="s">
        <v>1062</v>
      </c>
      <c r="I88" s="39"/>
    </row>
    <row r="89" spans="2:9">
      <c r="B89" s="38" t="s">
        <v>1068</v>
      </c>
      <c r="I89" s="39"/>
    </row>
    <row r="90" spans="2:9">
      <c r="B90" s="38" t="s">
        <v>1069</v>
      </c>
      <c r="I90" s="39"/>
    </row>
    <row r="91" spans="2:9">
      <c r="B91" s="38" t="s">
        <v>1070</v>
      </c>
      <c r="I91" s="39"/>
    </row>
    <row r="92" spans="2:9">
      <c r="B92" s="38" t="s">
        <v>1071</v>
      </c>
      <c r="I92" s="39"/>
    </row>
    <row r="93" spans="2:9">
      <c r="B93" s="38" t="s">
        <v>1072</v>
      </c>
      <c r="I93" s="39"/>
    </row>
    <row r="94" spans="2:9">
      <c r="B94" s="38" t="s">
        <v>1073</v>
      </c>
      <c r="I94" s="39"/>
    </row>
    <row r="95" spans="2:9">
      <c r="B95" s="38" t="s">
        <v>1074</v>
      </c>
      <c r="I95" s="39"/>
    </row>
    <row r="96" spans="2:9">
      <c r="B96" s="38"/>
      <c r="I96" s="39"/>
    </row>
    <row r="97" spans="2:9">
      <c r="B97" s="38" t="s">
        <v>204</v>
      </c>
      <c r="I97" s="39"/>
    </row>
    <row r="98" spans="2:9">
      <c r="B98" s="38" t="s">
        <v>1075</v>
      </c>
      <c r="I98" s="39"/>
    </row>
    <row r="99" spans="2:9">
      <c r="B99" s="38" t="s">
        <v>1076</v>
      </c>
      <c r="I99" s="39"/>
    </row>
    <row r="100" spans="2:9">
      <c r="B100" s="38" t="s">
        <v>1077</v>
      </c>
      <c r="I100" s="39"/>
    </row>
    <row r="101" spans="2:9">
      <c r="B101" s="38" t="s">
        <v>1078</v>
      </c>
      <c r="I101" s="39"/>
    </row>
    <row r="102" spans="2:9">
      <c r="B102" s="38" t="s">
        <v>1079</v>
      </c>
      <c r="I102" s="39"/>
    </row>
    <row r="103" spans="2:9">
      <c r="B103" s="38" t="s">
        <v>1080</v>
      </c>
      <c r="I103" s="39"/>
    </row>
    <row r="104" spans="2:9">
      <c r="B104" s="38" t="s">
        <v>1081</v>
      </c>
      <c r="I104" s="39"/>
    </row>
    <row r="105" spans="2:9">
      <c r="B105" s="38" t="s">
        <v>1082</v>
      </c>
      <c r="I105" s="39"/>
    </row>
    <row r="106" spans="2:9">
      <c r="B106" s="38" t="s">
        <v>1083</v>
      </c>
      <c r="I106" s="39"/>
    </row>
    <row r="107" spans="2:9">
      <c r="B107" s="38" t="s">
        <v>1084</v>
      </c>
      <c r="I107" s="39"/>
    </row>
    <row r="108" spans="2:9">
      <c r="B108" s="38" t="s">
        <v>1085</v>
      </c>
      <c r="I108" s="39"/>
    </row>
    <row r="109" spans="2:9">
      <c r="B109" s="38" t="s">
        <v>1086</v>
      </c>
      <c r="I109" s="39"/>
    </row>
    <row r="110" spans="2:9">
      <c r="B110" s="38" t="s">
        <v>1087</v>
      </c>
      <c r="I110" s="39"/>
    </row>
    <row r="111" spans="2:9">
      <c r="B111" s="38" t="s">
        <v>1088</v>
      </c>
      <c r="I111" s="39"/>
    </row>
    <row r="112" spans="2:9">
      <c r="B112" s="38" t="s">
        <v>1089</v>
      </c>
      <c r="I112" s="39"/>
    </row>
    <row r="113" spans="2:9">
      <c r="B113" s="38" t="s">
        <v>1090</v>
      </c>
      <c r="I113" s="39"/>
    </row>
    <row r="114" spans="2:9">
      <c r="B114" s="38" t="s">
        <v>1091</v>
      </c>
      <c r="I114" s="39"/>
    </row>
    <row r="115" spans="2:9">
      <c r="B115" s="38" t="s">
        <v>1092</v>
      </c>
      <c r="I115" s="39"/>
    </row>
    <row r="116" spans="2:9">
      <c r="B116" s="38" t="s">
        <v>1093</v>
      </c>
      <c r="I116" s="39"/>
    </row>
    <row r="117" spans="2:9">
      <c r="B117" s="38" t="s">
        <v>1088</v>
      </c>
      <c r="I117" s="39"/>
    </row>
    <row r="118" spans="2:9">
      <c r="B118" s="38" t="s">
        <v>1089</v>
      </c>
      <c r="I118" s="39"/>
    </row>
    <row r="119" spans="2:9">
      <c r="B119" s="38" t="s">
        <v>1094</v>
      </c>
      <c r="I119" s="39"/>
    </row>
    <row r="120" spans="2:9">
      <c r="B120" s="38" t="s">
        <v>1095</v>
      </c>
      <c r="I120" s="39"/>
    </row>
    <row r="121" spans="2:9">
      <c r="B121" s="38" t="s">
        <v>1096</v>
      </c>
      <c r="I121" s="39"/>
    </row>
    <row r="122" spans="2:9">
      <c r="B122" s="38" t="s">
        <v>1097</v>
      </c>
      <c r="I122" s="39"/>
    </row>
    <row r="123" spans="2:9">
      <c r="B123" s="38" t="s">
        <v>1098</v>
      </c>
      <c r="I123" s="39"/>
    </row>
    <row r="124" spans="2:9">
      <c r="B124" s="38" t="s">
        <v>1099</v>
      </c>
      <c r="I124" s="39"/>
    </row>
    <row r="125" spans="2:9">
      <c r="B125" s="38" t="s">
        <v>1100</v>
      </c>
      <c r="I125" s="39"/>
    </row>
    <row r="126" spans="2:9">
      <c r="B126" s="38" t="s">
        <v>1101</v>
      </c>
      <c r="I126" s="39"/>
    </row>
    <row r="127" spans="2:9">
      <c r="B127" s="38" t="s">
        <v>1102</v>
      </c>
      <c r="I127" s="39"/>
    </row>
    <row r="128" spans="2:9">
      <c r="B128" s="38" t="s">
        <v>1103</v>
      </c>
      <c r="I128" s="39"/>
    </row>
    <row r="129" spans="2:9">
      <c r="B129" s="38" t="s">
        <v>1104</v>
      </c>
      <c r="I129" s="39"/>
    </row>
    <row r="130" spans="2:9">
      <c r="B130" s="38" t="s">
        <v>1105</v>
      </c>
      <c r="I130" s="39"/>
    </row>
    <row r="131" spans="2:9">
      <c r="B131" s="38" t="s">
        <v>1106</v>
      </c>
      <c r="I131" s="39"/>
    </row>
    <row r="132" spans="2:9">
      <c r="B132" s="38" t="s">
        <v>1107</v>
      </c>
      <c r="I132" s="39"/>
    </row>
    <row r="133" spans="2:9">
      <c r="B133" s="38" t="s">
        <v>1108</v>
      </c>
      <c r="I133" s="39"/>
    </row>
    <row r="134" spans="2:9">
      <c r="B134" s="38" t="s">
        <v>1109</v>
      </c>
      <c r="I134" s="39"/>
    </row>
    <row r="135" spans="2:9">
      <c r="B135" s="38" t="s">
        <v>1110</v>
      </c>
      <c r="I135" s="39"/>
    </row>
    <row r="136" spans="2:9">
      <c r="B136" s="38" t="s">
        <v>1111</v>
      </c>
      <c r="I136" s="39"/>
    </row>
    <row r="137" spans="2:9">
      <c r="B137" s="38" t="s">
        <v>1112</v>
      </c>
      <c r="I137" s="39"/>
    </row>
    <row r="138" spans="2:9">
      <c r="B138" s="38" t="s">
        <v>1113</v>
      </c>
      <c r="I138" s="39"/>
    </row>
    <row r="139" spans="2:9">
      <c r="B139" s="38" t="s">
        <v>1114</v>
      </c>
      <c r="I139" s="39"/>
    </row>
    <row r="140" spans="2:9">
      <c r="B140" s="38" t="s">
        <v>1115</v>
      </c>
      <c r="I140" s="39"/>
    </row>
    <row r="141" spans="2:9">
      <c r="B141" s="38" t="s">
        <v>1116</v>
      </c>
      <c r="I141" s="39"/>
    </row>
    <row r="142" spans="2:9">
      <c r="B142" s="38" t="s">
        <v>1117</v>
      </c>
      <c r="I142" s="39"/>
    </row>
    <row r="143" spans="2:9">
      <c r="B143" s="38" t="s">
        <v>1118</v>
      </c>
      <c r="I143" s="39"/>
    </row>
    <row r="144" spans="2:9">
      <c r="B144" s="38" t="s">
        <v>1119</v>
      </c>
      <c r="I144" s="39"/>
    </row>
    <row r="145" spans="2:9">
      <c r="B145" s="38" t="s">
        <v>1120</v>
      </c>
      <c r="I145" s="39"/>
    </row>
    <row r="146" spans="2:9">
      <c r="B146" s="38" t="s">
        <v>845</v>
      </c>
      <c r="I146" s="39"/>
    </row>
    <row r="147" spans="2:9">
      <c r="B147" s="38" t="s">
        <v>94</v>
      </c>
      <c r="I147" s="39"/>
    </row>
    <row r="148" spans="2:9">
      <c r="B148" s="38" t="s">
        <v>1121</v>
      </c>
      <c r="I148" s="39"/>
    </row>
    <row r="149" spans="2:9">
      <c r="B149" s="38" t="s">
        <v>1122</v>
      </c>
      <c r="I149" s="39"/>
    </row>
    <row r="150" spans="2:9">
      <c r="B150" s="38" t="s">
        <v>1123</v>
      </c>
      <c r="I150" s="39"/>
    </row>
    <row r="151" spans="2:9">
      <c r="B151" s="38" t="s">
        <v>1124</v>
      </c>
      <c r="I151" s="39"/>
    </row>
    <row r="152" spans="2:9">
      <c r="B152" s="38"/>
      <c r="I152" s="39"/>
    </row>
    <row r="153" spans="2:9" ht="15.75" thickBot="1">
      <c r="B153" s="40" t="s">
        <v>1125</v>
      </c>
      <c r="C153" s="41"/>
      <c r="D153" s="41"/>
      <c r="E153" s="41"/>
      <c r="F153" s="41"/>
      <c r="G153" s="41"/>
      <c r="H153" s="41"/>
      <c r="I153" s="42"/>
    </row>
  </sheetData>
  <mergeCells count="3">
    <mergeCell ref="B2:D2"/>
    <mergeCell ref="B31:Y31"/>
    <mergeCell ref="B56:I56"/>
  </mergeCells>
  <hyperlinks>
    <hyperlink ref="F2" location="Home!A1" display="Home" xr:uid="{030009BC-61A4-4A17-9C1A-6A986F399CC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FA19-E815-4B67-B0DE-8F82B635D29D}">
  <dimension ref="B2:U140"/>
  <sheetViews>
    <sheetView zoomScale="40" zoomScaleNormal="40" workbookViewId="0">
      <selection activeCell="M62" sqref="M62"/>
    </sheetView>
  </sheetViews>
  <sheetFormatPr defaultColWidth="8.7109375" defaultRowHeight="15"/>
  <cols>
    <col min="1" max="1" width="4.7109375" style="27" customWidth="1"/>
    <col min="2" max="2" width="27.7109375" style="27" bestFit="1" customWidth="1"/>
    <col min="3" max="3" width="18.42578125" style="27" bestFit="1" customWidth="1"/>
    <col min="4" max="4" width="24.85546875" style="27" bestFit="1" customWidth="1"/>
    <col min="5" max="5" width="23" style="27" bestFit="1" customWidth="1"/>
    <col min="6" max="6" width="19.42578125" style="27" bestFit="1" customWidth="1"/>
    <col min="7" max="7" width="23" style="27" bestFit="1" customWidth="1"/>
    <col min="8" max="8" width="11.5703125" style="27" bestFit="1" customWidth="1"/>
    <col min="9" max="9" width="17" style="27" bestFit="1" customWidth="1"/>
    <col min="10" max="10" width="18.7109375" style="27" bestFit="1" customWidth="1"/>
    <col min="11" max="11" width="18.42578125" style="27" bestFit="1" customWidth="1"/>
    <col min="12" max="12" width="12.7109375" style="27" bestFit="1" customWidth="1"/>
    <col min="13" max="13" width="13" style="27" bestFit="1" customWidth="1"/>
    <col min="14" max="14" width="18.42578125" style="27" bestFit="1" customWidth="1"/>
    <col min="15" max="15" width="20.5703125" style="27" bestFit="1" customWidth="1"/>
    <col min="16" max="16" width="18.7109375" style="27" bestFit="1" customWidth="1"/>
    <col min="17" max="17" width="30.85546875" style="27" bestFit="1" customWidth="1"/>
    <col min="18" max="18" width="36.28515625" style="27" bestFit="1" customWidth="1"/>
    <col min="19" max="19" width="15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7" ht="23.25">
      <c r="B2" s="129" t="s">
        <v>51</v>
      </c>
      <c r="C2" s="129"/>
      <c r="D2" s="129"/>
      <c r="F2" s="26" t="s">
        <v>61</v>
      </c>
    </row>
    <row r="4" spans="2:7">
      <c r="B4" s="30" t="s">
        <v>62</v>
      </c>
      <c r="C4" s="30" t="s">
        <v>20</v>
      </c>
      <c r="D4" s="30" t="s">
        <v>63</v>
      </c>
    </row>
    <row r="5" spans="2:7">
      <c r="B5" s="32" t="s">
        <v>511</v>
      </c>
      <c r="C5" s="76" t="s">
        <v>1126</v>
      </c>
      <c r="D5" s="32" t="s">
        <v>66</v>
      </c>
    </row>
    <row r="6" spans="2:7">
      <c r="B6" s="32" t="s">
        <v>294</v>
      </c>
      <c r="C6" s="76" t="s">
        <v>509</v>
      </c>
      <c r="D6" s="32" t="s">
        <v>66</v>
      </c>
      <c r="G6" s="28"/>
    </row>
    <row r="7" spans="2:7">
      <c r="B7" s="32" t="s">
        <v>513</v>
      </c>
      <c r="C7" s="76" t="s">
        <v>1127</v>
      </c>
      <c r="D7" s="32" t="s">
        <v>66</v>
      </c>
    </row>
    <row r="8" spans="2:7">
      <c r="B8" s="32" t="s">
        <v>515</v>
      </c>
      <c r="C8" s="76" t="s">
        <v>516</v>
      </c>
      <c r="D8" s="32" t="s">
        <v>66</v>
      </c>
    </row>
    <row r="9" spans="2:7">
      <c r="B9" s="32" t="s">
        <v>756</v>
      </c>
      <c r="C9" s="76" t="s">
        <v>757</v>
      </c>
      <c r="D9" s="32" t="s">
        <v>66</v>
      </c>
    </row>
    <row r="10" spans="2:7">
      <c r="B10" s="32" t="s">
        <v>758</v>
      </c>
      <c r="C10" s="76" t="s">
        <v>759</v>
      </c>
      <c r="D10" s="32" t="s">
        <v>66</v>
      </c>
      <c r="G10" s="28"/>
    </row>
    <row r="11" spans="2:7">
      <c r="B11" s="32" t="s">
        <v>760</v>
      </c>
      <c r="C11" s="76" t="s">
        <v>761</v>
      </c>
      <c r="D11" s="32" t="s">
        <v>66</v>
      </c>
      <c r="G11" s="28"/>
    </row>
    <row r="12" spans="2:7">
      <c r="B12" s="32" t="s">
        <v>519</v>
      </c>
      <c r="C12" s="76" t="s">
        <v>520</v>
      </c>
      <c r="D12" s="32" t="s">
        <v>66</v>
      </c>
    </row>
    <row r="13" spans="2:7">
      <c r="B13" s="32" t="s">
        <v>765</v>
      </c>
      <c r="C13" s="76" t="s">
        <v>768</v>
      </c>
      <c r="D13" s="32" t="s">
        <v>66</v>
      </c>
    </row>
    <row r="14" spans="2:7">
      <c r="B14" s="32" t="s">
        <v>767</v>
      </c>
      <c r="C14" s="77" t="s">
        <v>766</v>
      </c>
      <c r="D14" s="32" t="s">
        <v>66</v>
      </c>
    </row>
    <row r="15" spans="2:7">
      <c r="B15" s="32" t="s">
        <v>769</v>
      </c>
      <c r="C15" s="76" t="s">
        <v>769</v>
      </c>
      <c r="D15" s="32" t="s">
        <v>66</v>
      </c>
    </row>
    <row r="16" spans="2:7">
      <c r="B16" s="32" t="s">
        <v>770</v>
      </c>
      <c r="C16" s="32" t="s">
        <v>771</v>
      </c>
      <c r="D16" s="32" t="s">
        <v>66</v>
      </c>
    </row>
    <row r="17" spans="2:21">
      <c r="B17" s="32" t="s">
        <v>772</v>
      </c>
      <c r="C17" s="32" t="s">
        <v>773</v>
      </c>
      <c r="D17" s="32" t="s">
        <v>66</v>
      </c>
    </row>
    <row r="18" spans="2:21">
      <c r="B18" s="32" t="s">
        <v>774</v>
      </c>
      <c r="C18" s="32" t="s">
        <v>775</v>
      </c>
      <c r="D18" s="32" t="s">
        <v>66</v>
      </c>
    </row>
    <row r="19" spans="2:21">
      <c r="B19" s="32" t="s">
        <v>778</v>
      </c>
      <c r="C19" s="77" t="s">
        <v>31</v>
      </c>
      <c r="D19" s="32" t="s">
        <v>66</v>
      </c>
      <c r="G19" s="28"/>
    </row>
    <row r="20" spans="2:21">
      <c r="B20" s="32" t="s">
        <v>776</v>
      </c>
      <c r="C20" s="76" t="s">
        <v>777</v>
      </c>
      <c r="D20" s="32" t="s">
        <v>667</v>
      </c>
      <c r="G20" s="28"/>
    </row>
    <row r="21" spans="2:21">
      <c r="B21" s="32" t="s">
        <v>779</v>
      </c>
      <c r="C21" s="76" t="s">
        <v>780</v>
      </c>
      <c r="D21" s="32" t="s">
        <v>695</v>
      </c>
    </row>
    <row r="22" spans="2:21">
      <c r="B22" s="32" t="s">
        <v>158</v>
      </c>
      <c r="C22" s="76" t="s">
        <v>542</v>
      </c>
      <c r="D22" s="32" t="s">
        <v>79</v>
      </c>
    </row>
    <row r="24" spans="2:21">
      <c r="B24" s="130" t="s">
        <v>80</v>
      </c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</row>
    <row r="25" spans="2:21">
      <c r="B25" s="43" t="s">
        <v>511</v>
      </c>
      <c r="C25" s="43" t="s">
        <v>294</v>
      </c>
      <c r="D25" s="43" t="s">
        <v>513</v>
      </c>
      <c r="E25" s="43" t="s">
        <v>515</v>
      </c>
      <c r="F25" s="43" t="s">
        <v>756</v>
      </c>
      <c r="G25" s="43" t="s">
        <v>758</v>
      </c>
      <c r="H25" s="43" t="s">
        <v>760</v>
      </c>
      <c r="I25" s="43" t="s">
        <v>519</v>
      </c>
      <c r="J25" s="43" t="s">
        <v>765</v>
      </c>
      <c r="K25" s="43" t="s">
        <v>767</v>
      </c>
      <c r="L25" s="43" t="s">
        <v>769</v>
      </c>
      <c r="M25" s="43" t="s">
        <v>770</v>
      </c>
      <c r="N25" s="43" t="s">
        <v>772</v>
      </c>
      <c r="O25" s="43" t="s">
        <v>774</v>
      </c>
      <c r="P25" s="43" t="s">
        <v>778</v>
      </c>
      <c r="Q25" s="43" t="s">
        <v>776</v>
      </c>
      <c r="R25" s="43" t="s">
        <v>779</v>
      </c>
      <c r="S25" s="43" t="s">
        <v>158</v>
      </c>
    </row>
    <row r="26" spans="2:21">
      <c r="B26" s="23">
        <v>51</v>
      </c>
      <c r="C26" s="23">
        <v>9040274</v>
      </c>
      <c r="D26" s="23">
        <v>5102</v>
      </c>
      <c r="E26" s="23">
        <v>7304</v>
      </c>
      <c r="F26" s="23">
        <v>4</v>
      </c>
      <c r="G26" s="23" t="s">
        <v>353</v>
      </c>
      <c r="H26" s="23" t="s">
        <v>356</v>
      </c>
      <c r="I26" s="23" t="s">
        <v>358</v>
      </c>
      <c r="J26" s="23" t="s">
        <v>1128</v>
      </c>
      <c r="K26" s="23" t="s">
        <v>1129</v>
      </c>
      <c r="L26" s="23" t="s">
        <v>785</v>
      </c>
      <c r="M26" s="23">
        <v>16263352</v>
      </c>
      <c r="N26" s="23">
        <v>16263352</v>
      </c>
      <c r="O26" s="23" t="s">
        <v>358</v>
      </c>
      <c r="P26" s="23" t="s">
        <v>788</v>
      </c>
      <c r="Q26" s="23">
        <v>1</v>
      </c>
      <c r="R26" s="54">
        <v>44903.785265625003</v>
      </c>
      <c r="S26" s="54">
        <v>45190.661122488425</v>
      </c>
    </row>
    <row r="27" spans="2:21">
      <c r="B27" s="23">
        <v>51</v>
      </c>
      <c r="C27" s="23">
        <v>9040274</v>
      </c>
      <c r="D27" s="23">
        <v>5102</v>
      </c>
      <c r="E27" s="23">
        <v>7304</v>
      </c>
      <c r="F27" s="23">
        <v>4</v>
      </c>
      <c r="G27" s="23" t="s">
        <v>353</v>
      </c>
      <c r="H27" s="23" t="s">
        <v>356</v>
      </c>
      <c r="I27" s="23" t="s">
        <v>358</v>
      </c>
      <c r="J27" s="23" t="s">
        <v>1128</v>
      </c>
      <c r="K27" s="23" t="s">
        <v>1129</v>
      </c>
      <c r="L27" s="23" t="s">
        <v>785</v>
      </c>
      <c r="M27" s="23">
        <v>16263352</v>
      </c>
      <c r="N27" s="23" t="s">
        <v>1130</v>
      </c>
      <c r="O27" s="23">
        <v>16263352</v>
      </c>
      <c r="P27" s="23" t="s">
        <v>788</v>
      </c>
      <c r="Q27" s="23">
        <v>-1</v>
      </c>
      <c r="R27" s="54">
        <v>44965.915868715281</v>
      </c>
      <c r="S27" s="54">
        <v>45190.661122488425</v>
      </c>
    </row>
    <row r="28" spans="2:21">
      <c r="R28" s="48"/>
      <c r="S28" s="48"/>
    </row>
    <row r="30" spans="2:21" ht="15.75" thickBot="1">
      <c r="B30" s="128" t="s">
        <v>89</v>
      </c>
      <c r="C30" s="128"/>
      <c r="D30" s="128"/>
      <c r="E30" s="128"/>
      <c r="F30" s="128"/>
      <c r="G30" s="128"/>
      <c r="H30" s="128"/>
      <c r="I30" s="128"/>
      <c r="U30" s="48"/>
    </row>
    <row r="31" spans="2:21">
      <c r="B31" s="35" t="s">
        <v>792</v>
      </c>
      <c r="C31" s="36"/>
      <c r="D31" s="36"/>
      <c r="E31" s="36"/>
      <c r="F31" s="36"/>
      <c r="G31" s="36"/>
      <c r="H31" s="36"/>
      <c r="I31" s="37"/>
    </row>
    <row r="32" spans="2:21">
      <c r="B32" s="38" t="e" cm="1">
        <f t="array" aca="1" ref="B32" ca="1">-- 소매점 유지현황 EZD</f>
        <v>#NAME?</v>
      </c>
      <c r="I32" s="39"/>
    </row>
    <row r="33" spans="2:9">
      <c r="B33" s="38" t="s">
        <v>176</v>
      </c>
      <c r="I33" s="39"/>
    </row>
    <row r="34" spans="2:9">
      <c r="B34" s="38"/>
      <c r="I34" s="39"/>
    </row>
    <row r="35" spans="2:9">
      <c r="B35" s="38" t="s">
        <v>548</v>
      </c>
      <c r="I35" s="39"/>
    </row>
    <row r="36" spans="2:9">
      <c r="B36" s="38"/>
      <c r="I36" s="39"/>
    </row>
    <row r="37" spans="2:9">
      <c r="B37" s="38" t="s">
        <v>549</v>
      </c>
      <c r="I37" s="39"/>
    </row>
    <row r="38" spans="2:9">
      <c r="B38" s="38" t="s">
        <v>550</v>
      </c>
      <c r="I38" s="39"/>
    </row>
    <row r="39" spans="2:9">
      <c r="B39" s="38" t="s">
        <v>551</v>
      </c>
      <c r="I39" s="39"/>
    </row>
    <row r="40" spans="2:9">
      <c r="B40" s="38"/>
      <c r="I40" s="39"/>
    </row>
    <row r="41" spans="2:9">
      <c r="B41" s="38" t="s">
        <v>1131</v>
      </c>
      <c r="I41" s="39"/>
    </row>
    <row r="42" spans="2:9">
      <c r="B42" s="38" t="s">
        <v>1132</v>
      </c>
      <c r="I42" s="39"/>
    </row>
    <row r="43" spans="2:9">
      <c r="B43" s="38" t="s">
        <v>1133</v>
      </c>
      <c r="I43" s="39"/>
    </row>
    <row r="44" spans="2:9">
      <c r="B44" s="38" t="s">
        <v>1134</v>
      </c>
      <c r="I44" s="39"/>
    </row>
    <row r="45" spans="2:9">
      <c r="B45" s="38" t="s">
        <v>1135</v>
      </c>
      <c r="I45" s="39"/>
    </row>
    <row r="46" spans="2:9">
      <c r="B46" s="38" t="s">
        <v>1136</v>
      </c>
      <c r="I46" s="39"/>
    </row>
    <row r="47" spans="2:9">
      <c r="B47" s="38" t="s">
        <v>1137</v>
      </c>
      <c r="I47" s="39"/>
    </row>
    <row r="48" spans="2:9">
      <c r="B48" s="38" t="s">
        <v>1138</v>
      </c>
      <c r="I48" s="39"/>
    </row>
    <row r="49" spans="2:9">
      <c r="B49" s="38" t="s">
        <v>1139</v>
      </c>
      <c r="I49" s="39"/>
    </row>
    <row r="50" spans="2:9">
      <c r="B50" s="38" t="s">
        <v>1140</v>
      </c>
      <c r="I50" s="39"/>
    </row>
    <row r="51" spans="2:9">
      <c r="B51" s="38" t="s">
        <v>1141</v>
      </c>
      <c r="I51" s="39"/>
    </row>
    <row r="52" spans="2:9">
      <c r="B52" s="38" t="s">
        <v>1142</v>
      </c>
      <c r="I52" s="39"/>
    </row>
    <row r="53" spans="2:9">
      <c r="B53" s="38" t="s">
        <v>1143</v>
      </c>
      <c r="I53" s="39"/>
    </row>
    <row r="54" spans="2:9">
      <c r="B54" s="38" t="s">
        <v>1133</v>
      </c>
      <c r="I54" s="39"/>
    </row>
    <row r="55" spans="2:9">
      <c r="B55" s="38" t="s">
        <v>1134</v>
      </c>
      <c r="I55" s="39"/>
    </row>
    <row r="56" spans="2:9">
      <c r="B56" s="38" t="s">
        <v>1135</v>
      </c>
      <c r="I56" s="39"/>
    </row>
    <row r="57" spans="2:9">
      <c r="B57" s="38" t="s">
        <v>1136</v>
      </c>
      <c r="I57" s="39"/>
    </row>
    <row r="58" spans="2:9">
      <c r="B58" s="38" t="s">
        <v>1137</v>
      </c>
      <c r="I58" s="39"/>
    </row>
    <row r="59" spans="2:9">
      <c r="B59" s="38" t="s">
        <v>1144</v>
      </c>
      <c r="I59" s="39"/>
    </row>
    <row r="60" spans="2:9">
      <c r="B60" s="38" t="s">
        <v>1145</v>
      </c>
      <c r="I60" s="39"/>
    </row>
    <row r="61" spans="2:9">
      <c r="B61" s="38" t="s">
        <v>1146</v>
      </c>
      <c r="I61" s="39"/>
    </row>
    <row r="62" spans="2:9">
      <c r="B62" s="38"/>
      <c r="I62" s="39"/>
    </row>
    <row r="63" spans="2:9">
      <c r="B63" s="38" t="s">
        <v>1147</v>
      </c>
      <c r="I63" s="39"/>
    </row>
    <row r="64" spans="2:9">
      <c r="B64" s="38" t="s">
        <v>1148</v>
      </c>
      <c r="I64" s="39"/>
    </row>
    <row r="65" spans="2:9">
      <c r="B65" s="38" t="s">
        <v>1149</v>
      </c>
      <c r="I65" s="39"/>
    </row>
    <row r="66" spans="2:9">
      <c r="B66" s="38" t="s">
        <v>1150</v>
      </c>
      <c r="I66" s="39"/>
    </row>
    <row r="67" spans="2:9">
      <c r="B67" s="38" t="s">
        <v>1151</v>
      </c>
      <c r="I67" s="39"/>
    </row>
    <row r="68" spans="2:9">
      <c r="B68" s="38" t="s">
        <v>1152</v>
      </c>
      <c r="I68" s="39"/>
    </row>
    <row r="69" spans="2:9">
      <c r="B69" s="38" t="s">
        <v>1153</v>
      </c>
      <c r="I69" s="39"/>
    </row>
    <row r="70" spans="2:9">
      <c r="B70" s="38" t="s">
        <v>1154</v>
      </c>
      <c r="I70" s="39"/>
    </row>
    <row r="71" spans="2:9">
      <c r="B71" s="38" t="s">
        <v>1155</v>
      </c>
      <c r="I71" s="39"/>
    </row>
    <row r="72" spans="2:9">
      <c r="B72" s="38" t="s">
        <v>272</v>
      </c>
      <c r="I72" s="39"/>
    </row>
    <row r="73" spans="2:9">
      <c r="B73" s="38" t="s">
        <v>1156</v>
      </c>
      <c r="I73" s="39"/>
    </row>
    <row r="74" spans="2:9">
      <c r="B74" s="38" t="s">
        <v>272</v>
      </c>
      <c r="I74" s="39"/>
    </row>
    <row r="75" spans="2:9">
      <c r="B75" s="38" t="s">
        <v>1157</v>
      </c>
      <c r="I75" s="39"/>
    </row>
    <row r="76" spans="2:9">
      <c r="B76" s="38" t="s">
        <v>1158</v>
      </c>
      <c r="I76" s="39"/>
    </row>
    <row r="77" spans="2:9">
      <c r="B77" s="38"/>
      <c r="I77" s="39"/>
    </row>
    <row r="78" spans="2:9">
      <c r="B78" s="38" t="s">
        <v>1159</v>
      </c>
      <c r="I78" s="39"/>
    </row>
    <row r="79" spans="2:9">
      <c r="B79" s="38"/>
      <c r="I79" s="39"/>
    </row>
    <row r="80" spans="2:9">
      <c r="B80" s="38" t="s">
        <v>1160</v>
      </c>
      <c r="I80" s="39"/>
    </row>
    <row r="81" spans="2:9">
      <c r="B81" s="38" t="s">
        <v>1161</v>
      </c>
      <c r="I81" s="39"/>
    </row>
    <row r="82" spans="2:9">
      <c r="B82" s="38" t="s">
        <v>1162</v>
      </c>
      <c r="I82" s="39"/>
    </row>
    <row r="83" spans="2:9">
      <c r="B83" s="38" t="s">
        <v>1163</v>
      </c>
      <c r="I83" s="39"/>
    </row>
    <row r="84" spans="2:9">
      <c r="B84" s="38"/>
      <c r="I84" s="39"/>
    </row>
    <row r="85" spans="2:9">
      <c r="B85" s="38" t="s">
        <v>1164</v>
      </c>
      <c r="I85" s="39"/>
    </row>
    <row r="86" spans="2:9">
      <c r="B86" s="38" t="s">
        <v>1165</v>
      </c>
      <c r="I86" s="39"/>
    </row>
    <row r="87" spans="2:9">
      <c r="B87" s="38" t="s">
        <v>1166</v>
      </c>
      <c r="I87" s="39"/>
    </row>
    <row r="88" spans="2:9">
      <c r="B88" s="38" t="s">
        <v>272</v>
      </c>
      <c r="I88" s="39"/>
    </row>
    <row r="89" spans="2:9">
      <c r="B89" s="38" t="s">
        <v>1167</v>
      </c>
      <c r="I89" s="39"/>
    </row>
    <row r="90" spans="2:9">
      <c r="B90" s="38" t="s">
        <v>1168</v>
      </c>
      <c r="I90" s="39"/>
    </row>
    <row r="91" spans="2:9">
      <c r="B91" s="38" t="s">
        <v>845</v>
      </c>
      <c r="I91" s="39"/>
    </row>
    <row r="92" spans="2:9">
      <c r="B92" s="38" t="s">
        <v>845</v>
      </c>
      <c r="I92" s="39"/>
    </row>
    <row r="93" spans="2:9">
      <c r="B93" s="38" t="s">
        <v>1169</v>
      </c>
      <c r="I93" s="39"/>
    </row>
    <row r="94" spans="2:9">
      <c r="B94" s="38" t="s">
        <v>1170</v>
      </c>
      <c r="I94" s="39"/>
    </row>
    <row r="95" spans="2:9">
      <c r="B95" s="38" t="s">
        <v>1171</v>
      </c>
      <c r="I95" s="39"/>
    </row>
    <row r="96" spans="2:9">
      <c r="B96" s="38" t="s">
        <v>1172</v>
      </c>
      <c r="I96" s="39"/>
    </row>
    <row r="97" spans="2:9">
      <c r="B97" s="38" t="s">
        <v>1173</v>
      </c>
      <c r="I97" s="39"/>
    </row>
    <row r="98" spans="2:9">
      <c r="B98" s="38" t="s">
        <v>1174</v>
      </c>
      <c r="I98" s="39"/>
    </row>
    <row r="99" spans="2:9">
      <c r="B99" s="38" t="s">
        <v>272</v>
      </c>
      <c r="I99" s="39"/>
    </row>
    <row r="100" spans="2:9">
      <c r="B100" s="38" t="s">
        <v>1175</v>
      </c>
      <c r="I100" s="39"/>
    </row>
    <row r="101" spans="2:9">
      <c r="B101" s="38" t="s">
        <v>272</v>
      </c>
      <c r="I101" s="39"/>
    </row>
    <row r="102" spans="2:9">
      <c r="B102" s="38" t="s">
        <v>1176</v>
      </c>
      <c r="I102" s="39"/>
    </row>
    <row r="103" spans="2:9">
      <c r="B103" s="38" t="s">
        <v>1177</v>
      </c>
      <c r="I103" s="39"/>
    </row>
    <row r="104" spans="2:9">
      <c r="B104" s="38"/>
      <c r="I104" s="39"/>
    </row>
    <row r="105" spans="2:9">
      <c r="B105" s="38" t="s">
        <v>1178</v>
      </c>
      <c r="I105" s="39"/>
    </row>
    <row r="106" spans="2:9">
      <c r="B106" s="38" t="s">
        <v>1179</v>
      </c>
      <c r="I106" s="39"/>
    </row>
    <row r="107" spans="2:9">
      <c r="B107" s="38" t="s">
        <v>1180</v>
      </c>
      <c r="I107" s="39"/>
    </row>
    <row r="108" spans="2:9">
      <c r="B108" s="38" t="s">
        <v>1181</v>
      </c>
      <c r="I108" s="39"/>
    </row>
    <row r="109" spans="2:9">
      <c r="B109" s="38" t="s">
        <v>1182</v>
      </c>
      <c r="I109" s="39"/>
    </row>
    <row r="110" spans="2:9">
      <c r="B110" s="38" t="s">
        <v>1183</v>
      </c>
      <c r="I110" s="39"/>
    </row>
    <row r="111" spans="2:9">
      <c r="B111" s="38" t="s">
        <v>1184</v>
      </c>
      <c r="I111" s="39"/>
    </row>
    <row r="112" spans="2:9">
      <c r="B112" s="38" t="s">
        <v>1185</v>
      </c>
      <c r="I112" s="39"/>
    </row>
    <row r="113" spans="2:9">
      <c r="B113" s="38" t="s">
        <v>1186</v>
      </c>
      <c r="I113" s="39"/>
    </row>
    <row r="114" spans="2:9">
      <c r="B114" s="38" t="s">
        <v>1187</v>
      </c>
      <c r="I114" s="39"/>
    </row>
    <row r="115" spans="2:9">
      <c r="B115" s="38" t="s">
        <v>1188</v>
      </c>
      <c r="I115" s="39"/>
    </row>
    <row r="116" spans="2:9">
      <c r="B116" s="38" t="s">
        <v>1189</v>
      </c>
      <c r="I116" s="39"/>
    </row>
    <row r="117" spans="2:9">
      <c r="B117" s="38"/>
      <c r="I117" s="39"/>
    </row>
    <row r="118" spans="2:9">
      <c r="B118" s="38" t="s">
        <v>203</v>
      </c>
      <c r="I118" s="39"/>
    </row>
    <row r="119" spans="2:9">
      <c r="B119" s="38" t="s">
        <v>91</v>
      </c>
      <c r="I119" s="39"/>
    </row>
    <row r="120" spans="2:9">
      <c r="B120" s="38" t="s">
        <v>1190</v>
      </c>
      <c r="I120" s="39"/>
    </row>
    <row r="121" spans="2:9">
      <c r="B121" s="38" t="s">
        <v>1191</v>
      </c>
      <c r="I121" s="39"/>
    </row>
    <row r="122" spans="2:9">
      <c r="B122" s="38" t="s">
        <v>1192</v>
      </c>
      <c r="I122" s="39"/>
    </row>
    <row r="123" spans="2:9">
      <c r="B123" s="38" t="s">
        <v>1193</v>
      </c>
      <c r="I123" s="39"/>
    </row>
    <row r="124" spans="2:9">
      <c r="B124" s="38" t="s">
        <v>1194</v>
      </c>
      <c r="I124" s="39"/>
    </row>
    <row r="125" spans="2:9">
      <c r="B125" s="38" t="s">
        <v>1195</v>
      </c>
      <c r="I125" s="39"/>
    </row>
    <row r="126" spans="2:9">
      <c r="B126" s="38" t="s">
        <v>1196</v>
      </c>
      <c r="I126" s="39"/>
    </row>
    <row r="127" spans="2:9">
      <c r="B127" s="38" t="s">
        <v>1197</v>
      </c>
      <c r="I127" s="39"/>
    </row>
    <row r="128" spans="2:9">
      <c r="B128" s="38" t="s">
        <v>1198</v>
      </c>
      <c r="I128" s="39"/>
    </row>
    <row r="129" spans="2:9">
      <c r="B129" s="38" t="s">
        <v>1199</v>
      </c>
      <c r="I129" s="39"/>
    </row>
    <row r="130" spans="2:9">
      <c r="B130" s="38" t="s">
        <v>1200</v>
      </c>
      <c r="I130" s="39"/>
    </row>
    <row r="131" spans="2:9">
      <c r="B131" s="38" t="s">
        <v>1201</v>
      </c>
      <c r="I131" s="39"/>
    </row>
    <row r="132" spans="2:9">
      <c r="B132" s="38" t="s">
        <v>1202</v>
      </c>
      <c r="I132" s="39"/>
    </row>
    <row r="133" spans="2:9">
      <c r="B133" s="38" t="s">
        <v>1203</v>
      </c>
      <c r="I133" s="39"/>
    </row>
    <row r="134" spans="2:9">
      <c r="B134" s="38" t="s">
        <v>1204</v>
      </c>
      <c r="I134" s="39"/>
    </row>
    <row r="135" spans="2:9">
      <c r="B135" s="38" t="s">
        <v>1205</v>
      </c>
      <c r="I135" s="39"/>
    </row>
    <row r="136" spans="2:9">
      <c r="B136" s="38" t="s">
        <v>1206</v>
      </c>
      <c r="I136" s="39"/>
    </row>
    <row r="137" spans="2:9">
      <c r="B137" s="38" t="s">
        <v>1207</v>
      </c>
      <c r="I137" s="39"/>
    </row>
    <row r="138" spans="2:9">
      <c r="B138" s="38" t="s">
        <v>1208</v>
      </c>
      <c r="I138" s="39"/>
    </row>
    <row r="139" spans="2:9">
      <c r="B139" s="38" t="s">
        <v>1209</v>
      </c>
      <c r="I139" s="39"/>
    </row>
    <row r="140" spans="2:9" ht="15.75" thickBot="1">
      <c r="B140" s="40" t="s">
        <v>1210</v>
      </c>
      <c r="C140" s="41"/>
      <c r="D140" s="41"/>
      <c r="E140" s="41"/>
      <c r="F140" s="41"/>
      <c r="G140" s="41"/>
      <c r="H140" s="41"/>
      <c r="I140" s="42"/>
    </row>
  </sheetData>
  <mergeCells count="3">
    <mergeCell ref="B2:D2"/>
    <mergeCell ref="B24:S24"/>
    <mergeCell ref="B30:I30"/>
  </mergeCells>
  <hyperlinks>
    <hyperlink ref="F2" location="Home!A1" display="Home" xr:uid="{04F922BA-3732-42F0-9B1E-A38BB9709FE0}"/>
  </hyperlink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1E5E-7FF2-4155-B13C-3626EE761C96}">
  <dimension ref="B2:O184"/>
  <sheetViews>
    <sheetView zoomScale="55" zoomScaleNormal="55" workbookViewId="0">
      <selection activeCell="I33" sqref="I33"/>
    </sheetView>
  </sheetViews>
  <sheetFormatPr defaultColWidth="8.7109375" defaultRowHeight="15"/>
  <cols>
    <col min="1" max="1" width="4.7109375" style="27" customWidth="1"/>
    <col min="2" max="2" width="23.85546875" style="27" bestFit="1" customWidth="1"/>
    <col min="3" max="3" width="15.5703125" style="27" bestFit="1" customWidth="1"/>
    <col min="4" max="4" width="15.7109375" style="27" bestFit="1" customWidth="1"/>
    <col min="5" max="5" width="19.5703125" style="27" bestFit="1" customWidth="1"/>
    <col min="6" max="6" width="20.5703125" style="27" bestFit="1" customWidth="1"/>
    <col min="7" max="7" width="15.28515625" style="27" bestFit="1" customWidth="1"/>
    <col min="8" max="8" width="18" style="27" bestFit="1" customWidth="1"/>
    <col min="9" max="9" width="19" style="27" bestFit="1" customWidth="1"/>
    <col min="10" max="10" width="13.140625" style="27" bestFit="1" customWidth="1"/>
    <col min="11" max="11" width="16.5703125" style="27" bestFit="1" customWidth="1"/>
    <col min="12" max="12" width="26.5703125" style="27" bestFit="1" customWidth="1"/>
    <col min="13" max="13" width="33.140625" style="27" bestFit="1" customWidth="1"/>
    <col min="14" max="14" width="26.5703125" style="27" bestFit="1" customWidth="1"/>
    <col min="15" max="15" width="9.5703125" style="27" bestFit="1" customWidth="1"/>
    <col min="16" max="16" width="9" style="27" bestFit="1" customWidth="1"/>
    <col min="17" max="17" width="8.85546875" style="27" bestFit="1" customWidth="1"/>
    <col min="18" max="18" width="7.4257812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9" ht="23.25">
      <c r="B2" s="129" t="s">
        <v>53</v>
      </c>
      <c r="C2" s="129"/>
      <c r="D2" s="129"/>
      <c r="F2" s="26" t="s">
        <v>61</v>
      </c>
    </row>
    <row r="4" spans="2:9">
      <c r="B4" s="30" t="s">
        <v>62</v>
      </c>
      <c r="C4" s="30" t="s">
        <v>20</v>
      </c>
      <c r="D4" s="30" t="s">
        <v>63</v>
      </c>
      <c r="G4" s="28"/>
      <c r="H4" s="28"/>
      <c r="I4" s="28"/>
    </row>
    <row r="5" spans="2:9">
      <c r="B5" s="32" t="s">
        <v>294</v>
      </c>
      <c r="C5" s="32" t="s">
        <v>509</v>
      </c>
      <c r="D5" s="32" t="s">
        <v>66</v>
      </c>
      <c r="G5" s="33"/>
      <c r="H5" s="33"/>
      <c r="I5" s="33"/>
    </row>
    <row r="6" spans="2:9">
      <c r="B6" s="32" t="s">
        <v>296</v>
      </c>
      <c r="C6" s="32" t="s">
        <v>510</v>
      </c>
      <c r="D6" s="32" t="s">
        <v>66</v>
      </c>
      <c r="F6" s="28"/>
      <c r="G6" s="28"/>
      <c r="H6" s="28"/>
      <c r="I6" s="28"/>
    </row>
    <row r="7" spans="2:9">
      <c r="B7" s="32" t="s">
        <v>511</v>
      </c>
      <c r="C7" s="32" t="s">
        <v>512</v>
      </c>
      <c r="D7" s="32" t="s">
        <v>66</v>
      </c>
      <c r="F7" s="28"/>
      <c r="G7" s="28"/>
      <c r="H7" s="28"/>
      <c r="I7" s="28"/>
    </row>
    <row r="8" spans="2:9">
      <c r="B8" s="32" t="s">
        <v>513</v>
      </c>
      <c r="C8" s="32" t="s">
        <v>514</v>
      </c>
      <c r="D8" s="32" t="s">
        <v>66</v>
      </c>
      <c r="F8" s="28"/>
    </row>
    <row r="9" spans="2:9">
      <c r="B9" s="32" t="s">
        <v>1211</v>
      </c>
      <c r="C9" s="32" t="s">
        <v>1212</v>
      </c>
      <c r="D9" s="32" t="s">
        <v>66</v>
      </c>
      <c r="F9" s="28"/>
      <c r="G9" s="28"/>
    </row>
    <row r="10" spans="2:9">
      <c r="B10" s="32" t="s">
        <v>754</v>
      </c>
      <c r="C10" s="32" t="s">
        <v>755</v>
      </c>
      <c r="D10" s="32" t="s">
        <v>66</v>
      </c>
      <c r="F10" s="28"/>
      <c r="G10" s="28"/>
    </row>
    <row r="11" spans="2:9">
      <c r="B11" s="32" t="s">
        <v>515</v>
      </c>
      <c r="C11" s="32" t="s">
        <v>516</v>
      </c>
      <c r="D11" s="32" t="s">
        <v>66</v>
      </c>
      <c r="F11" s="28"/>
      <c r="G11" s="28"/>
    </row>
    <row r="12" spans="2:9">
      <c r="B12" s="32" t="s">
        <v>1213</v>
      </c>
      <c r="C12" s="32" t="s">
        <v>1214</v>
      </c>
      <c r="D12" s="32" t="s">
        <v>66</v>
      </c>
      <c r="F12" s="28"/>
      <c r="G12" s="28"/>
    </row>
    <row r="13" spans="2:9">
      <c r="B13" s="32" t="s">
        <v>693</v>
      </c>
      <c r="C13" s="32" t="s">
        <v>1215</v>
      </c>
      <c r="D13" s="32" t="s">
        <v>66</v>
      </c>
      <c r="F13" s="28"/>
      <c r="G13" s="28"/>
    </row>
    <row r="14" spans="2:9">
      <c r="B14" s="32" t="s">
        <v>1216</v>
      </c>
      <c r="C14" s="32" t="s">
        <v>1217</v>
      </c>
      <c r="D14" s="32" t="s">
        <v>66</v>
      </c>
      <c r="F14" s="28"/>
      <c r="G14" s="28"/>
    </row>
    <row r="15" spans="2:9">
      <c r="B15" s="32" t="s">
        <v>1218</v>
      </c>
      <c r="C15" s="32" t="s">
        <v>1219</v>
      </c>
      <c r="D15" s="32" t="s">
        <v>66</v>
      </c>
      <c r="F15" s="28"/>
      <c r="G15" s="28"/>
    </row>
    <row r="16" spans="2:9">
      <c r="B16" s="32" t="s">
        <v>1220</v>
      </c>
      <c r="C16" s="32" t="s">
        <v>1221</v>
      </c>
      <c r="D16" s="32" t="s">
        <v>66</v>
      </c>
      <c r="F16" s="28"/>
      <c r="G16" s="28"/>
    </row>
    <row r="17" spans="2:15">
      <c r="B17" s="32" t="s">
        <v>1222</v>
      </c>
      <c r="C17" s="32" t="s">
        <v>1223</v>
      </c>
      <c r="D17" s="32" t="s">
        <v>66</v>
      </c>
      <c r="F17" s="28"/>
    </row>
    <row r="18" spans="2:15">
      <c r="B18" s="32" t="s">
        <v>158</v>
      </c>
      <c r="C18" s="76" t="s">
        <v>542</v>
      </c>
      <c r="D18" s="32" t="s">
        <v>79</v>
      </c>
    </row>
    <row r="21" spans="2:15">
      <c r="B21" s="122" t="s">
        <v>80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</row>
    <row r="22" spans="2:15">
      <c r="B22" s="43" t="s">
        <v>294</v>
      </c>
      <c r="C22" s="43" t="s">
        <v>296</v>
      </c>
      <c r="D22" s="43" t="s">
        <v>511</v>
      </c>
      <c r="E22" s="43" t="s">
        <v>513</v>
      </c>
      <c r="F22" s="43" t="s">
        <v>1211</v>
      </c>
      <c r="G22" s="43" t="s">
        <v>754</v>
      </c>
      <c r="H22" s="43" t="s">
        <v>515</v>
      </c>
      <c r="I22" s="43" t="s">
        <v>1213</v>
      </c>
      <c r="J22" s="43" t="s">
        <v>693</v>
      </c>
      <c r="K22" s="43" t="s">
        <v>1216</v>
      </c>
      <c r="L22" s="43" t="s">
        <v>1218</v>
      </c>
      <c r="M22" s="43" t="s">
        <v>1220</v>
      </c>
      <c r="N22" s="43" t="s">
        <v>1222</v>
      </c>
      <c r="O22" s="43" t="s">
        <v>1224</v>
      </c>
    </row>
    <row r="23" spans="2:15">
      <c r="B23" s="23">
        <v>9020189</v>
      </c>
      <c r="C23" s="23" t="s">
        <v>1225</v>
      </c>
      <c r="D23" s="23">
        <v>32</v>
      </c>
      <c r="E23" s="23">
        <v>3205</v>
      </c>
      <c r="F23" s="23" t="s">
        <v>1226</v>
      </c>
      <c r="G23" s="23" t="s">
        <v>358</v>
      </c>
      <c r="H23" s="23" t="s">
        <v>358</v>
      </c>
      <c r="I23" s="23" t="s">
        <v>358</v>
      </c>
      <c r="J23" s="59">
        <v>45058</v>
      </c>
      <c r="K23" s="59">
        <v>45058</v>
      </c>
      <c r="L23" s="23" t="s">
        <v>1227</v>
      </c>
      <c r="M23" s="23" t="s">
        <v>1228</v>
      </c>
      <c r="N23" s="23" t="s">
        <v>1226</v>
      </c>
      <c r="O23" s="54">
        <v>45160.506320405089</v>
      </c>
    </row>
    <row r="24" spans="2:15">
      <c r="B24" s="23">
        <v>9020189</v>
      </c>
      <c r="C24" s="23" t="s">
        <v>1225</v>
      </c>
      <c r="D24" s="23">
        <v>32</v>
      </c>
      <c r="E24" s="23">
        <v>3205</v>
      </c>
      <c r="F24" s="23" t="s">
        <v>1226</v>
      </c>
      <c r="G24" s="23" t="s">
        <v>358</v>
      </c>
      <c r="H24" s="23" t="s">
        <v>358</v>
      </c>
      <c r="I24" s="23" t="s">
        <v>358</v>
      </c>
      <c r="J24" s="59">
        <v>45058</v>
      </c>
      <c r="K24" s="59">
        <v>45058</v>
      </c>
      <c r="L24" s="23" t="s">
        <v>1229</v>
      </c>
      <c r="M24" s="23" t="s">
        <v>1230</v>
      </c>
      <c r="N24" s="23" t="s">
        <v>1226</v>
      </c>
      <c r="O24" s="54">
        <v>45160.506320405089</v>
      </c>
    </row>
    <row r="27" spans="2:15" ht="15.75" thickBot="1">
      <c r="B27" s="128" t="s">
        <v>89</v>
      </c>
      <c r="C27" s="128"/>
      <c r="D27" s="128"/>
      <c r="E27" s="128"/>
      <c r="F27" s="128"/>
      <c r="G27" s="128"/>
      <c r="H27" s="128"/>
    </row>
    <row r="28" spans="2:15">
      <c r="B28" s="35" t="s">
        <v>176</v>
      </c>
      <c r="C28" s="36"/>
      <c r="D28" s="36"/>
      <c r="E28" s="36"/>
      <c r="F28" s="36"/>
      <c r="G28" s="36"/>
      <c r="H28" s="37"/>
    </row>
    <row r="29" spans="2:15">
      <c r="B29" s="38"/>
      <c r="H29" s="39"/>
    </row>
    <row r="30" spans="2:15">
      <c r="B30" s="38" t="s">
        <v>548</v>
      </c>
      <c r="H30" s="39"/>
    </row>
    <row r="31" spans="2:15">
      <c r="B31" s="38"/>
      <c r="H31" s="39"/>
    </row>
    <row r="32" spans="2:15">
      <c r="B32" s="38" t="s">
        <v>549</v>
      </c>
      <c r="H32" s="39"/>
    </row>
    <row r="33" spans="2:8">
      <c r="B33" s="38" t="s">
        <v>550</v>
      </c>
      <c r="H33" s="39"/>
    </row>
    <row r="34" spans="2:8">
      <c r="B34" s="38" t="s">
        <v>551</v>
      </c>
      <c r="H34" s="39"/>
    </row>
    <row r="35" spans="2:8">
      <c r="B35" s="38"/>
      <c r="H35" s="39"/>
    </row>
    <row r="36" spans="2:8">
      <c r="B36" s="38" t="s">
        <v>1231</v>
      </c>
      <c r="H36" s="39"/>
    </row>
    <row r="37" spans="2:8">
      <c r="B37" s="38" t="s">
        <v>1232</v>
      </c>
      <c r="H37" s="39"/>
    </row>
    <row r="38" spans="2:8">
      <c r="B38" s="38" t="s">
        <v>1233</v>
      </c>
      <c r="H38" s="39"/>
    </row>
    <row r="39" spans="2:8">
      <c r="B39" s="38" t="s">
        <v>1234</v>
      </c>
      <c r="H39" s="39"/>
    </row>
    <row r="40" spans="2:8">
      <c r="B40" s="38" t="s">
        <v>1235</v>
      </c>
      <c r="H40" s="39"/>
    </row>
    <row r="41" spans="2:8">
      <c r="B41" s="38" t="s">
        <v>1236</v>
      </c>
      <c r="H41" s="39"/>
    </row>
    <row r="42" spans="2:8">
      <c r="B42" s="38" t="s">
        <v>1237</v>
      </c>
      <c r="H42" s="39"/>
    </row>
    <row r="43" spans="2:8">
      <c r="B43" s="38" t="s">
        <v>1238</v>
      </c>
      <c r="H43" s="39"/>
    </row>
    <row r="44" spans="2:8">
      <c r="B44" s="38" t="s">
        <v>1239</v>
      </c>
      <c r="H44" s="39"/>
    </row>
    <row r="45" spans="2:8">
      <c r="B45" s="38" t="s">
        <v>1240</v>
      </c>
      <c r="H45" s="39"/>
    </row>
    <row r="46" spans="2:8">
      <c r="B46" s="38" t="s">
        <v>1241</v>
      </c>
      <c r="H46" s="39"/>
    </row>
    <row r="47" spans="2:8">
      <c r="B47" s="38" t="s">
        <v>1242</v>
      </c>
      <c r="H47" s="39"/>
    </row>
    <row r="48" spans="2:8">
      <c r="B48" s="38" t="s">
        <v>1243</v>
      </c>
      <c r="H48" s="39"/>
    </row>
    <row r="49" spans="2:8">
      <c r="B49" s="38" t="s">
        <v>1244</v>
      </c>
      <c r="H49" s="39"/>
    </row>
    <row r="50" spans="2:8">
      <c r="B50" s="38" t="s">
        <v>434</v>
      </c>
      <c r="H50" s="39"/>
    </row>
    <row r="51" spans="2:8">
      <c r="B51" s="38"/>
      <c r="H51" s="39"/>
    </row>
    <row r="52" spans="2:8">
      <c r="B52" s="38" t="s">
        <v>1245</v>
      </c>
      <c r="H52" s="39"/>
    </row>
    <row r="53" spans="2:8">
      <c r="B53" s="38" t="s">
        <v>1232</v>
      </c>
      <c r="H53" s="39"/>
    </row>
    <row r="54" spans="2:8">
      <c r="B54" s="38" t="s">
        <v>1246</v>
      </c>
      <c r="H54" s="39"/>
    </row>
    <row r="55" spans="2:8">
      <c r="B55" s="38" t="s">
        <v>1247</v>
      </c>
      <c r="H55" s="39"/>
    </row>
    <row r="56" spans="2:8">
      <c r="B56" s="38" t="s">
        <v>1248</v>
      </c>
      <c r="H56" s="39"/>
    </row>
    <row r="57" spans="2:8">
      <c r="B57" s="38" t="s">
        <v>1236</v>
      </c>
      <c r="H57" s="39"/>
    </row>
    <row r="58" spans="2:8">
      <c r="B58" s="38" t="s">
        <v>1237</v>
      </c>
      <c r="H58" s="39"/>
    </row>
    <row r="59" spans="2:8">
      <c r="B59" s="38" t="s">
        <v>1238</v>
      </c>
      <c r="H59" s="39"/>
    </row>
    <row r="60" spans="2:8">
      <c r="B60" s="38" t="s">
        <v>1239</v>
      </c>
      <c r="H60" s="39"/>
    </row>
    <row r="61" spans="2:8">
      <c r="B61" s="38" t="s">
        <v>1240</v>
      </c>
      <c r="H61" s="39"/>
    </row>
    <row r="62" spans="2:8">
      <c r="B62" s="38" t="s">
        <v>1249</v>
      </c>
      <c r="H62" s="39"/>
    </row>
    <row r="63" spans="2:8">
      <c r="B63" s="38" t="s">
        <v>1242</v>
      </c>
      <c r="H63" s="39"/>
    </row>
    <row r="64" spans="2:8">
      <c r="B64" s="38" t="s">
        <v>1243</v>
      </c>
      <c r="H64" s="39"/>
    </row>
    <row r="65" spans="2:8">
      <c r="B65" s="38" t="s">
        <v>1244</v>
      </c>
      <c r="H65" s="39"/>
    </row>
    <row r="66" spans="2:8">
      <c r="B66" s="38" t="s">
        <v>434</v>
      </c>
      <c r="H66" s="39"/>
    </row>
    <row r="67" spans="2:8">
      <c r="B67" s="38"/>
      <c r="H67" s="39"/>
    </row>
    <row r="68" spans="2:8">
      <c r="B68" s="38" t="s">
        <v>830</v>
      </c>
      <c r="H68" s="39"/>
    </row>
    <row r="69" spans="2:8">
      <c r="B69" s="38" t="s">
        <v>1250</v>
      </c>
      <c r="H69" s="39"/>
    </row>
    <row r="70" spans="2:8">
      <c r="B70" s="38" t="s">
        <v>1251</v>
      </c>
      <c r="H70" s="39"/>
    </row>
    <row r="71" spans="2:8">
      <c r="B71" s="38" t="s">
        <v>1252</v>
      </c>
      <c r="H71" s="39"/>
    </row>
    <row r="72" spans="2:8">
      <c r="B72" s="38" t="s">
        <v>1253</v>
      </c>
      <c r="H72" s="39"/>
    </row>
    <row r="73" spans="2:8">
      <c r="B73" s="38" t="s">
        <v>1254</v>
      </c>
      <c r="H73" s="39"/>
    </row>
    <row r="74" spans="2:8">
      <c r="B74" s="38" t="s">
        <v>1255</v>
      </c>
      <c r="H74" s="39"/>
    </row>
    <row r="75" spans="2:8">
      <c r="B75" s="38" t="s">
        <v>1256</v>
      </c>
      <c r="H75" s="39"/>
    </row>
    <row r="76" spans="2:8">
      <c r="B76" s="38" t="s">
        <v>1257</v>
      </c>
      <c r="H76" s="39"/>
    </row>
    <row r="77" spans="2:8">
      <c r="B77" s="38" t="s">
        <v>1258</v>
      </c>
      <c r="H77" s="39"/>
    </row>
    <row r="78" spans="2:8">
      <c r="B78" s="38" t="s">
        <v>1259</v>
      </c>
      <c r="H78" s="39"/>
    </row>
    <row r="79" spans="2:8">
      <c r="B79" s="38" t="s">
        <v>1260</v>
      </c>
      <c r="H79" s="39"/>
    </row>
    <row r="80" spans="2:8">
      <c r="B80" s="38" t="s">
        <v>1261</v>
      </c>
      <c r="H80" s="39"/>
    </row>
    <row r="81" spans="2:8">
      <c r="B81" s="38" t="s">
        <v>1262</v>
      </c>
      <c r="H81" s="39"/>
    </row>
    <row r="82" spans="2:8">
      <c r="B82" s="38" t="s">
        <v>1263</v>
      </c>
      <c r="H82" s="39"/>
    </row>
    <row r="83" spans="2:8">
      <c r="B83" s="38"/>
      <c r="H83" s="39"/>
    </row>
    <row r="84" spans="2:8">
      <c r="B84" s="38" t="s">
        <v>1264</v>
      </c>
      <c r="H84" s="39"/>
    </row>
    <row r="85" spans="2:8">
      <c r="B85" s="38"/>
      <c r="H85" s="39"/>
    </row>
    <row r="86" spans="2:8">
      <c r="B86" s="38" t="s">
        <v>1265</v>
      </c>
      <c r="H86" s="39"/>
    </row>
    <row r="87" spans="2:8">
      <c r="B87" s="38" t="s">
        <v>1266</v>
      </c>
      <c r="H87" s="39"/>
    </row>
    <row r="88" spans="2:8">
      <c r="B88" s="38" t="s">
        <v>1267</v>
      </c>
      <c r="H88" s="39"/>
    </row>
    <row r="89" spans="2:8">
      <c r="B89" s="38" t="s">
        <v>1268</v>
      </c>
      <c r="H89" s="39"/>
    </row>
    <row r="90" spans="2:8">
      <c r="B90" s="38" t="s">
        <v>1269</v>
      </c>
      <c r="H90" s="39"/>
    </row>
    <row r="91" spans="2:8">
      <c r="B91" s="38" t="s">
        <v>1270</v>
      </c>
      <c r="H91" s="39"/>
    </row>
    <row r="92" spans="2:8">
      <c r="B92" s="38" t="s">
        <v>1271</v>
      </c>
      <c r="H92" s="39"/>
    </row>
    <row r="93" spans="2:8">
      <c r="B93" s="38" t="s">
        <v>1272</v>
      </c>
      <c r="H93" s="39"/>
    </row>
    <row r="94" spans="2:8">
      <c r="B94" s="38" t="s">
        <v>1273</v>
      </c>
      <c r="H94" s="39"/>
    </row>
    <row r="95" spans="2:8">
      <c r="B95" s="38" t="s">
        <v>1274</v>
      </c>
      <c r="H95" s="39"/>
    </row>
    <row r="96" spans="2:8">
      <c r="B96" s="38" t="s">
        <v>1275</v>
      </c>
      <c r="H96" s="39"/>
    </row>
    <row r="97" spans="2:8">
      <c r="B97" s="38" t="s">
        <v>1276</v>
      </c>
      <c r="H97" s="39"/>
    </row>
    <row r="98" spans="2:8">
      <c r="B98" s="38" t="s">
        <v>1277</v>
      </c>
      <c r="H98" s="39"/>
    </row>
    <row r="99" spans="2:8">
      <c r="B99" s="38" t="s">
        <v>1278</v>
      </c>
      <c r="H99" s="39"/>
    </row>
    <row r="100" spans="2:8">
      <c r="B100" s="38" t="s">
        <v>1279</v>
      </c>
      <c r="H100" s="39"/>
    </row>
    <row r="101" spans="2:8">
      <c r="B101" s="38" t="s">
        <v>1280</v>
      </c>
      <c r="H101" s="39"/>
    </row>
    <row r="102" spans="2:8">
      <c r="B102" s="38" t="s">
        <v>1281</v>
      </c>
      <c r="H102" s="39"/>
    </row>
    <row r="103" spans="2:8">
      <c r="B103" s="38" t="s">
        <v>1282</v>
      </c>
      <c r="H103" s="39"/>
    </row>
    <row r="104" spans="2:8">
      <c r="B104" s="38" t="s">
        <v>1283</v>
      </c>
      <c r="H104" s="39"/>
    </row>
    <row r="105" spans="2:8">
      <c r="B105" s="38" t="s">
        <v>1284</v>
      </c>
      <c r="H105" s="39"/>
    </row>
    <row r="106" spans="2:8">
      <c r="B106" s="38"/>
      <c r="H106" s="39"/>
    </row>
    <row r="107" spans="2:8">
      <c r="B107" s="38" t="s">
        <v>1285</v>
      </c>
      <c r="H107" s="39"/>
    </row>
    <row r="108" spans="2:8">
      <c r="B108" s="38" t="s">
        <v>1286</v>
      </c>
      <c r="H108" s="39"/>
    </row>
    <row r="109" spans="2:8">
      <c r="B109" s="38" t="s">
        <v>1287</v>
      </c>
      <c r="H109" s="39"/>
    </row>
    <row r="110" spans="2:8">
      <c r="B110" s="38" t="s">
        <v>1288</v>
      </c>
      <c r="H110" s="39"/>
    </row>
    <row r="111" spans="2:8">
      <c r="B111" s="38" t="s">
        <v>1289</v>
      </c>
      <c r="H111" s="39"/>
    </row>
    <row r="112" spans="2:8">
      <c r="B112" s="38" t="s">
        <v>845</v>
      </c>
      <c r="H112" s="39"/>
    </row>
    <row r="113" spans="2:8">
      <c r="B113" s="38" t="s">
        <v>1290</v>
      </c>
      <c r="H113" s="39"/>
    </row>
    <row r="114" spans="2:8">
      <c r="B114" s="38" t="s">
        <v>1252</v>
      </c>
      <c r="H114" s="39"/>
    </row>
    <row r="115" spans="2:8">
      <c r="B115" s="38" t="s">
        <v>1253</v>
      </c>
      <c r="H115" s="39"/>
    </row>
    <row r="116" spans="2:8">
      <c r="B116" s="38" t="s">
        <v>1254</v>
      </c>
      <c r="H116" s="39"/>
    </row>
    <row r="117" spans="2:8">
      <c r="B117" s="38" t="s">
        <v>1255</v>
      </c>
      <c r="H117" s="39"/>
    </row>
    <row r="118" spans="2:8">
      <c r="B118" s="38" t="s">
        <v>1256</v>
      </c>
      <c r="H118" s="39"/>
    </row>
    <row r="119" spans="2:8">
      <c r="B119" s="38" t="s">
        <v>1291</v>
      </c>
      <c r="H119" s="39"/>
    </row>
    <row r="120" spans="2:8">
      <c r="B120" s="38" t="s">
        <v>1292</v>
      </c>
      <c r="H120" s="39"/>
    </row>
    <row r="121" spans="2:8">
      <c r="B121" s="38" t="s">
        <v>1293</v>
      </c>
      <c r="H121" s="39"/>
    </row>
    <row r="122" spans="2:8">
      <c r="B122" s="38" t="s">
        <v>1294</v>
      </c>
      <c r="H122" s="39"/>
    </row>
    <row r="123" spans="2:8">
      <c r="B123" s="38" t="s">
        <v>1295</v>
      </c>
      <c r="H123" s="39"/>
    </row>
    <row r="124" spans="2:8">
      <c r="B124" s="38" t="s">
        <v>1296</v>
      </c>
      <c r="H124" s="39"/>
    </row>
    <row r="125" spans="2:8">
      <c r="B125" s="38"/>
      <c r="H125" s="39"/>
    </row>
    <row r="126" spans="2:8">
      <c r="B126" s="38"/>
      <c r="H126" s="39"/>
    </row>
    <row r="127" spans="2:8">
      <c r="B127" s="38" t="s">
        <v>1297</v>
      </c>
      <c r="H127" s="39"/>
    </row>
    <row r="128" spans="2:8">
      <c r="B128" s="38"/>
      <c r="H128" s="39"/>
    </row>
    <row r="129" spans="2:8">
      <c r="B129" s="38"/>
      <c r="H129" s="39"/>
    </row>
    <row r="130" spans="2:8">
      <c r="B130" s="38" t="s">
        <v>1250</v>
      </c>
      <c r="H130" s="39"/>
    </row>
    <row r="131" spans="2:8">
      <c r="B131" s="38" t="s">
        <v>1251</v>
      </c>
      <c r="H131" s="39"/>
    </row>
    <row r="132" spans="2:8">
      <c r="B132" s="38" t="s">
        <v>1252</v>
      </c>
      <c r="H132" s="39"/>
    </row>
    <row r="133" spans="2:8">
      <c r="B133" s="38" t="s">
        <v>1253</v>
      </c>
      <c r="H133" s="39"/>
    </row>
    <row r="134" spans="2:8">
      <c r="B134" s="38" t="s">
        <v>1254</v>
      </c>
      <c r="H134" s="39"/>
    </row>
    <row r="135" spans="2:8">
      <c r="B135" s="38" t="s">
        <v>1255</v>
      </c>
      <c r="H135" s="39"/>
    </row>
    <row r="136" spans="2:8">
      <c r="B136" s="38" t="s">
        <v>1256</v>
      </c>
      <c r="H136" s="39"/>
    </row>
    <row r="137" spans="2:8">
      <c r="B137" s="38" t="s">
        <v>1257</v>
      </c>
      <c r="H137" s="39"/>
    </row>
    <row r="138" spans="2:8">
      <c r="B138" s="38" t="s">
        <v>1258</v>
      </c>
      <c r="H138" s="39"/>
    </row>
    <row r="139" spans="2:8">
      <c r="B139" s="38" t="s">
        <v>1259</v>
      </c>
      <c r="H139" s="39"/>
    </row>
    <row r="140" spans="2:8">
      <c r="B140" s="38" t="s">
        <v>1260</v>
      </c>
      <c r="H140" s="39"/>
    </row>
    <row r="141" spans="2:8">
      <c r="B141" s="38" t="s">
        <v>1261</v>
      </c>
      <c r="H141" s="39"/>
    </row>
    <row r="142" spans="2:8">
      <c r="B142" s="38" t="s">
        <v>1262</v>
      </c>
      <c r="H142" s="39"/>
    </row>
    <row r="143" spans="2:8">
      <c r="B143" s="38" t="s">
        <v>1263</v>
      </c>
      <c r="H143" s="39"/>
    </row>
    <row r="144" spans="2:8">
      <c r="B144" s="38"/>
      <c r="H144" s="39"/>
    </row>
    <row r="145" spans="2:8">
      <c r="B145" s="38" t="s">
        <v>1264</v>
      </c>
      <c r="H145" s="39"/>
    </row>
    <row r="146" spans="2:8">
      <c r="B146" s="38"/>
      <c r="H146" s="39"/>
    </row>
    <row r="147" spans="2:8">
      <c r="B147" s="38" t="s">
        <v>1265</v>
      </c>
      <c r="H147" s="39"/>
    </row>
    <row r="148" spans="2:8">
      <c r="B148" s="38" t="s">
        <v>1266</v>
      </c>
      <c r="H148" s="39"/>
    </row>
    <row r="149" spans="2:8">
      <c r="B149" s="38" t="s">
        <v>1267</v>
      </c>
      <c r="H149" s="39"/>
    </row>
    <row r="150" spans="2:8">
      <c r="B150" s="38" t="s">
        <v>1268</v>
      </c>
      <c r="H150" s="39"/>
    </row>
    <row r="151" spans="2:8">
      <c r="B151" s="38" t="s">
        <v>1298</v>
      </c>
      <c r="H151" s="39"/>
    </row>
    <row r="152" spans="2:8">
      <c r="B152" s="38" t="s">
        <v>1299</v>
      </c>
      <c r="H152" s="39"/>
    </row>
    <row r="153" spans="2:8">
      <c r="B153" s="38" t="s">
        <v>1278</v>
      </c>
      <c r="H153" s="39"/>
    </row>
    <row r="154" spans="2:8">
      <c r="B154" s="38" t="s">
        <v>1279</v>
      </c>
      <c r="H154" s="39"/>
    </row>
    <row r="155" spans="2:8">
      <c r="B155" s="38" t="s">
        <v>1280</v>
      </c>
      <c r="H155" s="39"/>
    </row>
    <row r="156" spans="2:8">
      <c r="B156" s="38" t="s">
        <v>1281</v>
      </c>
      <c r="H156" s="39"/>
    </row>
    <row r="157" spans="2:8">
      <c r="B157" s="38" t="s">
        <v>1282</v>
      </c>
      <c r="H157" s="39"/>
    </row>
    <row r="158" spans="2:8">
      <c r="B158" s="38" t="s">
        <v>1283</v>
      </c>
      <c r="H158" s="39"/>
    </row>
    <row r="159" spans="2:8">
      <c r="B159" s="38" t="s">
        <v>1284</v>
      </c>
      <c r="H159" s="39"/>
    </row>
    <row r="160" spans="2:8">
      <c r="B160" s="38" t="s">
        <v>1300</v>
      </c>
      <c r="H160" s="39"/>
    </row>
    <row r="161" spans="2:8">
      <c r="B161" s="38" t="s">
        <v>1301</v>
      </c>
      <c r="H161" s="39"/>
    </row>
    <row r="162" spans="2:8">
      <c r="B162" s="38" t="s">
        <v>1286</v>
      </c>
      <c r="H162" s="39"/>
    </row>
    <row r="163" spans="2:8">
      <c r="B163" s="38" t="s">
        <v>1287</v>
      </c>
      <c r="H163" s="39"/>
    </row>
    <row r="164" spans="2:8">
      <c r="B164" s="38" t="s">
        <v>1302</v>
      </c>
      <c r="H164" s="39"/>
    </row>
    <row r="165" spans="2:8">
      <c r="B165" s="38" t="s">
        <v>845</v>
      </c>
      <c r="H165" s="39"/>
    </row>
    <row r="166" spans="2:8">
      <c r="B166" s="38"/>
      <c r="H166" s="39"/>
    </row>
    <row r="167" spans="2:8">
      <c r="B167" s="38" t="s">
        <v>1290</v>
      </c>
      <c r="H167" s="39"/>
    </row>
    <row r="168" spans="2:8">
      <c r="B168" s="38" t="s">
        <v>1252</v>
      </c>
      <c r="H168" s="39"/>
    </row>
    <row r="169" spans="2:8">
      <c r="B169" s="38" t="s">
        <v>1253</v>
      </c>
      <c r="H169" s="39"/>
    </row>
    <row r="170" spans="2:8">
      <c r="B170" s="38" t="s">
        <v>1254</v>
      </c>
      <c r="H170" s="39"/>
    </row>
    <row r="171" spans="2:8">
      <c r="B171" s="38" t="s">
        <v>1255</v>
      </c>
      <c r="H171" s="39"/>
    </row>
    <row r="172" spans="2:8">
      <c r="B172" s="38" t="s">
        <v>1256</v>
      </c>
      <c r="H172" s="39"/>
    </row>
    <row r="173" spans="2:8">
      <c r="B173" s="38" t="s">
        <v>1291</v>
      </c>
      <c r="H173" s="39"/>
    </row>
    <row r="174" spans="2:8">
      <c r="B174" s="38" t="s">
        <v>1292</v>
      </c>
      <c r="H174" s="39"/>
    </row>
    <row r="175" spans="2:8">
      <c r="B175" s="38" t="s">
        <v>1293</v>
      </c>
      <c r="H175" s="39"/>
    </row>
    <row r="176" spans="2:8">
      <c r="B176" s="38" t="s">
        <v>1303</v>
      </c>
      <c r="H176" s="39"/>
    </row>
    <row r="177" spans="2:8">
      <c r="B177" s="38" t="s">
        <v>1295</v>
      </c>
      <c r="H177" s="39"/>
    </row>
    <row r="178" spans="2:8">
      <c r="B178" s="38" t="s">
        <v>1296</v>
      </c>
      <c r="H178" s="39"/>
    </row>
    <row r="179" spans="2:8">
      <c r="B179" s="38"/>
      <c r="H179" s="39"/>
    </row>
    <row r="180" spans="2:8">
      <c r="B180" s="38" t="s">
        <v>434</v>
      </c>
      <c r="H180" s="39"/>
    </row>
    <row r="181" spans="2:8">
      <c r="B181" s="38"/>
      <c r="H181" s="39"/>
    </row>
    <row r="182" spans="2:8">
      <c r="B182" s="38" t="s">
        <v>1304</v>
      </c>
      <c r="H182" s="39"/>
    </row>
    <row r="183" spans="2:8">
      <c r="B183" s="38" t="s">
        <v>1305</v>
      </c>
      <c r="H183" s="39"/>
    </row>
    <row r="184" spans="2:8" ht="15.75" thickBot="1">
      <c r="B184" s="40" t="s">
        <v>1306</v>
      </c>
      <c r="C184" s="41"/>
      <c r="D184" s="41"/>
      <c r="E184" s="41"/>
      <c r="F184" s="41"/>
      <c r="G184" s="41"/>
      <c r="H184" s="42"/>
    </row>
  </sheetData>
  <mergeCells count="3">
    <mergeCell ref="B2:D2"/>
    <mergeCell ref="B21:O21"/>
    <mergeCell ref="B27:H27"/>
  </mergeCells>
  <hyperlinks>
    <hyperlink ref="F2" location="Home!A1" display="Home" xr:uid="{235D10CC-4542-426B-B4D4-C64AA4E41B0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20A0-3029-49B8-B16D-D9651E41AEF4}">
  <dimension ref="A2:AL566"/>
  <sheetViews>
    <sheetView zoomScale="25" zoomScaleNormal="25" workbookViewId="0">
      <selection activeCell="F2" sqref="F2"/>
    </sheetView>
  </sheetViews>
  <sheetFormatPr defaultColWidth="8.7109375" defaultRowHeight="15"/>
  <cols>
    <col min="1" max="1" width="3" style="14" bestFit="1" customWidth="1"/>
    <col min="2" max="2" width="22" style="14" bestFit="1" customWidth="1"/>
    <col min="3" max="3" width="47.28515625" style="14" bestFit="1" customWidth="1"/>
    <col min="4" max="4" width="15.7109375" style="14" bestFit="1" customWidth="1"/>
    <col min="5" max="5" width="19.5703125" style="14" bestFit="1" customWidth="1"/>
    <col min="6" max="6" width="20.5703125" style="14" bestFit="1" customWidth="1"/>
    <col min="7" max="7" width="15.28515625" style="14" bestFit="1" customWidth="1"/>
    <col min="8" max="8" width="18" style="14" bestFit="1" customWidth="1"/>
    <col min="9" max="9" width="19" style="14" bestFit="1" customWidth="1"/>
    <col min="10" max="10" width="16" style="14" bestFit="1" customWidth="1"/>
    <col min="11" max="11" width="16.140625" style="14" bestFit="1" customWidth="1"/>
    <col min="12" max="12" width="14.7109375" style="14" bestFit="1" customWidth="1"/>
    <col min="13" max="13" width="18.7109375" style="14" bestFit="1" customWidth="1"/>
    <col min="14" max="14" width="18" style="14" bestFit="1" customWidth="1"/>
    <col min="15" max="15" width="10" style="14" bestFit="1" customWidth="1"/>
    <col min="16" max="16" width="19.85546875" style="14" bestFit="1" customWidth="1"/>
    <col min="17" max="17" width="11.42578125" style="14" bestFit="1" customWidth="1"/>
    <col min="18" max="18" width="17.140625" style="14" bestFit="1" customWidth="1"/>
    <col min="19" max="19" width="18.140625" style="14" bestFit="1" customWidth="1"/>
    <col min="20" max="20" width="24.7109375" style="14" bestFit="1" customWidth="1"/>
    <col min="21" max="21" width="19.7109375" style="14" bestFit="1" customWidth="1"/>
    <col min="22" max="22" width="19.42578125" style="14" bestFit="1" customWidth="1"/>
    <col min="23" max="23" width="16.140625" style="14" bestFit="1" customWidth="1"/>
    <col min="24" max="24" width="17.7109375" style="14" bestFit="1" customWidth="1"/>
    <col min="25" max="25" width="49.7109375" style="14" bestFit="1" customWidth="1"/>
    <col min="26" max="26" width="13.42578125" style="14" bestFit="1" customWidth="1"/>
    <col min="27" max="27" width="24.5703125" style="14" bestFit="1" customWidth="1"/>
    <col min="28" max="28" width="20.28515625" style="14" bestFit="1" customWidth="1"/>
    <col min="29" max="29" width="22.140625" style="14" bestFit="1" customWidth="1"/>
    <col min="30" max="30" width="17.140625" style="14" bestFit="1" customWidth="1"/>
    <col min="31" max="31" width="22.28515625" style="14" bestFit="1" customWidth="1"/>
    <col min="32" max="32" width="39.28515625" style="14" bestFit="1" customWidth="1"/>
    <col min="33" max="33" width="18.5703125" style="14" bestFit="1" customWidth="1"/>
    <col min="34" max="34" width="21.42578125" style="14" bestFit="1" customWidth="1"/>
    <col min="35" max="35" width="23.140625" style="14" bestFit="1" customWidth="1"/>
    <col min="36" max="36" width="21.42578125" style="14" bestFit="1" customWidth="1"/>
    <col min="37" max="37" width="15.42578125" style="14" bestFit="1" customWidth="1"/>
    <col min="38" max="38" width="17.140625" style="14" bestFit="1" customWidth="1"/>
    <col min="39" max="16384" width="8.7109375" style="14"/>
  </cols>
  <sheetData>
    <row r="2" spans="1:9" ht="23.25">
      <c r="B2" s="131" t="s">
        <v>55</v>
      </c>
      <c r="C2" s="131"/>
      <c r="D2" s="131"/>
      <c r="F2" s="26" t="s">
        <v>61</v>
      </c>
    </row>
    <row r="4" spans="1:9" hidden="1">
      <c r="B4" s="29" t="s">
        <v>62</v>
      </c>
      <c r="C4" s="29" t="s">
        <v>20</v>
      </c>
      <c r="D4" s="29" t="s">
        <v>63</v>
      </c>
    </row>
    <row r="5" spans="1:9" hidden="1">
      <c r="B5" s="23" t="s">
        <v>294</v>
      </c>
      <c r="C5" s="23" t="s">
        <v>509</v>
      </c>
      <c r="D5" s="23" t="s">
        <v>66</v>
      </c>
      <c r="G5" s="12"/>
      <c r="H5" s="12"/>
      <c r="I5" s="12"/>
    </row>
    <row r="6" spans="1:9" hidden="1">
      <c r="B6" s="23" t="s">
        <v>296</v>
      </c>
      <c r="C6" s="23" t="s">
        <v>510</v>
      </c>
      <c r="D6" s="23" t="s">
        <v>66</v>
      </c>
    </row>
    <row r="7" spans="1:9" hidden="1">
      <c r="B7" s="23" t="s">
        <v>511</v>
      </c>
      <c r="C7" s="23" t="s">
        <v>512</v>
      </c>
      <c r="D7" s="23" t="s">
        <v>66</v>
      </c>
    </row>
    <row r="8" spans="1:9" hidden="1">
      <c r="B8" s="23" t="s">
        <v>513</v>
      </c>
      <c r="C8" s="23" t="s">
        <v>514</v>
      </c>
      <c r="D8" s="23" t="s">
        <v>66</v>
      </c>
    </row>
    <row r="9" spans="1:9" hidden="1">
      <c r="B9" s="23" t="s">
        <v>1211</v>
      </c>
      <c r="C9" s="23" t="s">
        <v>1212</v>
      </c>
      <c r="D9" s="23" t="s">
        <v>66</v>
      </c>
    </row>
    <row r="10" spans="1:9" hidden="1">
      <c r="B10" s="23" t="s">
        <v>754</v>
      </c>
      <c r="C10" s="23" t="s">
        <v>755</v>
      </c>
      <c r="D10" s="23" t="s">
        <v>66</v>
      </c>
    </row>
    <row r="11" spans="1:9" hidden="1">
      <c r="B11" s="23" t="s">
        <v>515</v>
      </c>
      <c r="C11" s="23" t="s">
        <v>516</v>
      </c>
      <c r="D11" s="23" t="s">
        <v>66</v>
      </c>
    </row>
    <row r="12" spans="1:9" hidden="1">
      <c r="B12" s="23" t="s">
        <v>1213</v>
      </c>
      <c r="C12" s="23" t="s">
        <v>1214</v>
      </c>
      <c r="D12" s="23" t="s">
        <v>66</v>
      </c>
    </row>
    <row r="13" spans="1:9" hidden="1">
      <c r="A13" s="14" t="s">
        <v>1307</v>
      </c>
      <c r="B13" s="23" t="s">
        <v>1308</v>
      </c>
      <c r="C13" s="23" t="s">
        <v>1308</v>
      </c>
      <c r="D13" s="23" t="s">
        <v>66</v>
      </c>
    </row>
    <row r="14" spans="1:9" hidden="1">
      <c r="B14" s="23" t="s">
        <v>763</v>
      </c>
      <c r="C14" s="23" t="s">
        <v>764</v>
      </c>
      <c r="D14" s="23" t="s">
        <v>66</v>
      </c>
    </row>
    <row r="15" spans="1:9" hidden="1">
      <c r="B15" s="23" t="s">
        <v>301</v>
      </c>
      <c r="C15" s="23" t="s">
        <v>762</v>
      </c>
      <c r="D15" s="23" t="s">
        <v>66</v>
      </c>
    </row>
    <row r="16" spans="1:9" hidden="1">
      <c r="B16" s="23" t="s">
        <v>1309</v>
      </c>
      <c r="C16" s="23" t="s">
        <v>1310</v>
      </c>
      <c r="D16" s="23" t="s">
        <v>66</v>
      </c>
    </row>
    <row r="17" spans="2:4" hidden="1">
      <c r="B17" s="23" t="s">
        <v>517</v>
      </c>
      <c r="C17" s="23" t="s">
        <v>518</v>
      </c>
      <c r="D17" s="23" t="s">
        <v>66</v>
      </c>
    </row>
    <row r="18" spans="2:4" hidden="1">
      <c r="B18" s="23" t="s">
        <v>1311</v>
      </c>
      <c r="C18" s="23" t="s">
        <v>1312</v>
      </c>
      <c r="D18" s="23" t="s">
        <v>66</v>
      </c>
    </row>
    <row r="19" spans="2:4" hidden="1">
      <c r="B19" s="23" t="s">
        <v>1313</v>
      </c>
      <c r="C19" s="23" t="s">
        <v>1314</v>
      </c>
      <c r="D19" s="23" t="s">
        <v>66</v>
      </c>
    </row>
    <row r="20" spans="2:4" hidden="1">
      <c r="B20" s="23" t="s">
        <v>519</v>
      </c>
      <c r="C20" s="23" t="s">
        <v>520</v>
      </c>
      <c r="D20" s="23" t="s">
        <v>66</v>
      </c>
    </row>
    <row r="21" spans="2:4" hidden="1">
      <c r="B21" s="23" t="s">
        <v>758</v>
      </c>
      <c r="C21" s="23" t="s">
        <v>759</v>
      </c>
      <c r="D21" s="23" t="s">
        <v>66</v>
      </c>
    </row>
    <row r="22" spans="2:4" hidden="1">
      <c r="B22" s="23" t="s">
        <v>756</v>
      </c>
      <c r="C22" s="23" t="s">
        <v>757</v>
      </c>
      <c r="D22" s="23" t="s">
        <v>66</v>
      </c>
    </row>
    <row r="23" spans="2:4" hidden="1">
      <c r="B23" s="23" t="s">
        <v>760</v>
      </c>
      <c r="C23" s="23" t="s">
        <v>761</v>
      </c>
      <c r="D23" s="23" t="s">
        <v>66</v>
      </c>
    </row>
    <row r="24" spans="2:4" hidden="1">
      <c r="B24" s="23" t="s">
        <v>1315</v>
      </c>
      <c r="C24" s="23" t="s">
        <v>1316</v>
      </c>
      <c r="D24" s="23" t="s">
        <v>66</v>
      </c>
    </row>
    <row r="25" spans="2:4" hidden="1">
      <c r="B25" s="23" t="s">
        <v>1317</v>
      </c>
      <c r="C25" s="23" t="s">
        <v>1318</v>
      </c>
      <c r="D25" s="23" t="s">
        <v>66</v>
      </c>
    </row>
    <row r="26" spans="2:4" hidden="1">
      <c r="B26" s="23" t="s">
        <v>1319</v>
      </c>
      <c r="C26" s="23" t="s">
        <v>1320</v>
      </c>
      <c r="D26" s="23" t="s">
        <v>66</v>
      </c>
    </row>
    <row r="27" spans="2:4" hidden="1">
      <c r="B27" s="23" t="s">
        <v>1321</v>
      </c>
      <c r="C27" s="23" t="s">
        <v>1322</v>
      </c>
      <c r="D27" s="23" t="s">
        <v>66</v>
      </c>
    </row>
    <row r="28" spans="2:4" hidden="1">
      <c r="B28" s="23" t="s">
        <v>1323</v>
      </c>
      <c r="C28" s="23" t="s">
        <v>1324</v>
      </c>
      <c r="D28" s="23" t="s">
        <v>66</v>
      </c>
    </row>
    <row r="29" spans="2:4" hidden="1">
      <c r="B29" s="23" t="s">
        <v>1325</v>
      </c>
      <c r="C29" s="23" t="s">
        <v>1326</v>
      </c>
      <c r="D29" s="23" t="s">
        <v>66</v>
      </c>
    </row>
    <row r="30" spans="2:4" hidden="1">
      <c r="B30" s="23" t="s">
        <v>1327</v>
      </c>
      <c r="C30" s="23" t="s">
        <v>1328</v>
      </c>
      <c r="D30" s="23" t="s">
        <v>66</v>
      </c>
    </row>
    <row r="31" spans="2:4" hidden="1">
      <c r="B31" s="23" t="s">
        <v>1329</v>
      </c>
      <c r="C31" s="23" t="s">
        <v>1330</v>
      </c>
      <c r="D31" s="23" t="s">
        <v>66</v>
      </c>
    </row>
    <row r="32" spans="2:4" hidden="1">
      <c r="B32" s="23" t="s">
        <v>1331</v>
      </c>
      <c r="C32" s="23" t="s">
        <v>1332</v>
      </c>
      <c r="D32" s="23" t="s">
        <v>66</v>
      </c>
    </row>
    <row r="33" spans="2:4" hidden="1">
      <c r="B33" s="23" t="s">
        <v>1333</v>
      </c>
      <c r="C33" s="23" t="s">
        <v>1334</v>
      </c>
      <c r="D33" s="23" t="s">
        <v>66</v>
      </c>
    </row>
    <row r="34" spans="2:4" hidden="1">
      <c r="B34" s="23" t="s">
        <v>1335</v>
      </c>
      <c r="C34" s="23" t="s">
        <v>1336</v>
      </c>
      <c r="D34" s="23" t="s">
        <v>66</v>
      </c>
    </row>
    <row r="35" spans="2:4" hidden="1">
      <c r="B35" s="23" t="s">
        <v>1337</v>
      </c>
      <c r="C35" s="23" t="s">
        <v>1338</v>
      </c>
      <c r="D35" s="23" t="s">
        <v>66</v>
      </c>
    </row>
    <row r="36" spans="2:4" hidden="1">
      <c r="B36" s="23" t="s">
        <v>1339</v>
      </c>
      <c r="C36" s="23" t="s">
        <v>1340</v>
      </c>
      <c r="D36" s="23" t="s">
        <v>66</v>
      </c>
    </row>
    <row r="37" spans="2:4" hidden="1">
      <c r="B37" s="23" t="s">
        <v>1341</v>
      </c>
      <c r="C37" s="23" t="s">
        <v>1342</v>
      </c>
      <c r="D37" s="23" t="s">
        <v>66</v>
      </c>
    </row>
    <row r="38" spans="2:4" hidden="1">
      <c r="B38" s="23" t="s">
        <v>1343</v>
      </c>
      <c r="C38" s="23" t="s">
        <v>1344</v>
      </c>
      <c r="D38" s="23" t="s">
        <v>66</v>
      </c>
    </row>
    <row r="39" spans="2:4" hidden="1">
      <c r="B39" s="23" t="s">
        <v>1345</v>
      </c>
      <c r="C39" s="23" t="s">
        <v>1346</v>
      </c>
      <c r="D39" s="23" t="s">
        <v>66</v>
      </c>
    </row>
    <row r="41" spans="2:4">
      <c r="B41" s="29" t="s">
        <v>62</v>
      </c>
      <c r="C41" s="29" t="s">
        <v>20</v>
      </c>
      <c r="D41" s="29" t="s">
        <v>63</v>
      </c>
    </row>
    <row r="42" spans="2:4">
      <c r="B42" s="23" t="s">
        <v>1347</v>
      </c>
      <c r="C42" s="23" t="s">
        <v>697</v>
      </c>
      <c r="D42" s="45" t="s">
        <v>66</v>
      </c>
    </row>
    <row r="43" spans="2:4">
      <c r="B43" s="23" t="s">
        <v>1348</v>
      </c>
      <c r="C43" s="23" t="s">
        <v>297</v>
      </c>
      <c r="D43" s="45" t="s">
        <v>66</v>
      </c>
    </row>
    <row r="44" spans="2:4">
      <c r="B44" s="23" t="s">
        <v>1349</v>
      </c>
      <c r="C44" s="23" t="s">
        <v>1350</v>
      </c>
      <c r="D44" s="45" t="s">
        <v>66</v>
      </c>
    </row>
    <row r="45" spans="2:4">
      <c r="B45" s="23" t="s">
        <v>1351</v>
      </c>
      <c r="C45" s="23" t="s">
        <v>1352</v>
      </c>
      <c r="D45" s="45" t="s">
        <v>66</v>
      </c>
    </row>
    <row r="46" spans="2:4">
      <c r="B46" s="23" t="s">
        <v>1353</v>
      </c>
      <c r="C46" s="23" t="s">
        <v>1354</v>
      </c>
      <c r="D46" s="45" t="s">
        <v>66</v>
      </c>
    </row>
    <row r="47" spans="2:4">
      <c r="B47" s="23" t="s">
        <v>1355</v>
      </c>
      <c r="C47" s="23" t="s">
        <v>1356</v>
      </c>
      <c r="D47" s="45" t="s">
        <v>66</v>
      </c>
    </row>
    <row r="48" spans="2:4">
      <c r="B48" s="23" t="s">
        <v>1357</v>
      </c>
      <c r="C48" s="23" t="s">
        <v>1358</v>
      </c>
      <c r="D48" s="45" t="s">
        <v>66</v>
      </c>
    </row>
    <row r="49" spans="2:4">
      <c r="B49" s="23" t="s">
        <v>1359</v>
      </c>
      <c r="C49" s="23" t="s">
        <v>1360</v>
      </c>
      <c r="D49" s="45" t="s">
        <v>66</v>
      </c>
    </row>
    <row r="50" spans="2:4">
      <c r="B50" s="23" t="s">
        <v>1361</v>
      </c>
      <c r="C50" s="23" t="s">
        <v>1362</v>
      </c>
      <c r="D50" s="45" t="s">
        <v>66</v>
      </c>
    </row>
    <row r="51" spans="2:4">
      <c r="B51" s="23" t="s">
        <v>1363</v>
      </c>
      <c r="C51" s="23" t="s">
        <v>1364</v>
      </c>
      <c r="D51" s="45" t="s">
        <v>66</v>
      </c>
    </row>
    <row r="52" spans="2:4">
      <c r="B52" s="23" t="s">
        <v>1365</v>
      </c>
      <c r="C52" s="23" t="s">
        <v>1366</v>
      </c>
      <c r="D52" s="45" t="s">
        <v>66</v>
      </c>
    </row>
    <row r="53" spans="2:4">
      <c r="B53" s="23" t="s">
        <v>1367</v>
      </c>
      <c r="C53" s="23" t="s">
        <v>1368</v>
      </c>
      <c r="D53" s="45" t="s">
        <v>66</v>
      </c>
    </row>
    <row r="54" spans="2:4">
      <c r="B54" s="23" t="s">
        <v>1369</v>
      </c>
      <c r="C54" s="23" t="s">
        <v>1370</v>
      </c>
      <c r="D54" s="45" t="s">
        <v>66</v>
      </c>
    </row>
    <row r="55" spans="2:4">
      <c r="B55" s="23" t="s">
        <v>1371</v>
      </c>
      <c r="C55" s="23" t="s">
        <v>1311</v>
      </c>
      <c r="D55" s="45" t="s">
        <v>66</v>
      </c>
    </row>
    <row r="56" spans="2:4">
      <c r="B56" s="23" t="s">
        <v>1372</v>
      </c>
      <c r="C56" s="23" t="s">
        <v>1373</v>
      </c>
      <c r="D56" s="45" t="s">
        <v>66</v>
      </c>
    </row>
    <row r="57" spans="2:4">
      <c r="B57" s="23" t="s">
        <v>1374</v>
      </c>
      <c r="C57" s="23" t="s">
        <v>1375</v>
      </c>
      <c r="D57" s="45" t="s">
        <v>66</v>
      </c>
    </row>
    <row r="58" spans="2:4">
      <c r="B58" s="23" t="s">
        <v>1376</v>
      </c>
      <c r="C58" s="23" t="s">
        <v>1377</v>
      </c>
      <c r="D58" s="45" t="s">
        <v>66</v>
      </c>
    </row>
    <row r="59" spans="2:4">
      <c r="B59" s="23" t="s">
        <v>1378</v>
      </c>
      <c r="C59" s="23" t="s">
        <v>319</v>
      </c>
      <c r="D59" s="45" t="s">
        <v>66</v>
      </c>
    </row>
    <row r="60" spans="2:4">
      <c r="B60" s="23" t="s">
        <v>1379</v>
      </c>
      <c r="C60" s="23" t="s">
        <v>1380</v>
      </c>
      <c r="D60" s="45" t="s">
        <v>66</v>
      </c>
    </row>
    <row r="61" spans="2:4">
      <c r="B61" s="23" t="s">
        <v>1381</v>
      </c>
      <c r="C61" s="23" t="s">
        <v>323</v>
      </c>
      <c r="D61" s="45" t="s">
        <v>66</v>
      </c>
    </row>
    <row r="62" spans="2:4">
      <c r="B62" s="23" t="s">
        <v>1382</v>
      </c>
      <c r="C62" s="23" t="s">
        <v>1383</v>
      </c>
      <c r="D62" s="45" t="s">
        <v>66</v>
      </c>
    </row>
    <row r="63" spans="2:4">
      <c r="B63" s="23" t="s">
        <v>1384</v>
      </c>
      <c r="C63" s="23" t="s">
        <v>1385</v>
      </c>
      <c r="D63" s="45" t="s">
        <v>66</v>
      </c>
    </row>
    <row r="64" spans="2:4">
      <c r="B64" s="23" t="s">
        <v>1386</v>
      </c>
      <c r="C64" s="23" t="s">
        <v>1387</v>
      </c>
      <c r="D64" s="45" t="s">
        <v>66</v>
      </c>
    </row>
    <row r="65" spans="2:4">
      <c r="B65" s="23" t="s">
        <v>1388</v>
      </c>
      <c r="C65" s="23" t="s">
        <v>1389</v>
      </c>
      <c r="D65" s="45" t="s">
        <v>66</v>
      </c>
    </row>
    <row r="66" spans="2:4">
      <c r="B66" s="23" t="s">
        <v>1390</v>
      </c>
      <c r="C66" s="23" t="s">
        <v>1391</v>
      </c>
      <c r="D66" s="45" t="s">
        <v>66</v>
      </c>
    </row>
    <row r="67" spans="2:4">
      <c r="B67" s="23" t="s">
        <v>1392</v>
      </c>
      <c r="C67" s="23" t="s">
        <v>1393</v>
      </c>
      <c r="D67" s="45" t="s">
        <v>66</v>
      </c>
    </row>
    <row r="68" spans="2:4">
      <c r="B68" s="23" t="s">
        <v>1394</v>
      </c>
      <c r="C68" s="23" t="s">
        <v>1395</v>
      </c>
      <c r="D68" s="45" t="s">
        <v>66</v>
      </c>
    </row>
    <row r="69" spans="2:4">
      <c r="B69" s="23" t="s">
        <v>1396</v>
      </c>
      <c r="C69" s="23" t="s">
        <v>1397</v>
      </c>
      <c r="D69" s="45" t="s">
        <v>66</v>
      </c>
    </row>
    <row r="70" spans="2:4">
      <c r="B70" s="23" t="s">
        <v>1398</v>
      </c>
      <c r="C70" s="23" t="s">
        <v>1399</v>
      </c>
      <c r="D70" s="45" t="s">
        <v>66</v>
      </c>
    </row>
    <row r="71" spans="2:4">
      <c r="B71" s="23" t="s">
        <v>1400</v>
      </c>
      <c r="C71" s="23" t="s">
        <v>1332</v>
      </c>
      <c r="D71" s="45" t="s">
        <v>66</v>
      </c>
    </row>
    <row r="72" spans="2:4">
      <c r="B72" s="23" t="s">
        <v>1401</v>
      </c>
      <c r="C72" s="23" t="s">
        <v>1402</v>
      </c>
      <c r="D72" s="45" t="s">
        <v>66</v>
      </c>
    </row>
    <row r="73" spans="2:4">
      <c r="B73" s="23" t="s">
        <v>1403</v>
      </c>
      <c r="C73" s="23" t="s">
        <v>1404</v>
      </c>
      <c r="D73" s="45" t="s">
        <v>66</v>
      </c>
    </row>
    <row r="74" spans="2:4">
      <c r="B74" s="23" t="s">
        <v>1405</v>
      </c>
      <c r="C74" s="23" t="s">
        <v>1406</v>
      </c>
      <c r="D74" s="45" t="s">
        <v>66</v>
      </c>
    </row>
    <row r="75" spans="2:4">
      <c r="B75" s="23" t="s">
        <v>1407</v>
      </c>
      <c r="C75" s="23" t="s">
        <v>1340</v>
      </c>
      <c r="D75" s="45" t="s">
        <v>1408</v>
      </c>
    </row>
    <row r="76" spans="2:4">
      <c r="B76" s="23" t="s">
        <v>1409</v>
      </c>
      <c r="C76" s="23" t="s">
        <v>1342</v>
      </c>
      <c r="D76" s="45" t="s">
        <v>1408</v>
      </c>
    </row>
    <row r="77" spans="2:4">
      <c r="B77" s="23" t="s">
        <v>1410</v>
      </c>
      <c r="C77" s="84" t="s">
        <v>1411</v>
      </c>
      <c r="D77" s="45" t="s">
        <v>66</v>
      </c>
    </row>
    <row r="78" spans="2:4">
      <c r="B78" s="23" t="s">
        <v>1412</v>
      </c>
      <c r="C78" s="23" t="s">
        <v>1413</v>
      </c>
      <c r="D78" s="45" t="s">
        <v>66</v>
      </c>
    </row>
    <row r="81" spans="2:38">
      <c r="B81" s="122" t="s">
        <v>80</v>
      </c>
      <c r="C81" s="122"/>
      <c r="D81" s="122"/>
    </row>
    <row r="82" spans="2:38">
      <c r="B82" s="43" t="s">
        <v>294</v>
      </c>
      <c r="C82" s="43" t="s">
        <v>296</v>
      </c>
      <c r="D82" s="43" t="s">
        <v>511</v>
      </c>
      <c r="E82" s="43" t="s">
        <v>513</v>
      </c>
      <c r="F82" s="43" t="s">
        <v>1211</v>
      </c>
      <c r="G82" s="43" t="s">
        <v>754</v>
      </c>
      <c r="H82" s="43" t="s">
        <v>515</v>
      </c>
      <c r="I82" s="43" t="s">
        <v>1213</v>
      </c>
      <c r="J82" s="43" t="s">
        <v>1308</v>
      </c>
      <c r="K82" s="43" t="s">
        <v>763</v>
      </c>
      <c r="L82" s="43" t="s">
        <v>301</v>
      </c>
      <c r="M82" s="43" t="s">
        <v>310</v>
      </c>
      <c r="N82" s="43" t="s">
        <v>517</v>
      </c>
      <c r="O82" s="43" t="s">
        <v>1311</v>
      </c>
      <c r="P82" s="43" t="s">
        <v>1414</v>
      </c>
      <c r="Q82" s="43" t="s">
        <v>326</v>
      </c>
      <c r="R82" s="43" t="s">
        <v>314</v>
      </c>
      <c r="S82" s="43" t="s">
        <v>318</v>
      </c>
      <c r="T82" s="43" t="s">
        <v>320</v>
      </c>
      <c r="U82" s="43" t="s">
        <v>322</v>
      </c>
      <c r="V82" s="43" t="s">
        <v>324</v>
      </c>
      <c r="W82" s="43" t="s">
        <v>1315</v>
      </c>
      <c r="X82" s="43" t="s">
        <v>1317</v>
      </c>
      <c r="Y82" s="43" t="s">
        <v>1415</v>
      </c>
      <c r="Z82" s="43" t="s">
        <v>1321</v>
      </c>
      <c r="AA82" s="43" t="s">
        <v>1323</v>
      </c>
      <c r="AB82" s="43" t="s">
        <v>1416</v>
      </c>
      <c r="AC82" s="43" t="s">
        <v>1417</v>
      </c>
      <c r="AD82" s="43" t="s">
        <v>1329</v>
      </c>
      <c r="AE82" s="43" t="s">
        <v>1331</v>
      </c>
      <c r="AF82" s="43" t="s">
        <v>1333</v>
      </c>
      <c r="AG82" s="43" t="s">
        <v>1335</v>
      </c>
      <c r="AH82" s="43" t="s">
        <v>1337</v>
      </c>
      <c r="AI82" s="43" t="s">
        <v>1341</v>
      </c>
      <c r="AJ82" s="43" t="s">
        <v>1339</v>
      </c>
      <c r="AK82" s="43" t="s">
        <v>1418</v>
      </c>
      <c r="AL82" s="43" t="s">
        <v>1419</v>
      </c>
    </row>
    <row r="83" spans="2:38">
      <c r="B83" s="23">
        <v>6031455</v>
      </c>
      <c r="C83" s="23" t="s">
        <v>1420</v>
      </c>
      <c r="D83" s="23">
        <v>62</v>
      </c>
      <c r="E83" s="23">
        <v>6299</v>
      </c>
      <c r="F83" s="23" t="s">
        <v>1421</v>
      </c>
      <c r="G83" s="23">
        <v>76</v>
      </c>
      <c r="H83" s="23">
        <v>7607</v>
      </c>
      <c r="I83" s="23" t="s">
        <v>1422</v>
      </c>
      <c r="J83" s="23" t="s">
        <v>1423</v>
      </c>
      <c r="K83" s="23" t="s">
        <v>782</v>
      </c>
      <c r="L83" s="23" t="s">
        <v>362</v>
      </c>
      <c r="M83" s="23" t="s">
        <v>1424</v>
      </c>
      <c r="N83" s="23" t="s">
        <v>362</v>
      </c>
      <c r="O83" s="23" t="s">
        <v>1425</v>
      </c>
      <c r="P83" s="23"/>
      <c r="Q83" s="23" t="s">
        <v>362</v>
      </c>
      <c r="R83" s="23" t="s">
        <v>1426</v>
      </c>
      <c r="S83" s="23">
        <v>4</v>
      </c>
      <c r="T83" s="23" t="s">
        <v>1427</v>
      </c>
      <c r="U83" s="23" t="s">
        <v>368</v>
      </c>
      <c r="V83" s="23" t="s">
        <v>369</v>
      </c>
      <c r="W83" s="23" t="s">
        <v>1428</v>
      </c>
      <c r="X83" s="23" t="s">
        <v>1429</v>
      </c>
      <c r="Y83" s="23" t="s">
        <v>1430</v>
      </c>
      <c r="Z83" s="23">
        <v>46924</v>
      </c>
      <c r="AA83" s="23">
        <v>6062850864</v>
      </c>
      <c r="AB83" s="23" t="s">
        <v>1431</v>
      </c>
      <c r="AC83" s="23" t="s">
        <v>1432</v>
      </c>
      <c r="AD83" s="23" t="s">
        <v>1433</v>
      </c>
      <c r="AE83" s="23"/>
      <c r="AF83" s="23" t="s">
        <v>1434</v>
      </c>
      <c r="AG83" s="23" t="s">
        <v>1435</v>
      </c>
      <c r="AH83" s="23"/>
      <c r="AI83" s="23">
        <v>128.98658699999999</v>
      </c>
      <c r="AJ83" s="23">
        <v>35.184609999999999</v>
      </c>
      <c r="AK83" s="23" t="s">
        <v>711</v>
      </c>
      <c r="AL83" s="23" t="s">
        <v>1436</v>
      </c>
    </row>
    <row r="84" spans="2:38">
      <c r="B84" s="23">
        <v>6031462</v>
      </c>
      <c r="C84" s="23" t="s">
        <v>1437</v>
      </c>
      <c r="D84" s="23">
        <v>62</v>
      </c>
      <c r="E84" s="23">
        <v>6299</v>
      </c>
      <c r="F84" s="23" t="s">
        <v>1421</v>
      </c>
      <c r="G84" s="23">
        <v>76</v>
      </c>
      <c r="H84" s="23">
        <v>7607</v>
      </c>
      <c r="I84" s="23" t="s">
        <v>1422</v>
      </c>
      <c r="J84" s="23"/>
      <c r="K84" s="23" t="s">
        <v>782</v>
      </c>
      <c r="L84" s="23" t="s">
        <v>362</v>
      </c>
      <c r="M84" s="23" t="s">
        <v>1424</v>
      </c>
      <c r="N84" s="23" t="s">
        <v>362</v>
      </c>
      <c r="O84" s="23" t="s">
        <v>1425</v>
      </c>
      <c r="P84" s="23"/>
      <c r="Q84" s="23" t="s">
        <v>362</v>
      </c>
      <c r="R84" s="23" t="s">
        <v>353</v>
      </c>
      <c r="S84" s="23">
        <v>5</v>
      </c>
      <c r="T84" s="23" t="s">
        <v>367</v>
      </c>
      <c r="U84" s="23" t="s">
        <v>368</v>
      </c>
      <c r="V84" s="23" t="s">
        <v>369</v>
      </c>
      <c r="W84" s="23" t="s">
        <v>1438</v>
      </c>
      <c r="X84" s="23" t="s">
        <v>1429</v>
      </c>
      <c r="Y84" s="23" t="s">
        <v>1439</v>
      </c>
      <c r="Z84" s="23">
        <v>46513</v>
      </c>
      <c r="AA84" s="23">
        <v>6061162135</v>
      </c>
      <c r="AB84" s="23" t="s">
        <v>1431</v>
      </c>
      <c r="AC84" s="23" t="s">
        <v>1432</v>
      </c>
      <c r="AD84" s="23" t="s">
        <v>1440</v>
      </c>
      <c r="AE84" s="23"/>
      <c r="AF84" s="23" t="s">
        <v>1434</v>
      </c>
      <c r="AG84" s="23" t="s">
        <v>1441</v>
      </c>
      <c r="AH84" s="23"/>
      <c r="AI84" s="23">
        <v>129.01502300000001</v>
      </c>
      <c r="AJ84" s="23">
        <v>35.258037999999999</v>
      </c>
      <c r="AK84" s="23" t="s">
        <v>711</v>
      </c>
      <c r="AL84" s="23" t="s">
        <v>1442</v>
      </c>
    </row>
    <row r="87" spans="2:38" ht="15.75" thickBot="1">
      <c r="B87" s="126" t="s">
        <v>89</v>
      </c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</row>
    <row r="88" spans="2:38" s="78" customFormat="1">
      <c r="B88" s="65" t="s">
        <v>176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80"/>
    </row>
    <row r="89" spans="2:38" s="78" customFormat="1">
      <c r="B89" s="66"/>
      <c r="M89" s="81"/>
    </row>
    <row r="90" spans="2:38" s="78" customFormat="1">
      <c r="B90" s="66" t="s">
        <v>204</v>
      </c>
      <c r="M90" s="81"/>
    </row>
    <row r="91" spans="2:38" s="78" customFormat="1">
      <c r="B91" s="66" t="s">
        <v>1443</v>
      </c>
      <c r="M91" s="81"/>
    </row>
    <row r="92" spans="2:38" s="78" customFormat="1">
      <c r="B92" s="66" t="s">
        <v>1444</v>
      </c>
      <c r="M92" s="81"/>
    </row>
    <row r="93" spans="2:38" s="78" customFormat="1">
      <c r="B93" s="66" t="s">
        <v>1445</v>
      </c>
      <c r="M93" s="81"/>
    </row>
    <row r="94" spans="2:38" s="78" customFormat="1">
      <c r="B94" s="66" t="s">
        <v>1446</v>
      </c>
      <c r="M94" s="81"/>
    </row>
    <row r="95" spans="2:38" s="78" customFormat="1">
      <c r="B95" s="66" t="s">
        <v>1447</v>
      </c>
      <c r="M95" s="81"/>
    </row>
    <row r="96" spans="2:38" s="78" customFormat="1">
      <c r="B96" s="66" t="s">
        <v>1448</v>
      </c>
      <c r="M96" s="81"/>
    </row>
    <row r="97" spans="2:13" s="78" customFormat="1">
      <c r="B97" s="66" t="s">
        <v>1449</v>
      </c>
      <c r="M97" s="81"/>
    </row>
    <row r="98" spans="2:13" s="78" customFormat="1">
      <c r="B98" s="66" t="s">
        <v>1450</v>
      </c>
      <c r="M98" s="81"/>
    </row>
    <row r="99" spans="2:13" s="78" customFormat="1">
      <c r="B99" s="66" t="s">
        <v>1451</v>
      </c>
      <c r="M99" s="81"/>
    </row>
    <row r="100" spans="2:13" s="78" customFormat="1">
      <c r="B100" s="66" t="s">
        <v>1452</v>
      </c>
      <c r="M100" s="81"/>
    </row>
    <row r="101" spans="2:13" s="78" customFormat="1">
      <c r="B101" s="66" t="s">
        <v>1453</v>
      </c>
      <c r="M101" s="81"/>
    </row>
    <row r="102" spans="2:13" s="78" customFormat="1">
      <c r="B102" s="66" t="s">
        <v>1454</v>
      </c>
      <c r="M102" s="81"/>
    </row>
    <row r="103" spans="2:13" s="78" customFormat="1">
      <c r="B103" s="66" t="s">
        <v>1455</v>
      </c>
      <c r="M103" s="81"/>
    </row>
    <row r="104" spans="2:13" s="78" customFormat="1">
      <c r="B104" s="66" t="s">
        <v>1456</v>
      </c>
      <c r="M104" s="81"/>
    </row>
    <row r="105" spans="2:13" s="78" customFormat="1">
      <c r="B105" s="66" t="s">
        <v>1457</v>
      </c>
      <c r="M105" s="81"/>
    </row>
    <row r="106" spans="2:13" s="78" customFormat="1">
      <c r="B106" s="66" t="s">
        <v>1458</v>
      </c>
      <c r="M106" s="81"/>
    </row>
    <row r="107" spans="2:13" s="78" customFormat="1">
      <c r="B107" s="66" t="s">
        <v>1459</v>
      </c>
      <c r="M107" s="81"/>
    </row>
    <row r="108" spans="2:13" s="78" customFormat="1">
      <c r="B108" s="66" t="s">
        <v>1460</v>
      </c>
      <c r="M108" s="81"/>
    </row>
    <row r="109" spans="2:13" s="78" customFormat="1">
      <c r="B109" s="66" t="s">
        <v>1461</v>
      </c>
      <c r="M109" s="81"/>
    </row>
    <row r="110" spans="2:13" s="78" customFormat="1">
      <c r="B110" s="66" t="s">
        <v>1462</v>
      </c>
      <c r="M110" s="81"/>
    </row>
    <row r="111" spans="2:13" s="78" customFormat="1">
      <c r="B111" s="66" t="s">
        <v>1463</v>
      </c>
      <c r="M111" s="81"/>
    </row>
    <row r="112" spans="2:13" s="78" customFormat="1">
      <c r="B112" s="66" t="s">
        <v>1464</v>
      </c>
      <c r="M112" s="81"/>
    </row>
    <row r="113" spans="2:13" s="78" customFormat="1">
      <c r="B113" s="66" t="s">
        <v>1465</v>
      </c>
      <c r="M113" s="81"/>
    </row>
    <row r="114" spans="2:13" s="78" customFormat="1">
      <c r="B114" s="66" t="s">
        <v>1466</v>
      </c>
      <c r="M114" s="81"/>
    </row>
    <row r="115" spans="2:13" s="78" customFormat="1">
      <c r="B115" s="66" t="s">
        <v>1467</v>
      </c>
      <c r="M115" s="81"/>
    </row>
    <row r="116" spans="2:13" s="78" customFormat="1">
      <c r="B116" s="66" t="s">
        <v>1468</v>
      </c>
      <c r="M116" s="81"/>
    </row>
    <row r="117" spans="2:13" s="78" customFormat="1">
      <c r="B117" s="66" t="s">
        <v>1469</v>
      </c>
      <c r="M117" s="81"/>
    </row>
    <row r="118" spans="2:13" s="78" customFormat="1">
      <c r="B118" s="66" t="s">
        <v>1470</v>
      </c>
      <c r="M118" s="81"/>
    </row>
    <row r="119" spans="2:13" s="78" customFormat="1">
      <c r="B119" s="66" t="s">
        <v>1471</v>
      </c>
      <c r="M119" s="81"/>
    </row>
    <row r="120" spans="2:13" s="78" customFormat="1">
      <c r="B120" s="66" t="s">
        <v>1472</v>
      </c>
      <c r="M120" s="81"/>
    </row>
    <row r="121" spans="2:13" s="78" customFormat="1">
      <c r="B121" s="66" t="s">
        <v>1473</v>
      </c>
      <c r="M121" s="81"/>
    </row>
    <row r="122" spans="2:13" s="78" customFormat="1">
      <c r="B122" s="66" t="s">
        <v>1474</v>
      </c>
      <c r="M122" s="81"/>
    </row>
    <row r="123" spans="2:13" s="78" customFormat="1">
      <c r="B123" s="66" t="s">
        <v>1475</v>
      </c>
      <c r="M123" s="81"/>
    </row>
    <row r="124" spans="2:13" s="78" customFormat="1">
      <c r="B124" s="66" t="s">
        <v>1476</v>
      </c>
      <c r="M124" s="81"/>
    </row>
    <row r="125" spans="2:13" s="78" customFormat="1">
      <c r="B125" s="66" t="s">
        <v>1477</v>
      </c>
      <c r="M125" s="81"/>
    </row>
    <row r="126" spans="2:13" s="78" customFormat="1">
      <c r="B126" s="66" t="s">
        <v>1478</v>
      </c>
      <c r="M126" s="81"/>
    </row>
    <row r="127" spans="2:13" s="78" customFormat="1">
      <c r="B127" s="66" t="s">
        <v>1479</v>
      </c>
      <c r="M127" s="81"/>
    </row>
    <row r="128" spans="2:13" s="78" customFormat="1">
      <c r="B128" s="66" t="s">
        <v>1480</v>
      </c>
      <c r="M128" s="81"/>
    </row>
    <row r="129" spans="2:13" s="78" customFormat="1">
      <c r="B129" s="66" t="s">
        <v>1481</v>
      </c>
      <c r="M129" s="81"/>
    </row>
    <row r="130" spans="2:13" s="78" customFormat="1">
      <c r="B130" s="66" t="s">
        <v>1482</v>
      </c>
      <c r="M130" s="81"/>
    </row>
    <row r="131" spans="2:13" s="78" customFormat="1">
      <c r="B131" s="66" t="s">
        <v>1483</v>
      </c>
      <c r="M131" s="81"/>
    </row>
    <row r="132" spans="2:13" s="78" customFormat="1">
      <c r="B132" s="66" t="s">
        <v>1484</v>
      </c>
      <c r="M132" s="81"/>
    </row>
    <row r="133" spans="2:13" s="78" customFormat="1">
      <c r="B133" s="66" t="s">
        <v>1485</v>
      </c>
      <c r="M133" s="81"/>
    </row>
    <row r="134" spans="2:13" s="78" customFormat="1">
      <c r="B134" s="66" t="s">
        <v>105</v>
      </c>
      <c r="M134" s="81"/>
    </row>
    <row r="135" spans="2:13" s="78" customFormat="1">
      <c r="B135" s="66" t="s">
        <v>1486</v>
      </c>
      <c r="M135" s="81"/>
    </row>
    <row r="136" spans="2:13" s="78" customFormat="1">
      <c r="B136" s="66" t="s">
        <v>1487</v>
      </c>
      <c r="M136" s="81"/>
    </row>
    <row r="137" spans="2:13" s="78" customFormat="1">
      <c r="B137" s="66" t="s">
        <v>1488</v>
      </c>
      <c r="M137" s="81"/>
    </row>
    <row r="138" spans="2:13" s="78" customFormat="1">
      <c r="B138" s="66" t="s">
        <v>1489</v>
      </c>
      <c r="M138" s="81"/>
    </row>
    <row r="139" spans="2:13" s="78" customFormat="1">
      <c r="B139" s="66" t="s">
        <v>1490</v>
      </c>
      <c r="M139" s="81"/>
    </row>
    <row r="140" spans="2:13" s="78" customFormat="1">
      <c r="B140" s="66" t="s">
        <v>1491</v>
      </c>
      <c r="M140" s="81"/>
    </row>
    <row r="141" spans="2:13" s="78" customFormat="1">
      <c r="B141" s="66" t="s">
        <v>1492</v>
      </c>
      <c r="M141" s="81"/>
    </row>
    <row r="142" spans="2:13" s="78" customFormat="1">
      <c r="B142" s="66" t="s">
        <v>1493</v>
      </c>
      <c r="M142" s="81"/>
    </row>
    <row r="143" spans="2:13" s="78" customFormat="1">
      <c r="B143" s="66" t="s">
        <v>1494</v>
      </c>
      <c r="M143" s="81"/>
    </row>
    <row r="144" spans="2:13" s="78" customFormat="1">
      <c r="B144" s="66" t="s">
        <v>1495</v>
      </c>
      <c r="M144" s="81"/>
    </row>
    <row r="145" spans="2:13" s="78" customFormat="1">
      <c r="B145" s="66" t="s">
        <v>1496</v>
      </c>
      <c r="M145" s="81"/>
    </row>
    <row r="146" spans="2:13" s="78" customFormat="1">
      <c r="B146" s="66" t="s">
        <v>1497</v>
      </c>
      <c r="M146" s="81"/>
    </row>
    <row r="147" spans="2:13" s="78" customFormat="1">
      <c r="B147" s="66" t="s">
        <v>1498</v>
      </c>
      <c r="M147" s="81"/>
    </row>
    <row r="148" spans="2:13" s="78" customFormat="1">
      <c r="B148" s="66" t="s">
        <v>1499</v>
      </c>
      <c r="M148" s="81"/>
    </row>
    <row r="149" spans="2:13" s="78" customFormat="1">
      <c r="B149" s="66" t="s">
        <v>1500</v>
      </c>
      <c r="M149" s="81"/>
    </row>
    <row r="150" spans="2:13" s="78" customFormat="1">
      <c r="B150" s="66" t="s">
        <v>105</v>
      </c>
      <c r="M150" s="81"/>
    </row>
    <row r="151" spans="2:13" s="78" customFormat="1">
      <c r="B151" s="66" t="s">
        <v>1501</v>
      </c>
      <c r="M151" s="81"/>
    </row>
    <row r="152" spans="2:13" s="78" customFormat="1">
      <c r="B152" s="66" t="s">
        <v>1502</v>
      </c>
      <c r="M152" s="81"/>
    </row>
    <row r="153" spans="2:13" s="78" customFormat="1">
      <c r="B153" s="66" t="s">
        <v>1503</v>
      </c>
      <c r="M153" s="81"/>
    </row>
    <row r="154" spans="2:13" s="78" customFormat="1">
      <c r="B154" s="66" t="s">
        <v>1504</v>
      </c>
      <c r="M154" s="81"/>
    </row>
    <row r="155" spans="2:13" s="78" customFormat="1">
      <c r="B155" s="66" t="s">
        <v>1505</v>
      </c>
      <c r="M155" s="81"/>
    </row>
    <row r="156" spans="2:13" s="78" customFormat="1">
      <c r="B156" s="66" t="s">
        <v>1506</v>
      </c>
      <c r="M156" s="81"/>
    </row>
    <row r="157" spans="2:13" s="78" customFormat="1">
      <c r="B157" s="66" t="s">
        <v>1507</v>
      </c>
      <c r="M157" s="81"/>
    </row>
    <row r="158" spans="2:13" s="78" customFormat="1">
      <c r="B158" s="66" t="s">
        <v>1508</v>
      </c>
      <c r="M158" s="81"/>
    </row>
    <row r="159" spans="2:13" s="78" customFormat="1">
      <c r="B159" s="66" t="s">
        <v>1509</v>
      </c>
      <c r="M159" s="81"/>
    </row>
    <row r="160" spans="2:13" s="78" customFormat="1">
      <c r="B160" s="66" t="s">
        <v>1510</v>
      </c>
      <c r="M160" s="81"/>
    </row>
    <row r="161" spans="2:13" s="78" customFormat="1">
      <c r="B161" s="66" t="s">
        <v>1511</v>
      </c>
      <c r="M161" s="81"/>
    </row>
    <row r="162" spans="2:13" s="78" customFormat="1">
      <c r="B162" s="66" t="s">
        <v>1496</v>
      </c>
      <c r="M162" s="81"/>
    </row>
    <row r="163" spans="2:13" s="78" customFormat="1">
      <c r="B163" s="66" t="s">
        <v>1497</v>
      </c>
      <c r="M163" s="81"/>
    </row>
    <row r="164" spans="2:13" s="78" customFormat="1">
      <c r="B164" s="66" t="s">
        <v>1512</v>
      </c>
      <c r="M164" s="81"/>
    </row>
    <row r="165" spans="2:13" s="78" customFormat="1">
      <c r="B165" s="66" t="s">
        <v>1513</v>
      </c>
      <c r="M165" s="81"/>
    </row>
    <row r="166" spans="2:13" s="78" customFormat="1">
      <c r="B166" s="66" t="s">
        <v>1514</v>
      </c>
      <c r="M166" s="81"/>
    </row>
    <row r="167" spans="2:13" s="78" customFormat="1">
      <c r="B167" s="66" t="s">
        <v>1515</v>
      </c>
      <c r="M167" s="81"/>
    </row>
    <row r="168" spans="2:13" s="78" customFormat="1">
      <c r="B168" s="66" t="s">
        <v>1516</v>
      </c>
      <c r="M168" s="81"/>
    </row>
    <row r="169" spans="2:13" s="78" customFormat="1">
      <c r="B169" s="66" t="s">
        <v>1517</v>
      </c>
      <c r="M169" s="81"/>
    </row>
    <row r="170" spans="2:13" s="78" customFormat="1">
      <c r="B170" s="66" t="s">
        <v>1518</v>
      </c>
      <c r="M170" s="81"/>
    </row>
    <row r="171" spans="2:13" s="78" customFormat="1">
      <c r="B171" s="66" t="s">
        <v>1519</v>
      </c>
      <c r="M171" s="81"/>
    </row>
    <row r="172" spans="2:13" s="78" customFormat="1">
      <c r="B172" s="66" t="s">
        <v>1520</v>
      </c>
      <c r="M172" s="81"/>
    </row>
    <row r="173" spans="2:13" s="78" customFormat="1">
      <c r="B173" s="66" t="s">
        <v>1521</v>
      </c>
      <c r="M173" s="81"/>
    </row>
    <row r="174" spans="2:13" s="78" customFormat="1">
      <c r="B174" s="66" t="s">
        <v>1522</v>
      </c>
      <c r="M174" s="81"/>
    </row>
    <row r="175" spans="2:13" s="78" customFormat="1">
      <c r="B175" s="66" t="s">
        <v>1523</v>
      </c>
      <c r="M175" s="81"/>
    </row>
    <row r="176" spans="2:13" s="78" customFormat="1">
      <c r="B176" s="66" t="s">
        <v>1524</v>
      </c>
      <c r="M176" s="81"/>
    </row>
    <row r="177" spans="2:13" s="78" customFormat="1">
      <c r="B177" s="66" t="s">
        <v>1525</v>
      </c>
      <c r="M177" s="81"/>
    </row>
    <row r="178" spans="2:13" s="78" customFormat="1">
      <c r="B178" s="66" t="s">
        <v>1526</v>
      </c>
      <c r="M178" s="81"/>
    </row>
    <row r="179" spans="2:13" s="78" customFormat="1">
      <c r="B179" s="66" t="s">
        <v>1527</v>
      </c>
      <c r="M179" s="81"/>
    </row>
    <row r="180" spans="2:13" s="78" customFormat="1">
      <c r="B180" s="66" t="s">
        <v>1528</v>
      </c>
      <c r="M180" s="81"/>
    </row>
    <row r="181" spans="2:13" s="78" customFormat="1">
      <c r="B181" s="66" t="s">
        <v>1514</v>
      </c>
      <c r="M181" s="81"/>
    </row>
    <row r="182" spans="2:13" s="78" customFormat="1">
      <c r="B182" s="66" t="s">
        <v>1529</v>
      </c>
      <c r="M182" s="81"/>
    </row>
    <row r="183" spans="2:13" s="78" customFormat="1">
      <c r="B183" s="66" t="s">
        <v>1530</v>
      </c>
      <c r="M183" s="81"/>
    </row>
    <row r="184" spans="2:13" s="78" customFormat="1">
      <c r="B184" s="66" t="s">
        <v>1531</v>
      </c>
      <c r="M184" s="81"/>
    </row>
    <row r="185" spans="2:13" s="78" customFormat="1">
      <c r="B185" s="66" t="s">
        <v>1532</v>
      </c>
      <c r="M185" s="81"/>
    </row>
    <row r="186" spans="2:13" s="78" customFormat="1">
      <c r="B186" s="66" t="s">
        <v>1533</v>
      </c>
      <c r="M186" s="81"/>
    </row>
    <row r="187" spans="2:13" s="78" customFormat="1">
      <c r="B187" s="66" t="s">
        <v>1534</v>
      </c>
      <c r="M187" s="81"/>
    </row>
    <row r="188" spans="2:13" s="78" customFormat="1">
      <c r="B188" s="66" t="s">
        <v>1535</v>
      </c>
      <c r="M188" s="81"/>
    </row>
    <row r="189" spans="2:13" s="78" customFormat="1">
      <c r="B189" s="66" t="s">
        <v>1525</v>
      </c>
      <c r="M189" s="81"/>
    </row>
    <row r="190" spans="2:13" s="78" customFormat="1">
      <c r="B190" s="66" t="s">
        <v>1536</v>
      </c>
      <c r="M190" s="81"/>
    </row>
    <row r="191" spans="2:13" s="78" customFormat="1">
      <c r="B191" s="66" t="s">
        <v>1537</v>
      </c>
      <c r="M191" s="81"/>
    </row>
    <row r="192" spans="2:13" s="78" customFormat="1">
      <c r="B192" s="66" t="s">
        <v>1538</v>
      </c>
      <c r="M192" s="81"/>
    </row>
    <row r="193" spans="2:13" s="78" customFormat="1">
      <c r="B193" s="66" t="s">
        <v>1539</v>
      </c>
      <c r="M193" s="81"/>
    </row>
    <row r="194" spans="2:13" s="78" customFormat="1">
      <c r="B194" s="66" t="s">
        <v>1516</v>
      </c>
      <c r="M194" s="81"/>
    </row>
    <row r="195" spans="2:13" s="78" customFormat="1">
      <c r="B195" s="66" t="s">
        <v>1540</v>
      </c>
      <c r="M195" s="81"/>
    </row>
    <row r="196" spans="2:13" s="78" customFormat="1">
      <c r="B196" s="66" t="s">
        <v>1521</v>
      </c>
      <c r="M196" s="81"/>
    </row>
    <row r="197" spans="2:13" s="78" customFormat="1">
      <c r="B197" s="66" t="s">
        <v>1522</v>
      </c>
      <c r="M197" s="81"/>
    </row>
    <row r="198" spans="2:13" s="78" customFormat="1">
      <c r="B198" s="66" t="s">
        <v>1523</v>
      </c>
      <c r="M198" s="81"/>
    </row>
    <row r="199" spans="2:13" s="78" customFormat="1">
      <c r="B199" s="66" t="s">
        <v>1541</v>
      </c>
      <c r="M199" s="81"/>
    </row>
    <row r="200" spans="2:13" s="78" customFormat="1">
      <c r="B200" s="66" t="s">
        <v>1542</v>
      </c>
      <c r="M200" s="81"/>
    </row>
    <row r="201" spans="2:13" s="78" customFormat="1">
      <c r="B201" s="66" t="s">
        <v>1543</v>
      </c>
      <c r="M201" s="81"/>
    </row>
    <row r="202" spans="2:13" s="78" customFormat="1">
      <c r="B202" s="66" t="s">
        <v>1544</v>
      </c>
      <c r="M202" s="81"/>
    </row>
    <row r="203" spans="2:13" s="78" customFormat="1">
      <c r="B203" s="66" t="s">
        <v>1545</v>
      </c>
      <c r="M203" s="81"/>
    </row>
    <row r="204" spans="2:13" s="78" customFormat="1">
      <c r="B204" s="66" t="s">
        <v>1546</v>
      </c>
      <c r="M204" s="81"/>
    </row>
    <row r="205" spans="2:13" s="78" customFormat="1">
      <c r="B205" s="66" t="s">
        <v>1547</v>
      </c>
      <c r="M205" s="81"/>
    </row>
    <row r="206" spans="2:13" s="78" customFormat="1">
      <c r="B206" s="66" t="s">
        <v>1548</v>
      </c>
      <c r="M206" s="81"/>
    </row>
    <row r="207" spans="2:13" s="78" customFormat="1">
      <c r="B207" s="66" t="s">
        <v>1549</v>
      </c>
      <c r="M207" s="81"/>
    </row>
    <row r="208" spans="2:13" s="78" customFormat="1">
      <c r="B208" s="66" t="s">
        <v>1550</v>
      </c>
      <c r="M208" s="81"/>
    </row>
    <row r="209" spans="2:13" s="78" customFormat="1">
      <c r="B209" s="66" t="s">
        <v>1551</v>
      </c>
      <c r="M209" s="81"/>
    </row>
    <row r="210" spans="2:13" s="78" customFormat="1">
      <c r="B210" s="66" t="s">
        <v>1552</v>
      </c>
      <c r="M210" s="81"/>
    </row>
    <row r="211" spans="2:13" s="78" customFormat="1">
      <c r="B211" s="66" t="s">
        <v>1553</v>
      </c>
      <c r="M211" s="81"/>
    </row>
    <row r="212" spans="2:13" s="78" customFormat="1">
      <c r="B212" s="66" t="s">
        <v>1554</v>
      </c>
      <c r="M212" s="81"/>
    </row>
    <row r="213" spans="2:13" s="78" customFormat="1">
      <c r="B213" s="66" t="s">
        <v>1555</v>
      </c>
      <c r="M213" s="81"/>
    </row>
    <row r="214" spans="2:13" s="78" customFormat="1">
      <c r="B214" s="66" t="s">
        <v>1556</v>
      </c>
      <c r="M214" s="81"/>
    </row>
    <row r="215" spans="2:13" s="78" customFormat="1">
      <c r="B215" s="66" t="s">
        <v>1557</v>
      </c>
      <c r="M215" s="81"/>
    </row>
    <row r="216" spans="2:13" s="78" customFormat="1">
      <c r="B216" s="66" t="s">
        <v>1558</v>
      </c>
      <c r="M216" s="81"/>
    </row>
    <row r="217" spans="2:13" s="78" customFormat="1">
      <c r="B217" s="66" t="s">
        <v>1559</v>
      </c>
      <c r="M217" s="81"/>
    </row>
    <row r="218" spans="2:13" s="78" customFormat="1">
      <c r="B218" s="66" t="s">
        <v>1560</v>
      </c>
      <c r="M218" s="81"/>
    </row>
    <row r="219" spans="2:13" s="78" customFormat="1">
      <c r="B219" s="66" t="s">
        <v>1561</v>
      </c>
      <c r="M219" s="81"/>
    </row>
    <row r="220" spans="2:13" s="78" customFormat="1" ht="15.75" thickBot="1">
      <c r="B220" s="67" t="s">
        <v>1562</v>
      </c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3"/>
    </row>
    <row r="221" spans="2:13" s="78" customFormat="1"/>
    <row r="222" spans="2:13" s="78" customFormat="1"/>
    <row r="223" spans="2:13" s="78" customFormat="1"/>
    <row r="224" spans="2:13" s="78" customFormat="1"/>
    <row r="225" s="78" customFormat="1"/>
    <row r="226" s="78" customFormat="1"/>
    <row r="227" s="78" customFormat="1"/>
    <row r="228" s="78" customFormat="1"/>
    <row r="229" s="78" customFormat="1"/>
    <row r="230" s="78" customFormat="1"/>
    <row r="231" s="78" customFormat="1"/>
    <row r="232" s="78" customFormat="1"/>
    <row r="233" s="78" customFormat="1"/>
    <row r="234" s="78" customFormat="1"/>
    <row r="235" s="78" customFormat="1"/>
    <row r="236" s="78" customFormat="1"/>
    <row r="237" s="78" customFormat="1"/>
    <row r="238" s="78" customFormat="1"/>
    <row r="239" s="78" customFormat="1"/>
    <row r="240" s="78" customFormat="1"/>
    <row r="241" s="78" customFormat="1"/>
    <row r="242" s="78" customFormat="1"/>
    <row r="243" s="78" customFormat="1"/>
    <row r="244" s="78" customFormat="1"/>
    <row r="245" s="78" customFormat="1"/>
    <row r="246" s="78" customFormat="1"/>
    <row r="247" s="78" customFormat="1"/>
    <row r="248" s="78" customFormat="1"/>
    <row r="249" s="78" customFormat="1"/>
    <row r="250" s="78" customFormat="1"/>
    <row r="251" s="78" customFormat="1"/>
    <row r="252" s="78" customFormat="1"/>
    <row r="253" s="78" customFormat="1"/>
    <row r="254" s="78" customFormat="1"/>
    <row r="255" s="78" customFormat="1"/>
    <row r="256" s="78" customFormat="1"/>
    <row r="257" s="78" customFormat="1"/>
    <row r="258" s="78" customFormat="1"/>
    <row r="259" s="78" customFormat="1"/>
    <row r="260" s="78" customFormat="1"/>
    <row r="261" s="78" customFormat="1"/>
    <row r="262" s="78" customFormat="1"/>
    <row r="263" s="78" customFormat="1"/>
    <row r="264" s="78" customFormat="1"/>
    <row r="265" s="78" customFormat="1"/>
    <row r="266" s="78" customFormat="1"/>
    <row r="267" s="78" customFormat="1"/>
    <row r="268" s="78" customFormat="1"/>
    <row r="269" s="78" customFormat="1"/>
    <row r="270" s="78" customFormat="1"/>
    <row r="271" s="78" customFormat="1"/>
    <row r="272" s="78" customFormat="1"/>
    <row r="273" s="78" customFormat="1"/>
    <row r="274" s="78" customFormat="1"/>
    <row r="275" s="78" customFormat="1"/>
    <row r="276" s="78" customFormat="1"/>
    <row r="277" s="78" customFormat="1"/>
    <row r="278" s="78" customFormat="1"/>
    <row r="279" s="78" customFormat="1"/>
    <row r="280" s="78" customFormat="1"/>
    <row r="281" s="78" customFormat="1"/>
    <row r="282" s="78" customFormat="1"/>
    <row r="283" s="78" customFormat="1"/>
    <row r="284" s="78" customFormat="1"/>
    <row r="285" s="78" customFormat="1"/>
    <row r="286" s="78" customFormat="1"/>
    <row r="287" s="78" customFormat="1"/>
    <row r="288" s="78" customFormat="1"/>
    <row r="289" s="78" customFormat="1"/>
    <row r="290" s="78" customFormat="1"/>
    <row r="291" s="78" customFormat="1"/>
    <row r="292" s="78" customFormat="1"/>
    <row r="293" s="78" customFormat="1"/>
    <row r="294" s="78" customFormat="1"/>
    <row r="295" s="78" customFormat="1"/>
    <row r="296" s="78" customFormat="1"/>
    <row r="297" s="78" customFormat="1"/>
    <row r="298" s="78" customFormat="1"/>
    <row r="299" s="78" customFormat="1"/>
    <row r="300" s="78" customFormat="1"/>
    <row r="301" s="78" customFormat="1"/>
    <row r="302" s="78" customFormat="1"/>
    <row r="303" s="78" customFormat="1"/>
    <row r="304" s="78" customFormat="1"/>
    <row r="305" s="78" customFormat="1"/>
    <row r="306" s="78" customFormat="1"/>
    <row r="307" s="78" customFormat="1"/>
    <row r="308" s="78" customFormat="1"/>
    <row r="309" s="78" customFormat="1"/>
    <row r="310" s="78" customFormat="1"/>
    <row r="311" s="78" customFormat="1"/>
    <row r="312" s="78" customFormat="1"/>
    <row r="313" s="78" customFormat="1"/>
    <row r="314" s="78" customFormat="1"/>
    <row r="315" s="78" customFormat="1"/>
    <row r="316" s="78" customFormat="1"/>
    <row r="317" s="78" customFormat="1"/>
    <row r="318" s="78" customFormat="1"/>
    <row r="319" s="78" customFormat="1"/>
    <row r="320" s="78" customFormat="1"/>
    <row r="321" s="78" customFormat="1"/>
    <row r="322" s="78" customFormat="1"/>
    <row r="323" s="78" customFormat="1"/>
    <row r="324" s="78" customFormat="1"/>
    <row r="325" s="78" customFormat="1"/>
    <row r="326" s="78" customFormat="1"/>
    <row r="327" s="78" customFormat="1"/>
    <row r="328" s="78" customFormat="1"/>
    <row r="329" s="78" customFormat="1"/>
    <row r="330" s="78" customFormat="1"/>
    <row r="331" s="78" customFormat="1"/>
    <row r="332" s="78" customFormat="1"/>
    <row r="333" s="78" customFormat="1"/>
    <row r="334" s="78" customFormat="1"/>
    <row r="335" s="78" customFormat="1"/>
    <row r="336" s="78" customFormat="1"/>
    <row r="337" s="78" customFormat="1"/>
    <row r="338" s="78" customFormat="1"/>
    <row r="339" s="78" customFormat="1"/>
    <row r="340" s="78" customFormat="1"/>
    <row r="341" s="78" customFormat="1"/>
    <row r="342" s="78" customFormat="1"/>
    <row r="343" s="78" customFormat="1"/>
    <row r="344" s="78" customFormat="1"/>
    <row r="345" s="78" customFormat="1"/>
    <row r="346" s="78" customFormat="1"/>
    <row r="347" s="78" customFormat="1"/>
    <row r="348" s="78" customFormat="1"/>
    <row r="349" s="78" customFormat="1"/>
    <row r="350" s="78" customFormat="1"/>
    <row r="351" s="78" customFormat="1"/>
    <row r="352" s="78" customFormat="1"/>
    <row r="353" s="78" customFormat="1"/>
    <row r="354" s="78" customFormat="1"/>
    <row r="355" s="78" customFormat="1"/>
    <row r="356" s="78" customFormat="1"/>
    <row r="357" s="78" customFormat="1"/>
    <row r="358" s="78" customFormat="1"/>
    <row r="359" s="78" customFormat="1"/>
    <row r="360" s="78" customFormat="1"/>
    <row r="361" s="78" customFormat="1"/>
    <row r="362" s="78" customFormat="1"/>
    <row r="363" s="78" customFormat="1"/>
    <row r="364" s="78" customFormat="1"/>
    <row r="365" s="78" customFormat="1"/>
    <row r="366" s="78" customFormat="1"/>
    <row r="367" s="78" customFormat="1"/>
    <row r="368" s="78" customFormat="1"/>
    <row r="369" s="78" customFormat="1"/>
    <row r="370" s="78" customFormat="1"/>
    <row r="371" s="78" customFormat="1"/>
    <row r="372" s="78" customFormat="1"/>
    <row r="373" s="78" customFormat="1"/>
    <row r="374" s="78" customFormat="1"/>
    <row r="375" s="78" customFormat="1"/>
    <row r="376" s="78" customFormat="1"/>
    <row r="377" s="78" customFormat="1"/>
    <row r="378" s="78" customFormat="1"/>
    <row r="379" s="78" customFormat="1"/>
    <row r="380" s="78" customFormat="1"/>
    <row r="381" s="78" customFormat="1"/>
    <row r="382" s="78" customFormat="1"/>
    <row r="383" s="78" customFormat="1"/>
    <row r="384" s="78" customFormat="1"/>
    <row r="385" s="78" customFormat="1"/>
    <row r="386" s="78" customFormat="1"/>
    <row r="387" s="78" customFormat="1"/>
    <row r="388" s="78" customFormat="1"/>
    <row r="389" s="78" customFormat="1"/>
    <row r="390" s="78" customFormat="1"/>
    <row r="391" s="78" customFormat="1"/>
    <row r="392" s="78" customFormat="1"/>
    <row r="393" s="78" customFormat="1"/>
    <row r="394" s="78" customFormat="1"/>
    <row r="395" s="78" customFormat="1"/>
    <row r="396" s="78" customFormat="1"/>
    <row r="397" s="78" customFormat="1"/>
    <row r="398" s="78" customFormat="1"/>
    <row r="399" s="78" customFormat="1"/>
    <row r="400" s="78" customFormat="1"/>
    <row r="401" s="78" customFormat="1"/>
    <row r="402" s="78" customFormat="1"/>
    <row r="403" s="78" customFormat="1"/>
    <row r="404" s="78" customFormat="1"/>
    <row r="405" s="78" customFormat="1"/>
    <row r="406" s="78" customFormat="1"/>
    <row r="407" s="78" customFormat="1"/>
    <row r="408" s="78" customFormat="1"/>
    <row r="409" s="78" customFormat="1"/>
    <row r="410" s="78" customFormat="1"/>
    <row r="411" s="78" customFormat="1"/>
    <row r="412" s="78" customFormat="1"/>
    <row r="413" s="78" customFormat="1"/>
    <row r="414" s="78" customFormat="1"/>
    <row r="415" s="78" customFormat="1"/>
    <row r="416" s="78" customFormat="1"/>
    <row r="417" s="78" customFormat="1"/>
    <row r="418" s="78" customFormat="1"/>
    <row r="419" s="78" customFormat="1"/>
    <row r="420" s="78" customFormat="1"/>
    <row r="421" s="78" customFormat="1"/>
    <row r="422" s="78" customFormat="1"/>
    <row r="423" s="78" customFormat="1"/>
    <row r="424" s="78" customFormat="1"/>
    <row r="425" s="78" customFormat="1"/>
    <row r="426" s="78" customFormat="1"/>
    <row r="427" s="78" customFormat="1"/>
    <row r="428" s="78" customFormat="1"/>
    <row r="429" s="78" customFormat="1"/>
    <row r="430" s="78" customFormat="1"/>
    <row r="431" s="78" customFormat="1"/>
    <row r="432" s="78" customFormat="1"/>
    <row r="433" s="78" customFormat="1"/>
    <row r="434" s="78" customFormat="1"/>
    <row r="435" s="78" customFormat="1"/>
    <row r="436" s="78" customFormat="1"/>
    <row r="437" s="78" customFormat="1"/>
    <row r="438" s="78" customFormat="1"/>
    <row r="439" s="78" customFormat="1"/>
    <row r="440" s="78" customFormat="1"/>
    <row r="441" s="78" customFormat="1"/>
    <row r="442" s="78" customFormat="1"/>
    <row r="443" s="78" customFormat="1"/>
    <row r="444" s="78" customFormat="1"/>
    <row r="445" s="78" customFormat="1"/>
    <row r="446" s="78" customFormat="1"/>
    <row r="447" s="78" customFormat="1"/>
    <row r="448" s="78" customFormat="1"/>
    <row r="449" s="78" customFormat="1"/>
    <row r="450" s="78" customFormat="1"/>
    <row r="451" s="78" customFormat="1"/>
    <row r="452" s="78" customFormat="1"/>
    <row r="453" s="78" customFormat="1"/>
    <row r="454" s="78" customFormat="1"/>
    <row r="455" s="78" customFormat="1"/>
    <row r="456" s="78" customFormat="1"/>
    <row r="457" s="78" customFormat="1"/>
    <row r="458" s="78" customFormat="1"/>
    <row r="459" s="78" customFormat="1"/>
    <row r="460" s="78" customFormat="1"/>
    <row r="461" s="78" customFormat="1"/>
    <row r="462" s="78" customFormat="1"/>
    <row r="463" s="78" customFormat="1"/>
    <row r="464" s="78" customFormat="1"/>
    <row r="465" s="78" customFormat="1"/>
    <row r="466" s="78" customFormat="1"/>
    <row r="467" s="78" customFormat="1"/>
    <row r="468" s="78" customFormat="1"/>
    <row r="469" s="78" customFormat="1"/>
    <row r="470" s="78" customFormat="1"/>
    <row r="471" s="78" customFormat="1"/>
    <row r="472" s="78" customFormat="1"/>
    <row r="473" s="78" customFormat="1"/>
    <row r="474" s="78" customFormat="1"/>
    <row r="475" s="78" customFormat="1"/>
    <row r="476" s="78" customFormat="1"/>
    <row r="477" s="78" customFormat="1"/>
    <row r="478" s="78" customFormat="1"/>
    <row r="479" s="78" customFormat="1"/>
    <row r="480" s="78" customFormat="1"/>
    <row r="481" s="78" customFormat="1"/>
    <row r="482" s="78" customFormat="1"/>
    <row r="483" s="78" customFormat="1"/>
    <row r="484" s="78" customFormat="1"/>
    <row r="485" s="78" customFormat="1"/>
    <row r="486" s="78" customFormat="1"/>
    <row r="487" s="78" customFormat="1"/>
    <row r="488" s="78" customFormat="1"/>
    <row r="489" s="78" customFormat="1"/>
    <row r="490" s="78" customFormat="1"/>
    <row r="491" s="78" customFormat="1"/>
    <row r="492" s="78" customFormat="1"/>
    <row r="493" s="78" customFormat="1"/>
    <row r="494" s="78" customFormat="1"/>
    <row r="495" s="78" customFormat="1"/>
    <row r="496" s="78" customFormat="1"/>
    <row r="497" s="78" customFormat="1"/>
    <row r="498" s="78" customFormat="1"/>
    <row r="499" s="78" customFormat="1"/>
    <row r="500" s="78" customFormat="1"/>
    <row r="501" s="78" customFormat="1"/>
    <row r="502" s="78" customFormat="1"/>
    <row r="503" s="78" customFormat="1"/>
    <row r="504" s="78" customFormat="1"/>
    <row r="505" s="78" customFormat="1"/>
    <row r="506" s="78" customFormat="1"/>
    <row r="507" s="78" customFormat="1"/>
    <row r="508" s="78" customFormat="1"/>
    <row r="509" s="78" customFormat="1"/>
    <row r="510" s="78" customFormat="1"/>
    <row r="511" s="78" customFormat="1"/>
    <row r="512" s="78" customFormat="1"/>
    <row r="513" s="78" customFormat="1"/>
    <row r="514" s="78" customFormat="1"/>
    <row r="515" s="78" customFormat="1"/>
    <row r="516" s="78" customFormat="1"/>
    <row r="517" s="78" customFormat="1"/>
    <row r="518" s="78" customFormat="1"/>
    <row r="519" s="78" customFormat="1"/>
    <row r="520" s="78" customFormat="1"/>
    <row r="521" s="78" customFormat="1"/>
    <row r="522" s="78" customFormat="1"/>
    <row r="523" s="78" customFormat="1"/>
    <row r="524" s="78" customFormat="1"/>
    <row r="525" s="78" customFormat="1"/>
    <row r="526" s="78" customFormat="1"/>
    <row r="527" s="78" customFormat="1"/>
    <row r="528" s="78" customFormat="1"/>
    <row r="529" s="78" customFormat="1"/>
    <row r="530" s="78" customFormat="1"/>
    <row r="531" s="78" customFormat="1"/>
    <row r="532" s="78" customFormat="1"/>
    <row r="533" s="78" customFormat="1"/>
    <row r="534" s="78" customFormat="1"/>
    <row r="535" s="78" customFormat="1"/>
    <row r="536" s="78" customFormat="1"/>
    <row r="537" s="78" customFormat="1"/>
    <row r="538" s="78" customFormat="1"/>
    <row r="539" s="78" customFormat="1"/>
    <row r="540" s="78" customFormat="1"/>
    <row r="541" s="78" customFormat="1"/>
    <row r="542" s="78" customFormat="1"/>
    <row r="543" s="78" customFormat="1"/>
    <row r="544" s="78" customFormat="1"/>
    <row r="545" s="78" customFormat="1"/>
    <row r="546" s="78" customFormat="1"/>
    <row r="547" s="78" customFormat="1"/>
    <row r="548" s="78" customFormat="1"/>
    <row r="549" s="78" customFormat="1"/>
    <row r="550" s="78" customFormat="1"/>
    <row r="551" s="78" customFormat="1"/>
    <row r="552" s="78" customFormat="1"/>
    <row r="553" s="78" customFormat="1"/>
    <row r="554" s="78" customFormat="1"/>
    <row r="555" s="78" customFormat="1"/>
    <row r="556" s="78" customFormat="1"/>
    <row r="557" s="78" customFormat="1"/>
    <row r="558" s="78" customFormat="1"/>
    <row r="559" s="78" customFormat="1"/>
    <row r="560" s="78" customFormat="1"/>
    <row r="561" s="78" customFormat="1"/>
    <row r="562" s="78" customFormat="1"/>
    <row r="563" s="78" customFormat="1"/>
    <row r="564" s="78" customFormat="1"/>
    <row r="565" s="78" customFormat="1"/>
    <row r="566" s="78" customFormat="1"/>
  </sheetData>
  <mergeCells count="3">
    <mergeCell ref="B2:D2"/>
    <mergeCell ref="B81:D81"/>
    <mergeCell ref="B87:M87"/>
  </mergeCells>
  <hyperlinks>
    <hyperlink ref="F2" location="Home!A1" display="Home" xr:uid="{E04A5434-B66C-466B-9739-1B0BA2EE730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3637-6F3B-4B83-91B2-F414B3268106}">
  <dimension ref="B2:N95"/>
  <sheetViews>
    <sheetView zoomScale="55" zoomScaleNormal="55" workbookViewId="0">
      <selection activeCell="I22" sqref="I22"/>
    </sheetView>
  </sheetViews>
  <sheetFormatPr defaultColWidth="8.7109375" defaultRowHeight="15"/>
  <cols>
    <col min="1" max="1" width="4.7109375" style="27" customWidth="1"/>
    <col min="2" max="2" width="34.42578125" style="27" bestFit="1" customWidth="1"/>
    <col min="3" max="3" width="23.42578125" style="14" bestFit="1" customWidth="1"/>
    <col min="4" max="4" width="22.140625" style="14" customWidth="1"/>
    <col min="5" max="5" width="25.42578125" style="14" customWidth="1"/>
    <col min="6" max="6" width="19.85546875" style="14" customWidth="1"/>
    <col min="7" max="8" width="15.140625" style="14" bestFit="1" customWidth="1"/>
    <col min="9" max="9" width="21.28515625" style="14" bestFit="1" customWidth="1"/>
    <col min="10" max="10" width="14.5703125" style="14" bestFit="1" customWidth="1"/>
    <col min="11" max="11" width="18.42578125" style="14" bestFit="1" customWidth="1"/>
    <col min="12" max="12" width="17.85546875" style="14" bestFit="1" customWidth="1"/>
    <col min="13" max="13" width="19.5703125" style="14" bestFit="1" customWidth="1"/>
    <col min="14" max="14" width="12.42578125" style="14" bestFit="1" customWidth="1"/>
    <col min="15" max="15" width="10.85546875" style="27" bestFit="1" customWidth="1"/>
    <col min="16" max="16" width="9" style="27" bestFit="1" customWidth="1"/>
    <col min="17" max="17" width="8.85546875" style="27" bestFit="1" customWidth="1"/>
    <col min="18" max="18" width="7.42578125" style="27" bestFit="1" customWidth="1"/>
    <col min="19" max="19" width="8.85546875" style="27" bestFit="1" customWidth="1"/>
    <col min="20" max="20" width="13.42578125" style="27" bestFit="1" customWidth="1"/>
    <col min="21" max="21" width="7.5703125" style="27" bestFit="1" customWidth="1"/>
    <col min="22" max="22" width="11.5703125" style="27" bestFit="1" customWidth="1"/>
    <col min="23" max="24" width="8.85546875" style="27" bestFit="1" customWidth="1"/>
    <col min="25" max="25" width="38" style="27" bestFit="1" customWidth="1"/>
    <col min="26" max="26" width="8.85546875" style="27" bestFit="1" customWidth="1"/>
    <col min="27" max="28" width="10.85546875" style="27" bestFit="1" customWidth="1"/>
    <col min="29" max="29" width="9.85546875" style="27" bestFit="1" customWidth="1"/>
    <col min="30" max="30" width="8.85546875" style="27" bestFit="1" customWidth="1"/>
    <col min="31" max="32" width="12.85546875" style="27" bestFit="1" customWidth="1"/>
    <col min="33" max="33" width="17" style="27" bestFit="1" customWidth="1"/>
    <col min="34" max="34" width="16.28515625" style="27" bestFit="1" customWidth="1"/>
    <col min="35" max="36" width="10.85546875" style="27" bestFit="1" customWidth="1"/>
    <col min="37" max="37" width="14.85546875" style="27" bestFit="1" customWidth="1"/>
    <col min="38" max="38" width="17" style="27" bestFit="1" customWidth="1"/>
    <col min="39" max="40" width="13.85546875" style="27" bestFit="1" customWidth="1"/>
    <col min="41" max="41" width="12.85546875" style="27" bestFit="1" customWidth="1"/>
    <col min="42" max="42" width="10" style="27" bestFit="1" customWidth="1"/>
    <col min="43" max="43" width="11.140625" style="27" bestFit="1" customWidth="1"/>
    <col min="44" max="16384" width="8.7109375" style="27"/>
  </cols>
  <sheetData>
    <row r="2" spans="2:9" ht="23.25">
      <c r="B2" s="129" t="s">
        <v>57</v>
      </c>
      <c r="C2" s="129"/>
      <c r="D2" s="129"/>
      <c r="F2" s="26" t="s">
        <v>61</v>
      </c>
    </row>
    <row r="4" spans="2:9">
      <c r="B4" s="30" t="s">
        <v>62</v>
      </c>
      <c r="C4" s="29" t="s">
        <v>20</v>
      </c>
      <c r="D4" s="29" t="s">
        <v>63</v>
      </c>
    </row>
    <row r="5" spans="2:9">
      <c r="B5" s="23" t="s">
        <v>69</v>
      </c>
      <c r="C5" s="23" t="s">
        <v>664</v>
      </c>
      <c r="D5" s="23" t="s">
        <v>66</v>
      </c>
      <c r="H5" s="12"/>
      <c r="I5" s="12"/>
    </row>
    <row r="6" spans="2:9">
      <c r="B6" s="23" t="s">
        <v>1563</v>
      </c>
      <c r="C6" s="23" t="s">
        <v>1564</v>
      </c>
      <c r="D6" s="23" t="s">
        <v>66</v>
      </c>
      <c r="G6" s="58"/>
    </row>
    <row r="7" spans="2:9">
      <c r="B7" s="23" t="s">
        <v>1565</v>
      </c>
      <c r="C7" s="23" t="s">
        <v>1566</v>
      </c>
      <c r="D7" s="23" t="s">
        <v>66</v>
      </c>
    </row>
    <row r="8" spans="2:9">
      <c r="B8" s="23" t="s">
        <v>1567</v>
      </c>
      <c r="C8" s="23" t="s">
        <v>1568</v>
      </c>
      <c r="D8" s="23" t="s">
        <v>66</v>
      </c>
    </row>
    <row r="9" spans="2:9">
      <c r="B9" s="23" t="s">
        <v>778</v>
      </c>
      <c r="C9" s="23" t="s">
        <v>1569</v>
      </c>
      <c r="D9" s="23" t="s">
        <v>66</v>
      </c>
    </row>
    <row r="10" spans="2:9">
      <c r="B10" s="23" t="s">
        <v>765</v>
      </c>
      <c r="C10" s="23" t="s">
        <v>768</v>
      </c>
      <c r="D10" s="23" t="s">
        <v>66</v>
      </c>
    </row>
    <row r="11" spans="2:9">
      <c r="B11" s="23" t="s">
        <v>767</v>
      </c>
      <c r="C11" s="23" t="s">
        <v>1570</v>
      </c>
      <c r="D11" s="23" t="s">
        <v>66</v>
      </c>
    </row>
    <row r="12" spans="2:9">
      <c r="B12" s="23" t="s">
        <v>1571</v>
      </c>
      <c r="C12" s="23" t="s">
        <v>1572</v>
      </c>
      <c r="D12" s="23" t="s">
        <v>667</v>
      </c>
    </row>
    <row r="13" spans="2:9">
      <c r="B13" s="23" t="s">
        <v>1573</v>
      </c>
      <c r="C13" s="23" t="s">
        <v>1574</v>
      </c>
      <c r="D13" s="23" t="s">
        <v>667</v>
      </c>
    </row>
    <row r="14" spans="2:9">
      <c r="B14" s="23" t="s">
        <v>1575</v>
      </c>
      <c r="C14" s="23" t="s">
        <v>1576</v>
      </c>
      <c r="D14" s="23" t="s">
        <v>667</v>
      </c>
    </row>
    <row r="15" spans="2:9">
      <c r="B15" s="23" t="s">
        <v>1577</v>
      </c>
      <c r="C15" s="23" t="s">
        <v>1578</v>
      </c>
      <c r="D15" s="23" t="s">
        <v>667</v>
      </c>
    </row>
    <row r="16" spans="2:9">
      <c r="B16" s="32" t="s">
        <v>158</v>
      </c>
      <c r="C16" s="23" t="s">
        <v>78</v>
      </c>
      <c r="D16" s="23" t="s">
        <v>330</v>
      </c>
    </row>
    <row r="18" spans="2:14">
      <c r="B18" s="14"/>
    </row>
    <row r="19" spans="2:14">
      <c r="B19" s="127" t="s">
        <v>80</v>
      </c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</row>
    <row r="20" spans="2:14">
      <c r="B20" s="52" t="s">
        <v>69</v>
      </c>
      <c r="C20" s="43" t="s">
        <v>73</v>
      </c>
      <c r="D20" s="43" t="s">
        <v>1563</v>
      </c>
      <c r="E20" s="43" t="s">
        <v>1565</v>
      </c>
      <c r="F20" s="43" t="s">
        <v>1567</v>
      </c>
      <c r="G20" s="43" t="s">
        <v>778</v>
      </c>
      <c r="H20" s="43" t="s">
        <v>765</v>
      </c>
      <c r="I20" s="43" t="s">
        <v>767</v>
      </c>
      <c r="J20" s="43" t="s">
        <v>1571</v>
      </c>
      <c r="K20" s="43" t="s">
        <v>1573</v>
      </c>
      <c r="L20" s="43" t="s">
        <v>1575</v>
      </c>
      <c r="M20" s="43" t="s">
        <v>1577</v>
      </c>
      <c r="N20" s="97" t="s">
        <v>158</v>
      </c>
    </row>
    <row r="21" spans="2:14">
      <c r="B21" s="32" t="s">
        <v>1579</v>
      </c>
      <c r="C21" s="23"/>
      <c r="D21" s="23" t="s">
        <v>1580</v>
      </c>
      <c r="E21" s="23" t="s">
        <v>1581</v>
      </c>
      <c r="F21" s="23"/>
      <c r="G21" s="23" t="s">
        <v>1582</v>
      </c>
      <c r="H21" s="23" t="s">
        <v>1583</v>
      </c>
      <c r="I21" s="23" t="s">
        <v>1584</v>
      </c>
      <c r="J21" s="23">
        <v>8</v>
      </c>
      <c r="K21" s="23">
        <v>0</v>
      </c>
      <c r="L21" s="23">
        <v>0</v>
      </c>
      <c r="M21" s="23">
        <v>0</v>
      </c>
      <c r="N21" s="54">
        <v>45209.890608946756</v>
      </c>
    </row>
    <row r="22" spans="2:14">
      <c r="B22" s="23" t="s">
        <v>1579</v>
      </c>
      <c r="C22" s="23"/>
      <c r="D22" s="23" t="s">
        <v>1580</v>
      </c>
      <c r="E22" s="23" t="s">
        <v>1581</v>
      </c>
      <c r="F22" s="23"/>
      <c r="G22" s="23" t="s">
        <v>1582</v>
      </c>
      <c r="H22" s="23" t="s">
        <v>1585</v>
      </c>
      <c r="I22" s="23" t="s">
        <v>1586</v>
      </c>
      <c r="J22" s="23">
        <v>8</v>
      </c>
      <c r="K22" s="23">
        <v>0</v>
      </c>
      <c r="L22" s="23">
        <v>0</v>
      </c>
      <c r="M22" s="23">
        <v>0</v>
      </c>
      <c r="N22" s="54">
        <v>45209.890608946756</v>
      </c>
    </row>
    <row r="25" spans="2:14" ht="15.75" thickBot="1">
      <c r="B25" s="128" t="s">
        <v>89</v>
      </c>
      <c r="C25" s="128"/>
      <c r="D25" s="128"/>
      <c r="E25" s="128"/>
      <c r="F25" s="128"/>
      <c r="G25" s="128"/>
      <c r="H25" s="128"/>
    </row>
    <row r="26" spans="2:14">
      <c r="B26" s="35" t="s">
        <v>176</v>
      </c>
      <c r="C26" s="60"/>
      <c r="D26" s="60"/>
      <c r="E26" s="60"/>
      <c r="F26" s="60"/>
      <c r="G26" s="60"/>
      <c r="H26" s="61"/>
    </row>
    <row r="27" spans="2:14">
      <c r="B27" s="38"/>
      <c r="H27" s="62"/>
    </row>
    <row r="28" spans="2:14">
      <c r="B28" s="38" t="s">
        <v>91</v>
      </c>
      <c r="H28" s="62"/>
    </row>
    <row r="29" spans="2:14">
      <c r="B29" s="38" t="s">
        <v>1587</v>
      </c>
      <c r="H29" s="62"/>
    </row>
    <row r="30" spans="2:14">
      <c r="B30" s="38" t="s">
        <v>1588</v>
      </c>
      <c r="H30" s="62"/>
    </row>
    <row r="31" spans="2:14">
      <c r="B31" s="38" t="s">
        <v>1589</v>
      </c>
      <c r="H31" s="62"/>
    </row>
    <row r="32" spans="2:14">
      <c r="B32" s="38" t="s">
        <v>1590</v>
      </c>
      <c r="H32" s="62"/>
    </row>
    <row r="33" spans="2:8">
      <c r="B33" s="38" t="s">
        <v>102</v>
      </c>
      <c r="H33" s="62"/>
    </row>
    <row r="34" spans="2:8">
      <c r="B34" s="38" t="s">
        <v>91</v>
      </c>
      <c r="H34" s="62"/>
    </row>
    <row r="35" spans="2:8">
      <c r="B35" s="38" t="s">
        <v>1587</v>
      </c>
      <c r="H35" s="62"/>
    </row>
    <row r="36" spans="2:8">
      <c r="B36" s="38" t="s">
        <v>1591</v>
      </c>
      <c r="H36" s="62"/>
    </row>
    <row r="37" spans="2:8">
      <c r="B37" s="38" t="s">
        <v>1592</v>
      </c>
      <c r="H37" s="62"/>
    </row>
    <row r="38" spans="2:8">
      <c r="B38" s="38"/>
      <c r="H38" s="62"/>
    </row>
    <row r="39" spans="2:8">
      <c r="B39" s="38" t="s">
        <v>102</v>
      </c>
      <c r="H39" s="62"/>
    </row>
    <row r="40" spans="2:8">
      <c r="B40" s="38"/>
      <c r="H40" s="62"/>
    </row>
    <row r="41" spans="2:8">
      <c r="B41" s="38" t="s">
        <v>91</v>
      </c>
      <c r="H41" s="62"/>
    </row>
    <row r="42" spans="2:8">
      <c r="B42" s="38" t="s">
        <v>1593</v>
      </c>
      <c r="H42" s="62"/>
    </row>
    <row r="43" spans="2:8">
      <c r="B43" s="38" t="s">
        <v>1588</v>
      </c>
      <c r="H43" s="62"/>
    </row>
    <row r="44" spans="2:8">
      <c r="B44" s="38" t="s">
        <v>1594</v>
      </c>
      <c r="H44" s="62"/>
    </row>
    <row r="45" spans="2:8">
      <c r="B45" s="38" t="s">
        <v>1590</v>
      </c>
      <c r="H45" s="62"/>
    </row>
    <row r="46" spans="2:8">
      <c r="B46" s="38" t="s">
        <v>102</v>
      </c>
      <c r="H46" s="62"/>
    </row>
    <row r="47" spans="2:8">
      <c r="B47" s="38" t="s">
        <v>91</v>
      </c>
      <c r="H47" s="62"/>
    </row>
    <row r="48" spans="2:8">
      <c r="B48" s="38" t="s">
        <v>1593</v>
      </c>
      <c r="H48" s="62"/>
    </row>
    <row r="49" spans="2:8">
      <c r="B49" s="38" t="s">
        <v>1591</v>
      </c>
      <c r="H49" s="62"/>
    </row>
    <row r="50" spans="2:8">
      <c r="B50" s="38" t="s">
        <v>1595</v>
      </c>
      <c r="H50" s="62"/>
    </row>
    <row r="51" spans="2:8">
      <c r="B51" s="38"/>
      <c r="H51" s="62"/>
    </row>
    <row r="52" spans="2:8">
      <c r="B52" s="38" t="s">
        <v>102</v>
      </c>
      <c r="H52" s="62"/>
    </row>
    <row r="53" spans="2:8">
      <c r="B53" s="38" t="s">
        <v>91</v>
      </c>
      <c r="H53" s="62"/>
    </row>
    <row r="54" spans="2:8">
      <c r="B54" s="38" t="s">
        <v>1596</v>
      </c>
      <c r="H54" s="62"/>
    </row>
    <row r="55" spans="2:8">
      <c r="B55" s="38" t="s">
        <v>1588</v>
      </c>
      <c r="H55" s="62"/>
    </row>
    <row r="56" spans="2:8">
      <c r="B56" s="38" t="s">
        <v>1597</v>
      </c>
      <c r="H56" s="62"/>
    </row>
    <row r="57" spans="2:8">
      <c r="B57" s="38" t="s">
        <v>1590</v>
      </c>
      <c r="H57" s="62"/>
    </row>
    <row r="58" spans="2:8">
      <c r="B58" s="38" t="s">
        <v>102</v>
      </c>
      <c r="H58" s="62"/>
    </row>
    <row r="59" spans="2:8">
      <c r="B59" s="38" t="s">
        <v>91</v>
      </c>
      <c r="H59" s="62"/>
    </row>
    <row r="60" spans="2:8">
      <c r="B60" s="38" t="s">
        <v>1596</v>
      </c>
      <c r="H60" s="62"/>
    </row>
    <row r="61" spans="2:8">
      <c r="B61" s="38" t="s">
        <v>1591</v>
      </c>
      <c r="H61" s="62"/>
    </row>
    <row r="62" spans="2:8">
      <c r="B62" s="38" t="s">
        <v>1598</v>
      </c>
      <c r="H62" s="62"/>
    </row>
    <row r="63" spans="2:8">
      <c r="B63" s="38"/>
      <c r="H63" s="62"/>
    </row>
    <row r="64" spans="2:8">
      <c r="B64" s="38" t="s">
        <v>102</v>
      </c>
      <c r="H64" s="62"/>
    </row>
    <row r="65" spans="2:8">
      <c r="B65" s="38" t="s">
        <v>91</v>
      </c>
      <c r="H65" s="62"/>
    </row>
    <row r="66" spans="2:8">
      <c r="B66" s="38" t="s">
        <v>1599</v>
      </c>
      <c r="H66" s="62"/>
    </row>
    <row r="67" spans="2:8">
      <c r="B67" s="38" t="s">
        <v>1588</v>
      </c>
      <c r="H67" s="62"/>
    </row>
    <row r="68" spans="2:8">
      <c r="B68" s="38" t="s">
        <v>1600</v>
      </c>
      <c r="H68" s="62"/>
    </row>
    <row r="69" spans="2:8">
      <c r="B69" s="38" t="s">
        <v>1590</v>
      </c>
      <c r="H69" s="62"/>
    </row>
    <row r="70" spans="2:8">
      <c r="B70" s="38" t="s">
        <v>102</v>
      </c>
      <c r="H70" s="62"/>
    </row>
    <row r="71" spans="2:8">
      <c r="B71" s="38" t="s">
        <v>91</v>
      </c>
      <c r="H71" s="62"/>
    </row>
    <row r="72" spans="2:8">
      <c r="B72" s="38" t="s">
        <v>1599</v>
      </c>
      <c r="H72" s="62"/>
    </row>
    <row r="73" spans="2:8">
      <c r="B73" s="38" t="s">
        <v>1591</v>
      </c>
      <c r="H73" s="62"/>
    </row>
    <row r="74" spans="2:8">
      <c r="B74" s="38" t="s">
        <v>1601</v>
      </c>
      <c r="H74" s="62"/>
    </row>
    <row r="75" spans="2:8">
      <c r="B75" s="38"/>
      <c r="H75" s="62"/>
    </row>
    <row r="76" spans="2:8">
      <c r="B76" s="38" t="s">
        <v>102</v>
      </c>
      <c r="H76" s="62"/>
    </row>
    <row r="77" spans="2:8">
      <c r="B77" s="38" t="s">
        <v>91</v>
      </c>
      <c r="H77" s="62"/>
    </row>
    <row r="78" spans="2:8">
      <c r="B78" s="38" t="s">
        <v>1602</v>
      </c>
      <c r="H78" s="62"/>
    </row>
    <row r="79" spans="2:8">
      <c r="B79" s="38" t="s">
        <v>1588</v>
      </c>
      <c r="H79" s="62"/>
    </row>
    <row r="80" spans="2:8">
      <c r="B80" s="38" t="s">
        <v>1603</v>
      </c>
      <c r="H80" s="62"/>
    </row>
    <row r="81" spans="2:8">
      <c r="B81" s="38" t="s">
        <v>1590</v>
      </c>
      <c r="H81" s="62"/>
    </row>
    <row r="82" spans="2:8">
      <c r="B82" s="38" t="s">
        <v>102</v>
      </c>
      <c r="H82" s="62"/>
    </row>
    <row r="83" spans="2:8">
      <c r="B83" s="38" t="s">
        <v>91</v>
      </c>
      <c r="H83" s="62"/>
    </row>
    <row r="84" spans="2:8">
      <c r="B84" s="38" t="s">
        <v>1602</v>
      </c>
      <c r="H84" s="62"/>
    </row>
    <row r="85" spans="2:8">
      <c r="B85" s="38" t="s">
        <v>1604</v>
      </c>
      <c r="H85" s="62"/>
    </row>
    <row r="86" spans="2:8">
      <c r="B86" s="38" t="s">
        <v>1605</v>
      </c>
      <c r="H86" s="62"/>
    </row>
    <row r="87" spans="2:8">
      <c r="B87" s="38"/>
      <c r="H87" s="62"/>
    </row>
    <row r="88" spans="2:8">
      <c r="B88" s="38" t="s">
        <v>102</v>
      </c>
      <c r="H88" s="62"/>
    </row>
    <row r="89" spans="2:8">
      <c r="B89" s="38" t="s">
        <v>91</v>
      </c>
      <c r="H89" s="62"/>
    </row>
    <row r="90" spans="2:8">
      <c r="B90" s="38" t="s">
        <v>1606</v>
      </c>
      <c r="H90" s="62"/>
    </row>
    <row r="91" spans="2:8">
      <c r="B91" s="38" t="s">
        <v>1588</v>
      </c>
      <c r="H91" s="62"/>
    </row>
    <row r="92" spans="2:8">
      <c r="B92" s="38" t="s">
        <v>1600</v>
      </c>
      <c r="H92" s="62"/>
    </row>
    <row r="93" spans="2:8">
      <c r="B93" s="38" t="s">
        <v>1590</v>
      </c>
      <c r="H93" s="62"/>
    </row>
    <row r="94" spans="2:8">
      <c r="B94" s="38"/>
      <c r="H94" s="62"/>
    </row>
    <row r="95" spans="2:8" ht="15.75" thickBot="1">
      <c r="B95" s="40" t="s">
        <v>1607</v>
      </c>
      <c r="C95" s="63"/>
      <c r="D95" s="63"/>
      <c r="E95" s="63"/>
      <c r="F95" s="63"/>
      <c r="G95" s="63"/>
      <c r="H95" s="64"/>
    </row>
  </sheetData>
  <mergeCells count="3">
    <mergeCell ref="B2:D2"/>
    <mergeCell ref="B19:N19"/>
    <mergeCell ref="B25:H25"/>
  </mergeCells>
  <hyperlinks>
    <hyperlink ref="F2" location="Home!A1" display="Home" xr:uid="{14DA6543-5114-4355-8373-9A5110791DBB}"/>
  </hyperlink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17661D8A-A5B4-4A72-A0A0-0FF7607207DE}"/>
</file>

<file path=customXml/itemProps2.xml><?xml version="1.0" encoding="utf-8"?>
<ds:datastoreItem xmlns:ds="http://schemas.openxmlformats.org/officeDocument/2006/customXml" ds:itemID="{B85068EA-2C82-452A-AA5D-553DD4E2C2FB}"/>
</file>

<file path=customXml/itemProps3.xml><?xml version="1.0" encoding="utf-8"?>
<ds:datastoreItem xmlns:ds="http://schemas.openxmlformats.org/officeDocument/2006/customXml" ds:itemID="{13C01D1B-405D-42A2-9936-6FE49561D5DD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Jeong, Jake (contracted)</dc:creator>
  <cp:keywords/>
  <dc:description/>
  <cp:lastModifiedBy>Max Kim(김병준)</cp:lastModifiedBy>
  <cp:revision/>
  <dcterms:created xsi:type="dcterms:W3CDTF">2023-08-02T06:21:59Z</dcterms:created>
  <dcterms:modified xsi:type="dcterms:W3CDTF">2024-05-13T04:54:24Z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0x0101007BDFA59B5C858E4683FD8275FF124205</vt:lpwstr>
  </property>
</Properties>
</file>