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E77C3B07-CED1-4832-A603-330790925FED}" xr6:coauthVersionLast="36" xr6:coauthVersionMax="36" xr10:uidLastSave="{00000000-0000-0000-0000-000000000000}"/>
  <bookViews>
    <workbookView xWindow="0" yWindow="0" windowWidth="22260" windowHeight="12645" firstSheet="3" activeTab="4" xr2:uid="{00000000-000D-0000-FFFF-FFFF00000000}"/>
  </bookViews>
  <sheets>
    <sheet name="SVerweis" sheetId="1" r:id="rId1"/>
    <sheet name="WVerweis" sheetId="2" r:id="rId2"/>
    <sheet name="1_Verschiedene Funktionen" sheetId="3" r:id="rId3"/>
    <sheet name="2_Verschiedene Funktionen" sheetId="4" r:id="rId4"/>
    <sheet name="3_Mathematische Funktionen2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5" l="1"/>
  <c r="C13" i="5"/>
  <c r="C12" i="5"/>
  <c r="B14" i="4"/>
  <c r="B15" i="4"/>
  <c r="B13" i="4"/>
  <c r="B9" i="4"/>
  <c r="B8" i="4"/>
  <c r="B4" i="4"/>
  <c r="B3" i="4"/>
  <c r="B2" i="4"/>
  <c r="E7" i="3" l="1"/>
  <c r="B7" i="3"/>
  <c r="B6" i="2"/>
  <c r="B5" i="2"/>
  <c r="B11" i="1"/>
  <c r="B10" i="1"/>
</calcChain>
</file>

<file path=xl/sharedStrings.xml><?xml version="1.0" encoding="utf-8"?>
<sst xmlns="http://schemas.openxmlformats.org/spreadsheetml/2006/main" count="65" uniqueCount="52">
  <si>
    <t>Personalnummer</t>
  </si>
  <si>
    <t>Name</t>
  </si>
  <si>
    <t>Straße</t>
  </si>
  <si>
    <t>Huber Sabine</t>
  </si>
  <si>
    <t>Maier</t>
  </si>
  <si>
    <t>Maier Claudia</t>
  </si>
  <si>
    <t>Hofer Franz</t>
  </si>
  <si>
    <t>Kaiser Rudi</t>
  </si>
  <si>
    <t>Holzer Alex</t>
  </si>
  <si>
    <t>Feldgasse</t>
  </si>
  <si>
    <t>Herbststraße</t>
  </si>
  <si>
    <t>Malergasse</t>
  </si>
  <si>
    <t>Veogelgasse</t>
  </si>
  <si>
    <t>Waldweg</t>
  </si>
  <si>
    <t>Personalnummer:</t>
  </si>
  <si>
    <t>Straße:</t>
  </si>
  <si>
    <t>Name:</t>
  </si>
  <si>
    <t>Umastz</t>
  </si>
  <si>
    <t>Provisionssatz</t>
  </si>
  <si>
    <t>Erzilter Umsatz</t>
  </si>
  <si>
    <t>Provision</t>
  </si>
  <si>
    <t>Klasse</t>
  </si>
  <si>
    <t>Anzahl der Kinder</t>
  </si>
  <si>
    <t>1.</t>
  </si>
  <si>
    <t>2.</t>
  </si>
  <si>
    <t>3.</t>
  </si>
  <si>
    <t>4.</t>
  </si>
  <si>
    <t>5.</t>
  </si>
  <si>
    <t>Mittelwert:</t>
  </si>
  <si>
    <t>Mittelwert Gerundet:</t>
  </si>
  <si>
    <t>Runden auf ganze Zahl:</t>
  </si>
  <si>
    <t>Runden auf 1 Dezimalstelle:</t>
  </si>
  <si>
    <t>Runden auf 2 Dezimalzahlen:</t>
  </si>
  <si>
    <t>Anzahl_Stellen -&gt; -1</t>
  </si>
  <si>
    <t>Anzahl_Stellen -&gt; -2</t>
  </si>
  <si>
    <t>ABRUNDEN:</t>
  </si>
  <si>
    <t>AUFRUNDEN:</t>
  </si>
  <si>
    <t>GANZZAHL:</t>
  </si>
  <si>
    <t>Nummer</t>
  </si>
  <si>
    <t>Sacharbeiter</t>
  </si>
  <si>
    <t>Bestellwert</t>
  </si>
  <si>
    <t>Neumaier</t>
  </si>
  <si>
    <t>Schneider</t>
  </si>
  <si>
    <t>Tragler</t>
  </si>
  <si>
    <t>Müller</t>
  </si>
  <si>
    <t>Donner</t>
  </si>
  <si>
    <t>Blitz</t>
  </si>
  <si>
    <t>Renner</t>
  </si>
  <si>
    <t>Summe unter 500 €:</t>
  </si>
  <si>
    <t>&lt;500</t>
  </si>
  <si>
    <t>Summe von Maier:</t>
  </si>
  <si>
    <t>Summer der Bestellungen Maier: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</si>
</sst>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&quot; 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0" applyNumberFormat="1" applyBorder="1"/>
    <xf numFmtId="9" fontId="0" fillId="0" borderId="1" xfId="1" applyFont="1" applyBorder="1"/>
    <xf numFmtId="9" fontId="0" fillId="0" borderId="2" xfId="1" applyFont="1" applyBorder="1"/>
    <xf numFmtId="165" fontId="0" fillId="0" borderId="3" xfId="0" applyNumberFormat="1" applyBorder="1"/>
    <xf numFmtId="0" fontId="2" fillId="0" borderId="0" xfId="0" applyFont="1"/>
    <xf numFmtId="0" fontId="0" fillId="2" borderId="0" xfId="0" applyFill="1"/>
    <xf numFmtId="0" fontId="0" fillId="0" borderId="0" xfId="0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B10" sqref="B10"/>
    </sheetView>
  </sheetViews>
  <sheetFormatPr baseColWidth="10" defaultColWidth="9.140625" defaultRowHeight="15" x14ac:dyDescent="0.25"/>
  <cols>
    <col min="1" max="1" width="21.7109375" customWidth="1"/>
    <col min="2" max="2" width="16.5703125" customWidth="1"/>
    <col min="3" max="3" width="12.425781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>
        <v>1</v>
      </c>
      <c r="B2" s="1" t="s">
        <v>3</v>
      </c>
      <c r="C2" s="1" t="s">
        <v>9</v>
      </c>
    </row>
    <row r="3" spans="1:3" x14ac:dyDescent="0.25">
      <c r="A3" s="3">
        <v>2</v>
      </c>
      <c r="B3" s="1" t="s">
        <v>5</v>
      </c>
      <c r="C3" s="1" t="s">
        <v>10</v>
      </c>
    </row>
    <row r="4" spans="1:3" x14ac:dyDescent="0.25">
      <c r="A4" s="3">
        <v>3</v>
      </c>
      <c r="B4" s="1" t="s">
        <v>6</v>
      </c>
      <c r="C4" s="1" t="s">
        <v>11</v>
      </c>
    </row>
    <row r="5" spans="1:3" x14ac:dyDescent="0.25">
      <c r="A5" s="3">
        <v>4</v>
      </c>
      <c r="B5" s="1" t="s">
        <v>7</v>
      </c>
      <c r="C5" s="1" t="s">
        <v>12</v>
      </c>
    </row>
    <row r="6" spans="1:3" x14ac:dyDescent="0.25">
      <c r="A6" s="3">
        <v>5</v>
      </c>
      <c r="B6" s="1" t="s">
        <v>8</v>
      </c>
      <c r="C6" s="1" t="s">
        <v>13</v>
      </c>
    </row>
    <row r="9" spans="1:3" x14ac:dyDescent="0.25">
      <c r="A9" s="2" t="s">
        <v>14</v>
      </c>
      <c r="B9" s="4">
        <v>3</v>
      </c>
    </row>
    <row r="10" spans="1:3" x14ac:dyDescent="0.25">
      <c r="A10" s="2" t="s">
        <v>16</v>
      </c>
      <c r="B10" s="1" t="str">
        <f>VLOOKUP($B$9,$A$2:$B$6,$A$3,FALSE)</f>
        <v>Hofer Franz</v>
      </c>
    </row>
    <row r="11" spans="1:3" x14ac:dyDescent="0.25">
      <c r="A11" s="2" t="s">
        <v>15</v>
      </c>
      <c r="B11" s="1" t="str">
        <f>VLOOKUP($B$9,$A$2:$C$6,$A$4,FALSE)</f>
        <v>Malergasse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D6BAB-FA4E-4723-B6A4-7C0A572875F2}">
  <dimension ref="A1:H6"/>
  <sheetViews>
    <sheetView workbookViewId="0">
      <selection activeCell="C9" sqref="C9"/>
    </sheetView>
  </sheetViews>
  <sheetFormatPr baseColWidth="10" defaultRowHeight="15" x14ac:dyDescent="0.25"/>
  <cols>
    <col min="1" max="1" width="16.28515625" customWidth="1"/>
  </cols>
  <sheetData>
    <row r="1" spans="1:8" x14ac:dyDescent="0.25">
      <c r="A1" s="1" t="s">
        <v>17</v>
      </c>
      <c r="B1" s="5">
        <v>0</v>
      </c>
      <c r="C1" s="5">
        <v>50000</v>
      </c>
      <c r="D1" s="5">
        <v>100000</v>
      </c>
      <c r="E1" s="5">
        <v>150000</v>
      </c>
      <c r="F1" s="5">
        <v>200000</v>
      </c>
      <c r="G1" s="5">
        <v>250000</v>
      </c>
      <c r="H1" s="5">
        <v>300000</v>
      </c>
    </row>
    <row r="2" spans="1:8" x14ac:dyDescent="0.25">
      <c r="A2" s="1" t="s">
        <v>18</v>
      </c>
      <c r="B2" s="6">
        <v>0</v>
      </c>
      <c r="C2" s="6">
        <v>0.03</v>
      </c>
      <c r="D2" s="6">
        <v>0.05</v>
      </c>
      <c r="E2" s="6">
        <v>7.0000000000000007E-2</v>
      </c>
      <c r="F2" s="6">
        <v>9</v>
      </c>
      <c r="G2" s="6">
        <v>0.11</v>
      </c>
      <c r="H2" s="6">
        <v>0.13</v>
      </c>
    </row>
    <row r="4" spans="1:8" x14ac:dyDescent="0.25">
      <c r="A4" s="1" t="s">
        <v>19</v>
      </c>
      <c r="B4" s="5">
        <v>70000</v>
      </c>
    </row>
    <row r="5" spans="1:8" ht="15.75" thickBot="1" x14ac:dyDescent="0.3">
      <c r="A5" s="1" t="s">
        <v>18</v>
      </c>
      <c r="B5" s="7">
        <f>HLOOKUP(B4,A1:H2,2,TRUE)</f>
        <v>0.03</v>
      </c>
    </row>
    <row r="6" spans="1:8" x14ac:dyDescent="0.25">
      <c r="A6" s="1" t="s">
        <v>20</v>
      </c>
      <c r="B6" s="8">
        <f>B4*B5</f>
        <v>2100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F273-221B-4DCA-96C2-77DE6FB6915F}">
  <dimension ref="A1:E7"/>
  <sheetViews>
    <sheetView workbookViewId="0">
      <selection activeCell="F8" sqref="F8"/>
    </sheetView>
  </sheetViews>
  <sheetFormatPr baseColWidth="10" defaultRowHeight="15" x14ac:dyDescent="0.25"/>
  <cols>
    <col min="2" max="2" width="16.85546875" bestFit="1" customWidth="1"/>
    <col min="4" max="4" width="20.140625" bestFit="1" customWidth="1"/>
    <col min="5" max="5" width="16.85546875" bestFit="1" customWidth="1"/>
  </cols>
  <sheetData>
    <row r="1" spans="1:5" x14ac:dyDescent="0.25">
      <c r="A1" s="9" t="s">
        <v>21</v>
      </c>
      <c r="B1" s="9" t="s">
        <v>22</v>
      </c>
      <c r="D1" s="9" t="s">
        <v>21</v>
      </c>
      <c r="E1" s="9" t="s">
        <v>22</v>
      </c>
    </row>
    <row r="2" spans="1:5" x14ac:dyDescent="0.25">
      <c r="A2" s="9" t="s">
        <v>23</v>
      </c>
      <c r="B2">
        <v>34</v>
      </c>
      <c r="D2" s="9" t="s">
        <v>23</v>
      </c>
      <c r="E2">
        <v>34</v>
      </c>
    </row>
    <row r="3" spans="1:5" x14ac:dyDescent="0.25">
      <c r="A3" s="9" t="s">
        <v>24</v>
      </c>
      <c r="B3">
        <v>23</v>
      </c>
      <c r="D3" s="9" t="s">
        <v>24</v>
      </c>
      <c r="E3">
        <v>23</v>
      </c>
    </row>
    <row r="4" spans="1:5" x14ac:dyDescent="0.25">
      <c r="A4" s="9" t="s">
        <v>25</v>
      </c>
      <c r="B4">
        <v>19</v>
      </c>
      <c r="D4" s="9" t="s">
        <v>25</v>
      </c>
      <c r="E4">
        <v>19</v>
      </c>
    </row>
    <row r="5" spans="1:5" x14ac:dyDescent="0.25">
      <c r="A5" s="9" t="s">
        <v>26</v>
      </c>
      <c r="B5">
        <v>14</v>
      </c>
      <c r="D5" s="9" t="s">
        <v>26</v>
      </c>
      <c r="E5">
        <v>14</v>
      </c>
    </row>
    <row r="6" spans="1:5" x14ac:dyDescent="0.25">
      <c r="A6" s="9" t="s">
        <v>27</v>
      </c>
      <c r="B6">
        <v>24</v>
      </c>
      <c r="D6" s="9" t="s">
        <v>27</v>
      </c>
      <c r="E6">
        <v>24</v>
      </c>
    </row>
    <row r="7" spans="1:5" x14ac:dyDescent="0.25">
      <c r="A7" s="9" t="s">
        <v>28</v>
      </c>
      <c r="B7" s="10">
        <f>AVERAGE(B2:B6)</f>
        <v>22.8</v>
      </c>
      <c r="D7" s="9" t="s">
        <v>29</v>
      </c>
      <c r="E7" s="10">
        <f>ROUND(AVERAGE(E2:E6),0)</f>
        <v>23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F5386-CFF6-4F75-8253-63D6015C3433}">
  <dimension ref="A1:B15"/>
  <sheetViews>
    <sheetView workbookViewId="0">
      <selection activeCell="D19" sqref="D19"/>
    </sheetView>
  </sheetViews>
  <sheetFormatPr baseColWidth="10" defaultRowHeight="15" x14ac:dyDescent="0.25"/>
  <cols>
    <col min="1" max="1" width="26" bestFit="1" customWidth="1"/>
  </cols>
  <sheetData>
    <row r="1" spans="1:2" x14ac:dyDescent="0.25">
      <c r="B1">
        <v>45.375799999999998</v>
      </c>
    </row>
    <row r="2" spans="1:2" x14ac:dyDescent="0.25">
      <c r="A2" t="s">
        <v>30</v>
      </c>
      <c r="B2" s="10">
        <f>ROUND(B1,0)</f>
        <v>45</v>
      </c>
    </row>
    <row r="3" spans="1:2" x14ac:dyDescent="0.25">
      <c r="A3" t="s">
        <v>31</v>
      </c>
      <c r="B3" s="10">
        <f>ROUND(B1,1)</f>
        <v>45.4</v>
      </c>
    </row>
    <row r="4" spans="1:2" x14ac:dyDescent="0.25">
      <c r="A4" t="s">
        <v>32</v>
      </c>
      <c r="B4" s="10">
        <f>ROUND(B1,2)</f>
        <v>45.38</v>
      </c>
    </row>
    <row r="7" spans="1:2" x14ac:dyDescent="0.25">
      <c r="B7">
        <v>37465.762999999999</v>
      </c>
    </row>
    <row r="8" spans="1:2" x14ac:dyDescent="0.25">
      <c r="A8" t="s">
        <v>33</v>
      </c>
      <c r="B8" s="10">
        <f>ROUND(B7,-1)</f>
        <v>37470</v>
      </c>
    </row>
    <row r="9" spans="1:2" x14ac:dyDescent="0.25">
      <c r="A9" t="s">
        <v>34</v>
      </c>
      <c r="B9" s="10">
        <f>ROUND(B7,-2)</f>
        <v>37500</v>
      </c>
    </row>
    <row r="12" spans="1:2" x14ac:dyDescent="0.25">
      <c r="B12">
        <v>37465.762999999999</v>
      </c>
    </row>
    <row r="13" spans="1:2" x14ac:dyDescent="0.25">
      <c r="A13" t="s">
        <v>35</v>
      </c>
      <c r="B13" s="10">
        <f>ROUNDDOWN(B12,0)</f>
        <v>37465</v>
      </c>
    </row>
    <row r="14" spans="1:2" x14ac:dyDescent="0.25">
      <c r="A14" t="s">
        <v>36</v>
      </c>
      <c r="B14" s="10">
        <f>ROUNDUP(B12,0)</f>
        <v>37466</v>
      </c>
    </row>
    <row r="15" spans="1:2" x14ac:dyDescent="0.25">
      <c r="A15" t="s">
        <v>37</v>
      </c>
      <c r="B15" s="10">
        <f>INT(B12)</f>
        <v>37465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EA49D-F01A-4ED1-B0F0-B3997C3EAC7F}">
  <dimension ref="A1:F14"/>
  <sheetViews>
    <sheetView tabSelected="1" workbookViewId="0">
      <selection activeCell="D16" sqref="D16"/>
    </sheetView>
  </sheetViews>
  <sheetFormatPr baseColWidth="10" defaultRowHeight="15" x14ac:dyDescent="0.25"/>
  <cols>
    <col min="1" max="1" width="30.5703125" bestFit="1" customWidth="1"/>
    <col min="2" max="2" width="12.140625" bestFit="1" customWidth="1"/>
    <col min="3" max="3" width="11.28515625" bestFit="1" customWidth="1"/>
  </cols>
  <sheetData>
    <row r="1" spans="1:6" x14ac:dyDescent="0.25">
      <c r="A1" t="s">
        <v>38</v>
      </c>
      <c r="B1" t="s">
        <v>39</v>
      </c>
      <c r="C1" t="s">
        <v>40</v>
      </c>
    </row>
    <row r="2" spans="1:6" x14ac:dyDescent="0.25">
      <c r="A2" s="11">
        <v>1</v>
      </c>
      <c r="B2" t="s">
        <v>41</v>
      </c>
      <c r="C2">
        <v>150</v>
      </c>
      <c r="E2" t="s">
        <v>40</v>
      </c>
      <c r="F2" t="s">
        <v>39</v>
      </c>
    </row>
    <row r="3" spans="1:6" x14ac:dyDescent="0.25">
      <c r="A3" s="11">
        <v>2</v>
      </c>
      <c r="B3" t="s">
        <v>42</v>
      </c>
      <c r="C3">
        <v>600</v>
      </c>
      <c r="E3" t="s">
        <v>49</v>
      </c>
      <c r="F3" t="s">
        <v>4</v>
      </c>
    </row>
    <row r="4" spans="1:6" x14ac:dyDescent="0.25">
      <c r="A4" s="11">
        <v>3</v>
      </c>
      <c r="B4" t="s">
        <v>43</v>
      </c>
      <c r="C4">
        <v>700</v>
      </c>
    </row>
    <row r="5" spans="1:6" x14ac:dyDescent="0.25">
      <c r="A5" s="11">
        <v>4</v>
      </c>
      <c r="B5" t="s">
        <v>4</v>
      </c>
      <c r="C5">
        <v>300</v>
      </c>
    </row>
    <row r="6" spans="1:6" x14ac:dyDescent="0.25">
      <c r="A6" s="11">
        <v>5</v>
      </c>
      <c r="B6" t="s">
        <v>44</v>
      </c>
      <c r="C6">
        <v>400</v>
      </c>
    </row>
    <row r="7" spans="1:6" x14ac:dyDescent="0.25">
      <c r="A7" s="11">
        <v>6</v>
      </c>
      <c r="B7" t="s">
        <v>4</v>
      </c>
      <c r="C7">
        <v>1100</v>
      </c>
    </row>
    <row r="8" spans="1:6" x14ac:dyDescent="0.25">
      <c r="A8" s="11">
        <v>7</v>
      </c>
      <c r="B8" t="s">
        <v>45</v>
      </c>
      <c r="C8">
        <v>200</v>
      </c>
    </row>
    <row r="9" spans="1:6" x14ac:dyDescent="0.25">
      <c r="A9" s="11">
        <v>8</v>
      </c>
      <c r="B9" t="s">
        <v>46</v>
      </c>
      <c r="C9">
        <v>800</v>
      </c>
    </row>
    <row r="10" spans="1:6" x14ac:dyDescent="0.25">
      <c r="A10" s="11">
        <v>9</v>
      </c>
      <c r="B10" t="s">
        <v>47</v>
      </c>
      <c r="C10">
        <v>1200</v>
      </c>
    </row>
    <row r="11" spans="1:6" x14ac:dyDescent="0.25">
      <c r="A11" s="11">
        <v>10</v>
      </c>
      <c r="B11" t="s">
        <v>4</v>
      </c>
      <c r="C11">
        <v>450</v>
      </c>
    </row>
    <row r="12" spans="1:6" x14ac:dyDescent="0.25">
      <c r="A12" t="s">
        <v>48</v>
      </c>
      <c r="C12" s="10">
        <f>SUMIF(C2:C11,E3,C2:C11)</f>
        <v>1500</v>
      </c>
    </row>
    <row r="13" spans="1:6" x14ac:dyDescent="0.25">
      <c r="A13" t="s">
        <v>51</v>
      </c>
      <c r="C13" s="10">
        <f>COUNTIF(B2:B11,F3)</f>
        <v>3</v>
      </c>
    </row>
    <row r="14" spans="1:6" x14ac:dyDescent="0.25">
      <c r="A14" t="s">
        <v>50</v>
      </c>
      <c r="C14" s="10">
        <f>SUMIF(B2:B11,F3,C2:C11)</f>
        <v>1850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SVerweis</vt:lpstr>
      <vt:lpstr>WVerweis</vt:lpstr>
      <vt:lpstr>1_Verschiedene Funktionen</vt:lpstr>
      <vt:lpstr>2_Verschiedene Funktionen</vt:lpstr>
      <vt:lpstr>3_Mathematische Funktionen2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2021-05-17T14:35:54Z</dcterms:modified>
</cp:coreProperties>
</file>