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d\Downloads\"/>
    </mc:Choice>
  </mc:AlternateContent>
  <xr:revisionPtr revIDLastSave="59" documentId="13_ncr:1_{CB8633CE-3576-4951-A999-62A88693C1AD}" xr6:coauthVersionLast="47" xr6:coauthVersionMax="47" xr10:uidLastSave="{271621A8-6B77-4AB8-BE1B-F4E4AC117F12}"/>
  <bookViews>
    <workbookView xWindow="-120" yWindow="-120" windowWidth="24240" windowHeight="13140" xr2:uid="{00000000-000D-0000-FFFF-FFFF00000000}"/>
  </bookViews>
  <sheets>
    <sheet name="Summary" sheetId="1" r:id="rId1"/>
  </sheets>
  <definedNames>
    <definedName name="Rate">Summary!$O$3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1" l="1"/>
  <c r="Q12" i="1"/>
  <c r="S7" i="1"/>
  <c r="Q11" i="1"/>
  <c r="R11" i="1"/>
  <c r="B11" i="1"/>
  <c r="B12" i="1"/>
  <c r="B19" i="1"/>
  <c r="B20" i="1"/>
  <c r="B21" i="1"/>
  <c r="B22" i="1"/>
  <c r="C11" i="1"/>
  <c r="D11" i="1"/>
  <c r="E11" i="1"/>
  <c r="E12" i="1"/>
  <c r="F11" i="1"/>
  <c r="G11" i="1"/>
  <c r="G12" i="1"/>
  <c r="H11" i="1"/>
  <c r="I11" i="1"/>
  <c r="I12" i="1"/>
  <c r="J11" i="1"/>
  <c r="K11" i="1"/>
  <c r="K12" i="1"/>
  <c r="L11" i="1"/>
  <c r="M11" i="1"/>
  <c r="M12" i="1"/>
  <c r="N11" i="1"/>
  <c r="O11" i="1"/>
  <c r="O12" i="1"/>
  <c r="P11" i="1"/>
  <c r="A18" i="1"/>
  <c r="C12" i="1"/>
  <c r="T7" i="1"/>
  <c r="P12" i="1"/>
  <c r="N12" i="1"/>
  <c r="L12" i="1"/>
  <c r="J12" i="1"/>
  <c r="H12" i="1"/>
  <c r="F12" i="1"/>
  <c r="D12" i="1"/>
  <c r="S9" i="1"/>
  <c r="T9" i="1"/>
  <c r="S10" i="1"/>
  <c r="T10" i="1"/>
  <c r="S8" i="1"/>
  <c r="T8" i="1"/>
  <c r="T12" i="1"/>
  <c r="S11" i="1"/>
  <c r="T11" i="1"/>
  <c r="S12" i="1"/>
</calcChain>
</file>

<file path=xl/sharedStrings.xml><?xml version="1.0" encoding="utf-8"?>
<sst xmlns="http://schemas.openxmlformats.org/spreadsheetml/2006/main" count="32" uniqueCount="30">
  <si>
    <t>ENR 259 Spring 2023 Time Sheet Summary</t>
  </si>
  <si>
    <t>Team Name</t>
  </si>
  <si>
    <t>Elevation Nation</t>
  </si>
  <si>
    <t>Labor Rate ($ per Hour)</t>
  </si>
  <si>
    <t xml:space="preserve">Hours spent* during the 7 days prior to your instructor meeting for the week starting on :    </t>
  </si>
  <si>
    <t>Member</t>
  </si>
  <si>
    <t>Team Member Title</t>
  </si>
  <si>
    <t>Totals</t>
  </si>
  <si>
    <t>Cost ($)</t>
  </si>
  <si>
    <t>Maxim Karasev</t>
  </si>
  <si>
    <t>n/a</t>
  </si>
  <si>
    <t>Peter Cetner</t>
  </si>
  <si>
    <t>Omar Nadeem</t>
  </si>
  <si>
    <t>Weekly Totals</t>
  </si>
  <si>
    <t>Weekly Labor Cost ($)</t>
  </si>
  <si>
    <t>Recess</t>
  </si>
  <si>
    <t>T1</t>
  </si>
  <si>
    <t>T2</t>
  </si>
  <si>
    <t>COMP</t>
  </si>
  <si>
    <t xml:space="preserve">Final </t>
  </si>
  <si>
    <t>*  Includes the time spent during the previous lab session.</t>
  </si>
  <si>
    <t>By signing your name and dating it you attest that the hours of work entered for you in the above table are true.</t>
  </si>
  <si>
    <t>Name</t>
  </si>
  <si>
    <t>Signature</t>
  </si>
  <si>
    <t>Date</t>
  </si>
  <si>
    <t>Project Manager</t>
  </si>
  <si>
    <t>Equipment and Material  Manager</t>
  </si>
  <si>
    <t>Mechanical Manager</t>
  </si>
  <si>
    <t>Electrical and Computer Manager</t>
  </si>
  <si>
    <t>Note:  Colored Cells contain formulas. Do not type in these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</si>
</sst>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2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right"/>
    </xf>
    <xf numFmtId="1" fontId="0" fillId="2" borderId="1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164" fontId="5" fillId="0" borderId="1" xfId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8" xfId="0" applyFont="1" applyFill="1" applyBorder="1" applyAlignment="1">
      <alignment horizontal="center"/>
    </xf>
    <xf numFmtId="164" fontId="5" fillId="6" borderId="1" xfId="1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4"/>
  <sheetViews>
    <sheetView tabSelected="1" zoomScaleNormal="100" workbookViewId="0">
      <selection activeCell="R12" sqref="R12"/>
    </sheetView>
  </sheetViews>
  <sheetFormatPr defaultRowHeight="12.75"/>
  <cols>
    <col min="1" max="1" width="36.85546875" customWidth="1"/>
    <col min="2" max="3" width="5.7109375" style="2" customWidth="1"/>
    <col min="4" max="4" width="6.28515625" style="2" bestFit="1" customWidth="1"/>
    <col min="5" max="7" width="6.140625" style="2" bestFit="1" customWidth="1"/>
    <col min="8" max="11" width="6.28515625" style="2" bestFit="1" customWidth="1"/>
    <col min="12" max="13" width="6.140625" style="2" bestFit="1" customWidth="1"/>
    <col min="14" max="14" width="6.42578125" style="2" customWidth="1"/>
    <col min="15" max="16" width="6.140625" style="2" bestFit="1" customWidth="1"/>
    <col min="17" max="18" width="6.140625" style="2" customWidth="1"/>
    <col min="19" max="19" width="6.28515625" style="2" customWidth="1"/>
    <col min="20" max="20" width="6.42578125" customWidth="1"/>
  </cols>
  <sheetData>
    <row r="1" spans="1:22" ht="20.25">
      <c r="A1" s="14" t="s">
        <v>0</v>
      </c>
      <c r="H1"/>
      <c r="I1"/>
      <c r="J1"/>
      <c r="K1"/>
      <c r="L1"/>
      <c r="M1"/>
      <c r="N1"/>
      <c r="O1"/>
      <c r="P1"/>
      <c r="Q1"/>
      <c r="R1"/>
      <c r="S1"/>
    </row>
    <row r="3" spans="1:22" ht="20.100000000000001" customHeight="1">
      <c r="A3" s="6" t="s">
        <v>1</v>
      </c>
      <c r="B3" s="37" t="s">
        <v>2</v>
      </c>
      <c r="C3" s="38"/>
      <c r="D3" s="38"/>
      <c r="E3" s="38"/>
      <c r="F3" s="38"/>
      <c r="G3" s="38"/>
      <c r="H3" s="38"/>
      <c r="I3" s="38"/>
      <c r="K3" s="4"/>
      <c r="L3" s="4"/>
      <c r="M3" s="8"/>
      <c r="N3" s="9" t="s">
        <v>3</v>
      </c>
      <c r="O3" s="10">
        <v>20</v>
      </c>
    </row>
    <row r="4" spans="1:22" ht="10.5" customHeight="1">
      <c r="B4"/>
      <c r="C4"/>
      <c r="D4"/>
      <c r="E4"/>
      <c r="F4"/>
    </row>
    <row r="5" spans="1:22" ht="20.100000000000001" customHeight="1">
      <c r="A5" s="12"/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11" t="s">
        <v>5</v>
      </c>
      <c r="T5" s="11" t="s">
        <v>5</v>
      </c>
    </row>
    <row r="6" spans="1:22" ht="20.100000000000001" customHeight="1">
      <c r="A6" s="3" t="s">
        <v>6</v>
      </c>
      <c r="B6" s="15">
        <v>44949</v>
      </c>
      <c r="C6" s="15">
        <v>44956</v>
      </c>
      <c r="D6" s="15">
        <v>44598</v>
      </c>
      <c r="E6" s="15">
        <v>44605</v>
      </c>
      <c r="F6" s="34">
        <v>44612</v>
      </c>
      <c r="G6" s="15">
        <v>44619</v>
      </c>
      <c r="H6" s="15">
        <v>44626</v>
      </c>
      <c r="I6" s="15">
        <v>44633</v>
      </c>
      <c r="J6" s="15">
        <v>44640</v>
      </c>
      <c r="K6" s="15">
        <v>44647</v>
      </c>
      <c r="L6" s="34">
        <v>44654</v>
      </c>
      <c r="M6" s="15">
        <v>44661</v>
      </c>
      <c r="N6" s="15">
        <v>44668</v>
      </c>
      <c r="O6" s="15">
        <v>44675</v>
      </c>
      <c r="P6" s="15">
        <v>44682</v>
      </c>
      <c r="Q6" s="15">
        <v>44689</v>
      </c>
      <c r="R6" s="34">
        <v>44696</v>
      </c>
      <c r="S6" s="7" t="s">
        <v>7</v>
      </c>
      <c r="T6" s="7" t="s">
        <v>8</v>
      </c>
      <c r="V6" s="1"/>
    </row>
    <row r="7" spans="1:22" ht="20.100000000000001" customHeight="1">
      <c r="A7" s="13" t="s">
        <v>9</v>
      </c>
      <c r="B7" s="3">
        <v>0</v>
      </c>
      <c r="C7" s="3">
        <v>5</v>
      </c>
      <c r="D7" s="3">
        <v>13</v>
      </c>
      <c r="E7" s="3">
        <v>11</v>
      </c>
      <c r="F7" s="23">
        <v>8</v>
      </c>
      <c r="G7" s="3">
        <v>18</v>
      </c>
      <c r="H7" s="3">
        <v>5</v>
      </c>
      <c r="I7" s="3">
        <v>0</v>
      </c>
      <c r="J7" s="3">
        <v>0</v>
      </c>
      <c r="K7" s="3">
        <v>0</v>
      </c>
      <c r="L7" s="23">
        <v>12</v>
      </c>
      <c r="M7" s="4">
        <v>13</v>
      </c>
      <c r="N7" s="3">
        <v>15</v>
      </c>
      <c r="O7" s="25">
        <v>22</v>
      </c>
      <c r="P7" s="3">
        <v>18</v>
      </c>
      <c r="Q7" s="3">
        <v>10</v>
      </c>
      <c r="R7" s="23">
        <v>0</v>
      </c>
      <c r="S7" s="16">
        <f>SUM(B7:R7)</f>
        <v>150</v>
      </c>
      <c r="T7" s="17">
        <f>S7*Rate</f>
        <v>3000</v>
      </c>
    </row>
    <row r="8" spans="1:22" ht="20.100000000000001" customHeight="1">
      <c r="A8" s="13" t="s">
        <v>10</v>
      </c>
      <c r="B8" s="3">
        <v>0</v>
      </c>
      <c r="C8" s="3">
        <v>0</v>
      </c>
      <c r="D8" s="3">
        <v>0</v>
      </c>
      <c r="E8" s="3">
        <v>0</v>
      </c>
      <c r="F8" s="2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23">
        <v>0</v>
      </c>
      <c r="M8" s="4">
        <v>0</v>
      </c>
      <c r="N8" s="3">
        <v>0</v>
      </c>
      <c r="O8" s="25">
        <v>0</v>
      </c>
      <c r="P8" s="3">
        <v>0</v>
      </c>
      <c r="Q8" s="3">
        <v>0</v>
      </c>
      <c r="R8" s="23">
        <v>0</v>
      </c>
      <c r="S8" s="16">
        <f>SUM(B8:R8)</f>
        <v>0</v>
      </c>
      <c r="T8" s="17">
        <f>S8*Rate</f>
        <v>0</v>
      </c>
    </row>
    <row r="9" spans="1:22" ht="20.100000000000001" customHeight="1">
      <c r="A9" s="13" t="s">
        <v>11</v>
      </c>
      <c r="B9" s="3">
        <v>0</v>
      </c>
      <c r="C9" s="3">
        <v>6</v>
      </c>
      <c r="D9" s="3">
        <v>14</v>
      </c>
      <c r="E9" s="3">
        <v>15</v>
      </c>
      <c r="F9" s="23">
        <v>8</v>
      </c>
      <c r="G9" s="3">
        <v>16</v>
      </c>
      <c r="H9" s="3">
        <v>6</v>
      </c>
      <c r="I9" s="3">
        <v>5</v>
      </c>
      <c r="J9" s="3">
        <v>13</v>
      </c>
      <c r="K9" s="3">
        <v>20</v>
      </c>
      <c r="L9" s="23">
        <v>38</v>
      </c>
      <c r="M9" s="4">
        <v>13</v>
      </c>
      <c r="N9" s="3">
        <v>15</v>
      </c>
      <c r="O9" s="25">
        <v>21</v>
      </c>
      <c r="P9" s="3">
        <v>14</v>
      </c>
      <c r="Q9" s="3">
        <v>12</v>
      </c>
      <c r="R9" s="23">
        <v>0</v>
      </c>
      <c r="S9" s="16">
        <f>SUM(B9:R9)</f>
        <v>216</v>
      </c>
      <c r="T9" s="17">
        <f>S9*Rate</f>
        <v>4320</v>
      </c>
    </row>
    <row r="10" spans="1:22" ht="20.100000000000001" customHeight="1">
      <c r="A10" s="13" t="s">
        <v>12</v>
      </c>
      <c r="B10" s="3">
        <v>0</v>
      </c>
      <c r="C10" s="3">
        <v>5</v>
      </c>
      <c r="D10" s="3">
        <v>12</v>
      </c>
      <c r="E10" s="3">
        <v>10</v>
      </c>
      <c r="F10" s="23">
        <v>9</v>
      </c>
      <c r="G10" s="3">
        <v>17</v>
      </c>
      <c r="H10" s="3">
        <v>7</v>
      </c>
      <c r="I10" s="3">
        <v>5</v>
      </c>
      <c r="J10" s="3">
        <v>15</v>
      </c>
      <c r="K10" s="3">
        <v>17</v>
      </c>
      <c r="L10" s="23">
        <v>40</v>
      </c>
      <c r="M10" s="4">
        <v>12</v>
      </c>
      <c r="N10" s="3">
        <v>15</v>
      </c>
      <c r="O10" s="25">
        <v>20</v>
      </c>
      <c r="P10" s="3">
        <v>16</v>
      </c>
      <c r="Q10" s="3">
        <v>11</v>
      </c>
      <c r="R10" s="23">
        <v>0</v>
      </c>
      <c r="S10" s="16">
        <f>SUM(B10:R10)</f>
        <v>211</v>
      </c>
      <c r="T10" s="17">
        <f>S10*Rate</f>
        <v>4220</v>
      </c>
    </row>
    <row r="11" spans="1:22" ht="20.100000000000001" customHeight="1">
      <c r="A11" s="16" t="s">
        <v>13</v>
      </c>
      <c r="B11" s="16">
        <f>SUM(B7:B10)</f>
        <v>0</v>
      </c>
      <c r="C11" s="16">
        <f t="shared" ref="C11:S11" si="0">SUM(C7:C10)</f>
        <v>16</v>
      </c>
      <c r="D11" s="16">
        <f t="shared" si="0"/>
        <v>39</v>
      </c>
      <c r="E11" s="16">
        <f t="shared" si="0"/>
        <v>36</v>
      </c>
      <c r="F11" s="23">
        <f t="shared" si="0"/>
        <v>25</v>
      </c>
      <c r="G11" s="16">
        <f t="shared" si="0"/>
        <v>51</v>
      </c>
      <c r="H11" s="16">
        <f t="shared" si="0"/>
        <v>18</v>
      </c>
      <c r="I11" s="16">
        <f t="shared" si="0"/>
        <v>10</v>
      </c>
      <c r="J11" s="16">
        <f t="shared" si="0"/>
        <v>28</v>
      </c>
      <c r="K11" s="16">
        <f t="shared" si="0"/>
        <v>37</v>
      </c>
      <c r="L11" s="23">
        <f t="shared" si="0"/>
        <v>90</v>
      </c>
      <c r="M11" s="30">
        <f t="shared" si="0"/>
        <v>38</v>
      </c>
      <c r="N11" s="29">
        <f t="shared" si="0"/>
        <v>45</v>
      </c>
      <c r="O11" s="26">
        <f t="shared" si="0"/>
        <v>63</v>
      </c>
      <c r="P11" s="16">
        <f t="shared" si="0"/>
        <v>48</v>
      </c>
      <c r="Q11" s="16">
        <f t="shared" ref="Q11:R11" si="1">SUM(Q7:Q10)</f>
        <v>33</v>
      </c>
      <c r="R11" s="23">
        <f t="shared" si="1"/>
        <v>0</v>
      </c>
      <c r="S11" s="16">
        <f t="shared" si="0"/>
        <v>577</v>
      </c>
      <c r="T11" s="17">
        <f>S11*Rate</f>
        <v>11540</v>
      </c>
    </row>
    <row r="12" spans="1:22" ht="20.100000000000001" customHeight="1">
      <c r="A12" s="17" t="s">
        <v>14</v>
      </c>
      <c r="B12" s="17">
        <f t="shared" ref="B12:S12" si="2">B11*Rate</f>
        <v>0</v>
      </c>
      <c r="C12" s="17">
        <f t="shared" si="2"/>
        <v>320</v>
      </c>
      <c r="D12" s="17">
        <f t="shared" si="2"/>
        <v>780</v>
      </c>
      <c r="E12" s="17">
        <f t="shared" si="2"/>
        <v>720</v>
      </c>
      <c r="F12" s="23">
        <f t="shared" si="2"/>
        <v>500</v>
      </c>
      <c r="G12" s="17">
        <f t="shared" si="2"/>
        <v>1020</v>
      </c>
      <c r="H12" s="17">
        <f t="shared" si="2"/>
        <v>360</v>
      </c>
      <c r="I12" s="17">
        <f t="shared" si="2"/>
        <v>200</v>
      </c>
      <c r="J12" s="17">
        <f t="shared" si="2"/>
        <v>560</v>
      </c>
      <c r="K12" s="17">
        <f t="shared" si="2"/>
        <v>740</v>
      </c>
      <c r="L12" s="36">
        <f t="shared" si="2"/>
        <v>1800</v>
      </c>
      <c r="M12" s="31">
        <f t="shared" si="2"/>
        <v>760</v>
      </c>
      <c r="N12" s="28">
        <f t="shared" si="2"/>
        <v>900</v>
      </c>
      <c r="O12" s="27">
        <f t="shared" si="2"/>
        <v>1260</v>
      </c>
      <c r="P12" s="17">
        <f t="shared" si="2"/>
        <v>960</v>
      </c>
      <c r="Q12" s="17">
        <f t="shared" si="2"/>
        <v>660</v>
      </c>
      <c r="R12" s="23">
        <f>R11*Rate</f>
        <v>0</v>
      </c>
      <c r="S12" s="18">
        <f t="shared" si="2"/>
        <v>11540</v>
      </c>
      <c r="T12" s="17">
        <f>SUM(T7:T10)</f>
        <v>11540</v>
      </c>
    </row>
    <row r="13" spans="1:22" ht="20.100000000000001" customHeight="1">
      <c r="D13" s="22"/>
      <c r="F13" s="24" t="s">
        <v>15</v>
      </c>
      <c r="G13" s="32" t="s">
        <v>16</v>
      </c>
      <c r="H13" s="32"/>
      <c r="I13" s="32"/>
      <c r="J13" s="32"/>
      <c r="K13" s="32" t="s">
        <v>17</v>
      </c>
      <c r="L13" s="24" t="s">
        <v>15</v>
      </c>
      <c r="M13" s="33"/>
      <c r="N13" s="35"/>
      <c r="P13" s="32" t="s">
        <v>18</v>
      </c>
      <c r="R13" s="24" t="s">
        <v>19</v>
      </c>
    </row>
    <row r="14" spans="1:22" ht="11.25" customHeight="1">
      <c r="P14" s="5"/>
      <c r="Q14" s="5"/>
      <c r="R14" s="5"/>
      <c r="T14" s="2"/>
    </row>
    <row r="15" spans="1:22" ht="20.100000000000001" customHeight="1">
      <c r="A15" t="s">
        <v>20</v>
      </c>
    </row>
    <row r="16" spans="1:22" ht="20.100000000000001" customHeight="1">
      <c r="A16" t="s">
        <v>21</v>
      </c>
    </row>
    <row r="17" spans="1:20" ht="20.100000000000001" customHeight="1"/>
    <row r="18" spans="1:20" ht="19.5" customHeight="1">
      <c r="A18" s="3" t="str">
        <f t="shared" ref="A18" si="3">A6</f>
        <v>Team Member Title</v>
      </c>
      <c r="B18" s="41" t="s">
        <v>22</v>
      </c>
      <c r="C18" s="41"/>
      <c r="D18" s="41"/>
      <c r="E18" s="41"/>
      <c r="F18" s="41"/>
      <c r="G18" s="41"/>
      <c r="H18" s="41"/>
      <c r="I18" s="41" t="s">
        <v>23</v>
      </c>
      <c r="J18" s="41"/>
      <c r="K18" s="41"/>
      <c r="L18" s="41"/>
      <c r="M18" s="41"/>
      <c r="N18" s="41"/>
      <c r="O18" s="41"/>
      <c r="P18" s="41" t="s">
        <v>24</v>
      </c>
      <c r="Q18" s="41"/>
      <c r="R18" s="41"/>
      <c r="S18" s="41"/>
      <c r="T18" s="41"/>
    </row>
    <row r="19" spans="1:20" ht="30" customHeight="1">
      <c r="A19" s="13" t="s">
        <v>25</v>
      </c>
      <c r="B19" s="42" t="str">
        <f>A7</f>
        <v>Maxim Karasev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</row>
    <row r="20" spans="1:20" ht="30" customHeight="1">
      <c r="A20" s="13" t="s">
        <v>26</v>
      </c>
      <c r="B20" s="42" t="str">
        <f t="shared" ref="B20:B22" si="4">A8</f>
        <v>n/a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pans="1:20" ht="30" customHeight="1">
      <c r="A21" s="13" t="s">
        <v>27</v>
      </c>
      <c r="B21" s="42" t="str">
        <f t="shared" si="4"/>
        <v>Peter Cetner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ht="30" customHeight="1">
      <c r="A22" s="13" t="s">
        <v>28</v>
      </c>
      <c r="B22" s="42" t="str">
        <f t="shared" si="4"/>
        <v>Omar Nadeem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ht="30" customHeight="1"/>
    <row r="24" spans="1:20" ht="30" customHeight="1">
      <c r="B24" s="19" t="s">
        <v>29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</row>
  </sheetData>
  <mergeCells count="17">
    <mergeCell ref="P19:T19"/>
    <mergeCell ref="P20:T20"/>
    <mergeCell ref="P21:T21"/>
    <mergeCell ref="P22:T22"/>
    <mergeCell ref="B22:H22"/>
    <mergeCell ref="I19:O19"/>
    <mergeCell ref="I20:O20"/>
    <mergeCell ref="I21:O21"/>
    <mergeCell ref="I22:O22"/>
    <mergeCell ref="B19:H19"/>
    <mergeCell ref="B20:H20"/>
    <mergeCell ref="B21:H21"/>
    <mergeCell ref="B3:I3"/>
    <mergeCell ref="B5:R5"/>
    <mergeCell ref="B18:H18"/>
    <mergeCell ref="I18:O18"/>
    <mergeCell ref="P18:T18"/>
  </mergeCells>
  <phoneticPr fontId="2" type="noConversion"/>
  <pageMargins left="0.75" right="0.75" top="1" bottom="1" header="0.5" footer="0.5"/>
  <pageSetup scale="80" orientation="landscape" r:id="rId1"/>
  <headerFooter alignWithMargins="0">
    <oddFooter>&amp;L&amp;A&amp;C&amp;8&amp;F   &amp;D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Monroe Community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ckumar</dc:creator>
  <cp:keywords/>
  <dc:description/>
  <cp:lastModifiedBy>S: Karasev, Maxim V (mkarasev)</cp:lastModifiedBy>
  <cp:revision/>
  <dcterms:created xsi:type="dcterms:W3CDTF">2006-01-13T20:31:48Z</dcterms:created>
  <dcterms:modified xsi:type="dcterms:W3CDTF">2023-05-09T05:46:34Z</dcterms:modified>
  <cp:category/>
  <cp:contentStatus/>
</cp:coreProperties>
</file>