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ONES.UEC\Documents\"/>
    </mc:Choice>
  </mc:AlternateContent>
  <bookViews>
    <workbookView xWindow="0" yWindow="0" windowWidth="19200" windowHeight="8100" activeTab="2"/>
  </bookViews>
  <sheets>
    <sheet name="Hoja2" sheetId="2" r:id="rId1"/>
    <sheet name="Hoja3" sheetId="3" r:id="rId2"/>
    <sheet name="Hoja4" sheetId="4" r:id="rId3"/>
    <sheet name="Hoja1" sheetId="1" r:id="rId4"/>
  </sheet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2" i="4"/>
  <c r="E3" i="4" s="1"/>
  <c r="E4" i="4" s="1"/>
  <c r="E5" i="4" s="1"/>
  <c r="E6" i="4" s="1"/>
  <c r="E7" i="4" s="1"/>
  <c r="E8" i="4" s="1"/>
  <c r="E9" i="4" s="1"/>
  <c r="D2" i="4"/>
  <c r="D3" i="4" s="1"/>
  <c r="D4" i="4" s="1"/>
  <c r="D5" i="4" s="1"/>
  <c r="D6" i="4" s="1"/>
  <c r="D7" i="4" s="1"/>
  <c r="D8" i="4" s="1"/>
  <c r="D9" i="4" s="1"/>
  <c r="D10" i="4" s="1"/>
  <c r="B11" i="4"/>
  <c r="C7" i="4" s="1"/>
  <c r="C3" i="3"/>
  <c r="C4" i="3"/>
  <c r="C5" i="3"/>
  <c r="C6" i="3"/>
  <c r="C2" i="3"/>
  <c r="C6" i="4" l="1"/>
  <c r="C11" i="4"/>
  <c r="C2" i="4"/>
  <c r="C9" i="4"/>
  <c r="C5" i="4"/>
  <c r="C3" i="4"/>
  <c r="C8" i="4"/>
  <c r="C4" i="4"/>
  <c r="C10" i="4"/>
</calcChain>
</file>

<file path=xl/sharedStrings.xml><?xml version="1.0" encoding="utf-8"?>
<sst xmlns="http://schemas.openxmlformats.org/spreadsheetml/2006/main" count="122" uniqueCount="25">
  <si>
    <t>Respuestas</t>
  </si>
  <si>
    <t>ID</t>
  </si>
  <si>
    <t>D</t>
  </si>
  <si>
    <t>B</t>
  </si>
  <si>
    <t>C</t>
  </si>
  <si>
    <t>A</t>
  </si>
  <si>
    <t>Cuenta de ID</t>
  </si>
  <si>
    <t>Etiquetas de fila</t>
  </si>
  <si>
    <t>Total general</t>
  </si>
  <si>
    <t>Cantidad</t>
  </si>
  <si>
    <t>Frecuencia Relativa</t>
  </si>
  <si>
    <t>Nivel Académico</t>
  </si>
  <si>
    <t xml:space="preserve">Sin colegio </t>
  </si>
  <si>
    <t>Primaria incompleta</t>
  </si>
  <si>
    <t>Primaria completa</t>
  </si>
  <si>
    <t>Secundaria incompleta</t>
  </si>
  <si>
    <t>Secundaria completa</t>
  </si>
  <si>
    <t>Técnicos</t>
  </si>
  <si>
    <t>Tecnologos</t>
  </si>
  <si>
    <t>Profesionales</t>
  </si>
  <si>
    <t>Posgrado</t>
  </si>
  <si>
    <t>Total</t>
  </si>
  <si>
    <t>Frec. Relativa</t>
  </si>
  <si>
    <t>Frecuencia Acumulada</t>
  </si>
  <si>
    <t>F acumulada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</si>
</sst>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3"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Cantidad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Hoja3!$A$2:$A$6</c15:sqref>
                  </c15:fullRef>
                </c:ext>
              </c:extLst>
              <c:f>Hoja3!$A$2:$A$5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Hoja3!$B$2:$B$6</c15:sqref>
                  </c15:fullRef>
                </c:ext>
              </c:extLst>
              <c:f>Hoja3!$B$2:$B$5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F-4FB1-A019-17E5B570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61527312"/>
        <c:axId val="1761526064"/>
      </c:barChart>
      <c:catAx>
        <c:axId val="17615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526064"/>
        <c:crosses val="autoZero"/>
        <c:auto val="1"/>
        <c:lblAlgn val="ctr"/>
        <c:lblOffset val="100"/>
        <c:noMultiLvlLbl val="0"/>
      </c:catAx>
      <c:valAx>
        <c:axId val="176152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5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8131889763779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Hoja3!$C$1</c:f>
              <c:strCache>
                <c:ptCount val="1"/>
                <c:pt idx="0">
                  <c:v>Frecuencia Relativa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Hoja3!$A$2:$A$6</c15:sqref>
                  </c15:fullRef>
                </c:ext>
              </c:extLst>
              <c:f>Hoja3!$A$2:$A$5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Hoja3!$C$2:$C$6</c15:sqref>
                  </c15:fullRef>
                </c:ext>
              </c:extLst>
              <c:f>Hoja3!$C$2:$C$5</c:f>
              <c:numCache>
                <c:formatCode>0%</c:formatCode>
                <c:ptCount val="4"/>
                <c:pt idx="0">
                  <c:v>0.27777777777777779</c:v>
                </c:pt>
                <c:pt idx="1">
                  <c:v>0.15555555555555556</c:v>
                </c:pt>
                <c:pt idx="2">
                  <c:v>0.31111111111111112</c:v>
                </c:pt>
                <c:pt idx="3">
                  <c:v>0.25555555555555554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6A8F-439D-B4A8-F8E99DCC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1"/>
                      </a:fgClr>
                      <a:bgClr>
                        <a:schemeClr val="accent1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1"/>
                      </a:innerShdw>
                    </a:effectLst>
                  </c:spPr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2"/>
                      </a:fgClr>
                      <a:bgClr>
                        <a:schemeClr val="accent2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2"/>
                      </a:innerShdw>
                    </a:effectLst>
                  </c:spPr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3"/>
                      </a:fgClr>
                      <a:bgClr>
                        <a:schemeClr val="accent3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3"/>
                      </a:innerShdw>
                    </a:effectLst>
                  </c:spPr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Hoja3!$A$2:$A$6</c15:sqref>
                        </c15:fullRef>
                        <c15:formulaRef>
                          <c15:sqref>Hoja3!$A$2:$A$5</c15:sqref>
                        </c15:formulaRef>
                      </c:ext>
                    </c:extLst>
                    <c:strCache>
                      <c:ptCount val="4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Hoja3!$B$2:$B$6</c15:sqref>
                        </c15:fullRef>
                        <c15:formulaRef>
                          <c15:sqref>Hoja3!$B$2:$B$5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14</c:v>
                      </c:pt>
                      <c:pt idx="2">
                        <c:v>28</c:v>
                      </c:pt>
                      <c:pt idx="3">
                        <c:v>23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6A8F-439D-B4A8-F8E99DCC37C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Hoja4!$E$1</c:f>
              <c:strCache>
                <c:ptCount val="1"/>
                <c:pt idx="0">
                  <c:v>F acumulada relativa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Hoja4!$A$2:$A$11</c:f>
              <c:strCache>
                <c:ptCount val="10"/>
                <c:pt idx="0">
                  <c:v>Sin colegio </c:v>
                </c:pt>
                <c:pt idx="1">
                  <c:v>Primaria incompleta</c:v>
                </c:pt>
                <c:pt idx="2">
                  <c:v>Primaria completa</c:v>
                </c:pt>
                <c:pt idx="3">
                  <c:v>Secundaria incompleta</c:v>
                </c:pt>
                <c:pt idx="4">
                  <c:v>Secundaria completa</c:v>
                </c:pt>
                <c:pt idx="5">
                  <c:v>Técnicos</c:v>
                </c:pt>
                <c:pt idx="6">
                  <c:v>Tecnologos</c:v>
                </c:pt>
                <c:pt idx="7">
                  <c:v>Profesionales</c:v>
                </c:pt>
                <c:pt idx="8">
                  <c:v>Posgrado</c:v>
                </c:pt>
                <c:pt idx="9">
                  <c:v>Total</c:v>
                </c:pt>
              </c:strCache>
            </c:strRef>
          </c:cat>
          <c:val>
            <c:numRef>
              <c:f>Hoja4!$E$2:$E$11</c:f>
              <c:numCache>
                <c:formatCode>0.00%</c:formatCode>
                <c:ptCount val="10"/>
                <c:pt idx="0">
                  <c:v>7.575757575757576E-3</c:v>
                </c:pt>
                <c:pt idx="1">
                  <c:v>3.0303030303030304E-2</c:v>
                </c:pt>
                <c:pt idx="2">
                  <c:v>6.4393939393939392E-2</c:v>
                </c:pt>
                <c:pt idx="3">
                  <c:v>0.14772727272727271</c:v>
                </c:pt>
                <c:pt idx="4">
                  <c:v>0.375</c:v>
                </c:pt>
                <c:pt idx="5">
                  <c:v>0.71590909090909083</c:v>
                </c:pt>
                <c:pt idx="6">
                  <c:v>0.90530303030303028</c:v>
                </c:pt>
                <c:pt idx="7">
                  <c:v>0.98106060606060608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6-4698-9BE7-3DDCC366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979616"/>
        <c:axId val="1823980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Hoja4!$B$1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Hoja4!$A$2:$A$11</c15:sqref>
                        </c15:formulaRef>
                      </c:ext>
                    </c:extLst>
                    <c:strCache>
                      <c:ptCount val="10"/>
                      <c:pt idx="0">
                        <c:v>Sin colegio </c:v>
                      </c:pt>
                      <c:pt idx="1">
                        <c:v>Primaria incompleta</c:v>
                      </c:pt>
                      <c:pt idx="2">
                        <c:v>Primaria completa</c:v>
                      </c:pt>
                      <c:pt idx="3">
                        <c:v>Secundaria incompleta</c:v>
                      </c:pt>
                      <c:pt idx="4">
                        <c:v>Secundaria completa</c:v>
                      </c:pt>
                      <c:pt idx="5">
                        <c:v>Técnicos</c:v>
                      </c:pt>
                      <c:pt idx="6">
                        <c:v>Tecnologos</c:v>
                      </c:pt>
                      <c:pt idx="7">
                        <c:v>Profesionales</c:v>
                      </c:pt>
                      <c:pt idx="8">
                        <c:v>Posgrado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60</c:v>
                      </c:pt>
                      <c:pt idx="2">
                        <c:v>90</c:v>
                      </c:pt>
                      <c:pt idx="3">
                        <c:v>220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500</c:v>
                      </c:pt>
                      <c:pt idx="7">
                        <c:v>200</c:v>
                      </c:pt>
                      <c:pt idx="8">
                        <c:v>50</c:v>
                      </c:pt>
                      <c:pt idx="9">
                        <c:v>2640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E6-4698-9BE7-3DDCC3660D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Hoja4!$C$1</c15:sqref>
                        </c15:formulaRef>
                      </c:ext>
                    </c:extLst>
                    <c:strCache>
                      <c:ptCount val="1"/>
                      <c:pt idx="0">
                        <c:v>Frec. Relativa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Hoja4!$A$2:$A$11</c15:sqref>
                        </c15:formulaRef>
                      </c:ext>
                    </c:extLst>
                    <c:strCache>
                      <c:ptCount val="10"/>
                      <c:pt idx="0">
                        <c:v>Sin colegio </c:v>
                      </c:pt>
                      <c:pt idx="1">
                        <c:v>Primaria incompleta</c:v>
                      </c:pt>
                      <c:pt idx="2">
                        <c:v>Primaria completa</c:v>
                      </c:pt>
                      <c:pt idx="3">
                        <c:v>Secundaria incompleta</c:v>
                      </c:pt>
                      <c:pt idx="4">
                        <c:v>Secundaria completa</c:v>
                      </c:pt>
                      <c:pt idx="5">
                        <c:v>Técnicos</c:v>
                      </c:pt>
                      <c:pt idx="6">
                        <c:v>Tecnologos</c:v>
                      </c:pt>
                      <c:pt idx="7">
                        <c:v>Profesionales</c:v>
                      </c:pt>
                      <c:pt idx="8">
                        <c:v>Posgrado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Hoja4!$C$2:$C$11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7.575757575757576E-3</c:v>
                      </c:pt>
                      <c:pt idx="1">
                        <c:v>2.2727272727272728E-2</c:v>
                      </c:pt>
                      <c:pt idx="2">
                        <c:v>3.4090909090909088E-2</c:v>
                      </c:pt>
                      <c:pt idx="3">
                        <c:v>8.3333333333333329E-2</c:v>
                      </c:pt>
                      <c:pt idx="4">
                        <c:v>0.22727272727272727</c:v>
                      </c:pt>
                      <c:pt idx="5">
                        <c:v>0.34090909090909088</c:v>
                      </c:pt>
                      <c:pt idx="6">
                        <c:v>0.18939393939393939</c:v>
                      </c:pt>
                      <c:pt idx="7">
                        <c:v>7.575757575757576E-2</c:v>
                      </c:pt>
                      <c:pt idx="8">
                        <c:v>1.893939393939394E-2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E6-4698-9BE7-3DDCC3660D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Hoja4!$D$1</c15:sqref>
                        </c15:formulaRef>
                      </c:ext>
                    </c:extLst>
                    <c:strCache>
                      <c:ptCount val="1"/>
                      <c:pt idx="0">
                        <c:v>Frecuencia Acumulada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Hoja4!$A$2:$A$11</c15:sqref>
                        </c15:formulaRef>
                      </c:ext>
                    </c:extLst>
                    <c:strCache>
                      <c:ptCount val="10"/>
                      <c:pt idx="0">
                        <c:v>Sin colegio </c:v>
                      </c:pt>
                      <c:pt idx="1">
                        <c:v>Primaria incompleta</c:v>
                      </c:pt>
                      <c:pt idx="2">
                        <c:v>Primaria completa</c:v>
                      </c:pt>
                      <c:pt idx="3">
                        <c:v>Secundaria incompleta</c:v>
                      </c:pt>
                      <c:pt idx="4">
                        <c:v>Secundaria completa</c:v>
                      </c:pt>
                      <c:pt idx="5">
                        <c:v>Técnicos</c:v>
                      </c:pt>
                      <c:pt idx="6">
                        <c:v>Tecnologos</c:v>
                      </c:pt>
                      <c:pt idx="7">
                        <c:v>Profesionales</c:v>
                      </c:pt>
                      <c:pt idx="8">
                        <c:v>Posgrado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Hoja4!$D$2:$D$11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80</c:v>
                      </c:pt>
                      <c:pt idx="2">
                        <c:v>170</c:v>
                      </c:pt>
                      <c:pt idx="3">
                        <c:v>390</c:v>
                      </c:pt>
                      <c:pt idx="4">
                        <c:v>990</c:v>
                      </c:pt>
                      <c:pt idx="5">
                        <c:v>1890</c:v>
                      </c:pt>
                      <c:pt idx="6">
                        <c:v>2390</c:v>
                      </c:pt>
                      <c:pt idx="7">
                        <c:v>2590</c:v>
                      </c:pt>
                      <c:pt idx="8">
                        <c:v>2640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E6-4698-9BE7-3DDCC3660D70}"/>
                  </c:ext>
                </c:extLst>
              </c15:ser>
            </c15:filteredLineSeries>
          </c:ext>
        </c:extLst>
      </c:lineChart>
      <c:catAx>
        <c:axId val="1823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0032"/>
        <c:crosses val="autoZero"/>
        <c:auto val="1"/>
        <c:lblAlgn val="ctr"/>
        <c:lblOffset val="100"/>
        <c:noMultiLvlLbl val="0"/>
      </c:catAx>
      <c:valAx>
        <c:axId val="182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0</xdr:row>
      <xdr:rowOff>98053</xdr:rowOff>
    </xdr:from>
    <xdr:to>
      <xdr:col>10</xdr:col>
      <xdr:colOff>67692</xdr:colOff>
      <xdr:row>13</xdr:row>
      <xdr:rowOff>89812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749393</xdr:colOff>
      <xdr:row>2</xdr:row>
      <xdr:rowOff>147077</xdr:rowOff>
    </xdr:from>
    <xdr:to>
      <xdr:col>5</xdr:col>
      <xdr:colOff>287150</xdr:colOff>
      <xdr:row>16</xdr:row>
      <xdr:rowOff>182096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1323172</xdr:colOff>
      <xdr:row>0</xdr:row>
      <xdr:rowOff>97316</xdr:rowOff>
    </xdr:from>
    <xdr:to>
      <xdr:col>5</xdr:col>
      <xdr:colOff>421166</xdr:colOff>
      <xdr:row>15</xdr:row>
      <xdr:rowOff>230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ONES.UEC" refreshedDate="43899.336024884258" createdVersion="6" refreshedVersion="6" minRefreshableVersion="3" recordCount="90">
  <cacheSource type="worksheet">
    <worksheetSource name="Tabla1"/>
  </cacheSource>
  <cacheFields count="2">
    <cacheField name="ID" numFmtId="0">
      <sharedItems containsSemiMixedTypes="0" containsString="0" containsNumber="1" containsInteger="1" minValue="1" maxValue="90"/>
    </cacheField>
    <cacheField name="Respuestas" numFmtId="0">
      <sharedItems count="4">
        <s v="C"/>
        <s v="D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"/>
    <x v="0"/>
  </r>
  <r>
    <n v="2"/>
    <x v="1"/>
  </r>
  <r>
    <n v="3"/>
    <x v="2"/>
  </r>
  <r>
    <n v="4"/>
    <x v="3"/>
  </r>
  <r>
    <n v="5"/>
    <x v="1"/>
  </r>
  <r>
    <n v="6"/>
    <x v="2"/>
  </r>
  <r>
    <n v="7"/>
    <x v="1"/>
  </r>
  <r>
    <n v="8"/>
    <x v="1"/>
  </r>
  <r>
    <n v="9"/>
    <x v="2"/>
  </r>
  <r>
    <n v="10"/>
    <x v="1"/>
  </r>
  <r>
    <n v="11"/>
    <x v="1"/>
  </r>
  <r>
    <n v="12"/>
    <x v="1"/>
  </r>
  <r>
    <n v="13"/>
    <x v="2"/>
  </r>
  <r>
    <n v="14"/>
    <x v="0"/>
  </r>
  <r>
    <n v="15"/>
    <x v="3"/>
  </r>
  <r>
    <n v="16"/>
    <x v="1"/>
  </r>
  <r>
    <n v="17"/>
    <x v="2"/>
  </r>
  <r>
    <n v="18"/>
    <x v="2"/>
  </r>
  <r>
    <n v="19"/>
    <x v="0"/>
  </r>
  <r>
    <n v="20"/>
    <x v="0"/>
  </r>
  <r>
    <n v="21"/>
    <x v="2"/>
  </r>
  <r>
    <n v="22"/>
    <x v="0"/>
  </r>
  <r>
    <n v="23"/>
    <x v="1"/>
  </r>
  <r>
    <n v="24"/>
    <x v="2"/>
  </r>
  <r>
    <n v="25"/>
    <x v="1"/>
  </r>
  <r>
    <n v="26"/>
    <x v="2"/>
  </r>
  <r>
    <n v="27"/>
    <x v="1"/>
  </r>
  <r>
    <n v="28"/>
    <x v="3"/>
  </r>
  <r>
    <n v="29"/>
    <x v="3"/>
  </r>
  <r>
    <n v="30"/>
    <x v="2"/>
  </r>
  <r>
    <n v="31"/>
    <x v="2"/>
  </r>
  <r>
    <n v="32"/>
    <x v="2"/>
  </r>
  <r>
    <n v="33"/>
    <x v="0"/>
  </r>
  <r>
    <n v="34"/>
    <x v="0"/>
  </r>
  <r>
    <n v="35"/>
    <x v="3"/>
  </r>
  <r>
    <n v="36"/>
    <x v="1"/>
  </r>
  <r>
    <n v="37"/>
    <x v="3"/>
  </r>
  <r>
    <n v="38"/>
    <x v="1"/>
  </r>
  <r>
    <n v="39"/>
    <x v="1"/>
  </r>
  <r>
    <n v="40"/>
    <x v="2"/>
  </r>
  <r>
    <n v="41"/>
    <x v="3"/>
  </r>
  <r>
    <n v="42"/>
    <x v="1"/>
  </r>
  <r>
    <n v="43"/>
    <x v="2"/>
  </r>
  <r>
    <n v="44"/>
    <x v="0"/>
  </r>
  <r>
    <n v="45"/>
    <x v="2"/>
  </r>
  <r>
    <n v="46"/>
    <x v="0"/>
  </r>
  <r>
    <n v="47"/>
    <x v="0"/>
  </r>
  <r>
    <n v="48"/>
    <x v="0"/>
  </r>
  <r>
    <n v="49"/>
    <x v="0"/>
  </r>
  <r>
    <n v="50"/>
    <x v="2"/>
  </r>
  <r>
    <n v="51"/>
    <x v="1"/>
  </r>
  <r>
    <n v="52"/>
    <x v="0"/>
  </r>
  <r>
    <n v="53"/>
    <x v="3"/>
  </r>
  <r>
    <n v="54"/>
    <x v="3"/>
  </r>
  <r>
    <n v="55"/>
    <x v="3"/>
  </r>
  <r>
    <n v="56"/>
    <x v="0"/>
  </r>
  <r>
    <n v="57"/>
    <x v="1"/>
  </r>
  <r>
    <n v="58"/>
    <x v="1"/>
  </r>
  <r>
    <n v="59"/>
    <x v="0"/>
  </r>
  <r>
    <n v="60"/>
    <x v="2"/>
  </r>
  <r>
    <n v="61"/>
    <x v="0"/>
  </r>
  <r>
    <n v="62"/>
    <x v="2"/>
  </r>
  <r>
    <n v="63"/>
    <x v="2"/>
  </r>
  <r>
    <n v="64"/>
    <x v="3"/>
  </r>
  <r>
    <n v="65"/>
    <x v="2"/>
  </r>
  <r>
    <n v="66"/>
    <x v="1"/>
  </r>
  <r>
    <n v="67"/>
    <x v="2"/>
  </r>
  <r>
    <n v="68"/>
    <x v="3"/>
  </r>
  <r>
    <n v="69"/>
    <x v="3"/>
  </r>
  <r>
    <n v="70"/>
    <x v="0"/>
  </r>
  <r>
    <n v="71"/>
    <x v="2"/>
  </r>
  <r>
    <n v="72"/>
    <x v="2"/>
  </r>
  <r>
    <n v="73"/>
    <x v="0"/>
  </r>
  <r>
    <n v="74"/>
    <x v="3"/>
  </r>
  <r>
    <n v="75"/>
    <x v="0"/>
  </r>
  <r>
    <n v="76"/>
    <x v="0"/>
  </r>
  <r>
    <n v="77"/>
    <x v="1"/>
  </r>
  <r>
    <n v="78"/>
    <x v="1"/>
  </r>
  <r>
    <n v="79"/>
    <x v="0"/>
  </r>
  <r>
    <n v="80"/>
    <x v="2"/>
  </r>
  <r>
    <n v="81"/>
    <x v="0"/>
  </r>
  <r>
    <n v="82"/>
    <x v="0"/>
  </r>
  <r>
    <n v="83"/>
    <x v="0"/>
  </r>
  <r>
    <n v="84"/>
    <x v="0"/>
  </r>
  <r>
    <n v="85"/>
    <x v="0"/>
  </r>
  <r>
    <n v="86"/>
    <x v="2"/>
  </r>
  <r>
    <n v="87"/>
    <x v="0"/>
  </r>
  <r>
    <n v="88"/>
    <x v="1"/>
  </r>
  <r>
    <n v="89"/>
    <x v="1"/>
  </r>
  <r>
    <n v="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C6" totalsRowShown="0">
  <autoFilter ref="A1:C6"/>
  <tableColumns count="3">
    <tableColumn id="1" name="Respuestas"/>
    <tableColumn id="2" name="Cantidad"/>
    <tableColumn id="3" name="Frecuencia Relativa" dataDxfId="2" dataCellStyle="Porcentaje">
      <calculatedColumnFormula>B2/$B$6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E11" totalsRowShown="0">
  <autoFilter ref="A1:E11"/>
  <tableColumns count="5">
    <tableColumn id="1" name="Nivel Académico"/>
    <tableColumn id="2" name="Cantidad"/>
    <tableColumn id="3" name="Frec. Relativa" dataDxfId="1" dataCellStyle="Porcentaje">
      <calculatedColumnFormula>Tabla3[[#This Row],[Cantidad]]/$B$11</calculatedColumnFormula>
    </tableColumn>
    <tableColumn id="4" name="Frecuencia Acumulada" dataDxfId="0">
      <calculatedColumnFormula>B2+D1</calculatedColumnFormula>
    </tableColumn>
    <tableColumn id="5" name="F acumulada relativ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B91" totalsRowShown="0">
  <autoFilter ref="A1:B91"/>
  <tableColumns count="2">
    <tableColumn id="1" name="ID"/>
    <tableColumn id="2" name="Respues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A2" zoomScale="160" zoomScaleNormal="160" workbookViewId="0">
      <selection activeCell="B8" sqref="A4:B8"/>
    </sheetView>
  </sheetViews>
  <sheetFormatPr baseColWidth="10" defaultRowHeight="15" x14ac:dyDescent="0.25"/>
  <cols>
    <col min="1" max="1" width="17.5703125" customWidth="1"/>
    <col min="2" max="2" width="12.28515625" bestFit="1" customWidth="1"/>
  </cols>
  <sheetData>
    <row r="3" spans="1:2" x14ac:dyDescent="0.25">
      <c r="A3" s="2" t="s">
        <v>7</v>
      </c>
      <c r="B3" t="s">
        <v>6</v>
      </c>
    </row>
    <row r="4" spans="1:2" x14ac:dyDescent="0.25">
      <c r="A4" s="3" t="s">
        <v>5</v>
      </c>
      <c r="B4" s="1">
        <v>25</v>
      </c>
    </row>
    <row r="5" spans="1:2" x14ac:dyDescent="0.25">
      <c r="A5" s="3" t="s">
        <v>3</v>
      </c>
      <c r="B5" s="1">
        <v>14</v>
      </c>
    </row>
    <row r="6" spans="1:2" x14ac:dyDescent="0.25">
      <c r="A6" s="3" t="s">
        <v>4</v>
      </c>
      <c r="B6" s="1">
        <v>28</v>
      </c>
    </row>
    <row r="7" spans="1:2" x14ac:dyDescent="0.25">
      <c r="A7" s="3" t="s">
        <v>2</v>
      </c>
      <c r="B7" s="1">
        <v>23</v>
      </c>
    </row>
    <row r="8" spans="1:2" x14ac:dyDescent="0.25">
      <c r="A8" s="3" t="s">
        <v>8</v>
      </c>
      <c r="B8" s="1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36" zoomScaleNormal="136" workbookViewId="0">
      <selection activeCell="F1" sqref="F1"/>
    </sheetView>
  </sheetViews>
  <sheetFormatPr baseColWidth="10" defaultRowHeight="15" x14ac:dyDescent="0.25"/>
  <cols>
    <col min="1" max="1" width="15.85546875" customWidth="1"/>
    <col min="3" max="3" width="18.28515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5</v>
      </c>
      <c r="B2">
        <v>25</v>
      </c>
      <c r="C2" s="4">
        <f>B2/$B$6</f>
        <v>0.27777777777777779</v>
      </c>
    </row>
    <row r="3" spans="1:3" x14ac:dyDescent="0.25">
      <c r="A3" t="s">
        <v>3</v>
      </c>
      <c r="B3">
        <v>14</v>
      </c>
      <c r="C3" s="4">
        <f t="shared" ref="C3:C6" si="0">B3/$B$6</f>
        <v>0.15555555555555556</v>
      </c>
    </row>
    <row r="4" spans="1:3" x14ac:dyDescent="0.25">
      <c r="A4" t="s">
        <v>4</v>
      </c>
      <c r="B4">
        <v>28</v>
      </c>
      <c r="C4" s="4">
        <f t="shared" si="0"/>
        <v>0.31111111111111112</v>
      </c>
    </row>
    <row r="5" spans="1:3" x14ac:dyDescent="0.25">
      <c r="A5" t="s">
        <v>2</v>
      </c>
      <c r="B5">
        <v>23</v>
      </c>
      <c r="C5" s="4">
        <f t="shared" si="0"/>
        <v>0.25555555555555554</v>
      </c>
    </row>
    <row r="6" spans="1:3" x14ac:dyDescent="0.25">
      <c r="A6" t="s">
        <v>8</v>
      </c>
      <c r="B6">
        <v>90</v>
      </c>
      <c r="C6" s="4">
        <f t="shared" si="0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66" zoomScaleNormal="166" workbookViewId="0">
      <selection activeCell="G6" sqref="G6"/>
    </sheetView>
  </sheetViews>
  <sheetFormatPr baseColWidth="10" defaultRowHeight="15" x14ac:dyDescent="0.25"/>
  <cols>
    <col min="1" max="1" width="25.42578125" customWidth="1"/>
    <col min="3" max="3" width="15.140625" customWidth="1"/>
    <col min="5" max="5" width="18.7109375" customWidth="1"/>
  </cols>
  <sheetData>
    <row r="1" spans="1:5" x14ac:dyDescent="0.25">
      <c r="A1" t="s">
        <v>11</v>
      </c>
      <c r="B1" t="s">
        <v>9</v>
      </c>
      <c r="C1" t="s">
        <v>22</v>
      </c>
      <c r="D1" t="s">
        <v>23</v>
      </c>
      <c r="E1" t="s">
        <v>24</v>
      </c>
    </row>
    <row r="2" spans="1:5" x14ac:dyDescent="0.25">
      <c r="A2" t="s">
        <v>12</v>
      </c>
      <c r="B2">
        <v>20</v>
      </c>
      <c r="C2" s="5">
        <f>Tabla3[[#This Row],[Cantidad]]/$B$11</f>
        <v>7.575757575757576E-3</v>
      </c>
      <c r="D2">
        <f>B2</f>
        <v>20</v>
      </c>
      <c r="E2" s="6">
        <f>C2</f>
        <v>7.575757575757576E-3</v>
      </c>
    </row>
    <row r="3" spans="1:5" x14ac:dyDescent="0.25">
      <c r="A3" t="s">
        <v>13</v>
      </c>
      <c r="B3">
        <v>60</v>
      </c>
      <c r="C3" s="5">
        <f>Tabla3[[#This Row],[Cantidad]]/$B$11</f>
        <v>2.2727272727272728E-2</v>
      </c>
      <c r="D3">
        <f>B3+D2</f>
        <v>80</v>
      </c>
      <c r="E3" s="6">
        <f>C3+E2</f>
        <v>3.0303030303030304E-2</v>
      </c>
    </row>
    <row r="4" spans="1:5" x14ac:dyDescent="0.25">
      <c r="A4" t="s">
        <v>14</v>
      </c>
      <c r="B4">
        <v>90</v>
      </c>
      <c r="C4" s="5">
        <f>Tabla3[[#This Row],[Cantidad]]/$B$11</f>
        <v>3.4090909090909088E-2</v>
      </c>
      <c r="D4">
        <f t="shared" ref="D4:E11" si="0">B4+D3</f>
        <v>170</v>
      </c>
      <c r="E4" s="6">
        <f t="shared" si="0"/>
        <v>6.4393939393939392E-2</v>
      </c>
    </row>
    <row r="5" spans="1:5" x14ac:dyDescent="0.25">
      <c r="A5" t="s">
        <v>15</v>
      </c>
      <c r="B5">
        <v>220</v>
      </c>
      <c r="C5" s="5">
        <f>Tabla3[[#This Row],[Cantidad]]/$B$11</f>
        <v>8.3333333333333329E-2</v>
      </c>
      <c r="D5">
        <f t="shared" si="0"/>
        <v>390</v>
      </c>
      <c r="E5" s="6">
        <f t="shared" si="0"/>
        <v>0.14772727272727271</v>
      </c>
    </row>
    <row r="6" spans="1:5" x14ac:dyDescent="0.25">
      <c r="A6" t="s">
        <v>16</v>
      </c>
      <c r="B6">
        <v>600</v>
      </c>
      <c r="C6" s="5">
        <f>Tabla3[[#This Row],[Cantidad]]/$B$11</f>
        <v>0.22727272727272727</v>
      </c>
      <c r="D6">
        <f t="shared" si="0"/>
        <v>990</v>
      </c>
      <c r="E6" s="6">
        <f t="shared" si="0"/>
        <v>0.375</v>
      </c>
    </row>
    <row r="7" spans="1:5" x14ac:dyDescent="0.25">
      <c r="A7" t="s">
        <v>17</v>
      </c>
      <c r="B7">
        <v>900</v>
      </c>
      <c r="C7" s="5">
        <f>Tabla3[[#This Row],[Cantidad]]/$B$11</f>
        <v>0.34090909090909088</v>
      </c>
      <c r="D7">
        <f t="shared" si="0"/>
        <v>1890</v>
      </c>
      <c r="E7" s="6">
        <f t="shared" si="0"/>
        <v>0.71590909090909083</v>
      </c>
    </row>
    <row r="8" spans="1:5" x14ac:dyDescent="0.25">
      <c r="A8" t="s">
        <v>18</v>
      </c>
      <c r="B8">
        <v>500</v>
      </c>
      <c r="C8" s="5">
        <f>Tabla3[[#This Row],[Cantidad]]/$B$11</f>
        <v>0.18939393939393939</v>
      </c>
      <c r="D8">
        <f t="shared" si="0"/>
        <v>2390</v>
      </c>
      <c r="E8" s="6">
        <f t="shared" si="0"/>
        <v>0.90530303030303028</v>
      </c>
    </row>
    <row r="9" spans="1:5" x14ac:dyDescent="0.25">
      <c r="A9" t="s">
        <v>19</v>
      </c>
      <c r="B9">
        <v>200</v>
      </c>
      <c r="C9" s="5">
        <f>Tabla3[[#This Row],[Cantidad]]/$B$11</f>
        <v>7.575757575757576E-2</v>
      </c>
      <c r="D9">
        <f t="shared" si="0"/>
        <v>2590</v>
      </c>
      <c r="E9" s="6">
        <f t="shared" si="0"/>
        <v>0.98106060606060608</v>
      </c>
    </row>
    <row r="10" spans="1:5" x14ac:dyDescent="0.25">
      <c r="A10" t="s">
        <v>20</v>
      </c>
      <c r="B10">
        <v>50</v>
      </c>
      <c r="C10" s="5">
        <f>Tabla3[[#This Row],[Cantidad]]/$B$11</f>
        <v>1.893939393939394E-2</v>
      </c>
      <c r="D10">
        <f t="shared" si="0"/>
        <v>2640</v>
      </c>
      <c r="E10" s="6">
        <f>C10+E9</f>
        <v>1</v>
      </c>
    </row>
    <row r="11" spans="1:5" x14ac:dyDescent="0.25">
      <c r="A11" t="s">
        <v>21</v>
      </c>
      <c r="B11">
        <f>SUM(B2:B10)</f>
        <v>2640</v>
      </c>
      <c r="C11" s="5">
        <f>Tabla3[[#This Row],[Cantidad]]/$B$11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85" zoomScale="208" zoomScaleNormal="208" workbookViewId="0">
      <selection activeCell="A92" sqref="A92:XFD101"/>
    </sheetView>
  </sheetViews>
  <sheetFormatPr baseColWidth="10" defaultRowHeight="15" x14ac:dyDescent="0.25"/>
  <cols>
    <col min="2" max="2" width="15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2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2</v>
      </c>
    </row>
    <row r="9" spans="1:2" x14ac:dyDescent="0.25">
      <c r="A9">
        <v>8</v>
      </c>
      <c r="B9" t="s">
        <v>2</v>
      </c>
    </row>
    <row r="10" spans="1:2" x14ac:dyDescent="0.25">
      <c r="A10">
        <v>9</v>
      </c>
      <c r="B10" t="s">
        <v>5</v>
      </c>
    </row>
    <row r="11" spans="1:2" x14ac:dyDescent="0.25">
      <c r="A11">
        <v>10</v>
      </c>
      <c r="B11" t="s">
        <v>2</v>
      </c>
    </row>
    <row r="12" spans="1:2" x14ac:dyDescent="0.25">
      <c r="A12">
        <v>11</v>
      </c>
      <c r="B12" t="s">
        <v>2</v>
      </c>
    </row>
    <row r="13" spans="1:2" x14ac:dyDescent="0.25">
      <c r="A13">
        <v>12</v>
      </c>
      <c r="B13" t="s">
        <v>2</v>
      </c>
    </row>
    <row r="14" spans="1:2" x14ac:dyDescent="0.25">
      <c r="A14">
        <v>13</v>
      </c>
      <c r="B14" t="s">
        <v>5</v>
      </c>
    </row>
    <row r="15" spans="1:2" x14ac:dyDescent="0.25">
      <c r="A15">
        <v>14</v>
      </c>
      <c r="B15" t="s">
        <v>4</v>
      </c>
    </row>
    <row r="16" spans="1:2" x14ac:dyDescent="0.25">
      <c r="A16">
        <v>15</v>
      </c>
      <c r="B16" t="s">
        <v>3</v>
      </c>
    </row>
    <row r="17" spans="1:2" x14ac:dyDescent="0.25">
      <c r="A17">
        <v>16</v>
      </c>
      <c r="B17" t="s">
        <v>2</v>
      </c>
    </row>
    <row r="18" spans="1:2" x14ac:dyDescent="0.25">
      <c r="A18">
        <v>17</v>
      </c>
      <c r="B18" t="s">
        <v>5</v>
      </c>
    </row>
    <row r="19" spans="1:2" x14ac:dyDescent="0.25">
      <c r="A19">
        <v>18</v>
      </c>
      <c r="B19" t="s">
        <v>5</v>
      </c>
    </row>
    <row r="20" spans="1:2" x14ac:dyDescent="0.25">
      <c r="A20">
        <v>19</v>
      </c>
      <c r="B20" t="s">
        <v>4</v>
      </c>
    </row>
    <row r="21" spans="1:2" x14ac:dyDescent="0.25">
      <c r="A21">
        <v>20</v>
      </c>
      <c r="B21" t="s">
        <v>4</v>
      </c>
    </row>
    <row r="22" spans="1:2" x14ac:dyDescent="0.25">
      <c r="A22">
        <v>21</v>
      </c>
      <c r="B22" t="s">
        <v>5</v>
      </c>
    </row>
    <row r="23" spans="1:2" x14ac:dyDescent="0.25">
      <c r="A23">
        <v>22</v>
      </c>
      <c r="B23" t="s">
        <v>4</v>
      </c>
    </row>
    <row r="24" spans="1:2" x14ac:dyDescent="0.25">
      <c r="A24">
        <v>23</v>
      </c>
      <c r="B24" t="s">
        <v>2</v>
      </c>
    </row>
    <row r="25" spans="1:2" x14ac:dyDescent="0.25">
      <c r="A25">
        <v>24</v>
      </c>
      <c r="B25" t="s">
        <v>5</v>
      </c>
    </row>
    <row r="26" spans="1:2" x14ac:dyDescent="0.25">
      <c r="A26">
        <v>25</v>
      </c>
      <c r="B26" t="s">
        <v>2</v>
      </c>
    </row>
    <row r="27" spans="1:2" x14ac:dyDescent="0.25">
      <c r="A27">
        <v>26</v>
      </c>
      <c r="B27" t="s">
        <v>5</v>
      </c>
    </row>
    <row r="28" spans="1:2" x14ac:dyDescent="0.25">
      <c r="A28">
        <v>27</v>
      </c>
      <c r="B28" t="s">
        <v>2</v>
      </c>
    </row>
    <row r="29" spans="1:2" x14ac:dyDescent="0.25">
      <c r="A29">
        <v>28</v>
      </c>
      <c r="B29" t="s">
        <v>3</v>
      </c>
    </row>
    <row r="30" spans="1:2" x14ac:dyDescent="0.25">
      <c r="A30">
        <v>29</v>
      </c>
      <c r="B30" t="s">
        <v>3</v>
      </c>
    </row>
    <row r="31" spans="1:2" x14ac:dyDescent="0.25">
      <c r="A31">
        <v>30</v>
      </c>
      <c r="B31" t="s">
        <v>5</v>
      </c>
    </row>
    <row r="32" spans="1:2" x14ac:dyDescent="0.25">
      <c r="A32">
        <v>31</v>
      </c>
      <c r="B32" t="s">
        <v>5</v>
      </c>
    </row>
    <row r="33" spans="1:2" x14ac:dyDescent="0.25">
      <c r="A33">
        <v>32</v>
      </c>
      <c r="B33" t="s">
        <v>5</v>
      </c>
    </row>
    <row r="34" spans="1:2" x14ac:dyDescent="0.25">
      <c r="A34">
        <v>33</v>
      </c>
      <c r="B34" t="s">
        <v>4</v>
      </c>
    </row>
    <row r="35" spans="1:2" x14ac:dyDescent="0.25">
      <c r="A35">
        <v>34</v>
      </c>
      <c r="B35" t="s">
        <v>4</v>
      </c>
    </row>
    <row r="36" spans="1:2" x14ac:dyDescent="0.25">
      <c r="A36">
        <v>35</v>
      </c>
      <c r="B36" t="s">
        <v>3</v>
      </c>
    </row>
    <row r="37" spans="1:2" x14ac:dyDescent="0.25">
      <c r="A37">
        <v>36</v>
      </c>
      <c r="B37" t="s">
        <v>2</v>
      </c>
    </row>
    <row r="38" spans="1:2" x14ac:dyDescent="0.25">
      <c r="A38">
        <v>37</v>
      </c>
      <c r="B38" t="s">
        <v>3</v>
      </c>
    </row>
    <row r="39" spans="1:2" x14ac:dyDescent="0.25">
      <c r="A39">
        <v>38</v>
      </c>
      <c r="B39" t="s">
        <v>2</v>
      </c>
    </row>
    <row r="40" spans="1:2" x14ac:dyDescent="0.25">
      <c r="A40">
        <v>39</v>
      </c>
      <c r="B40" t="s">
        <v>2</v>
      </c>
    </row>
    <row r="41" spans="1:2" x14ac:dyDescent="0.25">
      <c r="A41">
        <v>40</v>
      </c>
      <c r="B41" t="s">
        <v>5</v>
      </c>
    </row>
    <row r="42" spans="1:2" x14ac:dyDescent="0.25">
      <c r="A42">
        <v>41</v>
      </c>
      <c r="B42" t="s">
        <v>3</v>
      </c>
    </row>
    <row r="43" spans="1:2" x14ac:dyDescent="0.25">
      <c r="A43">
        <v>42</v>
      </c>
      <c r="B43" t="s">
        <v>2</v>
      </c>
    </row>
    <row r="44" spans="1:2" x14ac:dyDescent="0.25">
      <c r="A44">
        <v>43</v>
      </c>
      <c r="B44" t="s">
        <v>5</v>
      </c>
    </row>
    <row r="45" spans="1:2" x14ac:dyDescent="0.25">
      <c r="A45">
        <v>44</v>
      </c>
      <c r="B45" t="s">
        <v>4</v>
      </c>
    </row>
    <row r="46" spans="1:2" x14ac:dyDescent="0.25">
      <c r="A46">
        <v>45</v>
      </c>
      <c r="B46" t="s">
        <v>5</v>
      </c>
    </row>
    <row r="47" spans="1:2" x14ac:dyDescent="0.25">
      <c r="A47">
        <v>46</v>
      </c>
      <c r="B47" t="s">
        <v>4</v>
      </c>
    </row>
    <row r="48" spans="1:2" x14ac:dyDescent="0.25">
      <c r="A48">
        <v>47</v>
      </c>
      <c r="B48" t="s">
        <v>4</v>
      </c>
    </row>
    <row r="49" spans="1:2" x14ac:dyDescent="0.25">
      <c r="A49">
        <v>48</v>
      </c>
      <c r="B49" t="s">
        <v>4</v>
      </c>
    </row>
    <row r="50" spans="1:2" x14ac:dyDescent="0.25">
      <c r="A50">
        <v>49</v>
      </c>
      <c r="B50" t="s">
        <v>4</v>
      </c>
    </row>
    <row r="51" spans="1:2" x14ac:dyDescent="0.25">
      <c r="A51">
        <v>50</v>
      </c>
      <c r="B51" t="s">
        <v>5</v>
      </c>
    </row>
    <row r="52" spans="1:2" x14ac:dyDescent="0.25">
      <c r="A52">
        <v>51</v>
      </c>
      <c r="B52" t="s">
        <v>2</v>
      </c>
    </row>
    <row r="53" spans="1:2" x14ac:dyDescent="0.25">
      <c r="A53">
        <v>52</v>
      </c>
      <c r="B53" t="s">
        <v>4</v>
      </c>
    </row>
    <row r="54" spans="1:2" x14ac:dyDescent="0.25">
      <c r="A54">
        <v>53</v>
      </c>
      <c r="B54" t="s">
        <v>3</v>
      </c>
    </row>
    <row r="55" spans="1:2" x14ac:dyDescent="0.25">
      <c r="A55">
        <v>54</v>
      </c>
      <c r="B55" t="s">
        <v>3</v>
      </c>
    </row>
    <row r="56" spans="1:2" x14ac:dyDescent="0.25">
      <c r="A56">
        <v>55</v>
      </c>
      <c r="B56" t="s">
        <v>3</v>
      </c>
    </row>
    <row r="57" spans="1:2" x14ac:dyDescent="0.25">
      <c r="A57">
        <v>56</v>
      </c>
      <c r="B57" t="s">
        <v>4</v>
      </c>
    </row>
    <row r="58" spans="1:2" x14ac:dyDescent="0.25">
      <c r="A58">
        <v>57</v>
      </c>
      <c r="B58" t="s">
        <v>2</v>
      </c>
    </row>
    <row r="59" spans="1:2" x14ac:dyDescent="0.25">
      <c r="A59">
        <v>58</v>
      </c>
      <c r="B59" t="s">
        <v>2</v>
      </c>
    </row>
    <row r="60" spans="1:2" x14ac:dyDescent="0.25">
      <c r="A60">
        <v>59</v>
      </c>
      <c r="B60" t="s">
        <v>4</v>
      </c>
    </row>
    <row r="61" spans="1:2" x14ac:dyDescent="0.25">
      <c r="A61">
        <v>60</v>
      </c>
      <c r="B61" t="s">
        <v>5</v>
      </c>
    </row>
    <row r="62" spans="1:2" x14ac:dyDescent="0.25">
      <c r="A62">
        <v>61</v>
      </c>
      <c r="B62" t="s">
        <v>4</v>
      </c>
    </row>
    <row r="63" spans="1:2" x14ac:dyDescent="0.25">
      <c r="A63">
        <v>62</v>
      </c>
      <c r="B63" t="s">
        <v>5</v>
      </c>
    </row>
    <row r="64" spans="1:2" x14ac:dyDescent="0.25">
      <c r="A64">
        <v>63</v>
      </c>
      <c r="B64" t="s">
        <v>5</v>
      </c>
    </row>
    <row r="65" spans="1:2" x14ac:dyDescent="0.25">
      <c r="A65">
        <v>64</v>
      </c>
      <c r="B65" t="s">
        <v>3</v>
      </c>
    </row>
    <row r="66" spans="1:2" x14ac:dyDescent="0.25">
      <c r="A66">
        <v>65</v>
      </c>
      <c r="B66" t="s">
        <v>5</v>
      </c>
    </row>
    <row r="67" spans="1:2" x14ac:dyDescent="0.25">
      <c r="A67">
        <v>66</v>
      </c>
      <c r="B67" t="s">
        <v>2</v>
      </c>
    </row>
    <row r="68" spans="1:2" x14ac:dyDescent="0.25">
      <c r="A68">
        <v>67</v>
      </c>
      <c r="B68" t="s">
        <v>5</v>
      </c>
    </row>
    <row r="69" spans="1:2" x14ac:dyDescent="0.25">
      <c r="A69">
        <v>68</v>
      </c>
      <c r="B69" t="s">
        <v>3</v>
      </c>
    </row>
    <row r="70" spans="1:2" x14ac:dyDescent="0.25">
      <c r="A70">
        <v>69</v>
      </c>
      <c r="B70" t="s">
        <v>3</v>
      </c>
    </row>
    <row r="71" spans="1:2" x14ac:dyDescent="0.25">
      <c r="A71">
        <v>70</v>
      </c>
      <c r="B71" t="s">
        <v>4</v>
      </c>
    </row>
    <row r="72" spans="1:2" x14ac:dyDescent="0.25">
      <c r="A72">
        <v>71</v>
      </c>
      <c r="B72" t="s">
        <v>5</v>
      </c>
    </row>
    <row r="73" spans="1:2" x14ac:dyDescent="0.25">
      <c r="A73">
        <v>72</v>
      </c>
      <c r="B73" t="s">
        <v>5</v>
      </c>
    </row>
    <row r="74" spans="1:2" x14ac:dyDescent="0.25">
      <c r="A74">
        <v>73</v>
      </c>
      <c r="B74" t="s">
        <v>4</v>
      </c>
    </row>
    <row r="75" spans="1:2" x14ac:dyDescent="0.25">
      <c r="A75">
        <v>74</v>
      </c>
      <c r="B75" t="s">
        <v>3</v>
      </c>
    </row>
    <row r="76" spans="1:2" x14ac:dyDescent="0.25">
      <c r="A76">
        <v>75</v>
      </c>
      <c r="B76" t="s">
        <v>4</v>
      </c>
    </row>
    <row r="77" spans="1:2" x14ac:dyDescent="0.25">
      <c r="A77">
        <v>76</v>
      </c>
      <c r="B77" t="s">
        <v>4</v>
      </c>
    </row>
    <row r="78" spans="1:2" x14ac:dyDescent="0.25">
      <c r="A78">
        <v>77</v>
      </c>
      <c r="B78" t="s">
        <v>2</v>
      </c>
    </row>
    <row r="79" spans="1:2" x14ac:dyDescent="0.25">
      <c r="A79">
        <v>78</v>
      </c>
      <c r="B79" t="s">
        <v>2</v>
      </c>
    </row>
    <row r="80" spans="1:2" x14ac:dyDescent="0.25">
      <c r="A80">
        <v>79</v>
      </c>
      <c r="B80" t="s">
        <v>4</v>
      </c>
    </row>
    <row r="81" spans="1:2" x14ac:dyDescent="0.25">
      <c r="A81">
        <v>80</v>
      </c>
      <c r="B81" t="s">
        <v>5</v>
      </c>
    </row>
    <row r="82" spans="1:2" x14ac:dyDescent="0.25">
      <c r="A82">
        <v>81</v>
      </c>
      <c r="B82" t="s">
        <v>4</v>
      </c>
    </row>
    <row r="83" spans="1:2" x14ac:dyDescent="0.25">
      <c r="A83">
        <v>82</v>
      </c>
      <c r="B83" t="s">
        <v>4</v>
      </c>
    </row>
    <row r="84" spans="1:2" x14ac:dyDescent="0.25">
      <c r="A84">
        <v>83</v>
      </c>
      <c r="B84" t="s">
        <v>4</v>
      </c>
    </row>
    <row r="85" spans="1:2" x14ac:dyDescent="0.25">
      <c r="A85">
        <v>84</v>
      </c>
      <c r="B85" t="s">
        <v>4</v>
      </c>
    </row>
    <row r="86" spans="1:2" x14ac:dyDescent="0.25">
      <c r="A86">
        <v>85</v>
      </c>
      <c r="B86" t="s">
        <v>4</v>
      </c>
    </row>
    <row r="87" spans="1:2" x14ac:dyDescent="0.25">
      <c r="A87">
        <v>86</v>
      </c>
      <c r="B87" t="s">
        <v>5</v>
      </c>
    </row>
    <row r="88" spans="1:2" x14ac:dyDescent="0.25">
      <c r="A88">
        <v>87</v>
      </c>
      <c r="B88" t="s">
        <v>4</v>
      </c>
    </row>
    <row r="89" spans="1:2" x14ac:dyDescent="0.25">
      <c r="A89">
        <v>88</v>
      </c>
      <c r="B89" t="s">
        <v>2</v>
      </c>
    </row>
    <row r="90" spans="1:2" x14ac:dyDescent="0.25">
      <c r="A90">
        <v>89</v>
      </c>
      <c r="B90" t="s">
        <v>2</v>
      </c>
    </row>
    <row r="91" spans="1:2" x14ac:dyDescent="0.25">
      <c r="A91">
        <v>90</v>
      </c>
      <c r="B9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SALONES.UEC</dc:creator>
  <cp:lastModifiedBy>SALONES.UEC</cp:lastModifiedBy>
  <dcterms:created xsi:type="dcterms:W3CDTF">2020-03-09T12:31:58Z</dcterms:created>
  <dcterms:modified xsi:type="dcterms:W3CDTF">2020-03-09T13:46:29Z</dcterms:modified>
</cp:coreProperties>
</file>