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mch1m13\Downloads\"/>
    </mc:Choice>
  </mc:AlternateContent>
  <xr:revisionPtr revIDLastSave="0" documentId="13_ncr:1_{0D076E30-A44B-4BC9-8CAA-87747BF909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bels" sheetId="2" r:id="rId1"/>
    <sheet name="Data" sheetId="1" r:id="rId2"/>
    <sheet name="Data_2" sheetId="3" r:id="rId3"/>
    <sheet name="SummaryStats" sheetId="8" r:id="rId4"/>
    <sheet name="Correlations" sheetId="9" r:id="rId5"/>
    <sheet name="BaseResults" sheetId="4" r:id="rId6"/>
    <sheet name="BaseResults2" sheetId="5" r:id="rId7"/>
    <sheet name="BaseRobustness" sheetId="6" r:id="rId8"/>
    <sheet name="FurtherRobustnes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2" i="1"/>
</calcChain>
</file>

<file path=xl/sharedStrings.xml><?xml version="1.0" encoding="utf-8"?>
<sst xmlns="http://schemas.openxmlformats.org/spreadsheetml/2006/main" count="523" uniqueCount="261">
  <si>
    <t>Country</t>
  </si>
  <si>
    <t>Albania</t>
  </si>
  <si>
    <t>Bangladesh</t>
  </si>
  <si>
    <t>Benin</t>
  </si>
  <si>
    <t>Bolivia</t>
  </si>
  <si>
    <t>Brazil</t>
  </si>
  <si>
    <t>Bulgaria</t>
  </si>
  <si>
    <t>Burkina Faso</t>
  </si>
  <si>
    <t>Burundi</t>
  </si>
  <si>
    <t>Cambodia</t>
  </si>
  <si>
    <t>Cameroon</t>
  </si>
  <si>
    <t>Chad</t>
  </si>
  <si>
    <t>China</t>
  </si>
  <si>
    <t>Colombia</t>
  </si>
  <si>
    <t>Congo, Dem. Rep.</t>
  </si>
  <si>
    <t>Congo, Rep.</t>
  </si>
  <si>
    <t>Egypt, Arab Rep.</t>
  </si>
  <si>
    <t>Gabon</t>
  </si>
  <si>
    <t>Ghana</t>
  </si>
  <si>
    <t>Guatemala</t>
  </si>
  <si>
    <t>Guinea</t>
  </si>
  <si>
    <t>India</t>
  </si>
  <si>
    <t>Indonesia</t>
  </si>
  <si>
    <t>Jamaica</t>
  </si>
  <si>
    <t>Jordan</t>
  </si>
  <si>
    <t>Madagascar</t>
  </si>
  <si>
    <t>Malawi</t>
  </si>
  <si>
    <t>Mali</t>
  </si>
  <si>
    <t>Mauritius</t>
  </si>
  <si>
    <t>Mexico</t>
  </si>
  <si>
    <t>Mongolia</t>
  </si>
  <si>
    <t>Nepal</t>
  </si>
  <si>
    <t>Nicaragua</t>
  </si>
  <si>
    <t>Niger</t>
  </si>
  <si>
    <t>Pakistan</t>
  </si>
  <si>
    <t>Peru</t>
  </si>
  <si>
    <t>Philippines</t>
  </si>
  <si>
    <t>Romania</t>
  </si>
  <si>
    <t>Rwanda</t>
  </si>
  <si>
    <t>Senegal</t>
  </si>
  <si>
    <t>Sierra Leone</t>
  </si>
  <si>
    <t>South Africa</t>
  </si>
  <si>
    <t>Sri Lanka</t>
  </si>
  <si>
    <t>Tanzania</t>
  </si>
  <si>
    <t>Thailand</t>
  </si>
  <si>
    <t>Togo</t>
  </si>
  <si>
    <t>Turkey</t>
  </si>
  <si>
    <t>Uganda</t>
  </si>
  <si>
    <t>Vietnam</t>
  </si>
  <si>
    <t>Zambia</t>
  </si>
  <si>
    <t>Saudi Arabia</t>
  </si>
  <si>
    <t>Australia</t>
  </si>
  <si>
    <t>Canada</t>
  </si>
  <si>
    <t>Japan</t>
  </si>
  <si>
    <t>United States</t>
  </si>
  <si>
    <t>South Korea</t>
  </si>
  <si>
    <t>Belgium</t>
  </si>
  <si>
    <t>Denmark</t>
  </si>
  <si>
    <t>Germany (until 1990 former territory of the FRG)</t>
  </si>
  <si>
    <t>Ireland</t>
  </si>
  <si>
    <t>Greece</t>
  </si>
  <si>
    <t>Spain</t>
  </si>
  <si>
    <t>France</t>
  </si>
  <si>
    <t>Italy</t>
  </si>
  <si>
    <t>Cyprus</t>
  </si>
  <si>
    <t>Luxembourg</t>
  </si>
  <si>
    <t>Hungary</t>
  </si>
  <si>
    <t>Malta</t>
  </si>
  <si>
    <t>Netherlands</t>
  </si>
  <si>
    <t>Austria</t>
  </si>
  <si>
    <t>Poland</t>
  </si>
  <si>
    <t>Portugal</t>
  </si>
  <si>
    <t>Finland</t>
  </si>
  <si>
    <t>Sweden</t>
  </si>
  <si>
    <t>United Kingdom</t>
  </si>
  <si>
    <t>Penn World Table 9 -- https://www.rug.nl/ggdc/productivity/pwt/</t>
  </si>
  <si>
    <t xml:space="preserve">Share of consumption on education as % of total household consumption. Data for year 2010, except for Australia, Canada, Japan, South Korea, United States and Saudi Arabia. </t>
  </si>
  <si>
    <t xml:space="preserve">Real GDP per person in 1990 (in 2011 US$). </t>
  </si>
  <si>
    <t xml:space="preserve">Real GDP per person in 2010 (in 2011 US$). </t>
  </si>
  <si>
    <t>..</t>
  </si>
  <si>
    <t>https://www.opec.org/opec_web/en/about_us/25.htm</t>
  </si>
  <si>
    <t>Economic Freedom of the World 2002 -- https://www.fraserinstitute.org/research/economic-freedom-of-the-world-2002-annual-report</t>
  </si>
  <si>
    <t>Political stability index -- values range from -2.5 to +2.5. Average value 1996-2000.</t>
  </si>
  <si>
    <t>World Governance Indicators -- https://info.worldbank.org/governance/wgi/</t>
  </si>
  <si>
    <t>Absolute value of latitude. Rescaled to lie between 0 and 1 by division by max-latitude city in the World Cities database.</t>
  </si>
  <si>
    <t>Heritage foundation -- https://www.heritage.org/index/property-rights</t>
  </si>
  <si>
    <t>Expropriation risk index (Credendo group). Year 2014, values from 1 (low risk) to 7 (high risk).</t>
  </si>
  <si>
    <t>Downloaded from: https://www.theglobaleconomy.com/rankings/expropriation_risk/. See also: https://www.credendo.com/rating-explanation#riskofexpropriation.</t>
  </si>
  <si>
    <t>Dummy variable equal to 1 if country is classified as a former British colony.  We follow the classification in Grier (1999) where available; otherwise the most recent colonizer is used.</t>
  </si>
  <si>
    <t>uk_col</t>
  </si>
  <si>
    <t>fra_col</t>
  </si>
  <si>
    <t>Dummy variable equal to 1 if country is classified as a former French colony.  We follow the classification in Grier (1999) where available; otherwise the most recent colonizer is used.</t>
  </si>
  <si>
    <t>eur_col</t>
  </si>
  <si>
    <t>See notes on eur_col above.</t>
  </si>
  <si>
    <t>other_col</t>
  </si>
  <si>
    <t>Dummy variable equal to 1 if country is other former European colony.  We follow the classification in Grier (1999) where available; otherwise the most recent colonizer is used.</t>
  </si>
  <si>
    <t>fr_col</t>
  </si>
  <si>
    <t>eur_asia</t>
  </si>
  <si>
    <t>lat_carib</t>
  </si>
  <si>
    <t>amer_carib</t>
  </si>
  <si>
    <t>Dummy variable equal to 1 if country is in Latin America and Caribbean group or North American group and zero otherwise</t>
  </si>
  <si>
    <t>easia_pac</t>
  </si>
  <si>
    <t>World Bank -- https://datahelpdesk.worldbank.org/knowledgebase/articles/906519-world-bank-country-and-lending-groups</t>
  </si>
  <si>
    <t>n_amer</t>
  </si>
  <si>
    <t>Dummy variable equal to 1 if country is in East Asia and Pacific group</t>
  </si>
  <si>
    <t>Dummy variable equal to 1 if country is in Europe and Central Asia group</t>
  </si>
  <si>
    <t>Dummy variable equal to 1 if country is in Latin America and Caribbean group</t>
  </si>
  <si>
    <t>Dummy variable equal to 1 if country is in North America group</t>
  </si>
  <si>
    <t>Dummy variable equal to 1 if country a former European colony</t>
  </si>
  <si>
    <t>Dummy variables</t>
  </si>
  <si>
    <t>mide_nafr</t>
  </si>
  <si>
    <t>s_asia</t>
  </si>
  <si>
    <t>See link above.</t>
  </si>
  <si>
    <t xml:space="preserve">Dummy variable equal to 1 if country is in Middle East and North Africa group </t>
  </si>
  <si>
    <t xml:space="preserve">Dummy variable equal to 1 if country is in South Asia group </t>
  </si>
  <si>
    <t>ss_afr</t>
  </si>
  <si>
    <t xml:space="preserve">Dummy variable equal to 1 if country is in Sub-Saharan Africa group </t>
  </si>
  <si>
    <t xml:space="preserve">oil </t>
  </si>
  <si>
    <t>nat_res</t>
  </si>
  <si>
    <t>cmn_law</t>
  </si>
  <si>
    <t>Index of integrity of legal system based on International Country Risk Guide (ICRG, 2000).</t>
  </si>
  <si>
    <t>Legal origin of country: 1 = UK, 2 = French, 3 = German, 4 = Scandinavian.</t>
  </si>
  <si>
    <t>Dummy variable equal to 1 if a common law country (i.e. leg_orig = 1) and zero otherwise.</t>
  </si>
  <si>
    <t>bor_edu</t>
  </si>
  <si>
    <t>cred_card</t>
  </si>
  <si>
    <t>Domestic credit to private sector (% of GDP). Average 1990-2010.  Missing values are excluded from calculations. Series code FS.AST.PRVT.GD.ZS.</t>
  </si>
  <si>
    <t>Borrowed from a financial institution in past year (% age 15+). Average 2011, 2014. Series code WP_time_06.1.</t>
  </si>
  <si>
    <t>Credit card ownership (% age 15+). Average 2011, 2014. Series code WP_time_03.1.</t>
  </si>
  <si>
    <t>share</t>
  </si>
  <si>
    <t>bor_fin</t>
  </si>
  <si>
    <t>cred_rat</t>
  </si>
  <si>
    <t>cred_ind</t>
  </si>
  <si>
    <t>growth</t>
  </si>
  <si>
    <t>inc_1970</t>
  </si>
  <si>
    <t>inc_1990</t>
  </si>
  <si>
    <t>inc_2010</t>
  </si>
  <si>
    <t>lat</t>
  </si>
  <si>
    <t>law_ord</t>
  </si>
  <si>
    <t>leg_orig</t>
  </si>
  <si>
    <t>pop_gr</t>
  </si>
  <si>
    <t>pty_rights</t>
  </si>
  <si>
    <t>pol_stab</t>
  </si>
  <si>
    <t>pub_exp</t>
  </si>
  <si>
    <t>rule_law</t>
  </si>
  <si>
    <t>risk_exprop</t>
  </si>
  <si>
    <t>oil</t>
  </si>
  <si>
    <t>sch</t>
  </si>
  <si>
    <t>demo</t>
  </si>
  <si>
    <t>leg_eng, leg_fra, leg_ger, leg_scan</t>
  </si>
  <si>
    <t xml:space="preserve">leg_eng: dummy var. equal to 1 if leg_orig = 1. leg_fra: dummy var. equal to 1 if leg_orig = 2. leg_ger: dummy var. equal to 1 if leg_orig = 3. leg_scan: dummy var. equal to 1 if leg_orig = 4. </t>
  </si>
  <si>
    <t xml:space="preserve">Index of property rights. Average 1996-98. In regressions, this variable is rescaled to lie between 0 and 10. </t>
  </si>
  <si>
    <t>Rule of law index -- values range from -2.5 to +2.5. Average value 1996-2000.</t>
  </si>
  <si>
    <t>SHARE</t>
  </si>
  <si>
    <t>SHARE*CRED_IND</t>
  </si>
  <si>
    <t>LOG(INC_1970)</t>
  </si>
  <si>
    <t>PUB_EXP</t>
  </si>
  <si>
    <t>POL_STAB</t>
  </si>
  <si>
    <t>PROP_RIGHTS</t>
  </si>
  <si>
    <t>LAT</t>
  </si>
  <si>
    <t>POP_GR</t>
  </si>
  <si>
    <t>NAT_RES</t>
  </si>
  <si>
    <t>F-statistic</t>
  </si>
  <si>
    <t xml:space="preserve">Democracy index. Average democracy score for the period 1970-94. Scale from 0 to 10, with lower values indicating a less democratic environment.  </t>
  </si>
  <si>
    <t>La Porta, Lopez-de-Silanes and Shleifer (2008), The economic consequences of legal origins, Journal of Economic Literature -- https://scholar.harvard.edu/shleifer/publications/economic-consequences-legal-origins</t>
  </si>
  <si>
    <t>La Porta, Lopez-de-Silanes, Shleifer and Vishny (1999), The quality of government, Journal of Law, Economics and Organization -- https://scholar.harvard.edu/shleifer/publications/quality-government.  Original source is Jaggers and Gurr (1996); see above paper for details.</t>
  </si>
  <si>
    <t>Dummy variable equal to 1 for countries who were OPEC members during the period 1970-2010 plus Gabon and Kazakhstan. Similar to definition in Alfaro et al. (2008) -- Why doesn't capital flow from rich to poor countries? An empirical investigation, Review of Econ. and Statistics.</t>
  </si>
  <si>
    <t>Average years of schooling in 1990 (total population 25+).</t>
  </si>
  <si>
    <t>Barro and Lee (2001), International Data on Educational Attainment: Updates and Implications, Oxford Economic Papers. Dataset available at: http://econ.korea.ac.kr/~jwlee/data.html.</t>
  </si>
  <si>
    <t>Dummy variable equal to 1 if pub_exp average is computed from &lt;= 5 observations.</t>
  </si>
  <si>
    <t>d_pub</t>
  </si>
  <si>
    <t>Average public expenditure on education (% of GDP). Years 1995-2010, except for Democratic Republic of Congo (av. 1986-88,2010). Missing values are excluded from calculations.</t>
  </si>
  <si>
    <t>World Development Indicators -- https://databank.worldbank.org/source/world-development-indicators. Downloaded April 2016. Series code SE.XPD.TOTL.GD.ZS.</t>
  </si>
  <si>
    <t>Wald Test:</t>
  </si>
  <si>
    <t>Test Statistic</t>
  </si>
  <si>
    <t>Value</t>
  </si>
  <si>
    <t>df</t>
  </si>
  <si>
    <t>Probability</t>
  </si>
  <si>
    <t>t-statistic</t>
  </si>
  <si>
    <t>Chi-square</t>
  </si>
  <si>
    <t>Null Hypothesis Summary:</t>
  </si>
  <si>
    <t>Normalized Restriction (= 0)</t>
  </si>
  <si>
    <t>Std. Err.</t>
  </si>
  <si>
    <t>Restrictions are linear in coefficients.</t>
  </si>
  <si>
    <t>C(2) + 0.75*C(3)</t>
  </si>
  <si>
    <t>EASIA_PAC</t>
  </si>
  <si>
    <t>EUR_ASIA</t>
  </si>
  <si>
    <t>AMER_CARIB</t>
  </si>
  <si>
    <t>MIDE_NAFR</t>
  </si>
  <si>
    <t>S_ASIA</t>
  </si>
  <si>
    <t>LEG_ENG</t>
  </si>
  <si>
    <t>LEG_FRA</t>
  </si>
  <si>
    <t>LEG_GER</t>
  </si>
  <si>
    <t>UK_COL</t>
  </si>
  <si>
    <t>FR_COL</t>
  </si>
  <si>
    <t>OTHER_COL</t>
  </si>
  <si>
    <t>Joint legal dummies = 0</t>
  </si>
  <si>
    <t>Equation: BASE1</t>
  </si>
  <si>
    <t>(1, 71)</t>
  </si>
  <si>
    <t>Joint colonial dummies = 0</t>
  </si>
  <si>
    <t>DEMO</t>
  </si>
  <si>
    <t>F-test: dgrowth/dshare = 0 (when cred_ind = 1)</t>
  </si>
  <si>
    <t>F-test: dgrowth/dshare = 0 (when cred_ind = 0.75)</t>
  </si>
  <si>
    <t>Regression 1: OLS without fixed effects</t>
  </si>
  <si>
    <t>Regression 2: OLS plus legal and colony dummies</t>
  </si>
  <si>
    <t>Regression 3: OLS plus extra controls (note smaller sample)</t>
  </si>
  <si>
    <t>Regression 4: All controls and dummies</t>
  </si>
  <si>
    <t>Null Hypothesis: C(2)+0.75*C(3)=0</t>
  </si>
  <si>
    <t>Regression 5: Base OLS plus fixed effects, outliers excluded</t>
  </si>
  <si>
    <t>Test of dgrowth/dcred = 0 statistically signficant in all cases when cred_ind = 1.</t>
  </si>
  <si>
    <t>Cred_ind robustness</t>
  </si>
  <si>
    <t>Joint colonial dummies</t>
  </si>
  <si>
    <t>World Development Indicators -- https://databank.worldbank.org/source/world-development-indicators. Downloaded May 2020. Series code NY.GDP.TOTL.RT.ZS.</t>
  </si>
  <si>
    <t xml:space="preserve">Natural resource rents:  sum of oil rents, natural gas rents, coal rents (hard and soft), mineral rents, and forest rents. Average value from 1990-2002. Missing values are excluded from calculations. </t>
  </si>
  <si>
    <t>Simple maps -- https://simplemaps.com/data/world-cities. Accessed May 2020.</t>
  </si>
  <si>
    <t>Acemoglu et al. (2001, Table A2) -- The colonial origins of economic development: An empirical investigation, AER. Grier (1999, Appendix 2)  -- Colonial legacies and economic growth, Public Choice. Also: Wikipedia and CIA Factbook. These sources were also used to construct the colony dummy variables below.</t>
  </si>
  <si>
    <t>GROWTH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</si>
  <si>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</si>
  <si>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</si>
  <si>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</si>
  <si>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</si>
  <si>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</si>
  <si>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</si>
  <si>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</si>
  <si>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</si>
  <si>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</si>
  <si>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</si>
  <si>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</si>
  <si>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</si>
  <si>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BOR_FIN</t>
  </si>
  <si>
    <t>CRED_CARD</t>
  </si>
  <si>
    <t>CRED_RAT</t>
  </si>
  <si>
    <t>D2</t>
  </si>
  <si>
    <t>D3</t>
  </si>
  <si>
    <t>D4</t>
  </si>
  <si>
    <t>CRED_IND</t>
  </si>
  <si>
    <t xml:space="preserve">Global Consumption Database (GCD, http://datatopics.worldbank.org/consumption/) for 63 countries, Eurostat nama_10_co3_p3 (https://appsso.eurostat.ec.europa.eu/nui/) for 23 countries, EU in the World (2015, https://ec.europa.eu/eurostat) for 6 countries. </t>
  </si>
  <si>
    <t xml:space="preserve">Europe </t>
  </si>
  <si>
    <t>Asia</t>
  </si>
  <si>
    <t>America</t>
  </si>
  <si>
    <t>Africa</t>
  </si>
  <si>
    <t>World Development Indicators -- https://databank.worldbank.org/source/world-development-indicators. Downloaded March 2016.</t>
  </si>
  <si>
    <t>Global Financial Inclusion Database -- https://datacatalog.worldbank.org/dataset/global-financial-inclusion-global-findex-database. Downloaded March 2016.</t>
  </si>
  <si>
    <t>sch2</t>
  </si>
  <si>
    <t>qual</t>
  </si>
  <si>
    <t>pty_rts</t>
  </si>
  <si>
    <t>INC_1970</t>
  </si>
  <si>
    <t>CRED_IND*SHARE</t>
  </si>
  <si>
    <t>F-test: dgrowth/dshare = 0 (when cred_ind = 1, Reg 4)</t>
  </si>
  <si>
    <t>Regression 6: GCD only (Germany now excluded legal system)</t>
  </si>
  <si>
    <t>Regression 7: Only countries with &gt; 5 obs. on pub_exp</t>
  </si>
  <si>
    <t>Credit index calculated as 1 - 1/3*(D1+D2+D3), where D1 is a dummy equal to 1 if if Bor_fin &lt; 6, D2 is a dummy equal to 1 if Cred_card &lt; 14, and D3 is a dummy equal to 1 if Cred_rat &lt; 25.</t>
  </si>
  <si>
    <t>Average years of schooling (1990,2000,2010) in total population 25-64.</t>
  </si>
  <si>
    <t>General institutional quality index based on ICRG (1980). Details available at:  https://www.bristol.ac.uk/Depts/Economics/Growth/sachs.txt</t>
  </si>
  <si>
    <t xml:space="preserve">Sachs and Warner (1997), Fundamental sources of long-run growth. American Economic Review. Dataset available at: https://www.bristol.ac.uk/Depts/Economics/Growth/sachs.htm. </t>
  </si>
  <si>
    <t xml:space="preserve">Cohen-Soto_Leker database: https://www.parisschoolofeconomics.eu/en/cohen-daniel/international-educational-attainment-database/ </t>
  </si>
  <si>
    <t>Credit checks: +- 1/10 original thresholds (Bor_fin,Cred_card, Cred_rat)</t>
  </si>
  <si>
    <t>Interaction term stat. significant and positive in all cases</t>
  </si>
  <si>
    <t>Linear share stat. significant and negative in all cases</t>
  </si>
  <si>
    <t xml:space="preserve">Real GDP per person  (in 2011 US$). </t>
  </si>
  <si>
    <t>Average growth rate of real GDP per person (% p.a.). 1970-2010.</t>
  </si>
  <si>
    <t>Average population growth rate (% p.a.). 1970-2010.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</si>
</sst>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Fill="1" applyAlignment="1"/>
    <xf numFmtId="0" fontId="2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Fill="1" applyAlignment="1">
      <alignment horizontal="center"/>
    </xf>
    <xf numFmtId="0" fontId="0" fillId="0" borderId="0" xfId="0" quotePrefix="1"/>
    <xf numFmtId="0" fontId="4" fillId="0" borderId="0" xfId="0" applyFont="1"/>
    <xf numFmtId="11" fontId="0" fillId="0" borderId="0" xfId="0" applyNumberForma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5</xdr:col>
      <xdr:colOff>152400</xdr:colOff>
      <xdr:row>20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4000500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22</xdr:row>
      <xdr:rowOff>9525</xdr:rowOff>
    </xdr:from>
    <xdr:to>
      <xdr:col>3</xdr:col>
      <xdr:colOff>533400</xdr:colOff>
      <xdr:row>35</xdr:row>
      <xdr:rowOff>95250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2005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361950</xdr:colOff>
      <xdr:row>1</xdr:row>
      <xdr:rowOff>57150</xdr:rowOff>
    </xdr:from>
    <xdr:to>
      <xdr:col>12</xdr:col>
      <xdr:colOff>457200</xdr:colOff>
      <xdr:row>28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247650"/>
          <a:ext cx="40005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30</xdr:row>
      <xdr:rowOff>19050</xdr:rowOff>
    </xdr:from>
    <xdr:to>
      <xdr:col>11</xdr:col>
      <xdr:colOff>361950</xdr:colOff>
      <xdr:row>43</xdr:row>
      <xdr:rowOff>104775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573405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2</xdr:row>
      <xdr:rowOff>47625</xdr:rowOff>
    </xdr:from>
    <xdr:to>
      <xdr:col>18</xdr:col>
      <xdr:colOff>190500</xdr:colOff>
      <xdr:row>15</xdr:row>
      <xdr:rowOff>133350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428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18</xdr:row>
      <xdr:rowOff>47625</xdr:rowOff>
    </xdr:from>
    <xdr:to>
      <xdr:col>18</xdr:col>
      <xdr:colOff>190500</xdr:colOff>
      <xdr:row>31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3476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28575</xdr:rowOff>
    </xdr:from>
    <xdr:to>
      <xdr:col>5</xdr:col>
      <xdr:colOff>419100</xdr:colOff>
      <xdr:row>22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"/>
          <a:ext cx="4000500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2</xdr:row>
      <xdr:rowOff>47625</xdr:rowOff>
    </xdr:from>
    <xdr:to>
      <xdr:col>11</xdr:col>
      <xdr:colOff>171450</xdr:colOff>
      <xdr:row>15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28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400050</xdr:colOff>
      <xdr:row>1</xdr:row>
      <xdr:rowOff>28575</xdr:rowOff>
    </xdr:from>
    <xdr:to>
      <xdr:col>18</xdr:col>
      <xdr:colOff>133350</xdr:colOff>
      <xdr:row>30</xdr:row>
      <xdr:rowOff>57150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19075"/>
          <a:ext cx="4000500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19</xdr:row>
      <xdr:rowOff>47625</xdr:rowOff>
    </xdr:from>
    <xdr:to>
      <xdr:col>11</xdr:col>
      <xdr:colOff>171450</xdr:colOff>
      <xdr:row>32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36671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514350</xdr:colOff>
      <xdr:row>2</xdr:row>
      <xdr:rowOff>47625</xdr:rowOff>
    </xdr:from>
    <xdr:to>
      <xdr:col>24</xdr:col>
      <xdr:colOff>57150</xdr:colOff>
      <xdr:row>15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428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66675</xdr:rowOff>
    </xdr:from>
    <xdr:to>
      <xdr:col>24</xdr:col>
      <xdr:colOff>152400</xdr:colOff>
      <xdr:row>31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956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</xdr:rowOff>
    </xdr:from>
    <xdr:to>
      <xdr:col>5</xdr:col>
      <xdr:colOff>419100</xdr:colOff>
      <xdr:row>28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00025"/>
          <a:ext cx="40005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</xdr:row>
      <xdr:rowOff>28575</xdr:rowOff>
    </xdr:from>
    <xdr:to>
      <xdr:col>13</xdr:col>
      <xdr:colOff>495300</xdr:colOff>
      <xdr:row>28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19075"/>
          <a:ext cx="40005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161925</xdr:colOff>
      <xdr:row>1</xdr:row>
      <xdr:rowOff>57150</xdr:rowOff>
    </xdr:from>
    <xdr:to>
      <xdr:col>21</xdr:col>
      <xdr:colOff>161925</xdr:colOff>
      <xdr:row>28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247650"/>
          <a:ext cx="40005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30</xdr:row>
      <xdr:rowOff>38100</xdr:rowOff>
    </xdr:from>
    <xdr:to>
      <xdr:col>4</xdr:col>
      <xdr:colOff>228600</xdr:colOff>
      <xdr:row>43</xdr:row>
      <xdr:rowOff>123825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5310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30</xdr:row>
      <xdr:rowOff>57150</xdr:rowOff>
    </xdr:from>
    <xdr:to>
      <xdr:col>12</xdr:col>
      <xdr:colOff>371475</xdr:colOff>
      <xdr:row>43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77215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247650</xdr:colOff>
      <xdr:row>30</xdr:row>
      <xdr:rowOff>66675</xdr:rowOff>
    </xdr:from>
    <xdr:to>
      <xdr:col>20</xdr:col>
      <xdr:colOff>57150</xdr:colOff>
      <xdr:row>43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7816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27</xdr:col>
      <xdr:colOff>438150</xdr:colOff>
      <xdr:row>14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90500"/>
          <a:ext cx="333375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552450</xdr:colOff>
      <xdr:row>15</xdr:row>
      <xdr:rowOff>38100</xdr:rowOff>
    </xdr:from>
    <xdr:to>
      <xdr:col>27</xdr:col>
      <xdr:colOff>247650</xdr:colOff>
      <xdr:row>28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289560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552450</xdr:colOff>
      <xdr:row>0</xdr:row>
      <xdr:rowOff>171450</xdr:rowOff>
    </xdr:from>
    <xdr:to>
      <xdr:col>33</xdr:col>
      <xdr:colOff>95250</xdr:colOff>
      <xdr:row>14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5925" y="17145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581025</xdr:colOff>
      <xdr:row>15</xdr:row>
      <xdr:rowOff>28575</xdr:rowOff>
    </xdr:from>
    <xdr:to>
      <xdr:col>33</xdr:col>
      <xdr:colOff>123825</xdr:colOff>
      <xdr:row>28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0" y="28860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400050</xdr:colOff>
      <xdr:row>0</xdr:row>
      <xdr:rowOff>142875</xdr:rowOff>
    </xdr:from>
    <xdr:to>
      <xdr:col>38</xdr:col>
      <xdr:colOff>552450</xdr:colOff>
      <xdr:row>14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125" y="1428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409575</xdr:colOff>
      <xdr:row>15</xdr:row>
      <xdr:rowOff>66675</xdr:rowOff>
    </xdr:from>
    <xdr:to>
      <xdr:col>38</xdr:col>
      <xdr:colOff>561975</xdr:colOff>
      <xdr:row>28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0650" y="29241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26</xdr:row>
      <xdr:rowOff>47625</xdr:rowOff>
    </xdr:from>
    <xdr:to>
      <xdr:col>10</xdr:col>
      <xdr:colOff>752475</xdr:colOff>
      <xdr:row>39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60293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</xdr:colOff>
      <xdr:row>1</xdr:row>
      <xdr:rowOff>28575</xdr:rowOff>
    </xdr:from>
    <xdr:to>
      <xdr:col>24</xdr:col>
      <xdr:colOff>171450</xdr:colOff>
      <xdr:row>8</xdr:row>
      <xdr:rowOff>228600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0" y="2190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11</xdr:row>
      <xdr:rowOff>66675</xdr:rowOff>
    </xdr:from>
    <xdr:to>
      <xdr:col>24</xdr:col>
      <xdr:colOff>190500</xdr:colOff>
      <xdr:row>24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0" y="31908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27</xdr:row>
      <xdr:rowOff>28575</xdr:rowOff>
    </xdr:from>
    <xdr:to>
      <xdr:col>24</xdr:col>
      <xdr:colOff>190500</xdr:colOff>
      <xdr:row>40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0" y="62007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1"/>
  <sheetViews>
    <sheetView tabSelected="1" workbookViewId="0">
      <selection activeCell="H10" sqref="H10"/>
    </sheetView>
  </sheetViews>
  <sheetFormatPr defaultRowHeight="15" x14ac:dyDescent="0.25"/>
  <cols>
    <col min="1" max="1" width="16.7109375" customWidth="1"/>
    <col min="2" max="2" width="84.7109375" customWidth="1"/>
    <col min="3" max="3" width="84.140625" customWidth="1"/>
  </cols>
  <sheetData>
    <row r="2" spans="1:3" ht="27.75" customHeight="1" x14ac:dyDescent="0.25">
      <c r="A2" s="2" t="s">
        <v>129</v>
      </c>
      <c r="B2" s="4" t="s">
        <v>126</v>
      </c>
      <c r="C2" s="4" t="s">
        <v>241</v>
      </c>
    </row>
    <row r="3" spans="1:3" ht="30" x14ac:dyDescent="0.25">
      <c r="A3" s="2" t="s">
        <v>124</v>
      </c>
      <c r="B3" s="3" t="s">
        <v>127</v>
      </c>
      <c r="C3" s="4" t="s">
        <v>241</v>
      </c>
    </row>
    <row r="4" spans="1:3" ht="30" x14ac:dyDescent="0.25">
      <c r="A4" s="2" t="s">
        <v>130</v>
      </c>
      <c r="B4" s="3" t="s">
        <v>125</v>
      </c>
      <c r="C4" s="3" t="s">
        <v>240</v>
      </c>
    </row>
    <row r="5" spans="1:3" ht="47.25" customHeight="1" x14ac:dyDescent="0.25">
      <c r="A5" s="2" t="s">
        <v>131</v>
      </c>
      <c r="B5" s="3" t="s">
        <v>250</v>
      </c>
      <c r="C5" s="3" t="s">
        <v>79</v>
      </c>
    </row>
    <row r="6" spans="1:3" ht="52.5" customHeight="1" x14ac:dyDescent="0.25">
      <c r="A6" s="2" t="s">
        <v>147</v>
      </c>
      <c r="B6" s="3" t="s">
        <v>162</v>
      </c>
      <c r="C6" s="3" t="s">
        <v>164</v>
      </c>
    </row>
    <row r="7" spans="1:3" x14ac:dyDescent="0.25">
      <c r="A7" s="2" t="s">
        <v>132</v>
      </c>
      <c r="B7" s="3" t="s">
        <v>259</v>
      </c>
      <c r="C7" s="2" t="s">
        <v>75</v>
      </c>
    </row>
    <row r="8" spans="1:3" x14ac:dyDescent="0.25">
      <c r="A8" s="2" t="s">
        <v>133</v>
      </c>
      <c r="B8" s="4" t="s">
        <v>258</v>
      </c>
      <c r="C8" s="2" t="s">
        <v>75</v>
      </c>
    </row>
    <row r="9" spans="1:3" x14ac:dyDescent="0.25">
      <c r="A9" t="s">
        <v>134</v>
      </c>
      <c r="B9" t="s">
        <v>77</v>
      </c>
      <c r="C9" s="2" t="s">
        <v>75</v>
      </c>
    </row>
    <row r="10" spans="1:3" x14ac:dyDescent="0.25">
      <c r="A10" t="s">
        <v>135</v>
      </c>
      <c r="B10" t="s">
        <v>78</v>
      </c>
      <c r="C10" s="2" t="s">
        <v>75</v>
      </c>
    </row>
    <row r="11" spans="1:3" ht="30" x14ac:dyDescent="0.25">
      <c r="A11" s="2" t="s">
        <v>136</v>
      </c>
      <c r="B11" s="4" t="s">
        <v>84</v>
      </c>
      <c r="C11" s="2" t="s">
        <v>213</v>
      </c>
    </row>
    <row r="12" spans="1:3" ht="29.25" customHeight="1" x14ac:dyDescent="0.25">
      <c r="A12" s="2" t="s">
        <v>137</v>
      </c>
      <c r="B12" s="2" t="s">
        <v>120</v>
      </c>
      <c r="C12" s="3" t="s">
        <v>81</v>
      </c>
    </row>
    <row r="13" spans="1:3" ht="47.25" customHeight="1" x14ac:dyDescent="0.25">
      <c r="A13" s="2" t="s">
        <v>138</v>
      </c>
      <c r="B13" s="3" t="s">
        <v>121</v>
      </c>
      <c r="C13" s="3" t="s">
        <v>163</v>
      </c>
    </row>
    <row r="14" spans="1:3" ht="47.25" customHeight="1" x14ac:dyDescent="0.25">
      <c r="A14" s="2" t="s">
        <v>118</v>
      </c>
      <c r="B14" s="3" t="s">
        <v>212</v>
      </c>
      <c r="C14" s="3" t="s">
        <v>211</v>
      </c>
    </row>
    <row r="15" spans="1:3" x14ac:dyDescent="0.25">
      <c r="A15" s="2" t="s">
        <v>139</v>
      </c>
      <c r="B15" s="3" t="s">
        <v>260</v>
      </c>
      <c r="C15" s="2" t="s">
        <v>75</v>
      </c>
    </row>
    <row r="16" spans="1:3" ht="30" x14ac:dyDescent="0.25">
      <c r="A16" s="2" t="s">
        <v>140</v>
      </c>
      <c r="B16" s="4" t="s">
        <v>150</v>
      </c>
      <c r="C16" s="2" t="s">
        <v>85</v>
      </c>
    </row>
    <row r="17" spans="1:3" x14ac:dyDescent="0.25">
      <c r="A17" t="s">
        <v>141</v>
      </c>
      <c r="B17" s="4" t="s">
        <v>82</v>
      </c>
      <c r="C17" s="2" t="s">
        <v>83</v>
      </c>
    </row>
    <row r="18" spans="1:3" ht="45" x14ac:dyDescent="0.25">
      <c r="A18" s="2" t="s">
        <v>142</v>
      </c>
      <c r="B18" s="3" t="s">
        <v>170</v>
      </c>
      <c r="C18" s="3" t="s">
        <v>171</v>
      </c>
    </row>
    <row r="19" spans="1:3" ht="45" x14ac:dyDescent="0.25">
      <c r="A19" s="2" t="s">
        <v>243</v>
      </c>
      <c r="B19" s="3" t="s">
        <v>252</v>
      </c>
      <c r="C19" s="14" t="s">
        <v>253</v>
      </c>
    </row>
    <row r="20" spans="1:3" x14ac:dyDescent="0.25">
      <c r="A20" t="s">
        <v>143</v>
      </c>
      <c r="B20" s="4" t="s">
        <v>151</v>
      </c>
      <c r="C20" s="2" t="s">
        <v>83</v>
      </c>
    </row>
    <row r="21" spans="1:3" ht="30" x14ac:dyDescent="0.25">
      <c r="A21" s="2" t="s">
        <v>144</v>
      </c>
      <c r="B21" s="3" t="s">
        <v>86</v>
      </c>
      <c r="C21" s="4" t="s">
        <v>87</v>
      </c>
    </row>
    <row r="22" spans="1:3" ht="34.5" customHeight="1" x14ac:dyDescent="0.25">
      <c r="A22" s="2" t="s">
        <v>146</v>
      </c>
      <c r="B22" s="3" t="s">
        <v>166</v>
      </c>
      <c r="C22" s="3" t="s">
        <v>167</v>
      </c>
    </row>
    <row r="23" spans="1:3" ht="34.5" customHeight="1" x14ac:dyDescent="0.25">
      <c r="A23" s="2" t="s">
        <v>242</v>
      </c>
      <c r="B23" s="3" t="s">
        <v>251</v>
      </c>
      <c r="C23" s="3" t="s">
        <v>254</v>
      </c>
    </row>
    <row r="24" spans="1:3" ht="45" x14ac:dyDescent="0.25">
      <c r="A24" s="2" t="s">
        <v>128</v>
      </c>
      <c r="B24" s="3" t="s">
        <v>76</v>
      </c>
      <c r="C24" s="3" t="s">
        <v>235</v>
      </c>
    </row>
    <row r="25" spans="1:3" x14ac:dyDescent="0.25">
      <c r="A25" s="8" t="s">
        <v>109</v>
      </c>
    </row>
    <row r="26" spans="1:3" ht="38.25" customHeight="1" x14ac:dyDescent="0.25">
      <c r="A26" s="2" t="s">
        <v>119</v>
      </c>
      <c r="B26" s="3" t="s">
        <v>122</v>
      </c>
      <c r="C26" s="3" t="s">
        <v>79</v>
      </c>
    </row>
    <row r="27" spans="1:3" ht="38.25" customHeight="1" x14ac:dyDescent="0.25">
      <c r="A27" s="3" t="s">
        <v>148</v>
      </c>
      <c r="B27" s="3" t="s">
        <v>149</v>
      </c>
      <c r="C27" s="3" t="s">
        <v>79</v>
      </c>
    </row>
    <row r="28" spans="1:3" ht="38.25" customHeight="1" x14ac:dyDescent="0.25">
      <c r="A28" s="3" t="s">
        <v>169</v>
      </c>
      <c r="B28" s="3" t="s">
        <v>168</v>
      </c>
      <c r="C28" s="3" t="s">
        <v>79</v>
      </c>
    </row>
    <row r="29" spans="1:3" ht="54" customHeight="1" x14ac:dyDescent="0.25">
      <c r="A29" s="2" t="s">
        <v>117</v>
      </c>
      <c r="B29" s="3" t="s">
        <v>165</v>
      </c>
      <c r="C29" s="2" t="s">
        <v>80</v>
      </c>
    </row>
    <row r="30" spans="1:3" ht="30" x14ac:dyDescent="0.25">
      <c r="A30" s="9" t="s">
        <v>101</v>
      </c>
      <c r="B30" s="2" t="s">
        <v>104</v>
      </c>
      <c r="C30" s="4" t="s">
        <v>102</v>
      </c>
    </row>
    <row r="31" spans="1:3" x14ac:dyDescent="0.25">
      <c r="A31" t="s">
        <v>97</v>
      </c>
      <c r="B31" s="2" t="s">
        <v>105</v>
      </c>
      <c r="C31" s="4" t="s">
        <v>112</v>
      </c>
    </row>
    <row r="32" spans="1:3" x14ac:dyDescent="0.25">
      <c r="A32" t="s">
        <v>98</v>
      </c>
      <c r="B32" s="2" t="s">
        <v>106</v>
      </c>
      <c r="C32" s="4" t="s">
        <v>112</v>
      </c>
    </row>
    <row r="33" spans="1:3" x14ac:dyDescent="0.25">
      <c r="A33" t="s">
        <v>103</v>
      </c>
      <c r="B33" s="2" t="s">
        <v>107</v>
      </c>
      <c r="C33" s="4" t="s">
        <v>112</v>
      </c>
    </row>
    <row r="34" spans="1:3" ht="30" x14ac:dyDescent="0.25">
      <c r="A34" s="2" t="s">
        <v>99</v>
      </c>
      <c r="B34" s="3" t="s">
        <v>100</v>
      </c>
      <c r="C34" s="3" t="s">
        <v>112</v>
      </c>
    </row>
    <row r="35" spans="1:3" x14ac:dyDescent="0.25">
      <c r="A35" t="s">
        <v>110</v>
      </c>
      <c r="B35" s="3" t="s">
        <v>113</v>
      </c>
      <c r="C35" s="3" t="s">
        <v>112</v>
      </c>
    </row>
    <row r="36" spans="1:3" x14ac:dyDescent="0.25">
      <c r="A36" t="s">
        <v>111</v>
      </c>
      <c r="B36" s="3" t="s">
        <v>114</v>
      </c>
      <c r="C36" s="3" t="s">
        <v>112</v>
      </c>
    </row>
    <row r="37" spans="1:3" ht="38.25" customHeight="1" x14ac:dyDescent="0.25">
      <c r="A37" s="7" t="s">
        <v>115</v>
      </c>
      <c r="B37" s="3" t="s">
        <v>116</v>
      </c>
      <c r="C37" s="3" t="s">
        <v>112</v>
      </c>
    </row>
    <row r="38" spans="1:3" ht="63.75" customHeight="1" x14ac:dyDescent="0.25">
      <c r="A38" s="2" t="s">
        <v>92</v>
      </c>
      <c r="B38" s="2" t="s">
        <v>108</v>
      </c>
      <c r="C38" s="3" t="s">
        <v>214</v>
      </c>
    </row>
    <row r="39" spans="1:3" ht="30" x14ac:dyDescent="0.25">
      <c r="A39" s="2" t="s">
        <v>90</v>
      </c>
      <c r="B39" s="3" t="s">
        <v>91</v>
      </c>
      <c r="C39" s="3" t="s">
        <v>93</v>
      </c>
    </row>
    <row r="40" spans="1:3" ht="30" x14ac:dyDescent="0.25">
      <c r="A40" s="2" t="s">
        <v>89</v>
      </c>
      <c r="B40" s="3" t="s">
        <v>88</v>
      </c>
      <c r="C40" s="3" t="s">
        <v>93</v>
      </c>
    </row>
    <row r="41" spans="1:3" ht="30" x14ac:dyDescent="0.25">
      <c r="A41" s="2" t="s">
        <v>94</v>
      </c>
      <c r="B41" s="3" t="s">
        <v>95</v>
      </c>
      <c r="C41" s="3" t="s">
        <v>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zoomScaleNormal="100" workbookViewId="0">
      <selection activeCell="Y12" sqref="Y12"/>
    </sheetView>
  </sheetViews>
  <sheetFormatPr defaultRowHeight="15" x14ac:dyDescent="0.25"/>
  <cols>
    <col min="1" max="1" width="13.140625" customWidth="1"/>
    <col min="2" max="2" width="9.28515625" customWidth="1"/>
    <col min="3" max="3" width="9.7109375" customWidth="1"/>
    <col min="4" max="4" width="8.140625" customWidth="1"/>
    <col min="5" max="5" width="8.5703125" customWidth="1"/>
    <col min="6" max="6" width="8.140625" customWidth="1"/>
    <col min="7" max="7" width="8.42578125" customWidth="1"/>
    <col min="8" max="8" width="7" customWidth="1"/>
    <col min="9" max="9" width="9.28515625" customWidth="1"/>
    <col min="10" max="11" width="7.42578125" customWidth="1"/>
    <col min="12" max="12" width="7.7109375" customWidth="1"/>
    <col min="13" max="13" width="8.42578125" customWidth="1"/>
    <col min="14" max="15" width="6" customWidth="1"/>
    <col min="16" max="17" width="5.5703125" customWidth="1"/>
    <col min="18" max="18" width="6" customWidth="1"/>
    <col min="19" max="19" width="4.42578125" customWidth="1"/>
    <col min="20" max="20" width="3.42578125" customWidth="1"/>
    <col min="21" max="21" width="7.28515625" customWidth="1"/>
    <col min="22" max="22" width="3" customWidth="1"/>
    <col min="23" max="23" width="10.28515625" customWidth="1"/>
    <col min="24" max="24" width="8.7109375" customWidth="1"/>
    <col min="25" max="26" width="9.7109375" customWidth="1"/>
    <col min="27" max="27" width="12.140625" customWidth="1"/>
    <col min="28" max="28" width="4.85546875" customWidth="1"/>
    <col min="29" max="29" width="4" customWidth="1"/>
    <col min="30" max="30" width="4.5703125" customWidth="1"/>
    <col min="31" max="31" width="4.42578125" customWidth="1"/>
    <col min="32" max="32" width="5" customWidth="1"/>
    <col min="33" max="33" width="4.28515625" customWidth="1"/>
    <col min="34" max="34" width="3.7109375" customWidth="1"/>
    <col min="35" max="35" width="4" customWidth="1"/>
    <col min="36" max="37" width="3.42578125" customWidth="1"/>
    <col min="38" max="38" width="6.7109375" customWidth="1"/>
    <col min="39" max="39" width="4.7109375" customWidth="1"/>
  </cols>
  <sheetData>
    <row r="1" spans="1:22" x14ac:dyDescent="0.25">
      <c r="A1" t="s">
        <v>0</v>
      </c>
      <c r="B1" t="s">
        <v>128</v>
      </c>
      <c r="C1" t="s">
        <v>132</v>
      </c>
      <c r="D1" t="s">
        <v>133</v>
      </c>
      <c r="E1" t="s">
        <v>134</v>
      </c>
      <c r="F1" t="s">
        <v>135</v>
      </c>
      <c r="G1" t="s">
        <v>123</v>
      </c>
      <c r="H1" t="s">
        <v>129</v>
      </c>
      <c r="I1" t="s">
        <v>124</v>
      </c>
      <c r="J1" t="s">
        <v>130</v>
      </c>
      <c r="K1" t="s">
        <v>131</v>
      </c>
      <c r="L1" t="s">
        <v>139</v>
      </c>
      <c r="M1" t="s">
        <v>142</v>
      </c>
      <c r="N1" t="s">
        <v>169</v>
      </c>
      <c r="O1" t="s">
        <v>243</v>
      </c>
      <c r="P1" t="s">
        <v>146</v>
      </c>
      <c r="Q1" t="s">
        <v>242</v>
      </c>
      <c r="R1" t="s">
        <v>147</v>
      </c>
      <c r="S1" t="s">
        <v>118</v>
      </c>
      <c r="T1" t="s">
        <v>145</v>
      </c>
      <c r="U1" t="s">
        <v>138</v>
      </c>
      <c r="V1" s="5" t="s">
        <v>119</v>
      </c>
    </row>
    <row r="2" spans="1:22" x14ac:dyDescent="0.25">
      <c r="A2" t="s">
        <v>1</v>
      </c>
      <c r="B2">
        <v>0.50996030000000003</v>
      </c>
      <c r="C2">
        <v>2.5509206322875735</v>
      </c>
      <c r="D2">
        <v>3766.2778368277809</v>
      </c>
      <c r="E2">
        <v>4122.2342568215972</v>
      </c>
      <c r="F2">
        <v>9197.5529875773773</v>
      </c>
      <c r="G2">
        <v>11.64001</v>
      </c>
      <c r="H2">
        <v>8.8819905000000006</v>
      </c>
      <c r="I2">
        <v>8.1275180000000002</v>
      </c>
      <c r="J2">
        <v>13.754340559999999</v>
      </c>
      <c r="K2">
        <v>0.33333333333333298</v>
      </c>
      <c r="L2">
        <v>0.76256487788074001</v>
      </c>
      <c r="M2">
        <v>3.2925800176767188</v>
      </c>
      <c r="N2">
        <v>0</v>
      </c>
      <c r="O2" t="s">
        <v>79</v>
      </c>
      <c r="P2" t="s">
        <v>79</v>
      </c>
      <c r="Q2" t="s">
        <v>79</v>
      </c>
      <c r="R2">
        <v>1.08</v>
      </c>
      <c r="S2">
        <v>3.3694667489246846</v>
      </c>
      <c r="T2">
        <v>0</v>
      </c>
      <c r="U2">
        <v>2</v>
      </c>
      <c r="V2">
        <f t="shared" ref="V2:V25" si="0">IF(U2=1,1,0)</f>
        <v>0</v>
      </c>
    </row>
    <row r="3" spans="1:22" x14ac:dyDescent="0.25">
      <c r="A3" t="s">
        <v>2</v>
      </c>
      <c r="B3">
        <v>3.7845274999999998</v>
      </c>
      <c r="C3">
        <v>1.6713992482342424</v>
      </c>
      <c r="D3">
        <v>1400.9591108129894</v>
      </c>
      <c r="E3">
        <v>1358.6057396433334</v>
      </c>
      <c r="F3">
        <v>2634.5004599985664</v>
      </c>
      <c r="G3">
        <v>5.0712979999999996</v>
      </c>
      <c r="H3">
        <v>16.6068465</v>
      </c>
      <c r="I3">
        <v>0.64607104999999998</v>
      </c>
      <c r="J3">
        <v>24.24930367</v>
      </c>
      <c r="K3">
        <v>0.33333333333333298</v>
      </c>
      <c r="L3">
        <v>2.1394339222652143</v>
      </c>
      <c r="M3">
        <v>2.0669527162205084</v>
      </c>
      <c r="N3">
        <v>0</v>
      </c>
      <c r="O3">
        <v>2.7395800000000001</v>
      </c>
      <c r="P3">
        <v>2.19</v>
      </c>
      <c r="Q3">
        <v>3.581493333333333</v>
      </c>
      <c r="R3">
        <v>2.347826</v>
      </c>
      <c r="S3">
        <v>0.49291640600451836</v>
      </c>
      <c r="T3">
        <v>0</v>
      </c>
      <c r="U3">
        <v>1</v>
      </c>
      <c r="V3">
        <f t="shared" si="0"/>
        <v>1</v>
      </c>
    </row>
    <row r="4" spans="1:22" x14ac:dyDescent="0.25">
      <c r="A4" t="s">
        <v>3</v>
      </c>
      <c r="B4">
        <v>2.5948091</v>
      </c>
      <c r="C4">
        <v>1.1461988432173937</v>
      </c>
      <c r="D4">
        <v>1192.1086953552276</v>
      </c>
      <c r="E4">
        <v>1461.478296904427</v>
      </c>
      <c r="F4">
        <v>1834.1315665301197</v>
      </c>
      <c r="G4">
        <v>7.2553979999999996</v>
      </c>
      <c r="H4">
        <v>5.9203465</v>
      </c>
      <c r="I4">
        <v>0.93191645000000001</v>
      </c>
      <c r="J4">
        <v>11.98086316</v>
      </c>
      <c r="K4">
        <v>0</v>
      </c>
      <c r="L4">
        <v>3.0073990143305398</v>
      </c>
      <c r="M4">
        <v>3.4220092296600333</v>
      </c>
      <c r="N4">
        <v>0</v>
      </c>
      <c r="O4" t="s">
        <v>79</v>
      </c>
      <c r="P4">
        <v>1.56</v>
      </c>
      <c r="Q4">
        <v>1.9651500000000002</v>
      </c>
      <c r="R4">
        <v>1.5416669999999999</v>
      </c>
      <c r="S4">
        <v>6.8662564870884308</v>
      </c>
      <c r="T4">
        <v>0</v>
      </c>
      <c r="U4">
        <v>2</v>
      </c>
      <c r="V4">
        <f t="shared" si="0"/>
        <v>0</v>
      </c>
    </row>
    <row r="5" spans="1:22" x14ac:dyDescent="0.25">
      <c r="A5" t="s">
        <v>4</v>
      </c>
      <c r="B5">
        <v>3.5432309000000002</v>
      </c>
      <c r="C5">
        <v>0.93392133404796718</v>
      </c>
      <c r="D5">
        <v>3606.9922708479166</v>
      </c>
      <c r="E5">
        <v>3530.0453593701277</v>
      </c>
      <c r="F5">
        <v>5149.0180627974005</v>
      </c>
      <c r="G5">
        <v>6.9893559999999999</v>
      </c>
      <c r="H5">
        <v>18.18439</v>
      </c>
      <c r="I5">
        <v>5.172752</v>
      </c>
      <c r="J5">
        <v>45.609484569999999</v>
      </c>
      <c r="K5">
        <v>0.66666666666666596</v>
      </c>
      <c r="L5">
        <v>1.9922635155011637</v>
      </c>
      <c r="M5">
        <v>6.205394109090169</v>
      </c>
      <c r="N5">
        <v>0</v>
      </c>
      <c r="O5">
        <v>2.2708300000000001</v>
      </c>
      <c r="P5">
        <v>4.74</v>
      </c>
      <c r="Q5">
        <v>8.0962699999999987</v>
      </c>
      <c r="R5">
        <v>4.04</v>
      </c>
      <c r="S5">
        <v>3.6804310947768459</v>
      </c>
      <c r="T5">
        <v>0</v>
      </c>
      <c r="U5">
        <v>2</v>
      </c>
      <c r="V5">
        <f t="shared" si="0"/>
        <v>0</v>
      </c>
    </row>
    <row r="6" spans="1:22" x14ac:dyDescent="0.25">
      <c r="A6" t="s">
        <v>5</v>
      </c>
      <c r="B6">
        <v>3.4901990000000001</v>
      </c>
      <c r="C6">
        <v>2.2833673855188601</v>
      </c>
      <c r="D6">
        <v>6012.3762934043789</v>
      </c>
      <c r="E6">
        <v>10265.361837647648</v>
      </c>
      <c r="F6">
        <v>14411.224655073775</v>
      </c>
      <c r="G6">
        <v>1.708105</v>
      </c>
      <c r="H6">
        <v>9.1330530000000003</v>
      </c>
      <c r="I6">
        <v>30.6447</v>
      </c>
      <c r="J6">
        <v>45.632869399999997</v>
      </c>
      <c r="K6">
        <v>1</v>
      </c>
      <c r="L6">
        <v>1.8358054540676734</v>
      </c>
      <c r="M6">
        <v>4.5547645642207222</v>
      </c>
      <c r="N6">
        <v>0</v>
      </c>
      <c r="O6">
        <v>6.3593700000000002</v>
      </c>
      <c r="P6">
        <v>3.76</v>
      </c>
      <c r="Q6">
        <v>6.6045166666666661</v>
      </c>
      <c r="R6">
        <v>4.76</v>
      </c>
      <c r="S6">
        <v>1.9303110056145469</v>
      </c>
      <c r="T6">
        <v>0</v>
      </c>
      <c r="U6">
        <v>2</v>
      </c>
      <c r="V6">
        <f t="shared" si="0"/>
        <v>0</v>
      </c>
    </row>
    <row r="7" spans="1:22" x14ac:dyDescent="0.25">
      <c r="A7" t="s">
        <v>6</v>
      </c>
      <c r="B7">
        <v>1.8572913</v>
      </c>
      <c r="C7">
        <v>3.3365081177306606</v>
      </c>
      <c r="D7">
        <v>4171.5673564836698</v>
      </c>
      <c r="E7">
        <v>10017.805226008379</v>
      </c>
      <c r="F7">
        <v>14772.246078765304</v>
      </c>
      <c r="G7">
        <v>2.1225339999999999</v>
      </c>
      <c r="H7">
        <v>10.5727455</v>
      </c>
      <c r="I7">
        <v>11.31218</v>
      </c>
      <c r="J7">
        <v>42.645177160000003</v>
      </c>
      <c r="K7">
        <v>0.66666666666666596</v>
      </c>
      <c r="L7">
        <v>-0.34013528687240407</v>
      </c>
      <c r="M7">
        <v>3.5535322886246918</v>
      </c>
      <c r="N7">
        <v>0</v>
      </c>
      <c r="O7" t="s">
        <v>79</v>
      </c>
      <c r="P7">
        <v>9.26</v>
      </c>
      <c r="Q7">
        <v>10.391103333333334</v>
      </c>
      <c r="R7">
        <v>1.6</v>
      </c>
      <c r="S7">
        <v>1.4154226983087712</v>
      </c>
      <c r="T7">
        <v>0</v>
      </c>
      <c r="U7">
        <v>3</v>
      </c>
      <c r="V7">
        <f t="shared" si="0"/>
        <v>0</v>
      </c>
    </row>
    <row r="8" spans="1:22" x14ac:dyDescent="0.25">
      <c r="A8" t="s">
        <v>7</v>
      </c>
      <c r="B8">
        <v>1.8560315000000001</v>
      </c>
      <c r="C8">
        <v>1.831040097057945</v>
      </c>
      <c r="D8">
        <v>656.82049503946689</v>
      </c>
      <c r="E8">
        <v>779.77719276786274</v>
      </c>
      <c r="F8">
        <v>1298.9743226359203</v>
      </c>
      <c r="G8">
        <v>9.9069909999999997</v>
      </c>
      <c r="H8">
        <v>4.0621285</v>
      </c>
      <c r="I8">
        <v>1.8228011499999999</v>
      </c>
      <c r="J8">
        <v>11.967723919999999</v>
      </c>
      <c r="K8">
        <v>0</v>
      </c>
      <c r="L8">
        <v>2.5892006947222441</v>
      </c>
      <c r="M8">
        <v>3.7714820146560681</v>
      </c>
      <c r="N8">
        <v>1</v>
      </c>
      <c r="O8">
        <v>4.75</v>
      </c>
      <c r="P8" t="s">
        <v>79</v>
      </c>
      <c r="Q8">
        <v>0.6663283333333333</v>
      </c>
      <c r="R8">
        <v>0.5</v>
      </c>
      <c r="S8">
        <v>8.9635712340652773</v>
      </c>
      <c r="T8">
        <v>0</v>
      </c>
      <c r="U8">
        <v>2</v>
      </c>
      <c r="V8">
        <f t="shared" si="0"/>
        <v>0</v>
      </c>
    </row>
    <row r="9" spans="1:22" x14ac:dyDescent="0.25">
      <c r="A9" t="s">
        <v>8</v>
      </c>
      <c r="B9">
        <v>0.76626740000000004</v>
      </c>
      <c r="C9">
        <v>0.76125121822179231</v>
      </c>
      <c r="D9">
        <v>521.72548031542146</v>
      </c>
      <c r="E9">
        <v>632.1492322101833</v>
      </c>
      <c r="F9">
        <v>656.66203553515402</v>
      </c>
      <c r="G9">
        <v>17.647099999999998</v>
      </c>
      <c r="H9">
        <v>1.5997215</v>
      </c>
      <c r="I9">
        <v>0.44591164999999999</v>
      </c>
      <c r="J9">
        <v>14.666278719999999</v>
      </c>
      <c r="K9">
        <v>0</v>
      </c>
      <c r="L9">
        <v>2.5521983323899464</v>
      </c>
      <c r="M9">
        <v>4.2502709085291084</v>
      </c>
      <c r="N9">
        <v>0</v>
      </c>
      <c r="O9" t="s">
        <v>79</v>
      </c>
      <c r="P9">
        <v>1.23</v>
      </c>
      <c r="Q9">
        <v>1.4966626666666667</v>
      </c>
      <c r="R9">
        <v>0</v>
      </c>
      <c r="S9">
        <v>19.04562513495117</v>
      </c>
      <c r="T9">
        <v>0</v>
      </c>
      <c r="U9">
        <v>2</v>
      </c>
      <c r="V9">
        <f t="shared" si="0"/>
        <v>0</v>
      </c>
    </row>
    <row r="10" spans="1:22" x14ac:dyDescent="0.25">
      <c r="A10" t="s">
        <v>9</v>
      </c>
      <c r="B10">
        <v>1.8973091000000002</v>
      </c>
      <c r="C10">
        <v>1.5157679000357049</v>
      </c>
      <c r="D10">
        <v>1434.0368796357545</v>
      </c>
      <c r="E10">
        <v>906.09473090978474</v>
      </c>
      <c r="F10">
        <v>2368.4781672035106</v>
      </c>
      <c r="G10">
        <v>8.113448</v>
      </c>
      <c r="H10">
        <v>23.562519999999999</v>
      </c>
      <c r="I10">
        <v>1.5144372000000001</v>
      </c>
      <c r="J10">
        <v>10.065799589999999</v>
      </c>
      <c r="K10">
        <v>0.33333333333333298</v>
      </c>
      <c r="L10">
        <v>1.821614111789027</v>
      </c>
      <c r="M10">
        <v>1.754874297550747</v>
      </c>
      <c r="N10">
        <v>0</v>
      </c>
      <c r="O10" t="s">
        <v>79</v>
      </c>
      <c r="P10" t="s">
        <v>79</v>
      </c>
      <c r="Q10" t="s">
        <v>79</v>
      </c>
      <c r="R10">
        <v>0.7</v>
      </c>
      <c r="S10">
        <v>5.3464892826936934</v>
      </c>
      <c r="T10">
        <v>0</v>
      </c>
      <c r="U10">
        <v>2</v>
      </c>
      <c r="V10">
        <f t="shared" si="0"/>
        <v>0</v>
      </c>
    </row>
    <row r="11" spans="1:22" x14ac:dyDescent="0.25">
      <c r="A11" t="s">
        <v>10</v>
      </c>
      <c r="B11">
        <v>3.2336494999999998</v>
      </c>
      <c r="C11">
        <v>0.50640195516856124</v>
      </c>
      <c r="D11">
        <v>2121.3814379744431</v>
      </c>
      <c r="E11">
        <v>2561.4135951238072</v>
      </c>
      <c r="F11">
        <v>2455.9512487357138</v>
      </c>
      <c r="G11">
        <v>12.495430000000001</v>
      </c>
      <c r="H11">
        <v>3.1994419999999999</v>
      </c>
      <c r="I11">
        <v>1.1713795999999999</v>
      </c>
      <c r="J11">
        <v>11.04003339</v>
      </c>
      <c r="K11">
        <v>0</v>
      </c>
      <c r="L11">
        <v>2.8196584217619929</v>
      </c>
      <c r="M11">
        <v>3.034953999519348</v>
      </c>
      <c r="N11">
        <v>0</v>
      </c>
      <c r="O11">
        <v>5.65625</v>
      </c>
      <c r="P11">
        <v>2.39</v>
      </c>
      <c r="Q11">
        <v>4.3310166666666667</v>
      </c>
      <c r="R11">
        <v>0</v>
      </c>
      <c r="S11">
        <v>7.889751268720719</v>
      </c>
      <c r="T11">
        <v>0</v>
      </c>
      <c r="U11">
        <v>2</v>
      </c>
      <c r="V11">
        <f t="shared" si="0"/>
        <v>0</v>
      </c>
    </row>
    <row r="12" spans="1:22" x14ac:dyDescent="0.25">
      <c r="A12" t="s">
        <v>11</v>
      </c>
      <c r="B12">
        <v>0.34988910000000001</v>
      </c>
      <c r="C12">
        <v>1.2058708890532621</v>
      </c>
      <c r="D12">
        <v>1257.751984333431</v>
      </c>
      <c r="E12">
        <v>949.47208753802863</v>
      </c>
      <c r="F12">
        <v>1759.3196549076276</v>
      </c>
      <c r="G12">
        <v>4.812735</v>
      </c>
      <c r="H12">
        <v>4.2761810000000002</v>
      </c>
      <c r="I12">
        <v>3.2635589999999999</v>
      </c>
      <c r="J12">
        <v>3.9305129609999998</v>
      </c>
      <c r="K12">
        <v>0</v>
      </c>
      <c r="L12">
        <v>3.0033327521644924</v>
      </c>
      <c r="M12">
        <v>2.2005010975731731</v>
      </c>
      <c r="N12">
        <v>0</v>
      </c>
      <c r="O12" t="s">
        <v>79</v>
      </c>
      <c r="P12" t="s">
        <v>79</v>
      </c>
      <c r="Q12" t="s">
        <v>79</v>
      </c>
      <c r="R12">
        <v>0</v>
      </c>
      <c r="S12">
        <v>10.035426627379197</v>
      </c>
      <c r="T12">
        <v>0</v>
      </c>
      <c r="U12">
        <v>2</v>
      </c>
      <c r="V12">
        <f t="shared" si="0"/>
        <v>0</v>
      </c>
    </row>
    <row r="13" spans="1:22" x14ac:dyDescent="0.25">
      <c r="A13" t="s">
        <v>12</v>
      </c>
      <c r="B13">
        <v>7.0266823000000009</v>
      </c>
      <c r="C13">
        <v>5.5005868779931681</v>
      </c>
      <c r="D13">
        <v>1149.7906552785528</v>
      </c>
      <c r="E13">
        <v>2310.8144895790333</v>
      </c>
      <c r="F13">
        <v>9529.7986055882229</v>
      </c>
      <c r="G13">
        <v>4.9467359999999996</v>
      </c>
      <c r="H13">
        <v>8.4039300000000008</v>
      </c>
      <c r="I13">
        <v>12.031515500000001</v>
      </c>
      <c r="J13">
        <v>104.3722709</v>
      </c>
      <c r="K13">
        <v>0.66666666666666596</v>
      </c>
      <c r="L13">
        <v>1.2748078663700313</v>
      </c>
      <c r="M13">
        <v>1.8637325167655949</v>
      </c>
      <c r="N13">
        <v>1</v>
      </c>
      <c r="O13">
        <v>5.6875</v>
      </c>
      <c r="P13">
        <v>5.23</v>
      </c>
      <c r="Q13">
        <v>5.3467133333333337</v>
      </c>
      <c r="R13">
        <v>0</v>
      </c>
      <c r="S13">
        <v>3.2836014942659832</v>
      </c>
      <c r="T13">
        <v>0</v>
      </c>
      <c r="U13">
        <v>3</v>
      </c>
      <c r="V13">
        <f t="shared" si="0"/>
        <v>0</v>
      </c>
    </row>
    <row r="14" spans="1:22" x14ac:dyDescent="0.25">
      <c r="A14" t="s">
        <v>13</v>
      </c>
      <c r="B14">
        <v>1.6313054</v>
      </c>
      <c r="C14">
        <v>2.0427649891655464</v>
      </c>
      <c r="D14">
        <v>5023.0959071427351</v>
      </c>
      <c r="E14">
        <v>7731.5721637790493</v>
      </c>
      <c r="F14">
        <v>11176.501370341948</v>
      </c>
      <c r="G14">
        <v>10.10834</v>
      </c>
      <c r="H14">
        <v>13.755765</v>
      </c>
      <c r="I14">
        <v>11.95246</v>
      </c>
      <c r="J14">
        <v>31.92678308</v>
      </c>
      <c r="K14">
        <v>0.66666666666666596</v>
      </c>
      <c r="L14">
        <v>1.8503595139829276</v>
      </c>
      <c r="M14">
        <v>4.1300138326791611</v>
      </c>
      <c r="N14">
        <v>0</v>
      </c>
      <c r="O14">
        <v>5.2968700000000002</v>
      </c>
      <c r="P14">
        <v>4.37</v>
      </c>
      <c r="Q14">
        <v>6.5284933333333326</v>
      </c>
      <c r="R14">
        <v>8</v>
      </c>
      <c r="S14">
        <v>3.74811384058868</v>
      </c>
      <c r="T14">
        <v>0</v>
      </c>
      <c r="U14">
        <v>2</v>
      </c>
      <c r="V14">
        <f t="shared" si="0"/>
        <v>0</v>
      </c>
    </row>
    <row r="15" spans="1:22" x14ac:dyDescent="0.25">
      <c r="A15" t="s">
        <v>14</v>
      </c>
      <c r="B15">
        <v>2.7636202000000001</v>
      </c>
      <c r="C15">
        <v>-2.7712444521403685</v>
      </c>
      <c r="D15">
        <v>2144.9452641622133</v>
      </c>
      <c r="E15">
        <v>1397.5383259422133</v>
      </c>
      <c r="F15">
        <v>657.57458370964241</v>
      </c>
      <c r="G15">
        <v>10.837490000000001</v>
      </c>
      <c r="H15">
        <v>1.9577979999999999</v>
      </c>
      <c r="I15">
        <v>1.792862</v>
      </c>
      <c r="J15">
        <v>1.788092909</v>
      </c>
      <c r="K15">
        <v>0</v>
      </c>
      <c r="L15">
        <v>3.0269533004170994</v>
      </c>
      <c r="M15">
        <v>1.0002450048923486</v>
      </c>
      <c r="N15">
        <v>1</v>
      </c>
      <c r="O15">
        <v>3.6916600000000002</v>
      </c>
      <c r="P15">
        <v>2.2999999999999998</v>
      </c>
      <c r="Q15" t="s">
        <v>79</v>
      </c>
      <c r="R15">
        <v>0</v>
      </c>
      <c r="S15">
        <v>23.063116082665946</v>
      </c>
      <c r="T15">
        <v>0</v>
      </c>
      <c r="U15">
        <v>2</v>
      </c>
      <c r="V15">
        <f t="shared" si="0"/>
        <v>0</v>
      </c>
    </row>
    <row r="16" spans="1:22" x14ac:dyDescent="0.25">
      <c r="A16" t="s">
        <v>15</v>
      </c>
      <c r="B16">
        <v>2.1172948000000003</v>
      </c>
      <c r="C16">
        <v>1.4507710557407791</v>
      </c>
      <c r="D16">
        <v>3534.6648563954491</v>
      </c>
      <c r="E16">
        <v>5466.8102700299232</v>
      </c>
      <c r="F16">
        <v>5837.3112593081096</v>
      </c>
      <c r="G16">
        <v>7.1618000000000004</v>
      </c>
      <c r="H16">
        <v>3.7833589999999999</v>
      </c>
      <c r="I16">
        <v>3.2590365000000001</v>
      </c>
      <c r="J16">
        <v>7.0705622229999996</v>
      </c>
      <c r="K16">
        <v>0</v>
      </c>
      <c r="L16">
        <v>2.8235759838674244</v>
      </c>
      <c r="M16">
        <v>3.6239685501371102</v>
      </c>
      <c r="N16">
        <v>0</v>
      </c>
      <c r="O16">
        <v>2.9812500000000002</v>
      </c>
      <c r="P16">
        <v>3.93</v>
      </c>
      <c r="Q16" t="s">
        <v>79</v>
      </c>
      <c r="R16">
        <v>0.625</v>
      </c>
      <c r="S16">
        <v>38.189339128280309</v>
      </c>
      <c r="T16">
        <v>0</v>
      </c>
      <c r="U16">
        <v>2</v>
      </c>
      <c r="V16">
        <f t="shared" si="0"/>
        <v>0</v>
      </c>
    </row>
    <row r="17" spans="1:22" x14ac:dyDescent="0.25">
      <c r="A17" t="s">
        <v>16</v>
      </c>
      <c r="B17">
        <v>3.5153869999999996</v>
      </c>
      <c r="C17">
        <v>3.6831653646209923</v>
      </c>
      <c r="D17">
        <v>2568.3127088079586</v>
      </c>
      <c r="E17">
        <v>5962.3295083788889</v>
      </c>
      <c r="F17">
        <v>10756.755031515098</v>
      </c>
      <c r="G17">
        <v>9.1853470000000002</v>
      </c>
      <c r="H17">
        <v>4.9806809999999997</v>
      </c>
      <c r="I17">
        <v>1.6368780000000001</v>
      </c>
      <c r="J17">
        <v>40.791270789999999</v>
      </c>
      <c r="K17">
        <v>0.33333333333333298</v>
      </c>
      <c r="L17">
        <v>2.1670886984571007</v>
      </c>
      <c r="M17">
        <v>4.3916962146759015</v>
      </c>
      <c r="N17">
        <v>0</v>
      </c>
      <c r="O17">
        <v>4.3489500000000003</v>
      </c>
      <c r="P17">
        <v>3.57</v>
      </c>
      <c r="Q17">
        <v>5.8013733333333333</v>
      </c>
      <c r="R17">
        <v>0</v>
      </c>
      <c r="S17">
        <v>9.0444451339462777</v>
      </c>
      <c r="T17">
        <v>0</v>
      </c>
      <c r="U17">
        <v>2</v>
      </c>
      <c r="V17">
        <f t="shared" si="0"/>
        <v>0</v>
      </c>
    </row>
    <row r="18" spans="1:22" x14ac:dyDescent="0.25">
      <c r="A18" t="s">
        <v>17</v>
      </c>
      <c r="B18">
        <v>1.7509642999999999</v>
      </c>
      <c r="C18">
        <v>1.0819894922952618</v>
      </c>
      <c r="D18">
        <v>12746.909283339462</v>
      </c>
      <c r="E18">
        <v>19710.488842963492</v>
      </c>
      <c r="F18">
        <v>15666.415061974038</v>
      </c>
      <c r="G18">
        <v>7.0752389999999998</v>
      </c>
      <c r="H18">
        <v>3.3357945</v>
      </c>
      <c r="I18">
        <v>4.1991484999999997</v>
      </c>
      <c r="J18">
        <v>9.9532480050000007</v>
      </c>
      <c r="K18">
        <v>0</v>
      </c>
      <c r="L18">
        <v>2.4305764393783962</v>
      </c>
      <c r="M18">
        <v>3.4426600138346366</v>
      </c>
      <c r="N18">
        <v>1</v>
      </c>
      <c r="O18">
        <v>5.3755199999999999</v>
      </c>
      <c r="P18" t="s">
        <v>79</v>
      </c>
      <c r="Q18">
        <v>4.8490566666666668</v>
      </c>
      <c r="R18">
        <v>0</v>
      </c>
      <c r="S18">
        <v>28.172509552112331</v>
      </c>
      <c r="T18">
        <v>1</v>
      </c>
      <c r="U18">
        <v>2</v>
      </c>
      <c r="V18">
        <f t="shared" si="0"/>
        <v>0</v>
      </c>
    </row>
    <row r="19" spans="1:22" x14ac:dyDescent="0.25">
      <c r="A19" t="s">
        <v>18</v>
      </c>
      <c r="B19">
        <v>8.2858436999999991</v>
      </c>
      <c r="C19">
        <v>0.63454724723836042</v>
      </c>
      <c r="D19">
        <v>2381.2819520018493</v>
      </c>
      <c r="E19">
        <v>1845.8396196813567</v>
      </c>
      <c r="F19">
        <v>2950.6212163929422</v>
      </c>
      <c r="G19">
        <v>10.665430000000001</v>
      </c>
      <c r="H19">
        <v>6.9265420000000004</v>
      </c>
      <c r="I19">
        <v>1.5757547000000001</v>
      </c>
      <c r="J19">
        <v>10.30656522</v>
      </c>
      <c r="K19">
        <v>0.33333333333333298</v>
      </c>
      <c r="L19">
        <v>2.6343909677738817</v>
      </c>
      <c r="M19">
        <v>5.7575866911146356</v>
      </c>
      <c r="N19">
        <v>0</v>
      </c>
      <c r="O19">
        <v>3.6953100000000001</v>
      </c>
      <c r="P19">
        <v>3.34</v>
      </c>
      <c r="Q19">
        <v>5.0854400000000002</v>
      </c>
      <c r="R19">
        <v>1.086957</v>
      </c>
      <c r="S19">
        <v>9.4397916455088211</v>
      </c>
      <c r="T19">
        <v>0</v>
      </c>
      <c r="U19">
        <v>1</v>
      </c>
      <c r="V19">
        <f t="shared" si="0"/>
        <v>1</v>
      </c>
    </row>
    <row r="20" spans="1:22" x14ac:dyDescent="0.25">
      <c r="A20" t="s">
        <v>19</v>
      </c>
      <c r="B20">
        <v>2.4206174000000003</v>
      </c>
      <c r="C20">
        <v>0.95633534880806759</v>
      </c>
      <c r="D20">
        <v>4506.8703011348634</v>
      </c>
      <c r="E20">
        <v>5046.144498958186</v>
      </c>
      <c r="F20">
        <v>6521.2240673716005</v>
      </c>
      <c r="G20">
        <v>14.96171</v>
      </c>
      <c r="H20">
        <v>12.9933</v>
      </c>
      <c r="I20">
        <v>6.6076169999999994</v>
      </c>
      <c r="J20">
        <v>21.037456540000001</v>
      </c>
      <c r="K20">
        <v>0.33333333333333298</v>
      </c>
      <c r="L20">
        <v>2.5299194403709264</v>
      </c>
      <c r="M20">
        <v>2.5298116604487135</v>
      </c>
      <c r="N20">
        <v>0</v>
      </c>
      <c r="O20">
        <v>2.8411400000000002</v>
      </c>
      <c r="P20">
        <v>2.6</v>
      </c>
      <c r="Q20">
        <v>4.826435</v>
      </c>
      <c r="R20">
        <v>2.5</v>
      </c>
      <c r="S20">
        <v>1.4839486521499861</v>
      </c>
      <c r="T20">
        <v>0</v>
      </c>
      <c r="U20">
        <v>2</v>
      </c>
      <c r="V20">
        <f t="shared" si="0"/>
        <v>0</v>
      </c>
    </row>
    <row r="21" spans="1:22" x14ac:dyDescent="0.25">
      <c r="A21" t="s">
        <v>20</v>
      </c>
      <c r="B21">
        <v>0.97490019999999999</v>
      </c>
      <c r="C21">
        <v>0.69901823170271293</v>
      </c>
      <c r="D21">
        <v>1019.4622264328985</v>
      </c>
      <c r="E21">
        <v>1293.9391382618351</v>
      </c>
      <c r="F21">
        <v>1331.7413794780632</v>
      </c>
      <c r="G21">
        <v>12.274900000000001</v>
      </c>
      <c r="H21">
        <v>2.2018304999999998</v>
      </c>
      <c r="I21">
        <v>1.6194405000000001</v>
      </c>
      <c r="J21">
        <v>4.5073309520000002</v>
      </c>
      <c r="K21">
        <v>0</v>
      </c>
      <c r="L21">
        <v>2.4408312039379889</v>
      </c>
      <c r="M21">
        <v>2.5406979799270628</v>
      </c>
      <c r="N21">
        <v>0</v>
      </c>
      <c r="O21" t="s">
        <v>79</v>
      </c>
      <c r="P21" t="s">
        <v>79</v>
      </c>
      <c r="Q21" t="s">
        <v>79</v>
      </c>
      <c r="R21">
        <v>0</v>
      </c>
      <c r="S21">
        <v>15.08035252314424</v>
      </c>
      <c r="T21">
        <v>0</v>
      </c>
      <c r="U21">
        <v>2</v>
      </c>
      <c r="V21">
        <f t="shared" si="0"/>
        <v>0</v>
      </c>
    </row>
    <row r="22" spans="1:22" x14ac:dyDescent="0.25">
      <c r="A22" t="s">
        <v>21</v>
      </c>
      <c r="B22">
        <v>3.5379725</v>
      </c>
      <c r="C22">
        <v>3.4409898680922084</v>
      </c>
      <c r="D22">
        <v>1194.5698474883056</v>
      </c>
      <c r="E22">
        <v>1801.4565249405143</v>
      </c>
      <c r="F22">
        <v>4531.0505387157982</v>
      </c>
      <c r="G22">
        <v>9.7477979999999995</v>
      </c>
      <c r="H22">
        <v>7.0329955000000002</v>
      </c>
      <c r="I22">
        <v>2.9710745000000003</v>
      </c>
      <c r="J22">
        <v>31.835986179999999</v>
      </c>
      <c r="K22">
        <v>0.66666666666666596</v>
      </c>
      <c r="L22">
        <v>2.0167993350513922</v>
      </c>
      <c r="M22">
        <v>3.4529220104217542</v>
      </c>
      <c r="N22">
        <v>0</v>
      </c>
      <c r="O22">
        <v>5.7604100000000003</v>
      </c>
      <c r="P22">
        <v>3.68</v>
      </c>
      <c r="Q22">
        <v>3.8693766666666662</v>
      </c>
      <c r="R22">
        <v>8.1199999999999992</v>
      </c>
      <c r="S22">
        <v>2.4475077293349754</v>
      </c>
      <c r="T22">
        <v>0</v>
      </c>
      <c r="U22">
        <v>1</v>
      </c>
      <c r="V22">
        <f t="shared" si="0"/>
        <v>1</v>
      </c>
    </row>
    <row r="23" spans="1:22" x14ac:dyDescent="0.25">
      <c r="A23" t="s">
        <v>22</v>
      </c>
      <c r="B23">
        <v>2.9037991999999999</v>
      </c>
      <c r="C23">
        <v>4.0463236159333196</v>
      </c>
      <c r="D23">
        <v>1771.7498590882733</v>
      </c>
      <c r="E23">
        <v>4448.3635073862097</v>
      </c>
      <c r="F23">
        <v>8444.8464525888376</v>
      </c>
      <c r="G23">
        <v>12.18144</v>
      </c>
      <c r="H23">
        <v>10.841687</v>
      </c>
      <c r="I23">
        <v>1.0455141999999999</v>
      </c>
      <c r="J23">
        <v>36.504599319999997</v>
      </c>
      <c r="K23">
        <v>0.66666666666666596</v>
      </c>
      <c r="L23">
        <v>1.864881811067264</v>
      </c>
      <c r="M23">
        <v>2.4486291607220969</v>
      </c>
      <c r="N23">
        <v>0</v>
      </c>
      <c r="O23">
        <v>3.6666599999999998</v>
      </c>
      <c r="P23">
        <v>3.3</v>
      </c>
      <c r="Q23">
        <v>6.7065400000000004</v>
      </c>
      <c r="R23">
        <v>0</v>
      </c>
      <c r="S23">
        <v>7.4530596866906853</v>
      </c>
      <c r="T23">
        <v>1</v>
      </c>
      <c r="U23">
        <v>2</v>
      </c>
      <c r="V23">
        <f t="shared" si="0"/>
        <v>0</v>
      </c>
    </row>
    <row r="24" spans="1:22" x14ac:dyDescent="0.25">
      <c r="A24" t="s">
        <v>23</v>
      </c>
      <c r="B24">
        <v>4.6217788000000004</v>
      </c>
      <c r="C24">
        <v>2.1125011854399613E-2</v>
      </c>
      <c r="D24">
        <v>7172.8219609771895</v>
      </c>
      <c r="E24">
        <v>6656.1019499280328</v>
      </c>
      <c r="F24">
        <v>7048.5402227557979</v>
      </c>
      <c r="G24">
        <v>10.262650000000001</v>
      </c>
      <c r="H24">
        <v>9.5065484999999903</v>
      </c>
      <c r="I24">
        <v>10.3472565</v>
      </c>
      <c r="J24">
        <v>23.437768009999999</v>
      </c>
      <c r="K24">
        <v>0.33333333333333298</v>
      </c>
      <c r="L24">
        <v>0.95703973136420117</v>
      </c>
      <c r="M24">
        <v>5.0584415472470798</v>
      </c>
      <c r="N24">
        <v>0</v>
      </c>
      <c r="O24">
        <v>4.6968699999999997</v>
      </c>
      <c r="P24">
        <v>4.55</v>
      </c>
      <c r="Q24">
        <v>8.0770399999999984</v>
      </c>
      <c r="R24">
        <v>10</v>
      </c>
      <c r="S24">
        <v>3.7398260146875395</v>
      </c>
      <c r="T24">
        <v>0</v>
      </c>
      <c r="U24">
        <v>1</v>
      </c>
      <c r="V24">
        <f t="shared" si="0"/>
        <v>1</v>
      </c>
    </row>
    <row r="25" spans="1:22" x14ac:dyDescent="0.25">
      <c r="A25" t="s">
        <v>24</v>
      </c>
      <c r="B25">
        <v>5.6329975999999995</v>
      </c>
      <c r="C25">
        <v>1.4982528072022048</v>
      </c>
      <c r="D25">
        <v>6939.6328175186391</v>
      </c>
      <c r="E25">
        <v>7804.3041459490432</v>
      </c>
      <c r="F25">
        <v>11743.4583536875</v>
      </c>
      <c r="G25">
        <v>4.0906120000000001</v>
      </c>
      <c r="H25">
        <v>9.0187165</v>
      </c>
      <c r="I25">
        <v>2.8881480000000002</v>
      </c>
      <c r="J25">
        <v>72.46039691</v>
      </c>
      <c r="K25">
        <v>0.66666666666666596</v>
      </c>
      <c r="L25">
        <v>3.492622119495695</v>
      </c>
      <c r="M25">
        <v>6.2624031702677394</v>
      </c>
      <c r="N25">
        <v>1</v>
      </c>
      <c r="O25">
        <v>4.0833300000000001</v>
      </c>
      <c r="P25">
        <v>5.39</v>
      </c>
      <c r="Q25">
        <v>10.375203333333333</v>
      </c>
      <c r="R25">
        <v>0.36</v>
      </c>
      <c r="S25">
        <v>8.9940753478227997E-2</v>
      </c>
      <c r="T25">
        <v>0</v>
      </c>
      <c r="U25">
        <v>2</v>
      </c>
      <c r="V25">
        <f t="shared" si="0"/>
        <v>0</v>
      </c>
    </row>
    <row r="26" spans="1:22" x14ac:dyDescent="0.25">
      <c r="A26" t="s">
        <v>25</v>
      </c>
      <c r="B26">
        <v>2.0555721999999998</v>
      </c>
      <c r="C26">
        <v>-1.3415117147334663</v>
      </c>
      <c r="D26">
        <v>2439.2853382737499</v>
      </c>
      <c r="E26">
        <v>1633.33999377435</v>
      </c>
      <c r="F26">
        <v>1367.9243485161339</v>
      </c>
      <c r="G26">
        <v>9.4957320000000003</v>
      </c>
      <c r="H26">
        <v>2.1475995000000001</v>
      </c>
      <c r="I26">
        <v>6.1831799999999999E-2</v>
      </c>
      <c r="J26">
        <v>11.344277959999999</v>
      </c>
      <c r="K26">
        <v>0</v>
      </c>
      <c r="L26">
        <v>2.9550121567310859</v>
      </c>
      <c r="M26">
        <v>2.9429246187210079</v>
      </c>
      <c r="N26">
        <v>0</v>
      </c>
      <c r="O26">
        <v>4.6666600000000003</v>
      </c>
      <c r="P26" t="s">
        <v>79</v>
      </c>
      <c r="Q26">
        <v>3.2195066666666663</v>
      </c>
      <c r="R26">
        <v>0.83333330000000005</v>
      </c>
      <c r="S26">
        <v>6.0878689043311729</v>
      </c>
      <c r="T26">
        <v>0</v>
      </c>
      <c r="U26">
        <v>2</v>
      </c>
      <c r="V26">
        <f t="shared" ref="V26:V51" si="1">IF(U26=1,1,0)</f>
        <v>0</v>
      </c>
    </row>
    <row r="27" spans="1:22" x14ac:dyDescent="0.25">
      <c r="A27" t="s">
        <v>26</v>
      </c>
      <c r="B27">
        <v>1.2228523</v>
      </c>
      <c r="C27">
        <v>1.2115198979815995</v>
      </c>
      <c r="D27">
        <v>748.15292119079731</v>
      </c>
      <c r="E27">
        <v>847.29181494007116</v>
      </c>
      <c r="F27">
        <v>1142.9047464021914</v>
      </c>
      <c r="G27">
        <v>9.6042620000000003</v>
      </c>
      <c r="H27">
        <v>7.6088420000000001</v>
      </c>
      <c r="I27">
        <v>1.4560014999999999</v>
      </c>
      <c r="J27">
        <v>8.3463435019999999</v>
      </c>
      <c r="K27">
        <v>0.33333333333333298</v>
      </c>
      <c r="L27">
        <v>2.9651983833074533</v>
      </c>
      <c r="M27">
        <v>4.6737113680158346</v>
      </c>
      <c r="N27">
        <v>0</v>
      </c>
      <c r="O27">
        <v>4.4713500000000002</v>
      </c>
      <c r="P27">
        <v>2.58</v>
      </c>
      <c r="Q27">
        <v>3.3112033333333333</v>
      </c>
      <c r="R27">
        <v>0.32</v>
      </c>
      <c r="S27">
        <v>10.109455422468979</v>
      </c>
      <c r="T27">
        <v>0</v>
      </c>
      <c r="U27">
        <v>1</v>
      </c>
      <c r="V27">
        <f t="shared" si="1"/>
        <v>1</v>
      </c>
    </row>
    <row r="28" spans="1:22" x14ac:dyDescent="0.25">
      <c r="A28" t="s">
        <v>27</v>
      </c>
      <c r="B28">
        <v>0.5764127</v>
      </c>
      <c r="C28">
        <v>2.0469535633015412</v>
      </c>
      <c r="D28">
        <v>698.09818373833411</v>
      </c>
      <c r="E28">
        <v>1039.8599307215511</v>
      </c>
      <c r="F28">
        <v>1505.3003096598825</v>
      </c>
      <c r="G28">
        <v>2.283963</v>
      </c>
      <c r="H28">
        <v>3.2086320000000002</v>
      </c>
      <c r="I28">
        <v>0.64921530000000005</v>
      </c>
      <c r="J28">
        <v>12.58934734</v>
      </c>
      <c r="K28">
        <v>0</v>
      </c>
      <c r="L28">
        <v>2.3693212675151534</v>
      </c>
      <c r="M28">
        <v>3.6081336194818663</v>
      </c>
      <c r="N28">
        <v>0</v>
      </c>
      <c r="O28">
        <v>3</v>
      </c>
      <c r="P28">
        <v>0.61</v>
      </c>
      <c r="Q28">
        <v>1.0131073333333334</v>
      </c>
      <c r="R28">
        <v>1.0833330000000001</v>
      </c>
      <c r="S28">
        <v>4.6724553616049613</v>
      </c>
      <c r="T28">
        <v>0</v>
      </c>
      <c r="U28">
        <v>2</v>
      </c>
      <c r="V28">
        <f t="shared" si="1"/>
        <v>0</v>
      </c>
    </row>
    <row r="29" spans="1:22" x14ac:dyDescent="0.25">
      <c r="A29" t="s">
        <v>28</v>
      </c>
      <c r="B29">
        <v>2.6988576000000002</v>
      </c>
      <c r="C29">
        <v>4.2602455719899162</v>
      </c>
      <c r="D29">
        <v>3102.3342028247125</v>
      </c>
      <c r="E29">
        <v>7657.7856928916099</v>
      </c>
      <c r="F29">
        <v>15931.782565481337</v>
      </c>
      <c r="G29">
        <v>2.720882</v>
      </c>
      <c r="H29">
        <v>15.668060000000001</v>
      </c>
      <c r="I29">
        <v>15.70613</v>
      </c>
      <c r="J29">
        <v>58.505941010000001</v>
      </c>
      <c r="K29">
        <v>1</v>
      </c>
      <c r="L29">
        <v>1.0364852191445284</v>
      </c>
      <c r="M29">
        <v>3.6964258352915453</v>
      </c>
      <c r="N29">
        <v>0</v>
      </c>
      <c r="O29" t="s">
        <v>79</v>
      </c>
      <c r="P29">
        <v>5.15</v>
      </c>
      <c r="Q29">
        <v>7.2380966666666664</v>
      </c>
      <c r="R29">
        <v>9.52</v>
      </c>
      <c r="S29">
        <v>1.8560809929629066E-2</v>
      </c>
      <c r="T29">
        <v>0</v>
      </c>
      <c r="U29">
        <v>2</v>
      </c>
      <c r="V29">
        <f t="shared" si="1"/>
        <v>0</v>
      </c>
    </row>
    <row r="30" spans="1:22" x14ac:dyDescent="0.25">
      <c r="A30" t="s">
        <v>29</v>
      </c>
      <c r="B30">
        <v>8.3436009000000002</v>
      </c>
      <c r="C30">
        <v>1.3781627206615326</v>
      </c>
      <c r="D30">
        <v>8791.6068060072976</v>
      </c>
      <c r="E30">
        <v>12110.234992408077</v>
      </c>
      <c r="F30">
        <v>14852.484887943472</v>
      </c>
      <c r="G30">
        <v>18.898569999999999</v>
      </c>
      <c r="H30">
        <v>8.9839680000000008</v>
      </c>
      <c r="I30">
        <v>15.397639999999999</v>
      </c>
      <c r="J30">
        <v>20.06198483</v>
      </c>
      <c r="K30">
        <v>0.66666666666666596</v>
      </c>
      <c r="L30">
        <v>2.0831806335841785</v>
      </c>
      <c r="M30">
        <v>4.5657335349491666</v>
      </c>
      <c r="N30">
        <v>0</v>
      </c>
      <c r="O30">
        <v>5.4140600000000001</v>
      </c>
      <c r="P30">
        <v>5.87</v>
      </c>
      <c r="Q30">
        <v>7.7108600000000003</v>
      </c>
      <c r="R30">
        <v>0.68</v>
      </c>
      <c r="S30">
        <v>3.3592582281304084</v>
      </c>
      <c r="T30">
        <v>0</v>
      </c>
      <c r="U30">
        <v>2</v>
      </c>
      <c r="V30">
        <f t="shared" si="1"/>
        <v>0</v>
      </c>
    </row>
    <row r="31" spans="1:22" x14ac:dyDescent="0.25">
      <c r="A31" t="s">
        <v>30</v>
      </c>
      <c r="B31">
        <v>2.5892625999999996</v>
      </c>
      <c r="C31">
        <v>2.5001426878284279</v>
      </c>
      <c r="D31">
        <v>3172.9148110203705</v>
      </c>
      <c r="E31">
        <v>5473.5721279093195</v>
      </c>
      <c r="F31">
        <v>8224.477162750396</v>
      </c>
      <c r="G31">
        <v>7.6290120000000003</v>
      </c>
      <c r="H31">
        <v>30.225729999999999</v>
      </c>
      <c r="I31">
        <v>1.5046930000000001</v>
      </c>
      <c r="J31">
        <v>18.775659810000001</v>
      </c>
      <c r="K31">
        <v>0.33333333333333298</v>
      </c>
      <c r="L31">
        <v>1.9012867642976421</v>
      </c>
      <c r="M31">
        <v>5.1282911565568714</v>
      </c>
      <c r="N31">
        <v>0</v>
      </c>
      <c r="O31" t="s">
        <v>79</v>
      </c>
      <c r="P31" t="s">
        <v>79</v>
      </c>
      <c r="Q31" t="s">
        <v>79</v>
      </c>
      <c r="R31">
        <v>1.1200000000000001</v>
      </c>
      <c r="S31">
        <v>9.3863699173369746</v>
      </c>
      <c r="T31">
        <v>0</v>
      </c>
      <c r="U31">
        <v>3</v>
      </c>
      <c r="V31">
        <f t="shared" si="1"/>
        <v>0</v>
      </c>
    </row>
    <row r="32" spans="1:22" x14ac:dyDescent="0.25">
      <c r="A32" t="s">
        <v>31</v>
      </c>
      <c r="B32">
        <v>3.2191137000000003</v>
      </c>
      <c r="C32">
        <v>1.8573775051067183</v>
      </c>
      <c r="D32">
        <v>1020.3075764262941</v>
      </c>
      <c r="E32">
        <v>1272.6595951495938</v>
      </c>
      <c r="F32">
        <v>2140.0045733335169</v>
      </c>
      <c r="G32">
        <v>12.723509999999999</v>
      </c>
      <c r="H32">
        <v>11.335805000000001</v>
      </c>
      <c r="I32">
        <v>0.50717325000000002</v>
      </c>
      <c r="J32">
        <v>28.615846860000001</v>
      </c>
      <c r="K32">
        <v>0.66666666666666596</v>
      </c>
      <c r="L32">
        <v>2.065301377083991</v>
      </c>
      <c r="M32">
        <v>3.5063054194817171</v>
      </c>
      <c r="N32">
        <v>0</v>
      </c>
      <c r="O32" t="s">
        <v>79</v>
      </c>
      <c r="P32">
        <v>1.03</v>
      </c>
      <c r="Q32">
        <v>2.178534</v>
      </c>
      <c r="R32">
        <v>2.08</v>
      </c>
      <c r="S32">
        <v>1.3688980293921023</v>
      </c>
      <c r="T32">
        <v>0</v>
      </c>
      <c r="U32">
        <v>1</v>
      </c>
      <c r="V32">
        <f t="shared" si="1"/>
        <v>1</v>
      </c>
    </row>
    <row r="33" spans="1:22" x14ac:dyDescent="0.25">
      <c r="A33" t="s">
        <v>32</v>
      </c>
      <c r="B33">
        <v>3.1440185</v>
      </c>
      <c r="C33">
        <v>-0.66428761889784349</v>
      </c>
      <c r="D33">
        <v>5680.4891128426934</v>
      </c>
      <c r="E33">
        <v>2995.5215697899707</v>
      </c>
      <c r="F33">
        <v>3991.8529650138157</v>
      </c>
      <c r="G33">
        <v>12.51802</v>
      </c>
      <c r="H33">
        <v>10.9797455</v>
      </c>
      <c r="I33">
        <v>2.9962014999999997</v>
      </c>
      <c r="J33">
        <v>22.29070875</v>
      </c>
      <c r="K33">
        <v>0.33333333333333298</v>
      </c>
      <c r="L33">
        <v>2.2071180728534552</v>
      </c>
      <c r="M33">
        <v>2.909538388252257</v>
      </c>
      <c r="N33">
        <v>0</v>
      </c>
      <c r="O33">
        <v>2.9994700000000001</v>
      </c>
      <c r="P33">
        <v>3.6</v>
      </c>
      <c r="Q33">
        <v>5.6271200000000006</v>
      </c>
      <c r="R33">
        <v>1.5652170000000001</v>
      </c>
      <c r="S33">
        <v>2.491892936447111</v>
      </c>
      <c r="T33">
        <v>0</v>
      </c>
      <c r="U33">
        <v>2</v>
      </c>
      <c r="V33">
        <f t="shared" si="1"/>
        <v>0</v>
      </c>
    </row>
    <row r="34" spans="1:22" x14ac:dyDescent="0.25">
      <c r="A34" t="s">
        <v>33</v>
      </c>
      <c r="B34">
        <v>0.74072649999999995</v>
      </c>
      <c r="C34">
        <v>-1.2576091323930254</v>
      </c>
      <c r="D34">
        <v>1454.3794830169622</v>
      </c>
      <c r="E34">
        <v>827.44648992973737</v>
      </c>
      <c r="F34">
        <v>812.61462688106246</v>
      </c>
      <c r="G34">
        <v>6.0289409999999997</v>
      </c>
      <c r="H34">
        <v>1.3379675</v>
      </c>
      <c r="I34">
        <v>0.91233555000000011</v>
      </c>
      <c r="J34">
        <v>7.1479816639999996</v>
      </c>
      <c r="K34">
        <v>0</v>
      </c>
      <c r="L34">
        <v>3.2711879678241118</v>
      </c>
      <c r="M34">
        <v>3.2895916501681035</v>
      </c>
      <c r="N34">
        <v>0</v>
      </c>
      <c r="O34">
        <v>5.8333300000000001</v>
      </c>
      <c r="P34">
        <v>0.55000000000000004</v>
      </c>
      <c r="Q34">
        <v>0.853132</v>
      </c>
      <c r="R34">
        <v>0.69565220000000005</v>
      </c>
      <c r="S34">
        <v>8.7855025096440738</v>
      </c>
      <c r="T34">
        <v>0</v>
      </c>
      <c r="U34">
        <v>2</v>
      </c>
      <c r="V34">
        <f t="shared" si="1"/>
        <v>0</v>
      </c>
    </row>
    <row r="35" spans="1:22" x14ac:dyDescent="0.25">
      <c r="A35" t="s">
        <v>34</v>
      </c>
      <c r="B35">
        <v>1.9226021</v>
      </c>
      <c r="C35">
        <v>2.0137832496600643</v>
      </c>
      <c r="D35">
        <v>2012.5040389116728</v>
      </c>
      <c r="E35">
        <v>3156.9691813422282</v>
      </c>
      <c r="F35">
        <v>4437.1617866391434</v>
      </c>
      <c r="G35">
        <v>6.2997949999999996</v>
      </c>
      <c r="H35">
        <v>1.5356259999999999</v>
      </c>
      <c r="I35">
        <v>0.41748715000000003</v>
      </c>
      <c r="J35">
        <v>24.672260000000001</v>
      </c>
      <c r="K35">
        <v>0</v>
      </c>
      <c r="L35">
        <v>2.7224154353559178</v>
      </c>
      <c r="M35">
        <v>2.5156050125757856</v>
      </c>
      <c r="N35">
        <v>0</v>
      </c>
      <c r="O35">
        <v>4.1093700000000002</v>
      </c>
      <c r="P35">
        <v>2.29</v>
      </c>
      <c r="Q35" t="s">
        <v>79</v>
      </c>
      <c r="R35">
        <v>2.44</v>
      </c>
      <c r="S35">
        <v>1.1789278988144332</v>
      </c>
      <c r="T35">
        <v>0</v>
      </c>
      <c r="U35">
        <v>1</v>
      </c>
      <c r="V35">
        <f t="shared" si="1"/>
        <v>1</v>
      </c>
    </row>
    <row r="36" spans="1:22" x14ac:dyDescent="0.25">
      <c r="A36" t="s">
        <v>35</v>
      </c>
      <c r="B36">
        <v>2.1214238000000001</v>
      </c>
      <c r="C36">
        <v>1.1450251812028562</v>
      </c>
      <c r="D36">
        <v>6431.4926440313529</v>
      </c>
      <c r="E36">
        <v>5096.5927050077944</v>
      </c>
      <c r="F36">
        <v>9559.0519004043217</v>
      </c>
      <c r="G36">
        <v>6.9907959999999996</v>
      </c>
      <c r="H36">
        <v>11.974410000000001</v>
      </c>
      <c r="I36">
        <v>10.815306499999998</v>
      </c>
      <c r="J36">
        <v>20.281674800000001</v>
      </c>
      <c r="K36">
        <v>0.33333333333333298</v>
      </c>
      <c r="L36">
        <v>1.9942375160341821</v>
      </c>
      <c r="M36">
        <v>3.0071285622460509</v>
      </c>
      <c r="N36">
        <v>0</v>
      </c>
      <c r="O36">
        <v>3.2343700000000002</v>
      </c>
      <c r="P36">
        <v>5.92</v>
      </c>
      <c r="Q36">
        <v>8.1421866666666673</v>
      </c>
      <c r="R36">
        <v>3.9565220000000001</v>
      </c>
      <c r="S36">
        <v>2.3690679658330871</v>
      </c>
      <c r="T36">
        <v>0</v>
      </c>
      <c r="U36">
        <v>2</v>
      </c>
      <c r="V36">
        <f t="shared" si="1"/>
        <v>0</v>
      </c>
    </row>
    <row r="37" spans="1:22" x14ac:dyDescent="0.25">
      <c r="A37" t="s">
        <v>36</v>
      </c>
      <c r="B37">
        <v>3.6248319000000002</v>
      </c>
      <c r="C37">
        <v>1.4014089438845294</v>
      </c>
      <c r="D37">
        <v>3359.30728679403</v>
      </c>
      <c r="E37">
        <v>4077.7023274929966</v>
      </c>
      <c r="F37">
        <v>5733.1098984809605</v>
      </c>
      <c r="G37">
        <v>29.94483</v>
      </c>
      <c r="H37">
        <v>11.1509</v>
      </c>
      <c r="I37">
        <v>3.178496</v>
      </c>
      <c r="J37">
        <v>32.717730959999997</v>
      </c>
      <c r="K37">
        <v>0.66666666666666596</v>
      </c>
      <c r="L37">
        <v>2.4170010205993298</v>
      </c>
      <c r="M37">
        <v>2.9705828428268437</v>
      </c>
      <c r="N37">
        <v>0</v>
      </c>
      <c r="O37">
        <v>2.9676999999999998</v>
      </c>
      <c r="P37">
        <v>7.07</v>
      </c>
      <c r="Q37">
        <v>8.2298966666666669</v>
      </c>
      <c r="R37">
        <v>3</v>
      </c>
      <c r="S37">
        <v>0.93780250481595628</v>
      </c>
      <c r="T37">
        <v>0</v>
      </c>
      <c r="U37">
        <v>2</v>
      </c>
      <c r="V37">
        <f t="shared" si="1"/>
        <v>0</v>
      </c>
    </row>
    <row r="38" spans="1:22" x14ac:dyDescent="0.25">
      <c r="A38" t="s">
        <v>37</v>
      </c>
      <c r="B38">
        <v>0.88528229999999997</v>
      </c>
      <c r="C38">
        <v>3.4063365149030806</v>
      </c>
      <c r="D38">
        <v>4698.8936416712122</v>
      </c>
      <c r="E38">
        <v>10742.686603948061</v>
      </c>
      <c r="F38">
        <v>16837.512447756861</v>
      </c>
      <c r="G38">
        <v>5.3527449999999996</v>
      </c>
      <c r="H38">
        <v>10.1080965</v>
      </c>
      <c r="I38">
        <v>11.625640000000001</v>
      </c>
      <c r="J38">
        <v>19.193532709999999</v>
      </c>
      <c r="K38">
        <v>0.33333333333333298</v>
      </c>
      <c r="L38">
        <v>-2.7776878210911182E-2</v>
      </c>
      <c r="M38">
        <v>3.4960419893264763</v>
      </c>
      <c r="N38">
        <v>0</v>
      </c>
      <c r="O38" t="s">
        <v>79</v>
      </c>
      <c r="P38">
        <v>9.24</v>
      </c>
      <c r="Q38">
        <v>9.5798833333333331</v>
      </c>
      <c r="R38">
        <v>1.0416669999999999</v>
      </c>
      <c r="S38">
        <v>3.0547793827158931</v>
      </c>
      <c r="T38">
        <v>0</v>
      </c>
      <c r="U38">
        <v>2</v>
      </c>
      <c r="V38">
        <f t="shared" si="1"/>
        <v>0</v>
      </c>
    </row>
    <row r="39" spans="1:22" x14ac:dyDescent="0.25">
      <c r="A39" t="s">
        <v>38</v>
      </c>
      <c r="B39">
        <v>2.499994</v>
      </c>
      <c r="C39">
        <v>1.9766207648004985</v>
      </c>
      <c r="D39">
        <v>817.02120607175277</v>
      </c>
      <c r="E39">
        <v>836.86298887339626</v>
      </c>
      <c r="F39">
        <v>1377.8031345346835</v>
      </c>
      <c r="G39">
        <v>5.0702579999999999</v>
      </c>
      <c r="H39">
        <v>8.2879585000000002</v>
      </c>
      <c r="I39">
        <v>2.0021475</v>
      </c>
      <c r="J39">
        <v>9.7873700009999904</v>
      </c>
      <c r="K39">
        <v>0.33333333333333298</v>
      </c>
      <c r="L39">
        <v>2.5973748708975455</v>
      </c>
      <c r="M39">
        <v>4.5613733132680272</v>
      </c>
      <c r="N39">
        <v>0</v>
      </c>
      <c r="O39" t="s">
        <v>79</v>
      </c>
      <c r="P39">
        <v>1.49</v>
      </c>
      <c r="Q39" t="s">
        <v>79</v>
      </c>
      <c r="R39">
        <v>0.125</v>
      </c>
      <c r="S39">
        <v>8.6875380896688252</v>
      </c>
      <c r="T39">
        <v>0</v>
      </c>
      <c r="U39">
        <v>2</v>
      </c>
      <c r="V39">
        <f t="shared" si="1"/>
        <v>0</v>
      </c>
    </row>
    <row r="40" spans="1:22" x14ac:dyDescent="0.25">
      <c r="A40" t="s">
        <v>39</v>
      </c>
      <c r="B40">
        <v>9.3887100000000001E-2</v>
      </c>
      <c r="C40">
        <v>0.22558654419408836</v>
      </c>
      <c r="D40">
        <v>2034.1809419628312</v>
      </c>
      <c r="E40">
        <v>1835.9458331797352</v>
      </c>
      <c r="F40">
        <v>2151.1848979427082</v>
      </c>
      <c r="G40">
        <v>6.1186680000000004</v>
      </c>
      <c r="H40">
        <v>3.509525</v>
      </c>
      <c r="I40">
        <v>0.93696089999999999</v>
      </c>
      <c r="J40">
        <v>19.752385109999999</v>
      </c>
      <c r="K40">
        <v>0</v>
      </c>
      <c r="L40">
        <v>2.845779959752913</v>
      </c>
      <c r="M40">
        <v>4.1376508474349976</v>
      </c>
      <c r="N40">
        <v>0</v>
      </c>
      <c r="O40">
        <v>4.7473900000000002</v>
      </c>
      <c r="P40">
        <v>1.97</v>
      </c>
      <c r="Q40">
        <v>2.1716566666666668</v>
      </c>
      <c r="R40">
        <v>1.92</v>
      </c>
      <c r="S40">
        <v>2.4856442446331277</v>
      </c>
      <c r="T40">
        <v>0</v>
      </c>
      <c r="U40">
        <v>2</v>
      </c>
      <c r="V40">
        <f t="shared" si="1"/>
        <v>0</v>
      </c>
    </row>
    <row r="41" spans="1:22" x14ac:dyDescent="0.25">
      <c r="A41" t="s">
        <v>40</v>
      </c>
      <c r="B41">
        <v>2.2634530000000002</v>
      </c>
      <c r="C41">
        <v>-0.48393433804808589</v>
      </c>
      <c r="D41">
        <v>1928.5176079942096</v>
      </c>
      <c r="E41">
        <v>1968.2852623242652</v>
      </c>
      <c r="F41">
        <v>1427.5161454219619</v>
      </c>
      <c r="G41">
        <v>23.95937</v>
      </c>
      <c r="H41">
        <v>5.0760695</v>
      </c>
      <c r="I41">
        <v>1.4019246000000001</v>
      </c>
      <c r="J41">
        <v>3.5362099790000001</v>
      </c>
      <c r="K41">
        <v>0</v>
      </c>
      <c r="L41">
        <v>2.1112171487413489</v>
      </c>
      <c r="M41">
        <v>3.1617210149765027</v>
      </c>
      <c r="N41">
        <v>0</v>
      </c>
      <c r="O41">
        <v>5.4166600000000003</v>
      </c>
      <c r="P41">
        <v>1.32</v>
      </c>
      <c r="Q41">
        <v>3.2121433333333336</v>
      </c>
      <c r="R41">
        <v>0.12</v>
      </c>
      <c r="S41">
        <v>14.580978797997583</v>
      </c>
      <c r="T41">
        <v>0</v>
      </c>
      <c r="U41">
        <v>1</v>
      </c>
      <c r="V41">
        <f t="shared" si="1"/>
        <v>1</v>
      </c>
    </row>
    <row r="42" spans="1:22" x14ac:dyDescent="0.25">
      <c r="A42" t="s">
        <v>41</v>
      </c>
      <c r="B42">
        <v>2.8539241</v>
      </c>
      <c r="C42">
        <v>0.4602470990924476</v>
      </c>
      <c r="D42">
        <v>9771.345370839208</v>
      </c>
      <c r="E42">
        <v>9670.7367594104289</v>
      </c>
      <c r="F42">
        <v>11605.929148565232</v>
      </c>
      <c r="G42">
        <v>18.02768</v>
      </c>
      <c r="H42">
        <v>10.478541</v>
      </c>
      <c r="I42">
        <v>10.6065755</v>
      </c>
      <c r="J42">
        <v>125.24381270000001</v>
      </c>
      <c r="K42">
        <v>0.66666666666666596</v>
      </c>
      <c r="L42">
        <v>2.0987578668700646</v>
      </c>
      <c r="M42">
        <v>5.2308000417856073</v>
      </c>
      <c r="N42">
        <v>0</v>
      </c>
      <c r="O42">
        <v>6.9226099999999997</v>
      </c>
      <c r="P42">
        <v>5.14</v>
      </c>
      <c r="Q42">
        <v>6.5390933333333336</v>
      </c>
      <c r="R42">
        <v>7.0416670000000003</v>
      </c>
      <c r="S42">
        <v>3.8453797784438839</v>
      </c>
      <c r="T42">
        <v>0</v>
      </c>
      <c r="U42">
        <v>1</v>
      </c>
      <c r="V42">
        <f t="shared" si="1"/>
        <v>1</v>
      </c>
    </row>
    <row r="43" spans="1:22" x14ac:dyDescent="0.25">
      <c r="A43" t="s">
        <v>42</v>
      </c>
      <c r="B43">
        <v>2.1385193</v>
      </c>
      <c r="C43">
        <v>3.5147458265326703</v>
      </c>
      <c r="D43">
        <v>2097.927539879302</v>
      </c>
      <c r="E43">
        <v>3491.0897449323943</v>
      </c>
      <c r="F43">
        <v>8284.9615782380879</v>
      </c>
      <c r="G43">
        <v>4.3919730000000001</v>
      </c>
      <c r="H43">
        <v>17.80133</v>
      </c>
      <c r="I43">
        <v>3.642115</v>
      </c>
      <c r="J43">
        <v>25.866059329999999</v>
      </c>
      <c r="K43">
        <v>0.66666666666666596</v>
      </c>
      <c r="L43">
        <v>1.211005041214009</v>
      </c>
      <c r="M43">
        <v>2.6252500534057637</v>
      </c>
      <c r="N43">
        <v>1</v>
      </c>
      <c r="O43">
        <v>4.32552</v>
      </c>
      <c r="P43">
        <v>5.26</v>
      </c>
      <c r="Q43" t="s">
        <v>79</v>
      </c>
      <c r="R43">
        <v>6.125</v>
      </c>
      <c r="S43">
        <v>0.32676796776792022</v>
      </c>
      <c r="T43">
        <v>0</v>
      </c>
      <c r="U43">
        <v>1</v>
      </c>
      <c r="V43">
        <f t="shared" si="1"/>
        <v>1</v>
      </c>
    </row>
    <row r="44" spans="1:22" x14ac:dyDescent="0.25">
      <c r="A44" t="s">
        <v>43</v>
      </c>
      <c r="B44">
        <v>2.0845359000000001</v>
      </c>
      <c r="C44">
        <v>1.1775883286308786</v>
      </c>
      <c r="D44">
        <v>1347.5408670086754</v>
      </c>
      <c r="E44">
        <v>1352.3331479767814</v>
      </c>
      <c r="F44">
        <v>2129.9193939253282</v>
      </c>
      <c r="G44">
        <v>17.21529</v>
      </c>
      <c r="H44">
        <v>6.5565360000000004</v>
      </c>
      <c r="I44">
        <v>2.18724205</v>
      </c>
      <c r="J44">
        <v>8.5084838279999904</v>
      </c>
      <c r="K44">
        <v>0.33333333333333298</v>
      </c>
      <c r="L44">
        <v>3.0011511580434305</v>
      </c>
      <c r="M44">
        <v>3.6659799814224243</v>
      </c>
      <c r="N44">
        <v>0</v>
      </c>
      <c r="O44">
        <v>4.6390599999999997</v>
      </c>
      <c r="P44" t="s">
        <v>79</v>
      </c>
      <c r="Q44">
        <v>2.9247999999999998</v>
      </c>
      <c r="R44">
        <v>0</v>
      </c>
      <c r="S44">
        <v>8.3890397638109739</v>
      </c>
      <c r="T44">
        <v>0</v>
      </c>
      <c r="U44">
        <v>1</v>
      </c>
      <c r="V44">
        <f t="shared" si="1"/>
        <v>1</v>
      </c>
    </row>
    <row r="45" spans="1:22" x14ac:dyDescent="0.25">
      <c r="A45" t="s">
        <v>44</v>
      </c>
      <c r="B45">
        <v>0.1400042</v>
      </c>
      <c r="C45">
        <v>4.4393499986968052</v>
      </c>
      <c r="D45">
        <v>2391.5953569120429</v>
      </c>
      <c r="E45">
        <v>6383.1715963840907</v>
      </c>
      <c r="F45">
        <v>13249.374842784797</v>
      </c>
      <c r="G45">
        <v>7.5561990000000003</v>
      </c>
      <c r="H45">
        <v>17.395630000000001</v>
      </c>
      <c r="I45">
        <v>5.0994345000000001</v>
      </c>
      <c r="J45">
        <v>111.4940971</v>
      </c>
      <c r="K45">
        <v>0.66666666666666596</v>
      </c>
      <c r="L45">
        <v>1.5275116683667425</v>
      </c>
      <c r="M45">
        <v>4.0544094294309634</v>
      </c>
      <c r="N45">
        <v>0</v>
      </c>
      <c r="O45">
        <v>6.2588499999999998</v>
      </c>
      <c r="P45">
        <v>5.35</v>
      </c>
      <c r="Q45">
        <v>7.2978300000000003</v>
      </c>
      <c r="R45">
        <v>3.6190479999999998</v>
      </c>
      <c r="S45">
        <v>0.91467822937957755</v>
      </c>
      <c r="T45">
        <v>0</v>
      </c>
      <c r="U45">
        <v>1</v>
      </c>
      <c r="V45">
        <f t="shared" si="1"/>
        <v>1</v>
      </c>
    </row>
    <row r="46" spans="1:22" x14ac:dyDescent="0.25">
      <c r="A46" t="s">
        <v>45</v>
      </c>
      <c r="B46">
        <v>1.7850883000000002</v>
      </c>
      <c r="C46">
        <v>-0.86961234787791908</v>
      </c>
      <c r="D46">
        <v>1805.6275582129063</v>
      </c>
      <c r="E46">
        <v>1494.8190304340549</v>
      </c>
      <c r="F46">
        <v>1201.992104244998</v>
      </c>
      <c r="G46">
        <v>5.6113949999999999</v>
      </c>
      <c r="H46">
        <v>3.7155269999999998</v>
      </c>
      <c r="I46">
        <v>0.78506410000000004</v>
      </c>
      <c r="J46">
        <v>18.177773370000001</v>
      </c>
      <c r="K46">
        <v>0</v>
      </c>
      <c r="L46">
        <v>2.8032979564524423</v>
      </c>
      <c r="M46">
        <v>3.9899635655539369</v>
      </c>
      <c r="N46">
        <v>0</v>
      </c>
      <c r="O46">
        <v>4.3463500000000002</v>
      </c>
      <c r="P46">
        <v>2.34</v>
      </c>
      <c r="Q46" t="s">
        <v>79</v>
      </c>
      <c r="R46">
        <v>0</v>
      </c>
      <c r="S46">
        <v>8.5554441176707154</v>
      </c>
      <c r="T46">
        <v>0</v>
      </c>
      <c r="U46">
        <v>2</v>
      </c>
      <c r="V46">
        <f t="shared" si="1"/>
        <v>0</v>
      </c>
    </row>
    <row r="47" spans="1:22" x14ac:dyDescent="0.25">
      <c r="A47" t="s">
        <v>46</v>
      </c>
      <c r="B47">
        <v>1.2194015</v>
      </c>
      <c r="C47">
        <v>2.3971716300529105</v>
      </c>
      <c r="D47">
        <v>6715.3068906156223</v>
      </c>
      <c r="E47">
        <v>10704.667855242204</v>
      </c>
      <c r="F47">
        <v>16749.117098150837</v>
      </c>
      <c r="G47">
        <v>13.193149999999999</v>
      </c>
      <c r="H47">
        <v>12.266427</v>
      </c>
      <c r="I47">
        <v>38.954665000000006</v>
      </c>
      <c r="J47">
        <v>22.187657949999998</v>
      </c>
      <c r="K47">
        <v>0.66666666666666596</v>
      </c>
      <c r="L47">
        <v>1.848103744640587</v>
      </c>
      <c r="M47">
        <v>2.7836512327194227</v>
      </c>
      <c r="N47">
        <v>0</v>
      </c>
      <c r="O47">
        <v>5.26302</v>
      </c>
      <c r="P47">
        <v>3.95</v>
      </c>
      <c r="Q47">
        <v>5.7382266666666668</v>
      </c>
      <c r="R47">
        <v>7.2</v>
      </c>
      <c r="S47">
        <v>0.31682508003951393</v>
      </c>
      <c r="T47">
        <v>0</v>
      </c>
      <c r="U47">
        <v>2</v>
      </c>
      <c r="V47">
        <f t="shared" si="1"/>
        <v>0</v>
      </c>
    </row>
    <row r="48" spans="1:22" x14ac:dyDescent="0.25">
      <c r="A48" t="s">
        <v>47</v>
      </c>
      <c r="B48">
        <v>5.6107272999999998</v>
      </c>
      <c r="C48">
        <v>1.1086743242021562</v>
      </c>
      <c r="D48">
        <v>1228.4955487621035</v>
      </c>
      <c r="E48">
        <v>832.68336082186818</v>
      </c>
      <c r="F48">
        <v>1828.7038002433044</v>
      </c>
      <c r="G48">
        <v>39.086190000000002</v>
      </c>
      <c r="H48">
        <v>12.283226000000001</v>
      </c>
      <c r="I48">
        <v>1.6387740000000002</v>
      </c>
      <c r="J48">
        <v>7.6220333910000004</v>
      </c>
      <c r="K48">
        <v>0.33333333333333298</v>
      </c>
      <c r="L48">
        <v>3.1886279400822337</v>
      </c>
      <c r="M48">
        <v>3.2307000756263724</v>
      </c>
      <c r="N48">
        <v>1</v>
      </c>
      <c r="O48">
        <v>2.9739499999999999</v>
      </c>
      <c r="P48">
        <v>2.58</v>
      </c>
      <c r="Q48">
        <v>2.9251066666666667</v>
      </c>
      <c r="R48">
        <v>0.72727269999999999</v>
      </c>
      <c r="S48">
        <v>17.153099979456599</v>
      </c>
      <c r="T48">
        <v>0</v>
      </c>
      <c r="U48">
        <v>1</v>
      </c>
      <c r="V48">
        <f t="shared" si="1"/>
        <v>1</v>
      </c>
    </row>
    <row r="49" spans="1:22" x14ac:dyDescent="0.25">
      <c r="A49" t="s">
        <v>48</v>
      </c>
      <c r="B49">
        <v>4.3833677</v>
      </c>
      <c r="C49">
        <v>4.1170442326281425</v>
      </c>
      <c r="D49">
        <v>925.0777061277563</v>
      </c>
      <c r="E49">
        <v>1472.6721300493109</v>
      </c>
      <c r="F49">
        <v>4554.5164248420706</v>
      </c>
      <c r="G49">
        <v>10.20377</v>
      </c>
      <c r="H49">
        <v>17.313320000000001</v>
      </c>
      <c r="I49">
        <v>1.5837135</v>
      </c>
      <c r="J49">
        <v>47.531278880000002</v>
      </c>
      <c r="K49">
        <v>0.66666666666666596</v>
      </c>
      <c r="L49">
        <v>1.794448916104777</v>
      </c>
      <c r="M49">
        <v>5.5860350131988552</v>
      </c>
      <c r="N49">
        <v>1</v>
      </c>
      <c r="O49" t="s">
        <v>79</v>
      </c>
      <c r="P49">
        <v>3.81</v>
      </c>
      <c r="Q49" t="s">
        <v>79</v>
      </c>
      <c r="R49">
        <v>0</v>
      </c>
      <c r="S49">
        <v>7.4636873646930253</v>
      </c>
      <c r="T49">
        <v>0</v>
      </c>
      <c r="U49">
        <v>2</v>
      </c>
      <c r="V49">
        <f t="shared" si="1"/>
        <v>0</v>
      </c>
    </row>
    <row r="50" spans="1:22" x14ac:dyDescent="0.25">
      <c r="A50" t="s">
        <v>49</v>
      </c>
      <c r="B50">
        <v>3.2941111000000003</v>
      </c>
      <c r="C50">
        <v>-0.16172515919633504</v>
      </c>
      <c r="D50">
        <v>3428.6000702176721</v>
      </c>
      <c r="E50">
        <v>2240.173723407378</v>
      </c>
      <c r="F50">
        <v>3105.8580421117708</v>
      </c>
      <c r="G50">
        <v>20.77186</v>
      </c>
      <c r="H50">
        <v>5.4733305000000003</v>
      </c>
      <c r="I50">
        <v>2.8013754999999998</v>
      </c>
      <c r="J50">
        <v>7.6197639209999997</v>
      </c>
      <c r="K50">
        <v>0</v>
      </c>
      <c r="L50">
        <v>3.050159607851799</v>
      </c>
      <c r="M50">
        <v>1.7574175000190735</v>
      </c>
      <c r="N50">
        <v>0</v>
      </c>
      <c r="O50">
        <v>4.13645</v>
      </c>
      <c r="P50">
        <v>4.09</v>
      </c>
      <c r="Q50">
        <v>6.2428400000000002</v>
      </c>
      <c r="R50">
        <v>1.2</v>
      </c>
      <c r="S50">
        <v>9.8306153459004104</v>
      </c>
      <c r="T50">
        <v>0</v>
      </c>
      <c r="U50">
        <v>1</v>
      </c>
      <c r="V50">
        <f t="shared" si="1"/>
        <v>1</v>
      </c>
    </row>
    <row r="51" spans="1:22" x14ac:dyDescent="0.25">
      <c r="A51" t="s">
        <v>50</v>
      </c>
      <c r="B51">
        <v>2.5</v>
      </c>
      <c r="C51">
        <v>6.9037589895233759E-2</v>
      </c>
      <c r="D51">
        <v>53316.279281350784</v>
      </c>
      <c r="E51">
        <v>43273.334281496878</v>
      </c>
      <c r="F51">
        <v>45174.720432747599</v>
      </c>
      <c r="G51">
        <v>7.3329880000000003</v>
      </c>
      <c r="H51">
        <v>7.1615304999999996</v>
      </c>
      <c r="I51">
        <v>14.220425000000001</v>
      </c>
      <c r="J51">
        <v>27.698113110000001</v>
      </c>
      <c r="K51">
        <v>1</v>
      </c>
      <c r="L51">
        <v>4.0163495179557733</v>
      </c>
      <c r="M51">
        <v>6.3095969420212956</v>
      </c>
      <c r="N51">
        <v>0</v>
      </c>
      <c r="O51" t="s">
        <v>79</v>
      </c>
      <c r="P51" t="s">
        <v>79</v>
      </c>
      <c r="Q51" t="s">
        <v>79</v>
      </c>
      <c r="R51">
        <v>0</v>
      </c>
      <c r="S51">
        <v>33.033342325290654</v>
      </c>
      <c r="T51">
        <v>1</v>
      </c>
      <c r="U51">
        <v>1</v>
      </c>
      <c r="V51">
        <f t="shared" si="1"/>
        <v>1</v>
      </c>
    </row>
    <row r="52" spans="1:22" x14ac:dyDescent="0.25">
      <c r="A52" t="s">
        <v>51</v>
      </c>
      <c r="B52">
        <v>4.4000000000000004</v>
      </c>
      <c r="C52">
        <v>1.7710488462681873</v>
      </c>
      <c r="D52">
        <v>22519.999403320944</v>
      </c>
      <c r="E52">
        <v>30581.971982706309</v>
      </c>
      <c r="F52">
        <v>45235.942666793548</v>
      </c>
      <c r="G52">
        <v>5.5661500000000004</v>
      </c>
      <c r="H52">
        <v>20.209565000000001</v>
      </c>
      <c r="I52">
        <v>61.393245</v>
      </c>
      <c r="J52">
        <v>89.399739350000004</v>
      </c>
      <c r="K52">
        <v>1</v>
      </c>
      <c r="L52">
        <v>1.3615967143514016</v>
      </c>
      <c r="M52">
        <v>4.9844000074598513</v>
      </c>
      <c r="N52">
        <v>0</v>
      </c>
      <c r="O52">
        <v>9.4296799999999994</v>
      </c>
      <c r="P52">
        <v>10.119999999999999</v>
      </c>
      <c r="Q52">
        <v>12.836800000000002</v>
      </c>
      <c r="R52">
        <v>10</v>
      </c>
      <c r="S52">
        <v>2.5164651643087508</v>
      </c>
      <c r="T52">
        <v>0</v>
      </c>
      <c r="U52">
        <v>1</v>
      </c>
      <c r="V52">
        <f t="shared" ref="V52:V75" si="2">IF(U52=1,1,0)</f>
        <v>1</v>
      </c>
    </row>
    <row r="53" spans="1:22" x14ac:dyDescent="0.25">
      <c r="A53" t="s">
        <v>52</v>
      </c>
      <c r="B53">
        <v>1.5</v>
      </c>
      <c r="C53">
        <v>1.6961510448684209</v>
      </c>
      <c r="D53">
        <v>21320.0702451584</v>
      </c>
      <c r="E53">
        <v>31927.995144318433</v>
      </c>
      <c r="F53">
        <v>41433.323039181683</v>
      </c>
      <c r="G53">
        <v>7.4326509999999999</v>
      </c>
      <c r="H53">
        <v>23.673195</v>
      </c>
      <c r="I53">
        <v>74.700754999999987</v>
      </c>
      <c r="J53">
        <v>121.4862107</v>
      </c>
      <c r="K53">
        <v>1</v>
      </c>
      <c r="L53">
        <v>1.1690745127144153</v>
      </c>
      <c r="M53">
        <v>5.219675410877576</v>
      </c>
      <c r="N53">
        <v>0</v>
      </c>
      <c r="O53">
        <v>9.6718700000000002</v>
      </c>
      <c r="P53">
        <v>10.5</v>
      </c>
      <c r="Q53">
        <v>13.035566666666668</v>
      </c>
      <c r="R53">
        <v>10</v>
      </c>
      <c r="S53">
        <v>2.5857745262487959</v>
      </c>
      <c r="T53">
        <v>0</v>
      </c>
      <c r="U53">
        <v>1</v>
      </c>
      <c r="V53">
        <f t="shared" si="2"/>
        <v>1</v>
      </c>
    </row>
    <row r="54" spans="1:22" x14ac:dyDescent="0.25">
      <c r="A54" t="s">
        <v>53</v>
      </c>
      <c r="B54">
        <v>2.2000000000000002</v>
      </c>
      <c r="C54">
        <v>2.1755478972079958</v>
      </c>
      <c r="D54">
        <v>14666.003735099794</v>
      </c>
      <c r="E54">
        <v>30287.062619630044</v>
      </c>
      <c r="F54">
        <v>35120.503093462241</v>
      </c>
      <c r="G54">
        <v>2.1870270000000001</v>
      </c>
      <c r="H54">
        <v>7.0230040000000002</v>
      </c>
      <c r="I54">
        <v>65.258404999999996</v>
      </c>
      <c r="J54">
        <v>192.0865191</v>
      </c>
      <c r="K54">
        <v>1</v>
      </c>
      <c r="L54">
        <v>0.52859452216669789</v>
      </c>
      <c r="M54">
        <v>3.5475007387307986</v>
      </c>
      <c r="N54">
        <v>0</v>
      </c>
      <c r="O54">
        <v>9.3671799999999994</v>
      </c>
      <c r="P54">
        <v>9.2200000000000006</v>
      </c>
      <c r="Q54">
        <v>12.5578</v>
      </c>
      <c r="R54">
        <v>10</v>
      </c>
      <c r="S54">
        <v>1.7563431667022754E-2</v>
      </c>
      <c r="T54">
        <v>0</v>
      </c>
      <c r="U54">
        <v>3</v>
      </c>
      <c r="V54">
        <f t="shared" si="2"/>
        <v>0</v>
      </c>
    </row>
    <row r="55" spans="1:22" x14ac:dyDescent="0.25">
      <c r="A55" t="s">
        <v>54</v>
      </c>
      <c r="B55">
        <v>2.4</v>
      </c>
      <c r="C55">
        <v>1.9161706074252158</v>
      </c>
      <c r="D55">
        <v>23266.075013855236</v>
      </c>
      <c r="E55">
        <v>36550.049612848139</v>
      </c>
      <c r="F55">
        <v>49288.498047461988</v>
      </c>
      <c r="G55">
        <v>9.488785</v>
      </c>
      <c r="H55">
        <v>21.693860000000001</v>
      </c>
      <c r="I55">
        <v>61.034784999999999</v>
      </c>
      <c r="J55">
        <v>159.38165369999999</v>
      </c>
      <c r="K55">
        <v>1</v>
      </c>
      <c r="L55">
        <v>0.98365252820824567</v>
      </c>
      <c r="M55">
        <v>5.2328638296860923</v>
      </c>
      <c r="N55">
        <v>0</v>
      </c>
      <c r="O55">
        <v>9.8046799999999994</v>
      </c>
      <c r="P55">
        <v>12</v>
      </c>
      <c r="Q55">
        <v>13.048333333333334</v>
      </c>
      <c r="R55">
        <v>10</v>
      </c>
      <c r="S55">
        <v>0.85669211647004295</v>
      </c>
      <c r="T55">
        <v>0</v>
      </c>
      <c r="U55">
        <v>1</v>
      </c>
      <c r="V55">
        <f t="shared" si="2"/>
        <v>1</v>
      </c>
    </row>
    <row r="56" spans="1:22" x14ac:dyDescent="0.25">
      <c r="A56" t="s">
        <v>55</v>
      </c>
      <c r="B56">
        <v>6.7</v>
      </c>
      <c r="C56">
        <v>6.4735679147069289</v>
      </c>
      <c r="D56">
        <v>2608.9942565865008</v>
      </c>
      <c r="E56">
        <v>11836.162788900951</v>
      </c>
      <c r="F56">
        <v>31250.085939019689</v>
      </c>
      <c r="G56">
        <v>6.8608919999999998</v>
      </c>
      <c r="H56">
        <v>17.397449999999999</v>
      </c>
      <c r="I56">
        <v>56.224490000000003</v>
      </c>
      <c r="J56">
        <v>88.794495769999997</v>
      </c>
      <c r="K56">
        <v>1</v>
      </c>
      <c r="L56">
        <v>1.1216550762662765</v>
      </c>
      <c r="M56">
        <v>3.8951983650525404</v>
      </c>
      <c r="N56">
        <v>0</v>
      </c>
      <c r="O56">
        <v>6.3609299999999998</v>
      </c>
      <c r="P56">
        <v>9.25</v>
      </c>
      <c r="Q56">
        <v>11.8947</v>
      </c>
      <c r="R56">
        <v>3.04</v>
      </c>
      <c r="S56">
        <v>2.2370189525578493E-2</v>
      </c>
      <c r="T56">
        <v>0</v>
      </c>
      <c r="U56">
        <v>3</v>
      </c>
      <c r="V56">
        <f t="shared" si="2"/>
        <v>0</v>
      </c>
    </row>
    <row r="57" spans="1:22" x14ac:dyDescent="0.25">
      <c r="A57" t="s">
        <v>56</v>
      </c>
      <c r="B57">
        <v>0.4</v>
      </c>
      <c r="C57">
        <v>2.0062771867997138</v>
      </c>
      <c r="D57">
        <v>17154.255938338134</v>
      </c>
      <c r="E57">
        <v>28240.905636574626</v>
      </c>
      <c r="F57">
        <v>37716.021134717746</v>
      </c>
      <c r="G57">
        <v>1.9936499999999999</v>
      </c>
      <c r="H57">
        <v>13.135624999999999</v>
      </c>
      <c r="I57">
        <v>48.681640000000002</v>
      </c>
      <c r="J57">
        <v>63.34742241</v>
      </c>
      <c r="K57">
        <v>1</v>
      </c>
      <c r="L57">
        <v>0.30835665552909219</v>
      </c>
      <c r="M57">
        <v>5.5054199894269304</v>
      </c>
      <c r="N57">
        <v>0</v>
      </c>
      <c r="O57">
        <v>9.7109299999999994</v>
      </c>
      <c r="P57">
        <v>8.43</v>
      </c>
      <c r="Q57">
        <v>10.700360000000002</v>
      </c>
      <c r="R57">
        <v>10</v>
      </c>
      <c r="S57">
        <v>2.4951881302087666E-2</v>
      </c>
      <c r="T57">
        <v>0</v>
      </c>
      <c r="U57">
        <v>2</v>
      </c>
      <c r="V57">
        <f t="shared" si="2"/>
        <v>0</v>
      </c>
    </row>
    <row r="58" spans="1:22" x14ac:dyDescent="0.25">
      <c r="A58" t="s">
        <v>57</v>
      </c>
      <c r="B58">
        <v>0.8</v>
      </c>
      <c r="C58">
        <v>1.6412753764924397</v>
      </c>
      <c r="D58">
        <v>22777.853960594861</v>
      </c>
      <c r="E58">
        <v>33496.98217449768</v>
      </c>
      <c r="F58">
        <v>43278.448034835063</v>
      </c>
      <c r="G58">
        <v>4.3800470000000002</v>
      </c>
      <c r="H58">
        <v>20.214590000000001</v>
      </c>
      <c r="I58">
        <v>40.701630000000002</v>
      </c>
      <c r="J58">
        <v>102.47671339999999</v>
      </c>
      <c r="K58">
        <v>1</v>
      </c>
      <c r="L58">
        <v>0.29713492188818369</v>
      </c>
      <c r="M58">
        <v>8.0175453821818028</v>
      </c>
      <c r="N58">
        <v>0</v>
      </c>
      <c r="O58">
        <v>9.6796799999999994</v>
      </c>
      <c r="P58">
        <v>10.130000000000001</v>
      </c>
      <c r="Q58">
        <v>12.192700000000002</v>
      </c>
      <c r="R58">
        <v>10</v>
      </c>
      <c r="S58">
        <v>0.59141269963025533</v>
      </c>
      <c r="T58">
        <v>0</v>
      </c>
      <c r="U58">
        <v>4</v>
      </c>
      <c r="V58">
        <f t="shared" si="2"/>
        <v>0</v>
      </c>
    </row>
    <row r="59" spans="1:22" x14ac:dyDescent="0.25">
      <c r="A59" t="s">
        <v>58</v>
      </c>
      <c r="B59">
        <v>0.8</v>
      </c>
      <c r="C59">
        <v>1.9760618487135251</v>
      </c>
      <c r="D59">
        <v>19195.832842318487</v>
      </c>
      <c r="E59">
        <v>31900.864250553113</v>
      </c>
      <c r="F59">
        <v>41658.916649625025</v>
      </c>
      <c r="G59">
        <v>2.1690839999999998</v>
      </c>
      <c r="H59">
        <v>15.580349999999999</v>
      </c>
      <c r="I59">
        <v>40.760674999999999</v>
      </c>
      <c r="J59">
        <v>99.911994160000006</v>
      </c>
      <c r="K59">
        <v>1</v>
      </c>
      <c r="L59">
        <v>6.561469847388654E-2</v>
      </c>
      <c r="M59">
        <v>4.523640036582945</v>
      </c>
      <c r="N59">
        <v>0</v>
      </c>
      <c r="O59">
        <v>9.5885400000000001</v>
      </c>
      <c r="P59">
        <v>9.48</v>
      </c>
      <c r="Q59">
        <v>13.365133333333333</v>
      </c>
      <c r="R59">
        <v>10</v>
      </c>
      <c r="S59">
        <v>9.5726342333476142E-2</v>
      </c>
      <c r="T59">
        <v>0</v>
      </c>
      <c r="U59">
        <v>3</v>
      </c>
      <c r="V59">
        <f t="shared" si="2"/>
        <v>0</v>
      </c>
    </row>
    <row r="60" spans="1:22" x14ac:dyDescent="0.25">
      <c r="A60" t="s">
        <v>59</v>
      </c>
      <c r="B60">
        <v>3.5</v>
      </c>
      <c r="C60">
        <v>3.2856339890501429</v>
      </c>
      <c r="D60">
        <v>13518.570002890743</v>
      </c>
      <c r="E60">
        <v>22968.169747826756</v>
      </c>
      <c r="F60">
        <v>48111.41423817294</v>
      </c>
      <c r="G60">
        <v>8.4401259999999905</v>
      </c>
      <c r="H60">
        <v>17.008790000000001</v>
      </c>
      <c r="I60">
        <v>50.812839999999994</v>
      </c>
      <c r="J60">
        <v>92.415119860000004</v>
      </c>
      <c r="K60">
        <v>1</v>
      </c>
      <c r="L60">
        <v>1.1308238630462388</v>
      </c>
      <c r="M60">
        <v>4.7059413274129218</v>
      </c>
      <c r="N60">
        <v>0</v>
      </c>
      <c r="O60">
        <v>8.3229100000000003</v>
      </c>
      <c r="P60">
        <v>8.5</v>
      </c>
      <c r="Q60">
        <v>10.180466666666666</v>
      </c>
      <c r="R60">
        <v>10</v>
      </c>
      <c r="S60">
        <v>0.10444177549293009</v>
      </c>
      <c r="T60">
        <v>0</v>
      </c>
      <c r="U60">
        <v>1</v>
      </c>
      <c r="V60">
        <f t="shared" si="2"/>
        <v>1</v>
      </c>
    </row>
    <row r="61" spans="1:22" x14ac:dyDescent="0.25">
      <c r="A61" t="s">
        <v>60</v>
      </c>
      <c r="B61">
        <v>2.4</v>
      </c>
      <c r="C61">
        <v>1.8069259663192496</v>
      </c>
      <c r="D61">
        <v>13391.43336506553</v>
      </c>
      <c r="E61">
        <v>19475.775723353261</v>
      </c>
      <c r="F61">
        <v>26737.047919174121</v>
      </c>
      <c r="G61">
        <v>1.300538</v>
      </c>
      <c r="H61">
        <v>9.0458809999999996</v>
      </c>
      <c r="I61">
        <v>14.51839</v>
      </c>
      <c r="J61">
        <v>52.026583870000003</v>
      </c>
      <c r="K61">
        <v>1</v>
      </c>
      <c r="L61">
        <v>0.60643824748818953</v>
      </c>
      <c r="M61">
        <v>3.3738637268543239</v>
      </c>
      <c r="N61">
        <v>0</v>
      </c>
      <c r="O61">
        <v>5.5</v>
      </c>
      <c r="P61">
        <v>7.66</v>
      </c>
      <c r="Q61">
        <v>9.6894500000000008</v>
      </c>
      <c r="R61">
        <v>7.4166670000000003</v>
      </c>
      <c r="S61">
        <v>8.1482789205757147E-2</v>
      </c>
      <c r="T61">
        <v>0</v>
      </c>
      <c r="U61">
        <v>2</v>
      </c>
      <c r="V61">
        <f t="shared" si="2"/>
        <v>0</v>
      </c>
    </row>
    <row r="62" spans="1:22" x14ac:dyDescent="0.25">
      <c r="A62" t="s">
        <v>61</v>
      </c>
      <c r="B62">
        <v>1.5</v>
      </c>
      <c r="C62">
        <v>2.1009448662298644</v>
      </c>
      <c r="D62">
        <v>14059.077751712395</v>
      </c>
      <c r="E62">
        <v>23201.972950895281</v>
      </c>
      <c r="F62">
        <v>31992.991232984557</v>
      </c>
      <c r="G62">
        <v>6.2556659999999997</v>
      </c>
      <c r="H62">
        <v>14.720725</v>
      </c>
      <c r="I62">
        <v>48.130634999999998</v>
      </c>
      <c r="J62">
        <v>108.7023715</v>
      </c>
      <c r="K62">
        <v>1</v>
      </c>
      <c r="L62">
        <v>0.79807442492306468</v>
      </c>
      <c r="M62">
        <v>4.3303627649943026</v>
      </c>
      <c r="N62">
        <v>0</v>
      </c>
      <c r="O62">
        <v>7.6354100000000003</v>
      </c>
      <c r="P62">
        <v>6.09</v>
      </c>
      <c r="Q62">
        <v>9.1873300000000011</v>
      </c>
      <c r="R62">
        <v>6.7272730000000003</v>
      </c>
      <c r="S62">
        <v>5.5705961858613602E-2</v>
      </c>
      <c r="T62">
        <v>0</v>
      </c>
      <c r="U62">
        <v>2</v>
      </c>
      <c r="V62">
        <f t="shared" si="2"/>
        <v>0</v>
      </c>
    </row>
    <row r="63" spans="1:22" x14ac:dyDescent="0.25">
      <c r="A63" t="s">
        <v>62</v>
      </c>
      <c r="B63">
        <v>0.9</v>
      </c>
      <c r="C63">
        <v>1.7992851711717797</v>
      </c>
      <c r="D63">
        <v>17801.166599645028</v>
      </c>
      <c r="E63">
        <v>28907.585257756389</v>
      </c>
      <c r="F63">
        <v>36122.697273773265</v>
      </c>
      <c r="G63">
        <v>3.1833870000000002</v>
      </c>
      <c r="H63">
        <v>16.879909999999999</v>
      </c>
      <c r="I63">
        <v>40.833354999999997</v>
      </c>
      <c r="J63">
        <v>85.291331200000002</v>
      </c>
      <c r="K63">
        <v>1</v>
      </c>
      <c r="L63">
        <v>0.55484261736391416</v>
      </c>
      <c r="M63">
        <v>5.5830366770426432</v>
      </c>
      <c r="N63">
        <v>0</v>
      </c>
      <c r="O63">
        <v>9.2604100000000003</v>
      </c>
      <c r="P63">
        <v>7.56</v>
      </c>
      <c r="Q63">
        <v>10.769500000000001</v>
      </c>
      <c r="R63">
        <v>8.2799999999999994</v>
      </c>
      <c r="S63">
        <v>6.5118351043791392E-2</v>
      </c>
      <c r="T63">
        <v>0</v>
      </c>
      <c r="U63">
        <v>2</v>
      </c>
      <c r="V63">
        <f t="shared" si="2"/>
        <v>0</v>
      </c>
    </row>
    <row r="64" spans="1:22" x14ac:dyDescent="0.25">
      <c r="A64" t="s">
        <v>63</v>
      </c>
      <c r="B64">
        <v>1</v>
      </c>
      <c r="C64">
        <v>1.7853665969280179</v>
      </c>
      <c r="D64">
        <v>17415.807171054807</v>
      </c>
      <c r="E64">
        <v>30102.730905402277</v>
      </c>
      <c r="F64">
        <v>34999.565852236003</v>
      </c>
      <c r="G64">
        <v>6.4564529999999998</v>
      </c>
      <c r="H64">
        <v>9.0244415</v>
      </c>
      <c r="I64">
        <v>33.362819999999999</v>
      </c>
      <c r="J64">
        <v>65.59736848</v>
      </c>
      <c r="K64">
        <v>1</v>
      </c>
      <c r="L64">
        <v>0.26900461504909978</v>
      </c>
      <c r="M64">
        <v>4.4209193547566716</v>
      </c>
      <c r="N64">
        <v>0</v>
      </c>
      <c r="O64">
        <v>8.1953099999999992</v>
      </c>
      <c r="P64">
        <v>6.16</v>
      </c>
      <c r="Q64">
        <v>10.09539</v>
      </c>
      <c r="R64">
        <v>10</v>
      </c>
      <c r="S64">
        <v>6.6646548726625301E-2</v>
      </c>
      <c r="T64">
        <v>0</v>
      </c>
      <c r="U64">
        <v>2</v>
      </c>
      <c r="V64">
        <f t="shared" si="2"/>
        <v>0</v>
      </c>
    </row>
    <row r="65" spans="1:22" x14ac:dyDescent="0.25">
      <c r="A65" t="s">
        <v>64</v>
      </c>
      <c r="B65">
        <v>2.6</v>
      </c>
      <c r="C65">
        <v>3.7188995697267964</v>
      </c>
      <c r="D65">
        <v>6835.3820734038545</v>
      </c>
      <c r="E65">
        <v>18950.138006450637</v>
      </c>
      <c r="F65">
        <v>27863.444583794484</v>
      </c>
      <c r="G65">
        <v>9.7076460000000004</v>
      </c>
      <c r="H65">
        <v>18.279357000000001</v>
      </c>
      <c r="I65">
        <v>36.09975</v>
      </c>
      <c r="J65">
        <v>148.31715320000001</v>
      </c>
      <c r="K65">
        <v>1</v>
      </c>
      <c r="L65">
        <v>0.81346713877843901</v>
      </c>
      <c r="M65">
        <v>5.9294014894045324</v>
      </c>
      <c r="N65">
        <v>0</v>
      </c>
      <c r="O65" t="s">
        <v>79</v>
      </c>
      <c r="P65">
        <v>8.41</v>
      </c>
      <c r="Q65">
        <v>8.4367666666666654</v>
      </c>
      <c r="R65">
        <v>9.52</v>
      </c>
      <c r="S65">
        <v>1.9723407700392451E-2</v>
      </c>
      <c r="T65">
        <v>0</v>
      </c>
      <c r="U65">
        <v>1</v>
      </c>
      <c r="V65">
        <f t="shared" si="2"/>
        <v>1</v>
      </c>
    </row>
    <row r="66" spans="1:22" x14ac:dyDescent="0.25">
      <c r="A66" t="s">
        <v>65</v>
      </c>
      <c r="B66">
        <v>0.9</v>
      </c>
      <c r="C66">
        <v>2.8406539018310939</v>
      </c>
      <c r="D66">
        <v>18039.235989466339</v>
      </c>
      <c r="E66">
        <v>33593.635407308262</v>
      </c>
      <c r="F66">
        <v>53933.678944858038</v>
      </c>
      <c r="G66">
        <v>5.9497540000000004</v>
      </c>
      <c r="H66">
        <v>17.837054999999999</v>
      </c>
      <c r="I66">
        <v>70.922650000000004</v>
      </c>
      <c r="J66">
        <v>86.632332480000002</v>
      </c>
      <c r="K66">
        <v>1</v>
      </c>
      <c r="L66">
        <v>1.0123783974373497</v>
      </c>
      <c r="M66">
        <v>3.4877200126647936</v>
      </c>
      <c r="N66">
        <v>1</v>
      </c>
      <c r="O66" t="s">
        <v>79</v>
      </c>
      <c r="P66" t="s">
        <v>79</v>
      </c>
      <c r="Q66" t="s">
        <v>79</v>
      </c>
      <c r="R66">
        <v>10</v>
      </c>
      <c r="S66">
        <v>2.0919916248491006E-2</v>
      </c>
      <c r="T66">
        <v>0</v>
      </c>
      <c r="U66">
        <v>2</v>
      </c>
      <c r="V66">
        <f t="shared" si="2"/>
        <v>0</v>
      </c>
    </row>
    <row r="67" spans="1:22" x14ac:dyDescent="0.25">
      <c r="A67" t="s">
        <v>66</v>
      </c>
      <c r="B67">
        <v>1.5</v>
      </c>
      <c r="C67">
        <v>2.1812940856715985</v>
      </c>
      <c r="D67">
        <v>8856.4283066840417</v>
      </c>
      <c r="E67">
        <v>15706.780634220637</v>
      </c>
      <c r="F67">
        <v>20472.575293073645</v>
      </c>
      <c r="G67">
        <v>2.0096479999999999</v>
      </c>
      <c r="H67">
        <v>9.0339224999999903</v>
      </c>
      <c r="I67">
        <v>13.429385</v>
      </c>
      <c r="J67">
        <v>36.948853739999997</v>
      </c>
      <c r="K67">
        <v>0.66666666666666596</v>
      </c>
      <c r="L67">
        <v>-8.079296309862373E-2</v>
      </c>
      <c r="M67">
        <v>5.0030020078023272</v>
      </c>
      <c r="N67">
        <v>0</v>
      </c>
      <c r="O67" t="s">
        <v>79</v>
      </c>
      <c r="P67">
        <v>8.7100000000000009</v>
      </c>
      <c r="Q67">
        <v>10.910226666666667</v>
      </c>
      <c r="R67">
        <v>2.2000000000000002</v>
      </c>
      <c r="S67">
        <v>0.58399714590259955</v>
      </c>
      <c r="T67">
        <v>0</v>
      </c>
      <c r="U67">
        <v>3</v>
      </c>
      <c r="V67">
        <f t="shared" si="2"/>
        <v>0</v>
      </c>
    </row>
    <row r="68" spans="1:22" x14ac:dyDescent="0.25">
      <c r="A68" t="s">
        <v>67</v>
      </c>
      <c r="B68">
        <v>1.4</v>
      </c>
      <c r="C68">
        <v>4.5332371273188148</v>
      </c>
      <c r="D68" s="10">
        <v>2439.2853382737499</v>
      </c>
      <c r="E68">
        <v>13261.147539442574</v>
      </c>
      <c r="F68">
        <v>23492.290392845531</v>
      </c>
      <c r="G68">
        <v>2.1458940000000002</v>
      </c>
      <c r="H68">
        <v>9.7520804999999999</v>
      </c>
      <c r="I68">
        <v>47.367715000000004</v>
      </c>
      <c r="J68">
        <v>97.347650819999998</v>
      </c>
      <c r="K68">
        <v>1</v>
      </c>
      <c r="L68">
        <v>0.76025111891644248</v>
      </c>
      <c r="M68">
        <v>5.4318443707057398</v>
      </c>
      <c r="N68">
        <v>0</v>
      </c>
      <c r="O68" t="s">
        <v>79</v>
      </c>
      <c r="P68">
        <v>6.77</v>
      </c>
      <c r="Q68" t="s">
        <v>79</v>
      </c>
      <c r="R68" t="s">
        <v>79</v>
      </c>
      <c r="S68">
        <v>0</v>
      </c>
      <c r="T68">
        <v>0</v>
      </c>
      <c r="U68">
        <v>2</v>
      </c>
      <c r="V68">
        <f t="shared" si="2"/>
        <v>0</v>
      </c>
    </row>
    <row r="69" spans="1:22" x14ac:dyDescent="0.25">
      <c r="A69" t="s">
        <v>68</v>
      </c>
      <c r="B69">
        <v>0.7</v>
      </c>
      <c r="C69">
        <v>1.8288152361051224</v>
      </c>
      <c r="D69" s="10">
        <v>21450.38172354854</v>
      </c>
      <c r="E69">
        <v>31132.832972592478</v>
      </c>
      <c r="F69">
        <v>44016.185392227824</v>
      </c>
      <c r="G69">
        <v>4.1001640000000004</v>
      </c>
      <c r="H69">
        <v>12.57522</v>
      </c>
      <c r="I69">
        <v>37.509640000000005</v>
      </c>
      <c r="J69">
        <v>100.4726265</v>
      </c>
      <c r="K69">
        <v>1</v>
      </c>
      <c r="L69">
        <v>0.62474108084538349</v>
      </c>
      <c r="M69">
        <v>4.945076020558675</v>
      </c>
      <c r="N69">
        <v>0</v>
      </c>
      <c r="O69">
        <v>9.8125</v>
      </c>
      <c r="P69">
        <v>8.61</v>
      </c>
      <c r="Q69">
        <v>11.469700000000001</v>
      </c>
      <c r="R69">
        <v>10</v>
      </c>
      <c r="S69">
        <v>0.43151508074558442</v>
      </c>
      <c r="T69">
        <v>0</v>
      </c>
      <c r="U69">
        <v>2</v>
      </c>
      <c r="V69">
        <f t="shared" si="2"/>
        <v>0</v>
      </c>
    </row>
    <row r="70" spans="1:22" x14ac:dyDescent="0.25">
      <c r="A70" t="s">
        <v>69</v>
      </c>
      <c r="B70">
        <v>0.7</v>
      </c>
      <c r="C70">
        <v>2.2263562341965715</v>
      </c>
      <c r="D70">
        <v>16887.476121029926</v>
      </c>
      <c r="E70">
        <v>29294.47723896919</v>
      </c>
      <c r="F70">
        <v>45235.942666793548</v>
      </c>
      <c r="G70">
        <v>1.679325</v>
      </c>
      <c r="H70">
        <v>10.775055</v>
      </c>
      <c r="I70">
        <v>39.543689999999998</v>
      </c>
      <c r="J70">
        <v>92.746836639999998</v>
      </c>
      <c r="K70">
        <v>1</v>
      </c>
      <c r="L70">
        <v>0.27836659279253995</v>
      </c>
      <c r="M70">
        <v>5.5246839841206876</v>
      </c>
      <c r="N70">
        <v>0</v>
      </c>
      <c r="O70">
        <v>9.4479100000000003</v>
      </c>
      <c r="P70">
        <v>8.2200000000000006</v>
      </c>
      <c r="Q70">
        <v>11.472633333333334</v>
      </c>
      <c r="R70">
        <v>10</v>
      </c>
      <c r="S70">
        <v>2.5164651643087508</v>
      </c>
      <c r="T70">
        <v>0</v>
      </c>
      <c r="U70">
        <v>3</v>
      </c>
      <c r="V70">
        <f t="shared" si="2"/>
        <v>0</v>
      </c>
    </row>
    <row r="71" spans="1:22" x14ac:dyDescent="0.25">
      <c r="A71" t="s">
        <v>70</v>
      </c>
      <c r="B71">
        <v>1.2</v>
      </c>
      <c r="C71">
        <v>2.6777242785681734</v>
      </c>
      <c r="D71">
        <v>7545.9633404903498</v>
      </c>
      <c r="E71">
        <v>9955.3850375876518</v>
      </c>
      <c r="F71">
        <v>20806.12906932065</v>
      </c>
      <c r="G71">
        <v>1.7993669999999999</v>
      </c>
      <c r="H71">
        <v>14.2338325</v>
      </c>
      <c r="I71">
        <v>17.221134999999997</v>
      </c>
      <c r="J71">
        <v>25.71652083</v>
      </c>
      <c r="K71">
        <v>1</v>
      </c>
      <c r="L71">
        <v>0.40576768895546789</v>
      </c>
      <c r="M71">
        <v>5.1728833516438799</v>
      </c>
      <c r="N71">
        <v>0</v>
      </c>
      <c r="O71" t="s">
        <v>79</v>
      </c>
      <c r="P71">
        <v>9.6</v>
      </c>
      <c r="Q71" t="s">
        <v>79</v>
      </c>
      <c r="R71">
        <v>1.76</v>
      </c>
      <c r="S71">
        <v>1.2034922443613525</v>
      </c>
      <c r="T71">
        <v>0</v>
      </c>
      <c r="U71">
        <v>3</v>
      </c>
      <c r="V71">
        <f t="shared" si="2"/>
        <v>0</v>
      </c>
    </row>
    <row r="72" spans="1:22" x14ac:dyDescent="0.25">
      <c r="A72" t="s">
        <v>71</v>
      </c>
      <c r="B72">
        <v>1.3</v>
      </c>
      <c r="C72">
        <v>2.4289796654161995</v>
      </c>
      <c r="D72">
        <v>9959.9762500991892</v>
      </c>
      <c r="E72">
        <v>19106.633782489727</v>
      </c>
      <c r="F72">
        <v>25537.884404833065</v>
      </c>
      <c r="G72">
        <v>3.0565440000000001</v>
      </c>
      <c r="H72">
        <v>8.8676200000000005</v>
      </c>
      <c r="I72">
        <v>29.092124999999999</v>
      </c>
      <c r="J72">
        <v>99.955501409999997</v>
      </c>
      <c r="K72">
        <v>1</v>
      </c>
      <c r="L72">
        <v>0.50106482792953622</v>
      </c>
      <c r="M72">
        <v>5.0974600315094003</v>
      </c>
      <c r="N72">
        <v>0</v>
      </c>
      <c r="O72">
        <v>7.7385400000000004</v>
      </c>
      <c r="P72">
        <v>4.33</v>
      </c>
      <c r="Q72">
        <v>7.1187599999999991</v>
      </c>
      <c r="R72">
        <v>8</v>
      </c>
      <c r="S72">
        <v>0.16810254656008336</v>
      </c>
      <c r="T72">
        <v>0</v>
      </c>
      <c r="U72">
        <v>2</v>
      </c>
      <c r="V72">
        <f t="shared" si="2"/>
        <v>0</v>
      </c>
    </row>
    <row r="73" spans="1:22" x14ac:dyDescent="0.25">
      <c r="A73" t="s">
        <v>72</v>
      </c>
      <c r="B73">
        <v>0.4</v>
      </c>
      <c r="C73">
        <v>2.3809440306926009</v>
      </c>
      <c r="D73">
        <v>14989.587606962843</v>
      </c>
      <c r="E73">
        <v>27342.995650434506</v>
      </c>
      <c r="F73">
        <v>37665.611185289468</v>
      </c>
      <c r="G73">
        <v>5.9526950000000003</v>
      </c>
      <c r="H73">
        <v>22.728355000000001</v>
      </c>
      <c r="I73">
        <v>63.471109999999996</v>
      </c>
      <c r="J73">
        <v>70.313075960000006</v>
      </c>
      <c r="K73">
        <v>1</v>
      </c>
      <c r="L73">
        <v>0.38298095927096976</v>
      </c>
      <c r="M73">
        <v>6.1432406221117288</v>
      </c>
      <c r="N73">
        <v>0</v>
      </c>
      <c r="O73">
        <v>9.6796799999999994</v>
      </c>
      <c r="P73">
        <v>9.48</v>
      </c>
      <c r="Q73">
        <v>11.656433333333334</v>
      </c>
      <c r="R73">
        <v>10</v>
      </c>
      <c r="S73">
        <v>0.43777268104934497</v>
      </c>
      <c r="T73">
        <v>0</v>
      </c>
      <c r="U73">
        <v>4</v>
      </c>
      <c r="V73">
        <f t="shared" si="2"/>
        <v>0</v>
      </c>
    </row>
    <row r="74" spans="1:22" x14ac:dyDescent="0.25">
      <c r="A74" t="s">
        <v>73</v>
      </c>
      <c r="B74">
        <v>0.3</v>
      </c>
      <c r="C74">
        <v>1.7330802737868136</v>
      </c>
      <c r="D74">
        <v>21000.20604918668</v>
      </c>
      <c r="E74">
        <v>29789.877612232212</v>
      </c>
      <c r="F74">
        <v>41337.714927378664</v>
      </c>
      <c r="G74">
        <v>4.8312540000000004</v>
      </c>
      <c r="H74">
        <v>25.55612</v>
      </c>
      <c r="I74">
        <v>49.446510000000004</v>
      </c>
      <c r="J74">
        <v>70.626228380000001</v>
      </c>
      <c r="K74">
        <v>1</v>
      </c>
      <c r="L74">
        <v>0.38419303536325267</v>
      </c>
      <c r="M74">
        <v>6.6925639788309743</v>
      </c>
      <c r="N74">
        <v>0</v>
      </c>
      <c r="O74">
        <v>9.6484299999999994</v>
      </c>
      <c r="P74">
        <v>9.57</v>
      </c>
      <c r="Q74">
        <v>12.0762</v>
      </c>
      <c r="R74">
        <v>10</v>
      </c>
      <c r="S74">
        <v>0.3147863847380673</v>
      </c>
      <c r="T74">
        <v>0</v>
      </c>
      <c r="U74">
        <v>4</v>
      </c>
      <c r="V74">
        <f t="shared" si="2"/>
        <v>0</v>
      </c>
    </row>
    <row r="75" spans="1:22" x14ac:dyDescent="0.25">
      <c r="A75" t="s">
        <v>74</v>
      </c>
      <c r="B75">
        <v>1.5</v>
      </c>
      <c r="C75">
        <v>1.9840235843802894</v>
      </c>
      <c r="D75">
        <v>15908.370120004709</v>
      </c>
      <c r="E75">
        <v>25463.975585971923</v>
      </c>
      <c r="F75">
        <v>34540.338580400712</v>
      </c>
      <c r="G75">
        <v>3.294162</v>
      </c>
      <c r="H75">
        <v>16.485105000000001</v>
      </c>
      <c r="I75">
        <v>56.622195000000005</v>
      </c>
      <c r="J75">
        <v>129.2800751</v>
      </c>
      <c r="K75">
        <v>1</v>
      </c>
      <c r="L75">
        <v>0.30133788508927817</v>
      </c>
      <c r="M75">
        <v>4.9441039721171061</v>
      </c>
      <c r="N75">
        <v>0</v>
      </c>
      <c r="O75">
        <v>9.3385400000000001</v>
      </c>
      <c r="P75">
        <v>8.74</v>
      </c>
      <c r="Q75">
        <v>13.011000000000001</v>
      </c>
      <c r="R75">
        <v>10</v>
      </c>
      <c r="S75">
        <v>0.66044394450529087</v>
      </c>
      <c r="T75">
        <v>0</v>
      </c>
      <c r="U75">
        <v>1</v>
      </c>
      <c r="V75">
        <f t="shared" si="2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"/>
  <sheetViews>
    <sheetView workbookViewId="0">
      <selection activeCell="G13" sqref="G13"/>
    </sheetView>
  </sheetViews>
  <sheetFormatPr defaultRowHeight="15" x14ac:dyDescent="0.25"/>
  <cols>
    <col min="1" max="1" width="15.140625" customWidth="1"/>
    <col min="2" max="2" width="7.7109375" customWidth="1"/>
    <col min="3" max="3" width="8.28515625" customWidth="1"/>
    <col min="5" max="5" width="8.140625" customWidth="1"/>
    <col min="7" max="7" width="7.7109375" customWidth="1"/>
    <col min="8" max="8" width="6.5703125" customWidth="1"/>
    <col min="9" max="9" width="6" customWidth="1"/>
    <col min="10" max="10" width="6.85546875" customWidth="1"/>
    <col min="16" max="16" width="7.28515625" customWidth="1"/>
    <col min="17" max="17" width="6.85546875" customWidth="1"/>
    <col min="18" max="18" width="6.5703125" customWidth="1"/>
    <col min="19" max="19" width="6.7109375" customWidth="1"/>
    <col min="20" max="20" width="5.140625" customWidth="1"/>
    <col min="21" max="21" width="5.28515625" customWidth="1"/>
    <col min="22" max="22" width="5.42578125" customWidth="1"/>
    <col min="23" max="23" width="6.85546875" customWidth="1"/>
  </cols>
  <sheetData>
    <row r="1" spans="1:23" x14ac:dyDescent="0.25">
      <c r="A1" t="s">
        <v>0</v>
      </c>
      <c r="B1" t="s">
        <v>136</v>
      </c>
      <c r="C1" t="s">
        <v>137</v>
      </c>
      <c r="D1" t="s">
        <v>141</v>
      </c>
      <c r="E1" t="s">
        <v>244</v>
      </c>
      <c r="F1" t="s">
        <v>143</v>
      </c>
      <c r="G1" t="s">
        <v>144</v>
      </c>
      <c r="H1" t="s">
        <v>92</v>
      </c>
      <c r="I1" t="s">
        <v>89</v>
      </c>
      <c r="J1" t="s">
        <v>96</v>
      </c>
      <c r="K1" t="s">
        <v>94</v>
      </c>
      <c r="L1" t="s">
        <v>101</v>
      </c>
      <c r="M1" t="s">
        <v>97</v>
      </c>
      <c r="N1" t="s">
        <v>98</v>
      </c>
      <c r="O1" t="s">
        <v>110</v>
      </c>
      <c r="P1" t="s">
        <v>103</v>
      </c>
      <c r="Q1" t="s">
        <v>111</v>
      </c>
      <c r="R1" t="s">
        <v>115</v>
      </c>
      <c r="S1" t="s">
        <v>99</v>
      </c>
      <c r="T1" t="s">
        <v>236</v>
      </c>
      <c r="U1" t="s">
        <v>237</v>
      </c>
      <c r="V1" t="s">
        <v>238</v>
      </c>
      <c r="W1" t="s">
        <v>239</v>
      </c>
    </row>
    <row r="2" spans="1:23" x14ac:dyDescent="0.25">
      <c r="A2" t="s">
        <v>1</v>
      </c>
      <c r="B2">
        <v>0.50104081680000001</v>
      </c>
      <c r="C2">
        <v>3.33</v>
      </c>
      <c r="D2">
        <v>-0.47</v>
      </c>
      <c r="E2">
        <v>43.333333333333336</v>
      </c>
      <c r="F2">
        <v>-0.87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</row>
    <row r="3" spans="1:23" x14ac:dyDescent="0.25">
      <c r="A3" t="s">
        <v>2</v>
      </c>
      <c r="B3">
        <v>0.28761094679999999</v>
      </c>
      <c r="C3" s="1">
        <v>3.33</v>
      </c>
      <c r="D3" s="1">
        <v>-0.55000000000000004</v>
      </c>
      <c r="E3">
        <v>30</v>
      </c>
      <c r="F3">
        <v>-0.91</v>
      </c>
      <c r="G3">
        <v>5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</row>
    <row r="4" spans="1:23" x14ac:dyDescent="0.25">
      <c r="A4" t="s">
        <v>3</v>
      </c>
      <c r="B4">
        <v>7.8601365399999998E-2</v>
      </c>
      <c r="C4">
        <v>4</v>
      </c>
      <c r="D4">
        <v>0.86</v>
      </c>
      <c r="E4">
        <v>50</v>
      </c>
      <c r="F4">
        <v>-0.02</v>
      </c>
      <c r="G4">
        <v>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</row>
    <row r="5" spans="1:23" x14ac:dyDescent="0.25">
      <c r="A5" t="s">
        <v>4</v>
      </c>
      <c r="B5">
        <v>0.230846729</v>
      </c>
      <c r="C5" s="1">
        <v>5</v>
      </c>
      <c r="D5" s="1">
        <v>-0.2</v>
      </c>
      <c r="E5">
        <v>56.666666666666664</v>
      </c>
      <c r="F5">
        <v>-0.28999999999999998</v>
      </c>
      <c r="G5">
        <v>7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</row>
    <row r="6" spans="1:23" x14ac:dyDescent="0.25">
      <c r="A6" t="s">
        <v>5</v>
      </c>
      <c r="B6">
        <v>0.19135146140000001</v>
      </c>
      <c r="C6" s="1">
        <v>3.33</v>
      </c>
      <c r="D6" s="1">
        <v>-0.12</v>
      </c>
      <c r="E6">
        <v>50</v>
      </c>
      <c r="F6">
        <v>-0.21</v>
      </c>
      <c r="G6">
        <v>3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</row>
    <row r="7" spans="1:23" x14ac:dyDescent="0.25">
      <c r="A7" t="s">
        <v>6</v>
      </c>
      <c r="B7">
        <v>0.51747808340000001</v>
      </c>
      <c r="C7" s="1">
        <v>6.67</v>
      </c>
      <c r="D7" s="1">
        <v>0.28999999999999998</v>
      </c>
      <c r="E7">
        <v>50</v>
      </c>
      <c r="F7">
        <v>-0.23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</row>
    <row r="8" spans="1:23" x14ac:dyDescent="0.25">
      <c r="A8" t="s">
        <v>7</v>
      </c>
      <c r="B8">
        <v>0.14997338860000001</v>
      </c>
      <c r="C8" t="s">
        <v>79</v>
      </c>
      <c r="D8">
        <v>-0.12</v>
      </c>
      <c r="E8">
        <v>43.333333333333336</v>
      </c>
      <c r="F8">
        <v>-0.77</v>
      </c>
      <c r="G8">
        <v>5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</row>
    <row r="9" spans="1:23" x14ac:dyDescent="0.25">
      <c r="A9" t="s">
        <v>8</v>
      </c>
      <c r="B9">
        <v>4.1549016600000002E-2</v>
      </c>
      <c r="C9" t="s">
        <v>79</v>
      </c>
      <c r="D9">
        <v>-2.14</v>
      </c>
      <c r="E9">
        <v>30</v>
      </c>
      <c r="F9">
        <v>-1.33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</row>
    <row r="10" spans="1:23" x14ac:dyDescent="0.25">
      <c r="A10" t="s">
        <v>9</v>
      </c>
      <c r="B10">
        <v>0.14002834519999999</v>
      </c>
      <c r="C10" t="s">
        <v>79</v>
      </c>
      <c r="D10">
        <v>-1.05</v>
      </c>
      <c r="E10">
        <v>30</v>
      </c>
      <c r="F10">
        <v>-1.1399999999999999</v>
      </c>
      <c r="G10">
        <v>3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</row>
    <row r="11" spans="1:23" x14ac:dyDescent="0.25">
      <c r="A11" t="s">
        <v>10</v>
      </c>
      <c r="B11">
        <v>4.6878580199999999E-2</v>
      </c>
      <c r="C11">
        <v>3.33</v>
      </c>
      <c r="D11">
        <v>-0.77</v>
      </c>
      <c r="E11">
        <v>30</v>
      </c>
      <c r="F11">
        <v>-1.24</v>
      </c>
      <c r="G11">
        <v>4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5">
      <c r="A12" t="s">
        <v>11</v>
      </c>
      <c r="B12">
        <v>0.1468551816</v>
      </c>
      <c r="C12">
        <v>4</v>
      </c>
      <c r="D12">
        <v>-1.1499999999999999</v>
      </c>
      <c r="E12">
        <v>30</v>
      </c>
      <c r="F12">
        <v>-1.18</v>
      </c>
      <c r="G12">
        <v>5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5">
      <c r="A13" t="s">
        <v>12</v>
      </c>
      <c r="B13">
        <v>0.48408465719999999</v>
      </c>
      <c r="C13" s="1">
        <v>6.67</v>
      </c>
      <c r="D13" s="1">
        <v>-0.23</v>
      </c>
      <c r="E13">
        <v>30</v>
      </c>
      <c r="F13">
        <v>-0.51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</row>
    <row r="14" spans="1:23" x14ac:dyDescent="0.25">
      <c r="A14" t="s">
        <v>13</v>
      </c>
      <c r="B14">
        <v>5.5725219600000001E-2</v>
      </c>
      <c r="C14" s="1">
        <v>1.67</v>
      </c>
      <c r="D14" s="1">
        <v>-1.68</v>
      </c>
      <c r="E14">
        <v>50</v>
      </c>
      <c r="F14">
        <v>-0.76</v>
      </c>
      <c r="G14">
        <v>2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</row>
    <row r="15" spans="1:23" x14ac:dyDescent="0.25">
      <c r="A15" t="s">
        <v>14</v>
      </c>
      <c r="B15">
        <v>5.2491837800000003E-2</v>
      </c>
      <c r="C15">
        <v>1.67</v>
      </c>
      <c r="D15">
        <v>-2.67</v>
      </c>
      <c r="E15">
        <v>30</v>
      </c>
      <c r="F15">
        <v>-1.97</v>
      </c>
      <c r="G15">
        <v>6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25">
      <c r="A16" t="s">
        <v>15</v>
      </c>
      <c r="B16">
        <v>5.1637119199999998E-2</v>
      </c>
      <c r="C16">
        <v>3.33</v>
      </c>
      <c r="D16">
        <v>-1.21</v>
      </c>
      <c r="E16">
        <v>23.333333333333332</v>
      </c>
      <c r="F16">
        <v>-1.37</v>
      </c>
      <c r="G16">
        <v>5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 t="s">
        <v>16</v>
      </c>
      <c r="B17">
        <v>0.36431617059999999</v>
      </c>
      <c r="C17" s="1">
        <v>6.67</v>
      </c>
      <c r="D17" s="1">
        <v>-0.16</v>
      </c>
      <c r="E17">
        <v>50</v>
      </c>
      <c r="F17">
        <v>-0.02</v>
      </c>
      <c r="G17">
        <v>5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 t="s">
        <v>17</v>
      </c>
      <c r="B18">
        <v>4.6724610000000001E-3</v>
      </c>
      <c r="C18" s="1">
        <v>5</v>
      </c>
      <c r="D18" s="1">
        <v>0.36</v>
      </c>
      <c r="E18">
        <v>50</v>
      </c>
      <c r="F18">
        <v>-0.4</v>
      </c>
      <c r="G18">
        <v>5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</row>
    <row r="19" spans="1:23" x14ac:dyDescent="0.25">
      <c r="A19" t="s">
        <v>18</v>
      </c>
      <c r="B19">
        <v>6.7286347599999893E-2</v>
      </c>
      <c r="C19" s="1">
        <v>3.33</v>
      </c>
      <c r="D19" s="1">
        <v>-0.24</v>
      </c>
      <c r="E19">
        <v>50</v>
      </c>
      <c r="F19">
        <v>-0.12</v>
      </c>
      <c r="G19">
        <v>3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</row>
    <row r="20" spans="1:23" x14ac:dyDescent="0.25">
      <c r="A20" t="s">
        <v>19</v>
      </c>
      <c r="B20">
        <v>0.17726133660000001</v>
      </c>
      <c r="C20" s="1">
        <v>3.33</v>
      </c>
      <c r="D20" s="1">
        <v>-0.82</v>
      </c>
      <c r="E20">
        <v>50</v>
      </c>
      <c r="F20">
        <v>-1.02</v>
      </c>
      <c r="G20">
        <v>3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</row>
    <row r="21" spans="1:23" x14ac:dyDescent="0.25">
      <c r="A21" t="s">
        <v>20</v>
      </c>
      <c r="B21">
        <v>0.1155567248</v>
      </c>
      <c r="C21" t="s">
        <v>79</v>
      </c>
      <c r="D21">
        <v>-1.22</v>
      </c>
      <c r="E21">
        <v>36.666666666666664</v>
      </c>
      <c r="F21">
        <v>-1.34</v>
      </c>
      <c r="G21">
        <v>7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 t="s">
        <v>21</v>
      </c>
      <c r="B22">
        <v>0.34673685459999998</v>
      </c>
      <c r="C22" s="1">
        <v>6.67</v>
      </c>
      <c r="D22" s="1">
        <v>-1.05</v>
      </c>
      <c r="E22">
        <v>50</v>
      </c>
      <c r="F22">
        <v>0.33</v>
      </c>
      <c r="G22">
        <v>3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</row>
    <row r="23" spans="1:23" x14ac:dyDescent="0.25">
      <c r="A23" t="s">
        <v>22</v>
      </c>
      <c r="B23">
        <v>7.4856364799999894E-2</v>
      </c>
      <c r="C23" s="1">
        <v>3.33</v>
      </c>
      <c r="D23" s="1">
        <v>-1.62</v>
      </c>
      <c r="E23">
        <v>50</v>
      </c>
      <c r="F23">
        <v>-0.66</v>
      </c>
      <c r="G23">
        <v>5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</row>
    <row r="24" spans="1:23" x14ac:dyDescent="0.25">
      <c r="A24" t="s">
        <v>23</v>
      </c>
      <c r="B24">
        <v>0.21794836040000001</v>
      </c>
      <c r="C24" s="1">
        <v>3.33</v>
      </c>
      <c r="D24" s="1">
        <v>0.13</v>
      </c>
      <c r="E24">
        <v>70</v>
      </c>
      <c r="F24">
        <v>-0.3</v>
      </c>
      <c r="G24">
        <v>4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</row>
    <row r="25" spans="1:23" x14ac:dyDescent="0.25">
      <c r="A25" t="s">
        <v>24</v>
      </c>
      <c r="B25">
        <v>0.38735113659999998</v>
      </c>
      <c r="C25" s="1">
        <v>6.67</v>
      </c>
      <c r="D25" s="1">
        <v>0.01</v>
      </c>
      <c r="E25">
        <v>70</v>
      </c>
      <c r="F25">
        <v>0.33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</row>
    <row r="26" spans="1:23" x14ac:dyDescent="0.25">
      <c r="A26" t="s">
        <v>25</v>
      </c>
      <c r="B26">
        <v>0.22933854479999999</v>
      </c>
      <c r="C26">
        <v>5</v>
      </c>
      <c r="D26">
        <v>0.19</v>
      </c>
      <c r="E26">
        <v>50</v>
      </c>
      <c r="F26">
        <v>-0.39</v>
      </c>
      <c r="G26">
        <v>5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</row>
    <row r="27" spans="1:23" x14ac:dyDescent="0.25">
      <c r="A27" t="s">
        <v>26</v>
      </c>
      <c r="B27">
        <v>0.16952886219999999</v>
      </c>
      <c r="C27" s="1">
        <v>6.67</v>
      </c>
      <c r="D27" s="1">
        <v>-0.28000000000000003</v>
      </c>
      <c r="E27">
        <v>50</v>
      </c>
      <c r="F27">
        <v>-0.41</v>
      </c>
      <c r="G27">
        <v>5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</row>
    <row r="28" spans="1:23" x14ac:dyDescent="0.25">
      <c r="A28" t="s">
        <v>27</v>
      </c>
      <c r="B28">
        <v>0.153364378</v>
      </c>
      <c r="C28" s="1">
        <v>5</v>
      </c>
      <c r="D28" s="1">
        <v>0.34</v>
      </c>
      <c r="E28">
        <v>50</v>
      </c>
      <c r="F28">
        <v>-0.33</v>
      </c>
      <c r="G28">
        <v>5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</row>
    <row r="29" spans="1:23" x14ac:dyDescent="0.25">
      <c r="A29" t="s">
        <v>28</v>
      </c>
      <c r="B29">
        <v>0.2444931276</v>
      </c>
      <c r="C29" s="1">
        <v>6.7</v>
      </c>
      <c r="D29" s="1">
        <v>0.94</v>
      </c>
      <c r="E29">
        <v>70</v>
      </c>
      <c r="F29">
        <v>0.98</v>
      </c>
      <c r="G29">
        <v>2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</row>
    <row r="30" spans="1:23" x14ac:dyDescent="0.25">
      <c r="A30" t="s">
        <v>29</v>
      </c>
      <c r="B30">
        <v>0.23571316859999999</v>
      </c>
      <c r="C30" s="1">
        <v>3.33</v>
      </c>
      <c r="D30" s="1">
        <v>-0.51</v>
      </c>
      <c r="E30">
        <v>50</v>
      </c>
      <c r="F30">
        <v>-0.54</v>
      </c>
      <c r="G30">
        <v>2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</row>
    <row r="31" spans="1:23" x14ac:dyDescent="0.25">
      <c r="A31" t="s">
        <v>30</v>
      </c>
      <c r="B31">
        <v>0.58092607839999999</v>
      </c>
      <c r="C31" t="s">
        <v>79</v>
      </c>
      <c r="D31">
        <v>0.64</v>
      </c>
      <c r="E31">
        <v>56.666666666666664</v>
      </c>
      <c r="F31">
        <v>0.13</v>
      </c>
      <c r="G31">
        <v>4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</row>
    <row r="32" spans="1:23" x14ac:dyDescent="0.25">
      <c r="A32" t="s">
        <v>31</v>
      </c>
      <c r="B32">
        <v>0.3360280202</v>
      </c>
      <c r="C32" t="s">
        <v>79</v>
      </c>
      <c r="D32">
        <v>-0.65</v>
      </c>
      <c r="E32">
        <v>43.333333333333336</v>
      </c>
      <c r="F32">
        <v>-0.09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</row>
    <row r="33" spans="1:23" x14ac:dyDescent="0.25">
      <c r="A33" t="s">
        <v>32</v>
      </c>
      <c r="B33">
        <v>0.1473389158</v>
      </c>
      <c r="C33">
        <v>6.67</v>
      </c>
      <c r="D33">
        <v>-0.36</v>
      </c>
      <c r="E33">
        <v>30</v>
      </c>
      <c r="F33">
        <v>-0.69</v>
      </c>
      <c r="G33">
        <v>4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</row>
    <row r="34" spans="1:23" x14ac:dyDescent="0.25">
      <c r="A34" t="s">
        <v>33</v>
      </c>
      <c r="B34">
        <v>0.16387195960000001</v>
      </c>
      <c r="C34">
        <v>3.33</v>
      </c>
      <c r="D34">
        <v>-0.05</v>
      </c>
      <c r="E34">
        <v>43.333333333333336</v>
      </c>
      <c r="F34">
        <v>-0.65</v>
      </c>
      <c r="G34">
        <v>5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</row>
    <row r="35" spans="1:23" x14ac:dyDescent="0.25">
      <c r="A35" t="s">
        <v>34</v>
      </c>
      <c r="B35">
        <v>0.40856755239999998</v>
      </c>
      <c r="C35" s="1">
        <v>5</v>
      </c>
      <c r="D35" s="1">
        <v>-1.1200000000000001</v>
      </c>
      <c r="E35">
        <v>63.333333333333336</v>
      </c>
      <c r="F35">
        <v>-0.77</v>
      </c>
      <c r="G35">
        <v>6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</row>
    <row r="36" spans="1:23" x14ac:dyDescent="0.25">
      <c r="A36" t="s">
        <v>35</v>
      </c>
      <c r="B36">
        <v>0.14606593100000001</v>
      </c>
      <c r="C36" s="1">
        <v>5</v>
      </c>
      <c r="D36" s="1">
        <v>-0.86</v>
      </c>
      <c r="E36">
        <v>50</v>
      </c>
      <c r="F36">
        <v>-0.7</v>
      </c>
      <c r="G36">
        <v>3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</row>
    <row r="37" spans="1:23" x14ac:dyDescent="0.25">
      <c r="A37" t="s">
        <v>36</v>
      </c>
      <c r="B37">
        <v>0.1770564466</v>
      </c>
      <c r="C37" s="1">
        <v>3.33</v>
      </c>
      <c r="D37" s="1">
        <v>-0.71</v>
      </c>
      <c r="E37">
        <v>70</v>
      </c>
      <c r="F37">
        <v>-7.0000000000000007E-2</v>
      </c>
      <c r="G37">
        <v>3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</row>
    <row r="38" spans="1:23" x14ac:dyDescent="0.25">
      <c r="A38" t="s">
        <v>37</v>
      </c>
      <c r="B38">
        <v>0.53869571179999998</v>
      </c>
      <c r="C38" s="1">
        <v>6.67</v>
      </c>
      <c r="D38" s="1">
        <v>0.24</v>
      </c>
      <c r="E38">
        <v>30</v>
      </c>
      <c r="F38">
        <v>-0.11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</row>
    <row r="39" spans="1:23" x14ac:dyDescent="0.25">
      <c r="A39" t="s">
        <v>38</v>
      </c>
      <c r="B39">
        <v>2.36847944E-2</v>
      </c>
      <c r="C39" s="1">
        <v>0</v>
      </c>
      <c r="D39" s="1">
        <v>-1.86</v>
      </c>
      <c r="E39">
        <v>10</v>
      </c>
      <c r="F39">
        <v>-1.36</v>
      </c>
      <c r="G39">
        <v>5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25">
      <c r="A40" t="s">
        <v>39</v>
      </c>
      <c r="B40">
        <v>0.17840944780000001</v>
      </c>
      <c r="C40" s="1">
        <v>5</v>
      </c>
      <c r="D40" s="1">
        <v>-0.73</v>
      </c>
      <c r="E40">
        <v>63.333333333333336</v>
      </c>
      <c r="F40">
        <v>-0.05</v>
      </c>
      <c r="G40">
        <v>4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</row>
    <row r="41" spans="1:23" x14ac:dyDescent="0.25">
      <c r="A41" t="s">
        <v>40</v>
      </c>
      <c r="B41">
        <v>0.102687453</v>
      </c>
      <c r="C41" s="1">
        <v>5</v>
      </c>
      <c r="D41" s="1">
        <v>-1.91</v>
      </c>
      <c r="E41">
        <v>36.666666666666664</v>
      </c>
      <c r="F41">
        <v>-1.29</v>
      </c>
      <c r="G41">
        <v>5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</row>
    <row r="42" spans="1:23" x14ac:dyDescent="0.25">
      <c r="A42" t="s">
        <v>41</v>
      </c>
      <c r="B42">
        <v>0.31166187579999999</v>
      </c>
      <c r="C42" s="1">
        <v>3.33</v>
      </c>
      <c r="D42" s="1">
        <v>-0.38</v>
      </c>
      <c r="E42">
        <v>50</v>
      </c>
      <c r="F42">
        <v>0.19</v>
      </c>
      <c r="G42">
        <v>3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</row>
    <row r="43" spans="1:23" x14ac:dyDescent="0.25">
      <c r="A43" t="s">
        <v>42</v>
      </c>
      <c r="B43">
        <v>8.3653297000000001E-2</v>
      </c>
      <c r="C43" s="1">
        <v>5</v>
      </c>
      <c r="D43" s="1">
        <v>-1.72</v>
      </c>
      <c r="E43">
        <v>50</v>
      </c>
      <c r="F43">
        <v>0.14000000000000001</v>
      </c>
      <c r="G43">
        <v>4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</row>
    <row r="44" spans="1:23" x14ac:dyDescent="0.25">
      <c r="A44" t="s">
        <v>43</v>
      </c>
      <c r="B44">
        <v>7.4964265399999896E-2</v>
      </c>
      <c r="C44" s="1">
        <v>8.33</v>
      </c>
      <c r="D44" s="1">
        <v>-0.57999999999999996</v>
      </c>
      <c r="E44">
        <v>50</v>
      </c>
      <c r="F44">
        <v>-0.25</v>
      </c>
      <c r="G44">
        <v>4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</row>
    <row r="45" spans="1:23" x14ac:dyDescent="0.25">
      <c r="A45" t="s">
        <v>44</v>
      </c>
      <c r="B45">
        <v>0.1667004108</v>
      </c>
      <c r="C45" s="1">
        <v>8.33</v>
      </c>
      <c r="D45" s="1">
        <v>0.52</v>
      </c>
      <c r="E45">
        <v>83.333333333333329</v>
      </c>
      <c r="F45">
        <v>0.55000000000000004</v>
      </c>
      <c r="G45">
        <v>4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</row>
    <row r="46" spans="1:23" x14ac:dyDescent="0.25">
      <c r="A46" t="s">
        <v>45</v>
      </c>
      <c r="B46">
        <v>7.4341109000000002E-2</v>
      </c>
      <c r="C46" s="1">
        <v>5</v>
      </c>
      <c r="D46" s="1">
        <v>-0.43</v>
      </c>
      <c r="E46">
        <v>30</v>
      </c>
      <c r="F46">
        <v>-0.72</v>
      </c>
      <c r="G46">
        <v>5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</row>
    <row r="47" spans="1:23" x14ac:dyDescent="0.25">
      <c r="A47" t="s">
        <v>46</v>
      </c>
      <c r="B47">
        <v>0.484064047</v>
      </c>
      <c r="C47" s="1">
        <v>6.67</v>
      </c>
      <c r="D47" s="1">
        <v>-1.0900000000000001</v>
      </c>
      <c r="E47">
        <v>70</v>
      </c>
      <c r="F47">
        <v>-7.0000000000000007E-2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</row>
    <row r="48" spans="1:23" x14ac:dyDescent="0.25">
      <c r="A48" t="s">
        <v>47</v>
      </c>
      <c r="B48">
        <v>3.8395650000000001E-3</v>
      </c>
      <c r="C48" s="1">
        <v>6.67</v>
      </c>
      <c r="D48" s="1">
        <v>-1.29</v>
      </c>
      <c r="E48">
        <v>70</v>
      </c>
      <c r="F48">
        <v>-0.63</v>
      </c>
      <c r="G48">
        <v>5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</row>
    <row r="49" spans="1:23" x14ac:dyDescent="0.25">
      <c r="A49" t="s">
        <v>48</v>
      </c>
      <c r="B49">
        <v>0.25500070920000001</v>
      </c>
      <c r="C49" t="s">
        <v>79</v>
      </c>
      <c r="D49">
        <v>0.42</v>
      </c>
      <c r="E49">
        <v>10</v>
      </c>
      <c r="F49">
        <v>-0.43</v>
      </c>
      <c r="G49">
        <v>3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</row>
    <row r="50" spans="1:23" x14ac:dyDescent="0.25">
      <c r="A50" t="s">
        <v>49</v>
      </c>
      <c r="B50">
        <v>0.186905713</v>
      </c>
      <c r="C50" s="1">
        <v>6.67</v>
      </c>
      <c r="D50" s="1">
        <v>0.03</v>
      </c>
      <c r="E50">
        <v>50</v>
      </c>
      <c r="F50">
        <v>-0.46</v>
      </c>
      <c r="G50">
        <v>4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</row>
    <row r="51" spans="1:23" x14ac:dyDescent="0.25">
      <c r="A51" t="s">
        <v>50</v>
      </c>
      <c r="B51">
        <v>0.29873683519999999</v>
      </c>
      <c r="C51" t="s">
        <v>79</v>
      </c>
      <c r="D51">
        <v>0.05</v>
      </c>
      <c r="E51">
        <v>90</v>
      </c>
      <c r="F51">
        <v>0.01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</row>
    <row r="52" spans="1:23" x14ac:dyDescent="0.25">
      <c r="A52" t="s">
        <v>51</v>
      </c>
      <c r="B52">
        <v>0.42775931620000002</v>
      </c>
      <c r="C52">
        <v>10</v>
      </c>
      <c r="D52">
        <v>1.27</v>
      </c>
      <c r="E52">
        <v>90</v>
      </c>
      <c r="F52">
        <v>1.76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</row>
    <row r="53" spans="1:23" x14ac:dyDescent="0.25">
      <c r="A53" t="s">
        <v>52</v>
      </c>
      <c r="B53">
        <v>0.55061691280000002</v>
      </c>
      <c r="C53" s="1">
        <v>10</v>
      </c>
      <c r="D53" s="1">
        <v>1.1200000000000001</v>
      </c>
      <c r="E53">
        <v>90</v>
      </c>
      <c r="F53">
        <v>1.7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</row>
    <row r="54" spans="1:23" x14ac:dyDescent="0.25">
      <c r="A54" t="s">
        <v>53</v>
      </c>
      <c r="B54">
        <v>0.43263302999999997</v>
      </c>
      <c r="C54" s="1">
        <v>8.33</v>
      </c>
      <c r="D54" s="1">
        <v>1.2</v>
      </c>
      <c r="E54">
        <v>90</v>
      </c>
      <c r="F54">
        <v>1.35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</row>
    <row r="55" spans="1:23" x14ac:dyDescent="0.25">
      <c r="A55" t="s">
        <v>54</v>
      </c>
      <c r="B55">
        <v>0.47166759819999998</v>
      </c>
      <c r="C55" s="1">
        <v>10</v>
      </c>
      <c r="D55" s="1">
        <v>0.97</v>
      </c>
      <c r="E55">
        <v>90</v>
      </c>
      <c r="F55">
        <v>1.57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</row>
    <row r="56" spans="1:23" x14ac:dyDescent="0.25">
      <c r="A56" t="s">
        <v>55</v>
      </c>
      <c r="B56">
        <v>0.45544128319999999</v>
      </c>
      <c r="C56">
        <v>6.67</v>
      </c>
      <c r="D56">
        <v>0.49</v>
      </c>
      <c r="E56">
        <v>90</v>
      </c>
      <c r="F56">
        <v>0.83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</row>
    <row r="57" spans="1:23" x14ac:dyDescent="0.25">
      <c r="A57" t="s">
        <v>56</v>
      </c>
      <c r="B57">
        <v>0.61628596339999997</v>
      </c>
      <c r="C57" s="1">
        <v>8.33</v>
      </c>
      <c r="D57" s="1">
        <v>1.1499999999999999</v>
      </c>
      <c r="E57">
        <v>90</v>
      </c>
      <c r="F57">
        <v>1.32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</row>
    <row r="58" spans="1:23" x14ac:dyDescent="0.25">
      <c r="A58" t="s">
        <v>57</v>
      </c>
      <c r="B58">
        <v>0.67502876339999995</v>
      </c>
      <c r="C58" s="1">
        <v>10</v>
      </c>
      <c r="D58" s="1">
        <v>1.46</v>
      </c>
      <c r="E58">
        <v>90</v>
      </c>
      <c r="F58">
        <v>1.85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</row>
    <row r="59" spans="1:23" x14ac:dyDescent="0.25">
      <c r="A59" t="s">
        <v>58</v>
      </c>
      <c r="B59">
        <v>0.63675677379999995</v>
      </c>
      <c r="C59" s="1">
        <v>8.33</v>
      </c>
      <c r="D59" s="1">
        <v>1.31</v>
      </c>
      <c r="E59">
        <v>90</v>
      </c>
      <c r="F59">
        <v>1.64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</row>
    <row r="60" spans="1:23" x14ac:dyDescent="0.25">
      <c r="A60" t="s">
        <v>59</v>
      </c>
      <c r="B60">
        <v>0.64659270419999904</v>
      </c>
      <c r="C60" s="1">
        <v>10</v>
      </c>
      <c r="D60" s="1">
        <v>1.48</v>
      </c>
      <c r="E60">
        <v>90</v>
      </c>
      <c r="F60">
        <v>1.57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</row>
    <row r="61" spans="1:23" x14ac:dyDescent="0.25">
      <c r="A61" t="s">
        <v>60</v>
      </c>
      <c r="B61">
        <v>0.46049685200000001</v>
      </c>
      <c r="C61" s="1">
        <v>5</v>
      </c>
      <c r="D61" s="1">
        <v>0.71</v>
      </c>
      <c r="E61">
        <v>70</v>
      </c>
      <c r="F61">
        <v>0.91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</row>
    <row r="62" spans="1:23" x14ac:dyDescent="0.25">
      <c r="A62" t="s">
        <v>61</v>
      </c>
      <c r="B62">
        <v>0.48979611639999998</v>
      </c>
      <c r="C62" s="1">
        <v>6.67</v>
      </c>
      <c r="D62" s="1">
        <v>0.26</v>
      </c>
      <c r="E62">
        <v>70</v>
      </c>
      <c r="F62">
        <v>1.4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1:23" x14ac:dyDescent="0.25">
      <c r="A63" t="s">
        <v>62</v>
      </c>
      <c r="B63">
        <v>0.59244356139999999</v>
      </c>
      <c r="C63" s="1">
        <v>8.33</v>
      </c>
      <c r="D63" s="1">
        <v>0.79</v>
      </c>
      <c r="E63">
        <v>70</v>
      </c>
      <c r="F63">
        <v>1.45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</row>
    <row r="64" spans="1:23" x14ac:dyDescent="0.25">
      <c r="A64" t="s">
        <v>63</v>
      </c>
      <c r="B64">
        <v>0.50793312099999999</v>
      </c>
      <c r="C64" s="1">
        <v>10</v>
      </c>
      <c r="D64" s="1">
        <v>1.07</v>
      </c>
      <c r="E64">
        <v>70</v>
      </c>
      <c r="F64">
        <v>0.92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</row>
    <row r="65" spans="1:23" x14ac:dyDescent="0.25">
      <c r="A65" t="s">
        <v>64</v>
      </c>
      <c r="B65">
        <v>0.42634933380000001</v>
      </c>
      <c r="C65" s="1">
        <v>8.33</v>
      </c>
      <c r="D65" s="1">
        <v>0.37</v>
      </c>
      <c r="E65">
        <v>50</v>
      </c>
      <c r="F65">
        <v>0.96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</row>
    <row r="66" spans="1:23" x14ac:dyDescent="0.25">
      <c r="A66" t="s">
        <v>65</v>
      </c>
      <c r="B66">
        <v>0.6014756926</v>
      </c>
      <c r="C66" s="1">
        <v>10</v>
      </c>
      <c r="D66" s="1">
        <v>1.46</v>
      </c>
      <c r="E66">
        <v>90</v>
      </c>
      <c r="F66">
        <v>1.79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</row>
    <row r="67" spans="1:23" x14ac:dyDescent="0.25">
      <c r="A67" t="s">
        <v>66</v>
      </c>
      <c r="B67">
        <v>0.57587414660000003</v>
      </c>
      <c r="C67" s="1">
        <v>6.67</v>
      </c>
      <c r="D67" s="1">
        <v>1.05</v>
      </c>
      <c r="E67">
        <v>70</v>
      </c>
      <c r="F67">
        <v>0.9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</row>
    <row r="68" spans="1:23" x14ac:dyDescent="0.25">
      <c r="A68" t="s">
        <v>67</v>
      </c>
      <c r="B68">
        <v>0.43523598120000001</v>
      </c>
      <c r="C68" s="1">
        <v>8.33</v>
      </c>
      <c r="D68" s="1">
        <v>1.45</v>
      </c>
      <c r="E68">
        <v>56.666666666666664</v>
      </c>
      <c r="F68">
        <v>1.25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</row>
    <row r="69" spans="1:23" x14ac:dyDescent="0.25">
      <c r="A69" t="s">
        <v>68</v>
      </c>
      <c r="B69">
        <v>0.634673928</v>
      </c>
      <c r="C69" s="1">
        <v>10</v>
      </c>
      <c r="D69" s="1">
        <v>1.63</v>
      </c>
      <c r="E69">
        <v>90</v>
      </c>
      <c r="F69">
        <v>1.75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</row>
    <row r="70" spans="1:23" x14ac:dyDescent="0.25">
      <c r="A70" t="s">
        <v>69</v>
      </c>
      <c r="B70">
        <v>0.58436071299999903</v>
      </c>
      <c r="C70">
        <v>10</v>
      </c>
      <c r="D70">
        <v>1.1200000000000001</v>
      </c>
      <c r="E70">
        <v>90</v>
      </c>
      <c r="F70">
        <v>1.83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</row>
    <row r="71" spans="1:23" x14ac:dyDescent="0.25">
      <c r="A71" t="s">
        <v>70</v>
      </c>
      <c r="B71">
        <v>0.63346156139999998</v>
      </c>
      <c r="C71" s="1">
        <v>6.67</v>
      </c>
      <c r="D71" s="1">
        <v>0.66</v>
      </c>
      <c r="E71">
        <v>70</v>
      </c>
      <c r="F71">
        <v>0.78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</row>
    <row r="72" spans="1:23" x14ac:dyDescent="0.25">
      <c r="A72" t="s">
        <v>71</v>
      </c>
      <c r="B72">
        <v>0.469461091</v>
      </c>
      <c r="C72" s="1">
        <v>8.33</v>
      </c>
      <c r="D72" s="1">
        <v>1.35</v>
      </c>
      <c r="E72">
        <v>70</v>
      </c>
      <c r="F72">
        <v>1.26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</row>
    <row r="73" spans="1:23" x14ac:dyDescent="0.25">
      <c r="A73" t="s">
        <v>72</v>
      </c>
      <c r="B73">
        <v>0.72954889060000006</v>
      </c>
      <c r="C73" s="1">
        <v>10</v>
      </c>
      <c r="D73" s="1">
        <v>1.54</v>
      </c>
      <c r="E73">
        <v>90</v>
      </c>
      <c r="F73">
        <v>1.96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</row>
    <row r="74" spans="1:23" x14ac:dyDescent="0.25">
      <c r="A74" t="s">
        <v>73</v>
      </c>
      <c r="B74">
        <v>0.71954929059999995</v>
      </c>
      <c r="C74" s="1">
        <v>10</v>
      </c>
      <c r="D74" s="1">
        <v>1.42</v>
      </c>
      <c r="E74">
        <v>70</v>
      </c>
      <c r="F74">
        <v>1.81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</row>
    <row r="75" spans="1:23" x14ac:dyDescent="0.25">
      <c r="A75" t="s">
        <v>74</v>
      </c>
      <c r="B75">
        <v>0.62436881160000002</v>
      </c>
      <c r="C75" s="1">
        <v>10</v>
      </c>
      <c r="D75" s="1">
        <v>0.98</v>
      </c>
      <c r="E75">
        <v>90</v>
      </c>
      <c r="F75">
        <v>1.7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34"/>
  <sheetViews>
    <sheetView workbookViewId="0"/>
  </sheetViews>
  <sheetFormatPr defaultRowHeight="15" x14ac:dyDescent="0.25"/>
  <cols>
    <col min="2" max="2" width="14.42578125" customWidth="1"/>
    <col min="5" max="5" width="16.7109375" customWidth="1"/>
    <col min="6" max="6" width="12" customWidth="1"/>
    <col min="7" max="7" width="10.7109375" customWidth="1"/>
    <col min="8" max="8" width="14.28515625" customWidth="1"/>
    <col min="10" max="10" width="12.85546875" customWidth="1"/>
    <col min="12" max="12" width="12" customWidth="1"/>
    <col min="15" max="15" width="12.5703125" customWidth="1"/>
    <col min="16" max="16" width="14.85546875" customWidth="1"/>
    <col min="17" max="17" width="11.140625" customWidth="1"/>
    <col min="18" max="18" width="14" customWidth="1"/>
    <col min="19" max="19" width="12.85546875" customWidth="1"/>
  </cols>
  <sheetData>
    <row r="2" spans="1:25" x14ac:dyDescent="0.25">
      <c r="B2" t="s">
        <v>215</v>
      </c>
      <c r="C2" t="s">
        <v>152</v>
      </c>
      <c r="D2" t="s">
        <v>153</v>
      </c>
      <c r="E2" t="s">
        <v>234</v>
      </c>
      <c r="F2" t="s">
        <v>245</v>
      </c>
      <c r="G2" t="s">
        <v>154</v>
      </c>
      <c r="H2" t="s">
        <v>155</v>
      </c>
      <c r="I2" t="s">
        <v>157</v>
      </c>
      <c r="J2" t="s">
        <v>158</v>
      </c>
      <c r="K2" t="s">
        <v>159</v>
      </c>
      <c r="L2" t="s">
        <v>160</v>
      </c>
      <c r="M2" t="s">
        <v>199</v>
      </c>
      <c r="N2" t="s">
        <v>156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189</v>
      </c>
      <c r="U2" t="s">
        <v>190</v>
      </c>
      <c r="V2" t="s">
        <v>191</v>
      </c>
      <c r="W2" t="s">
        <v>192</v>
      </c>
      <c r="X2" t="s">
        <v>193</v>
      </c>
      <c r="Y2" t="s">
        <v>194</v>
      </c>
    </row>
    <row r="3" spans="1:25" x14ac:dyDescent="0.25">
      <c r="A3" t="s">
        <v>216</v>
      </c>
      <c r="B3">
        <v>1.823296</v>
      </c>
      <c r="C3">
        <v>2.3794309999999999</v>
      </c>
      <c r="D3">
        <v>1.3372649999999999</v>
      </c>
      <c r="E3">
        <v>0.56306299999999998</v>
      </c>
      <c r="F3">
        <v>7747.5789999999997</v>
      </c>
      <c r="G3">
        <v>8.3720630000000007</v>
      </c>
      <c r="H3">
        <v>4.104419</v>
      </c>
      <c r="I3">
        <v>5.8108110000000002</v>
      </c>
      <c r="J3">
        <v>0.323048</v>
      </c>
      <c r="K3">
        <v>1.7071019999999999</v>
      </c>
      <c r="L3">
        <v>5.3664420000000002</v>
      </c>
      <c r="M3">
        <v>4.1180700000000003</v>
      </c>
      <c r="N3">
        <v>-9.0539999999999995E-3</v>
      </c>
      <c r="O3">
        <v>0.13513500000000001</v>
      </c>
      <c r="P3">
        <v>0.29729699999999998</v>
      </c>
      <c r="Q3">
        <v>0.13513500000000001</v>
      </c>
      <c r="R3">
        <v>5.4053999999999998E-2</v>
      </c>
      <c r="S3">
        <v>6.7568000000000003E-2</v>
      </c>
      <c r="T3">
        <v>0.28378399999999998</v>
      </c>
      <c r="U3">
        <v>0.55405400000000005</v>
      </c>
      <c r="V3">
        <v>0.12162199999999999</v>
      </c>
      <c r="W3">
        <v>0.22972999999999999</v>
      </c>
      <c r="X3">
        <v>0.20270299999999999</v>
      </c>
      <c r="Y3">
        <v>0.175676</v>
      </c>
    </row>
    <row r="4" spans="1:25" x14ac:dyDescent="0.25">
      <c r="A4" t="s">
        <v>217</v>
      </c>
      <c r="B4">
        <v>1.817871</v>
      </c>
      <c r="C4">
        <v>2.1009150000000001</v>
      </c>
      <c r="D4">
        <v>0.95</v>
      </c>
      <c r="E4">
        <v>0.66666700000000001</v>
      </c>
      <c r="F4">
        <v>3686.6350000000002</v>
      </c>
      <c r="G4">
        <v>8.2122360000000008</v>
      </c>
      <c r="H4">
        <v>4.0221859999999996</v>
      </c>
      <c r="I4">
        <v>5</v>
      </c>
      <c r="J4">
        <v>0.29317399999999999</v>
      </c>
      <c r="K4">
        <v>1.857621</v>
      </c>
      <c r="L4">
        <v>2.5041790000000002</v>
      </c>
      <c r="M4">
        <v>2.2000000000000002</v>
      </c>
      <c r="N4">
        <v>0.02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218</v>
      </c>
      <c r="B5">
        <v>6.4735680000000002</v>
      </c>
      <c r="C5">
        <v>8.3436009999999996</v>
      </c>
      <c r="D5">
        <v>6.7</v>
      </c>
      <c r="E5">
        <v>1</v>
      </c>
      <c r="F5">
        <v>53316.28</v>
      </c>
      <c r="G5">
        <v>10.884</v>
      </c>
      <c r="H5">
        <v>8.0175450000000001</v>
      </c>
      <c r="I5">
        <v>9</v>
      </c>
      <c r="J5">
        <v>0.729549</v>
      </c>
      <c r="K5">
        <v>4.0163500000000001</v>
      </c>
      <c r="L5">
        <v>38.189340000000001</v>
      </c>
      <c r="M5">
        <v>10</v>
      </c>
      <c r="N5">
        <v>1.63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t="s">
        <v>219</v>
      </c>
      <c r="B6">
        <v>-2.7712439999999998</v>
      </c>
      <c r="C6">
        <v>9.3886999999999998E-2</v>
      </c>
      <c r="D6">
        <v>0</v>
      </c>
      <c r="E6">
        <v>0</v>
      </c>
      <c r="F6">
        <v>521.72550000000001</v>
      </c>
      <c r="G6">
        <v>6.257142</v>
      </c>
      <c r="H6">
        <v>1.0002450000000001</v>
      </c>
      <c r="I6">
        <v>1</v>
      </c>
      <c r="J6">
        <v>3.8400000000000001E-3</v>
      </c>
      <c r="K6">
        <v>-0.34013500000000002</v>
      </c>
      <c r="L6">
        <v>0</v>
      </c>
      <c r="M6">
        <v>0</v>
      </c>
      <c r="N6">
        <v>-2.67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220</v>
      </c>
      <c r="B7">
        <v>1.547185</v>
      </c>
      <c r="C7">
        <v>1.7763249999999999</v>
      </c>
      <c r="D7">
        <v>1.3964289999999999</v>
      </c>
      <c r="E7">
        <v>0.39373200000000003</v>
      </c>
      <c r="F7">
        <v>8756.5499999999993</v>
      </c>
      <c r="G7">
        <v>1.1236459999999999</v>
      </c>
      <c r="H7">
        <v>1.336816</v>
      </c>
      <c r="I7">
        <v>2.182734</v>
      </c>
      <c r="J7">
        <v>0.21335200000000001</v>
      </c>
      <c r="K7">
        <v>1.048297</v>
      </c>
      <c r="L7">
        <v>7.6248199999999997</v>
      </c>
      <c r="M7">
        <v>4.0532490000000001</v>
      </c>
      <c r="N7">
        <v>1.035234</v>
      </c>
      <c r="O7">
        <v>0.34420099999999998</v>
      </c>
      <c r="P7">
        <v>0.46018799999999999</v>
      </c>
      <c r="Q7">
        <v>0.34420099999999998</v>
      </c>
      <c r="R7">
        <v>0.22766800000000001</v>
      </c>
      <c r="S7">
        <v>0.252716</v>
      </c>
      <c r="T7">
        <v>0.45391100000000001</v>
      </c>
      <c r="U7">
        <v>0.50046299999999999</v>
      </c>
      <c r="V7">
        <v>0.32907900000000001</v>
      </c>
      <c r="W7">
        <v>0.42353000000000002</v>
      </c>
      <c r="X7">
        <v>0.40475699999999998</v>
      </c>
      <c r="Y7">
        <v>0.38314199999999998</v>
      </c>
    </row>
    <row r="8" spans="1:25" x14ac:dyDescent="0.25">
      <c r="A8" t="s">
        <v>221</v>
      </c>
      <c r="B8">
        <v>7.6701000000000005E-2</v>
      </c>
      <c r="C8">
        <v>1.449657</v>
      </c>
      <c r="D8">
        <v>1.5157339999999999</v>
      </c>
      <c r="E8">
        <v>-0.23272599999999999</v>
      </c>
      <c r="F8">
        <v>2.3063370000000001</v>
      </c>
      <c r="G8">
        <v>9.6588999999999994E-2</v>
      </c>
      <c r="H8">
        <v>0.20677899999999999</v>
      </c>
      <c r="I8">
        <v>-4.8500000000000001E-3</v>
      </c>
      <c r="J8">
        <v>0.20920900000000001</v>
      </c>
      <c r="K8">
        <v>-6.7176E-2</v>
      </c>
      <c r="L8">
        <v>2.3761619999999999</v>
      </c>
      <c r="M8">
        <v>0.47070899999999999</v>
      </c>
      <c r="N8">
        <v>-0.32517400000000002</v>
      </c>
      <c r="O8">
        <v>2.1345369999999999</v>
      </c>
      <c r="P8">
        <v>0.88696900000000001</v>
      </c>
      <c r="Q8">
        <v>2.1345369999999999</v>
      </c>
      <c r="R8">
        <v>3.9442539999999999</v>
      </c>
      <c r="S8">
        <v>3.4456440000000002</v>
      </c>
      <c r="T8">
        <v>0.95918499999999995</v>
      </c>
      <c r="U8">
        <v>-0.21749099999999999</v>
      </c>
      <c r="V8">
        <v>2.315315</v>
      </c>
      <c r="W8">
        <v>1.284985</v>
      </c>
      <c r="X8">
        <v>1.479044</v>
      </c>
      <c r="Y8">
        <v>1.7045300000000001</v>
      </c>
    </row>
    <row r="9" spans="1:25" x14ac:dyDescent="0.25">
      <c r="A9" t="s">
        <v>222</v>
      </c>
      <c r="B9">
        <v>4.1405260000000004</v>
      </c>
      <c r="C9">
        <v>5.3145610000000003</v>
      </c>
      <c r="D9">
        <v>5.5769200000000003</v>
      </c>
      <c r="E9">
        <v>1.56009</v>
      </c>
      <c r="F9">
        <v>11.08966</v>
      </c>
      <c r="G9">
        <v>1.922356</v>
      </c>
      <c r="H9">
        <v>2.9025650000000001</v>
      </c>
      <c r="I9">
        <v>2.1607780000000001</v>
      </c>
      <c r="J9">
        <v>1.69523</v>
      </c>
      <c r="K9">
        <v>1.918447</v>
      </c>
      <c r="L9">
        <v>9.0746149999999997</v>
      </c>
      <c r="M9">
        <v>1.49133</v>
      </c>
      <c r="N9">
        <v>2.3484210000000001</v>
      </c>
      <c r="O9">
        <v>5.5562500000000004</v>
      </c>
      <c r="P9">
        <v>1.786713</v>
      </c>
      <c r="Q9">
        <v>5.5562500000000004</v>
      </c>
      <c r="R9">
        <v>16.55714</v>
      </c>
      <c r="S9">
        <v>12.87246</v>
      </c>
      <c r="T9">
        <v>1.9200360000000001</v>
      </c>
      <c r="U9">
        <v>1.047302</v>
      </c>
      <c r="V9">
        <v>6.360684</v>
      </c>
      <c r="W9">
        <v>2.6511870000000002</v>
      </c>
      <c r="X9">
        <v>3.1875710000000002</v>
      </c>
      <c r="Y9">
        <v>3.9054220000000002</v>
      </c>
    </row>
    <row r="11" spans="1:25" x14ac:dyDescent="0.25">
      <c r="A11" t="s">
        <v>223</v>
      </c>
      <c r="B11">
        <v>4.0833529999999998</v>
      </c>
      <c r="C11">
        <v>42.43656</v>
      </c>
      <c r="D11">
        <v>48.810119999999998</v>
      </c>
      <c r="E11">
        <v>7.0607879999999996</v>
      </c>
      <c r="F11">
        <v>267.38459999999998</v>
      </c>
      <c r="G11">
        <v>3.695789</v>
      </c>
      <c r="H11">
        <v>0.55661700000000003</v>
      </c>
      <c r="I11">
        <v>2.171862</v>
      </c>
      <c r="J11">
        <v>5.7889520000000001</v>
      </c>
      <c r="K11">
        <v>3.662404</v>
      </c>
      <c r="L11">
        <v>183.41370000000001</v>
      </c>
      <c r="M11">
        <v>9.6188230000000008</v>
      </c>
      <c r="N11">
        <v>2.6131519999999999</v>
      </c>
      <c r="O11">
        <v>76.341530000000006</v>
      </c>
      <c r="P11">
        <v>14.24166</v>
      </c>
      <c r="Q11">
        <v>76.341530000000006</v>
      </c>
      <c r="R11">
        <v>758.5761</v>
      </c>
      <c r="S11">
        <v>446.94580000000002</v>
      </c>
      <c r="T11">
        <v>14.94327</v>
      </c>
      <c r="U11">
        <v>12.34023</v>
      </c>
      <c r="V11">
        <v>100.9389</v>
      </c>
      <c r="W11">
        <v>20.739789999999999</v>
      </c>
      <c r="X11">
        <v>27.088519999999999</v>
      </c>
      <c r="Y11">
        <v>38.361229999999999</v>
      </c>
    </row>
    <row r="12" spans="1:25" x14ac:dyDescent="0.25">
      <c r="A12" t="s">
        <v>224</v>
      </c>
      <c r="B12">
        <v>0.12981100000000001</v>
      </c>
      <c r="C12">
        <v>0</v>
      </c>
      <c r="D12">
        <v>0</v>
      </c>
      <c r="E12">
        <v>2.9293E-2</v>
      </c>
      <c r="F12">
        <v>0</v>
      </c>
      <c r="G12">
        <v>0.15756899999999999</v>
      </c>
      <c r="H12">
        <v>0.75706300000000004</v>
      </c>
      <c r="I12">
        <v>0.33758700000000003</v>
      </c>
      <c r="J12">
        <v>5.5328000000000002E-2</v>
      </c>
      <c r="K12">
        <v>0.160221</v>
      </c>
      <c r="L12">
        <v>0</v>
      </c>
      <c r="M12">
        <v>8.1530000000000005E-3</v>
      </c>
      <c r="N12">
        <v>0.27074500000000001</v>
      </c>
      <c r="O12">
        <v>0</v>
      </c>
      <c r="P12">
        <v>8.0800000000000002E-4</v>
      </c>
      <c r="Q12">
        <v>0</v>
      </c>
      <c r="R12">
        <v>0</v>
      </c>
      <c r="S12">
        <v>0</v>
      </c>
      <c r="T12">
        <v>5.6899999999999995E-4</v>
      </c>
      <c r="U12">
        <v>2.091E-3</v>
      </c>
      <c r="V12">
        <v>0</v>
      </c>
      <c r="W12">
        <v>3.1000000000000001E-5</v>
      </c>
      <c r="X12">
        <v>9.9999999999999995E-7</v>
      </c>
      <c r="Y12">
        <v>0</v>
      </c>
    </row>
    <row r="14" spans="1:25" x14ac:dyDescent="0.25">
      <c r="A14" t="s">
        <v>225</v>
      </c>
      <c r="B14">
        <v>134.9239</v>
      </c>
      <c r="C14">
        <v>176.0779</v>
      </c>
      <c r="D14">
        <v>98.957589999999996</v>
      </c>
      <c r="E14">
        <v>41.666670000000003</v>
      </c>
      <c r="F14">
        <v>573320.80000000005</v>
      </c>
      <c r="G14">
        <v>619.5326</v>
      </c>
      <c r="H14">
        <v>303.72699999999998</v>
      </c>
      <c r="I14">
        <v>430</v>
      </c>
      <c r="J14">
        <v>23.90559</v>
      </c>
      <c r="K14">
        <v>126.32559999999999</v>
      </c>
      <c r="L14">
        <v>397.11669999999998</v>
      </c>
      <c r="M14">
        <v>300.6191</v>
      </c>
      <c r="N14">
        <v>-0.67</v>
      </c>
      <c r="O14">
        <v>10</v>
      </c>
      <c r="P14">
        <v>22</v>
      </c>
      <c r="Q14">
        <v>10</v>
      </c>
      <c r="R14">
        <v>4</v>
      </c>
      <c r="S14">
        <v>5</v>
      </c>
      <c r="T14">
        <v>21</v>
      </c>
      <c r="U14">
        <v>41</v>
      </c>
      <c r="V14">
        <v>9</v>
      </c>
      <c r="W14">
        <v>17</v>
      </c>
      <c r="X14">
        <v>15</v>
      </c>
      <c r="Y14">
        <v>13</v>
      </c>
    </row>
    <row r="15" spans="1:25" x14ac:dyDescent="0.25">
      <c r="A15" t="s">
        <v>226</v>
      </c>
      <c r="B15">
        <v>174.74600000000001</v>
      </c>
      <c r="C15">
        <v>230.33920000000001</v>
      </c>
      <c r="D15">
        <v>142.351</v>
      </c>
      <c r="E15">
        <v>11.31682</v>
      </c>
      <c r="F15" s="13">
        <v>5600000000</v>
      </c>
      <c r="G15">
        <v>92.168329999999997</v>
      </c>
      <c r="H15">
        <v>130.45670000000001</v>
      </c>
      <c r="I15">
        <v>347.79579999999999</v>
      </c>
      <c r="J15">
        <v>3.322908</v>
      </c>
      <c r="K15">
        <v>80.221710000000002</v>
      </c>
      <c r="L15">
        <v>4244.0649999999996</v>
      </c>
      <c r="M15">
        <v>1182.876</v>
      </c>
      <c r="N15">
        <v>78.234830000000002</v>
      </c>
      <c r="O15">
        <v>8.6486490000000007</v>
      </c>
      <c r="P15">
        <v>15.45946</v>
      </c>
      <c r="Q15">
        <v>8.6486490000000007</v>
      </c>
      <c r="R15">
        <v>3.7837839999999998</v>
      </c>
      <c r="S15">
        <v>4.6621620000000004</v>
      </c>
      <c r="T15">
        <v>15.04054</v>
      </c>
      <c r="U15">
        <v>18.28378</v>
      </c>
      <c r="V15">
        <v>7.905405</v>
      </c>
      <c r="W15">
        <v>13.09459</v>
      </c>
      <c r="X15">
        <v>11.95946</v>
      </c>
      <c r="Y15">
        <v>10.71622</v>
      </c>
    </row>
    <row r="17" spans="1:25" x14ac:dyDescent="0.25">
      <c r="A17" t="s">
        <v>227</v>
      </c>
      <c r="B17">
        <v>74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74</v>
      </c>
      <c r="I17">
        <v>74</v>
      </c>
      <c r="J17">
        <v>74</v>
      </c>
      <c r="K17">
        <v>74</v>
      </c>
      <c r="L17">
        <v>74</v>
      </c>
      <c r="M17">
        <v>73</v>
      </c>
      <c r="N17">
        <v>74</v>
      </c>
      <c r="O17">
        <v>74</v>
      </c>
      <c r="P17">
        <v>74</v>
      </c>
      <c r="Q17">
        <v>74</v>
      </c>
      <c r="R17">
        <v>74</v>
      </c>
      <c r="S17">
        <v>74</v>
      </c>
      <c r="T17">
        <v>74</v>
      </c>
      <c r="U17">
        <v>74</v>
      </c>
      <c r="V17">
        <v>74</v>
      </c>
      <c r="W17">
        <v>74</v>
      </c>
      <c r="X17">
        <v>74</v>
      </c>
      <c r="Y17">
        <v>74</v>
      </c>
    </row>
    <row r="19" spans="1:25" x14ac:dyDescent="0.25">
      <c r="B19" t="s">
        <v>234</v>
      </c>
      <c r="C19" t="s">
        <v>228</v>
      </c>
      <c r="D19" t="s">
        <v>229</v>
      </c>
      <c r="E19" t="s">
        <v>230</v>
      </c>
      <c r="F19" t="s">
        <v>231</v>
      </c>
      <c r="G19" t="s">
        <v>232</v>
      </c>
      <c r="H19" t="s">
        <v>233</v>
      </c>
    </row>
    <row r="20" spans="1:25" x14ac:dyDescent="0.25">
      <c r="A20" t="s">
        <v>216</v>
      </c>
      <c r="B20">
        <v>0.56306299999999998</v>
      </c>
      <c r="C20">
        <v>11.162890000000001</v>
      </c>
      <c r="D20">
        <v>18.58389</v>
      </c>
      <c r="E20">
        <v>49.059150000000002</v>
      </c>
      <c r="F20">
        <v>0.24324299999999999</v>
      </c>
      <c r="G20">
        <v>0.62162200000000001</v>
      </c>
      <c r="H20">
        <v>0.44594600000000001</v>
      </c>
    </row>
    <row r="21" spans="1:25" x14ac:dyDescent="0.25">
      <c r="A21" t="s">
        <v>217</v>
      </c>
      <c r="B21">
        <v>0.66666700000000001</v>
      </c>
      <c r="C21">
        <v>10.29332</v>
      </c>
      <c r="D21">
        <v>7.3675680000000003</v>
      </c>
      <c r="E21">
        <v>30.225919999999999</v>
      </c>
      <c r="F21">
        <v>0</v>
      </c>
      <c r="G21">
        <v>1</v>
      </c>
      <c r="H21">
        <v>0</v>
      </c>
    </row>
    <row r="22" spans="1:25" x14ac:dyDescent="0.25">
      <c r="A22" t="s">
        <v>218</v>
      </c>
      <c r="B22">
        <v>1</v>
      </c>
      <c r="C22">
        <v>30.225729999999999</v>
      </c>
      <c r="D22">
        <v>74.700749999999999</v>
      </c>
      <c r="E22">
        <v>192.0865</v>
      </c>
      <c r="F22">
        <v>1</v>
      </c>
      <c r="G22">
        <v>1</v>
      </c>
      <c r="H22">
        <v>1</v>
      </c>
    </row>
    <row r="23" spans="1:25" x14ac:dyDescent="0.25">
      <c r="A23" t="s">
        <v>219</v>
      </c>
      <c r="B23">
        <v>0</v>
      </c>
      <c r="C23">
        <v>1.337968</v>
      </c>
      <c r="D23">
        <v>6.1831999999999998E-2</v>
      </c>
      <c r="E23">
        <v>1.7880929999999999</v>
      </c>
      <c r="F23">
        <v>0</v>
      </c>
      <c r="G23">
        <v>0</v>
      </c>
      <c r="H23">
        <v>0</v>
      </c>
    </row>
    <row r="24" spans="1:25" x14ac:dyDescent="0.25">
      <c r="A24" t="s">
        <v>220</v>
      </c>
      <c r="B24">
        <v>0.39373200000000003</v>
      </c>
      <c r="C24">
        <v>6.4933529999999999</v>
      </c>
      <c r="D24">
        <v>22.020700000000001</v>
      </c>
      <c r="E24">
        <v>44.094430000000003</v>
      </c>
      <c r="F24">
        <v>0.43196899999999999</v>
      </c>
      <c r="G24">
        <v>0.48829299999999998</v>
      </c>
      <c r="H24">
        <v>0.50046299999999999</v>
      </c>
    </row>
    <row r="25" spans="1:25" x14ac:dyDescent="0.25">
      <c r="A25" t="s">
        <v>221</v>
      </c>
      <c r="B25">
        <v>-0.23272599999999999</v>
      </c>
      <c r="C25">
        <v>0.56617399999999996</v>
      </c>
      <c r="D25">
        <v>1.0450010000000001</v>
      </c>
      <c r="E25">
        <v>1.061018</v>
      </c>
      <c r="F25">
        <v>1.196887</v>
      </c>
      <c r="G25">
        <v>-0.50155000000000005</v>
      </c>
      <c r="H25">
        <v>0.21749099999999999</v>
      </c>
    </row>
    <row r="26" spans="1:25" x14ac:dyDescent="0.25">
      <c r="A26" t="s">
        <v>222</v>
      </c>
      <c r="B26">
        <v>1.56009</v>
      </c>
      <c r="C26">
        <v>2.8462839999999998</v>
      </c>
      <c r="D26">
        <v>2.6868150000000002</v>
      </c>
      <c r="E26">
        <v>3.3791449999999998</v>
      </c>
      <c r="F26">
        <v>2.4325399999999999</v>
      </c>
      <c r="G26">
        <v>1.2515529999999999</v>
      </c>
      <c r="H26">
        <v>1.047302</v>
      </c>
    </row>
    <row r="28" spans="1:25" x14ac:dyDescent="0.25">
      <c r="A28" t="s">
        <v>223</v>
      </c>
      <c r="B28">
        <v>7.0607879999999996</v>
      </c>
      <c r="C28">
        <v>4.026338</v>
      </c>
      <c r="D28">
        <v>13.770770000000001</v>
      </c>
      <c r="E28">
        <v>14.32761</v>
      </c>
      <c r="F28">
        <v>18.66086</v>
      </c>
      <c r="G28">
        <v>12.52844</v>
      </c>
      <c r="H28">
        <v>12.34023</v>
      </c>
    </row>
    <row r="29" spans="1:25" x14ac:dyDescent="0.25">
      <c r="A29" t="s">
        <v>224</v>
      </c>
      <c r="B29">
        <v>2.9293E-2</v>
      </c>
      <c r="C29">
        <v>0.13356499999999999</v>
      </c>
      <c r="D29">
        <v>1.023E-3</v>
      </c>
      <c r="E29">
        <v>7.7399999999999995E-4</v>
      </c>
      <c r="F29">
        <v>8.8999999999999995E-5</v>
      </c>
      <c r="G29">
        <v>1.903E-3</v>
      </c>
      <c r="H29">
        <v>2.091E-3</v>
      </c>
    </row>
    <row r="31" spans="1:25" x14ac:dyDescent="0.25">
      <c r="A31" t="s">
        <v>225</v>
      </c>
      <c r="B31">
        <v>41.666670000000003</v>
      </c>
      <c r="C31">
        <v>826.05380000000002</v>
      </c>
      <c r="D31">
        <v>1375.2080000000001</v>
      </c>
      <c r="E31">
        <v>3630.377</v>
      </c>
      <c r="F31">
        <v>18</v>
      </c>
      <c r="G31">
        <v>46</v>
      </c>
      <c r="H31">
        <v>33</v>
      </c>
    </row>
    <row r="32" spans="1:25" x14ac:dyDescent="0.25">
      <c r="A32" t="s">
        <v>226</v>
      </c>
      <c r="B32">
        <v>11.31682</v>
      </c>
      <c r="C32">
        <v>3077.9450000000002</v>
      </c>
      <c r="D32">
        <v>35398.53</v>
      </c>
      <c r="E32">
        <v>141935.29999999999</v>
      </c>
      <c r="F32">
        <v>13.62162</v>
      </c>
      <c r="G32">
        <v>17.40541</v>
      </c>
      <c r="H32">
        <v>18.28378</v>
      </c>
    </row>
    <row r="34" spans="1:8" x14ac:dyDescent="0.25">
      <c r="A34" t="s">
        <v>227</v>
      </c>
      <c r="B34">
        <v>74</v>
      </c>
      <c r="C34">
        <v>74</v>
      </c>
      <c r="D34">
        <v>74</v>
      </c>
      <c r="E34">
        <v>74</v>
      </c>
      <c r="F34">
        <v>74</v>
      </c>
      <c r="G34">
        <v>74</v>
      </c>
      <c r="H34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topLeftCell="A9" workbookViewId="0">
      <selection activeCell="A34" sqref="A34"/>
    </sheetView>
  </sheetViews>
  <sheetFormatPr defaultRowHeight="15" x14ac:dyDescent="0.25"/>
  <cols>
    <col min="1" max="1" width="17" customWidth="1"/>
    <col min="2" max="2" width="12" customWidth="1"/>
    <col min="3" max="3" width="19.140625" customWidth="1"/>
    <col min="4" max="4" width="18.42578125" customWidth="1"/>
    <col min="5" max="5" width="12.28515625" customWidth="1"/>
    <col min="6" max="6" width="10.85546875" customWidth="1"/>
    <col min="7" max="7" width="15.140625" customWidth="1"/>
    <col min="9" max="9" width="13" customWidth="1"/>
  </cols>
  <sheetData>
    <row r="1" spans="1:25" x14ac:dyDescent="0.25">
      <c r="B1" t="s">
        <v>215</v>
      </c>
      <c r="C1" t="s">
        <v>152</v>
      </c>
      <c r="D1" t="s">
        <v>153</v>
      </c>
      <c r="E1" t="s">
        <v>234</v>
      </c>
      <c r="F1" t="s">
        <v>245</v>
      </c>
      <c r="G1" t="s">
        <v>154</v>
      </c>
      <c r="H1" t="s">
        <v>155</v>
      </c>
      <c r="I1" t="s">
        <v>157</v>
      </c>
      <c r="J1" t="s">
        <v>158</v>
      </c>
      <c r="K1" t="s">
        <v>159</v>
      </c>
      <c r="L1" t="s">
        <v>160</v>
      </c>
      <c r="M1" t="s">
        <v>199</v>
      </c>
      <c r="N1" t="s">
        <v>156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</row>
    <row r="2" spans="1:25" x14ac:dyDescent="0.25">
      <c r="A2" t="s">
        <v>215</v>
      </c>
      <c r="B2">
        <v>1</v>
      </c>
      <c r="C2">
        <v>0.122830267442974</v>
      </c>
      <c r="D2">
        <v>0.47004289027419099</v>
      </c>
      <c r="E2">
        <v>0.51518526013338495</v>
      </c>
      <c r="F2">
        <v>-3.2673179692572198E-2</v>
      </c>
      <c r="G2">
        <v>2.8537685843363698E-2</v>
      </c>
      <c r="H2">
        <v>0.12517944341569001</v>
      </c>
      <c r="I2">
        <v>0.22057099672820499</v>
      </c>
      <c r="J2">
        <v>0.40099320414063899</v>
      </c>
      <c r="K2">
        <v>-0.50846037599515903</v>
      </c>
      <c r="L2">
        <v>-0.40465053279693802</v>
      </c>
      <c r="M2">
        <v>0.23750734781219399</v>
      </c>
      <c r="N2">
        <v>0.29686685909105698</v>
      </c>
      <c r="O2">
        <v>0.42315713610385902</v>
      </c>
      <c r="P2">
        <v>0.252374689518858</v>
      </c>
      <c r="Q2">
        <v>-0.16193015167306701</v>
      </c>
      <c r="R2">
        <v>-4.9258596247931698E-3</v>
      </c>
      <c r="S2">
        <v>0.12779896555100401</v>
      </c>
      <c r="T2">
        <v>-4.3236775851891097E-2</v>
      </c>
      <c r="U2">
        <v>-0.20373990115971599</v>
      </c>
      <c r="V2">
        <v>0.35703830195916297</v>
      </c>
      <c r="W2">
        <v>2.0111878394422598E-2</v>
      </c>
      <c r="X2">
        <v>-0.28527998604436999</v>
      </c>
      <c r="Y2">
        <v>-0.21926051654527701</v>
      </c>
    </row>
    <row r="3" spans="1:25" x14ac:dyDescent="0.25">
      <c r="A3" t="s">
        <v>152</v>
      </c>
      <c r="B3">
        <v>0.122830267442974</v>
      </c>
      <c r="C3">
        <v>1</v>
      </c>
      <c r="D3">
        <v>0.76023608878628302</v>
      </c>
      <c r="E3">
        <v>4.91863341003614E-3</v>
      </c>
      <c r="F3">
        <v>-0.19777023154707599</v>
      </c>
      <c r="G3">
        <v>-0.166480000910816</v>
      </c>
      <c r="H3">
        <v>-4.7189739858442201E-2</v>
      </c>
      <c r="I3">
        <v>-0.15261025062507699</v>
      </c>
      <c r="J3">
        <v>-0.23932848288907599</v>
      </c>
      <c r="K3">
        <v>0.26888835257997301</v>
      </c>
      <c r="L3">
        <v>4.4604912177301601E-2</v>
      </c>
      <c r="M3">
        <v>-0.24338788682967799</v>
      </c>
      <c r="N3">
        <v>-0.17449144962614499</v>
      </c>
      <c r="O3">
        <v>0.26829527752745003</v>
      </c>
      <c r="P3">
        <v>-0.43403655043900502</v>
      </c>
      <c r="Q3">
        <v>0.208753558046334</v>
      </c>
      <c r="R3">
        <v>0.17401176250967501</v>
      </c>
      <c r="S3">
        <v>8.0725936014724303E-2</v>
      </c>
      <c r="T3">
        <v>0.22415831997342101</v>
      </c>
      <c r="U3">
        <v>-0.162874249991042</v>
      </c>
      <c r="V3">
        <v>7.14029627458726E-2</v>
      </c>
      <c r="W3">
        <v>0.30068099702881901</v>
      </c>
      <c r="X3">
        <v>-0.19093681397279599</v>
      </c>
      <c r="Y3">
        <v>0.18179511891703101</v>
      </c>
    </row>
    <row r="4" spans="1:25" x14ac:dyDescent="0.25">
      <c r="A4" t="s">
        <v>153</v>
      </c>
      <c r="B4">
        <v>0.47004289027419099</v>
      </c>
      <c r="C4">
        <v>0.76023608878628302</v>
      </c>
      <c r="D4">
        <v>1</v>
      </c>
      <c r="E4">
        <v>0.53443762089918401</v>
      </c>
      <c r="F4">
        <v>0.14725478179118701</v>
      </c>
      <c r="G4">
        <v>0.18745365483881901</v>
      </c>
      <c r="H4">
        <v>0.215047083616413</v>
      </c>
      <c r="I4">
        <v>0.241565972885837</v>
      </c>
      <c r="J4">
        <v>0.176823544174463</v>
      </c>
      <c r="K4">
        <v>-0.133996817286443</v>
      </c>
      <c r="L4">
        <v>-0.26096617014767998</v>
      </c>
      <c r="M4">
        <v>0.162299898896028</v>
      </c>
      <c r="N4">
        <v>0.170269592748895</v>
      </c>
      <c r="O4">
        <v>0.38470997928907502</v>
      </c>
      <c r="P4">
        <v>-0.106568949123617</v>
      </c>
      <c r="Q4">
        <v>0.203735610121035</v>
      </c>
      <c r="R4">
        <v>0.16890343089132601</v>
      </c>
      <c r="S4">
        <v>1.9802542769214899E-2</v>
      </c>
      <c r="T4">
        <v>0.14733142693065099</v>
      </c>
      <c r="U4">
        <v>-0.229578907894495</v>
      </c>
      <c r="V4">
        <v>0.21955386376452099</v>
      </c>
      <c r="W4">
        <v>9.98147393286309E-2</v>
      </c>
      <c r="X4">
        <v>-0.36397358613149999</v>
      </c>
      <c r="Y4">
        <v>0.12255025020945801</v>
      </c>
    </row>
    <row r="5" spans="1:25" x14ac:dyDescent="0.25">
      <c r="A5" t="s">
        <v>234</v>
      </c>
      <c r="B5">
        <v>0.51518526013338495</v>
      </c>
      <c r="C5">
        <v>4.91863341003614E-3</v>
      </c>
      <c r="D5">
        <v>0.53443762089918401</v>
      </c>
      <c r="E5">
        <v>1</v>
      </c>
      <c r="F5">
        <v>0.63359756787544597</v>
      </c>
      <c r="G5">
        <v>0.71626619123870106</v>
      </c>
      <c r="H5">
        <v>0.55512186258839802</v>
      </c>
      <c r="I5">
        <v>0.70479289986101501</v>
      </c>
      <c r="J5">
        <v>0.71554486692168495</v>
      </c>
      <c r="K5">
        <v>-0.70044165217763898</v>
      </c>
      <c r="L5">
        <v>-0.52823098046535499</v>
      </c>
      <c r="M5">
        <v>0.75372167267076295</v>
      </c>
      <c r="N5">
        <v>0.62992014119575301</v>
      </c>
      <c r="O5">
        <v>0.145872959292144</v>
      </c>
      <c r="P5">
        <v>0.56679083882324999</v>
      </c>
      <c r="Q5">
        <v>7.7829981475361396E-2</v>
      </c>
      <c r="R5">
        <v>5.8119728881783697E-2</v>
      </c>
      <c r="S5">
        <v>-6.2805324917700703E-2</v>
      </c>
      <c r="T5">
        <v>4.9204430743784097E-2</v>
      </c>
      <c r="U5">
        <v>-0.30200671778516402</v>
      </c>
      <c r="V5">
        <v>0.247601460015657</v>
      </c>
      <c r="W5">
        <v>-0.10574648941784499</v>
      </c>
      <c r="X5">
        <v>-0.55205244747388305</v>
      </c>
      <c r="Y5">
        <v>-8.3350173028033006E-2</v>
      </c>
    </row>
    <row r="6" spans="1:25" x14ac:dyDescent="0.25">
      <c r="A6" t="s">
        <v>245</v>
      </c>
      <c r="B6">
        <v>-3.2673179692572198E-2</v>
      </c>
      <c r="C6">
        <v>-0.19777023154707599</v>
      </c>
      <c r="D6">
        <v>0.14725478179118701</v>
      </c>
      <c r="E6">
        <v>0.63359756787544597</v>
      </c>
      <c r="F6">
        <v>1</v>
      </c>
      <c r="G6">
        <v>0.86370325722240304</v>
      </c>
      <c r="H6">
        <v>0.55040746640719396</v>
      </c>
      <c r="I6">
        <v>0.68414841849986996</v>
      </c>
      <c r="J6">
        <v>0.55146925621288401</v>
      </c>
      <c r="K6">
        <v>-0.33900310248757298</v>
      </c>
      <c r="L6">
        <v>7.0248146763180603E-4</v>
      </c>
      <c r="M6">
        <v>0.55515164468587297</v>
      </c>
      <c r="N6">
        <v>0.571267078510172</v>
      </c>
      <c r="O6">
        <v>-0.110404162128605</v>
      </c>
      <c r="P6">
        <v>0.42415757156616102</v>
      </c>
      <c r="Q6">
        <v>6.2077175196748803E-2</v>
      </c>
      <c r="R6">
        <v>0.31099986263789198</v>
      </c>
      <c r="S6">
        <v>-0.194816189905205</v>
      </c>
      <c r="T6">
        <v>0.105961743737274</v>
      </c>
      <c r="U6">
        <v>-0.23244761489879801</v>
      </c>
      <c r="V6">
        <v>3.7555124276753699E-2</v>
      </c>
      <c r="W6">
        <v>-0.15881947501271301</v>
      </c>
      <c r="X6">
        <v>-0.24324299453629</v>
      </c>
      <c r="Y6">
        <v>-0.177200021378252</v>
      </c>
    </row>
    <row r="7" spans="1:25" x14ac:dyDescent="0.25">
      <c r="A7" t="s">
        <v>154</v>
      </c>
      <c r="B7">
        <v>2.8537685843363698E-2</v>
      </c>
      <c r="C7">
        <v>-0.166480000910816</v>
      </c>
      <c r="D7">
        <v>0.18745365483881901</v>
      </c>
      <c r="E7">
        <v>0.71626619123870106</v>
      </c>
      <c r="F7">
        <v>0.86370325722240304</v>
      </c>
      <c r="G7">
        <v>1</v>
      </c>
      <c r="H7">
        <v>0.53256272621100098</v>
      </c>
      <c r="I7">
        <v>0.73922209999918498</v>
      </c>
      <c r="J7">
        <v>0.67014997901773599</v>
      </c>
      <c r="K7">
        <v>-0.561904339734137</v>
      </c>
      <c r="L7">
        <v>-0.239554396609445</v>
      </c>
      <c r="M7">
        <v>0.70893020517569205</v>
      </c>
      <c r="N7">
        <v>0.65797171065749005</v>
      </c>
      <c r="O7">
        <v>-0.13249683490043301</v>
      </c>
      <c r="P7">
        <v>0.586811724799292</v>
      </c>
      <c r="Q7">
        <v>0.19265921039082501</v>
      </c>
      <c r="R7">
        <v>0.15013643474146601</v>
      </c>
      <c r="S7">
        <v>-0.260394534994703</v>
      </c>
      <c r="T7">
        <v>-6.94215537219683E-3</v>
      </c>
      <c r="U7">
        <v>-0.179261929800794</v>
      </c>
      <c r="V7">
        <v>0.115201126218045</v>
      </c>
      <c r="W7">
        <v>-0.188930165606047</v>
      </c>
      <c r="X7">
        <v>-0.361761825618857</v>
      </c>
      <c r="Y7">
        <v>-0.102027319109651</v>
      </c>
    </row>
    <row r="8" spans="1:25" x14ac:dyDescent="0.25">
      <c r="A8" t="s">
        <v>155</v>
      </c>
      <c r="B8">
        <v>0.12517944341569001</v>
      </c>
      <c r="C8">
        <v>-4.7189739858442201E-2</v>
      </c>
      <c r="D8">
        <v>0.215047083616413</v>
      </c>
      <c r="E8">
        <v>0.55512186258839802</v>
      </c>
      <c r="F8">
        <v>0.55040746640719396</v>
      </c>
      <c r="G8">
        <v>0.53256272621100098</v>
      </c>
      <c r="H8">
        <v>1</v>
      </c>
      <c r="I8">
        <v>0.48482839475533801</v>
      </c>
      <c r="J8">
        <v>0.49256095256565002</v>
      </c>
      <c r="K8">
        <v>-0.34873532152940201</v>
      </c>
      <c r="L8">
        <v>-0.17192382668378001</v>
      </c>
      <c r="M8">
        <v>0.45040025693541602</v>
      </c>
      <c r="N8">
        <v>0.57575929893857503</v>
      </c>
      <c r="O8">
        <v>-0.138902749770732</v>
      </c>
      <c r="P8">
        <v>0.37394218917682598</v>
      </c>
      <c r="Q8">
        <v>7.65533099169695E-2</v>
      </c>
      <c r="R8">
        <v>0.24455188669616301</v>
      </c>
      <c r="S8">
        <v>-0.25588458054674201</v>
      </c>
      <c r="T8">
        <v>5.18059544097157E-2</v>
      </c>
      <c r="U8">
        <v>-0.25507935566746398</v>
      </c>
      <c r="V8">
        <v>4.5078509295470498E-2</v>
      </c>
      <c r="W8">
        <v>-7.9281714622816898E-2</v>
      </c>
      <c r="X8">
        <v>-0.222893545391954</v>
      </c>
      <c r="Y8">
        <v>-0.12828837397783599</v>
      </c>
    </row>
    <row r="9" spans="1:25" x14ac:dyDescent="0.25">
      <c r="A9" t="s">
        <v>157</v>
      </c>
      <c r="B9">
        <v>0.22057099672820499</v>
      </c>
      <c r="C9">
        <v>-0.15261025062507699</v>
      </c>
      <c r="D9">
        <v>0.241565972885837</v>
      </c>
      <c r="E9">
        <v>0.70479289986101501</v>
      </c>
      <c r="F9">
        <v>0.68414841849986996</v>
      </c>
      <c r="G9">
        <v>0.73922209999918498</v>
      </c>
      <c r="H9">
        <v>0.48482839475533801</v>
      </c>
      <c r="I9">
        <v>1</v>
      </c>
      <c r="J9">
        <v>0.64970691691570603</v>
      </c>
      <c r="K9">
        <v>-0.48204125342086801</v>
      </c>
      <c r="L9">
        <v>-0.38685593332864199</v>
      </c>
      <c r="M9">
        <v>0.72184546157353902</v>
      </c>
      <c r="N9">
        <v>0.69497447241875698</v>
      </c>
      <c r="O9">
        <v>3.4172903790797897E-2</v>
      </c>
      <c r="P9">
        <v>0.457550240284823</v>
      </c>
      <c r="Q9">
        <v>9.8351284080833001E-3</v>
      </c>
      <c r="R9">
        <v>0.112603854570984</v>
      </c>
      <c r="S9">
        <v>-0.13410541668899201</v>
      </c>
      <c r="T9">
        <v>0.16080172351741401</v>
      </c>
      <c r="U9">
        <v>-0.38475813201829101</v>
      </c>
      <c r="V9">
        <v>0.21669963733108399</v>
      </c>
      <c r="W9">
        <v>-1.52403016677494E-2</v>
      </c>
      <c r="X9">
        <v>-0.37576872356058599</v>
      </c>
      <c r="Y9">
        <v>-0.29363449104792699</v>
      </c>
    </row>
    <row r="10" spans="1:25" x14ac:dyDescent="0.25">
      <c r="A10" t="s">
        <v>158</v>
      </c>
      <c r="B10">
        <v>0.40099320414063899</v>
      </c>
      <c r="C10">
        <v>-0.23932848288907599</v>
      </c>
      <c r="D10">
        <v>0.176823544174463</v>
      </c>
      <c r="E10">
        <v>0.71554486692168495</v>
      </c>
      <c r="F10">
        <v>0.55146925621288401</v>
      </c>
      <c r="G10">
        <v>0.67014997901773599</v>
      </c>
      <c r="H10">
        <v>0.49256095256565002</v>
      </c>
      <c r="I10">
        <v>0.64970691691570603</v>
      </c>
      <c r="J10">
        <v>1</v>
      </c>
      <c r="K10">
        <v>-0.77044184827372997</v>
      </c>
      <c r="L10">
        <v>-0.54369539923152999</v>
      </c>
      <c r="M10">
        <v>0.64065943907739198</v>
      </c>
      <c r="N10">
        <v>0.74681457316138999</v>
      </c>
      <c r="O10">
        <v>-3.8598338078635898E-3</v>
      </c>
      <c r="P10">
        <v>0.78405330183183697</v>
      </c>
      <c r="Q10">
        <v>-0.147915538076793</v>
      </c>
      <c r="R10">
        <v>2.7826911963763301E-2</v>
      </c>
      <c r="S10">
        <v>-3.6919129315145703E-2</v>
      </c>
      <c r="T10">
        <v>-7.6957711030579995E-2</v>
      </c>
      <c r="U10">
        <v>-0.33935760359497402</v>
      </c>
      <c r="V10">
        <v>0.39279211192968799</v>
      </c>
      <c r="W10">
        <v>-0.19591453286441299</v>
      </c>
      <c r="X10">
        <v>-0.395409619639354</v>
      </c>
      <c r="Y10">
        <v>-0.38910143144819997</v>
      </c>
    </row>
    <row r="11" spans="1:25" x14ac:dyDescent="0.25">
      <c r="A11" t="s">
        <v>159</v>
      </c>
      <c r="B11">
        <v>-0.50846037599515903</v>
      </c>
      <c r="C11">
        <v>0.26888835257997301</v>
      </c>
      <c r="D11">
        <v>-0.133996817286443</v>
      </c>
      <c r="E11">
        <v>-0.70044165217763898</v>
      </c>
      <c r="F11">
        <v>-0.33900310248757298</v>
      </c>
      <c r="G11">
        <v>-0.561904339734137</v>
      </c>
      <c r="H11">
        <v>-0.34873532152940201</v>
      </c>
      <c r="I11">
        <v>-0.48204125342086801</v>
      </c>
      <c r="J11">
        <v>-0.77044184827372997</v>
      </c>
      <c r="K11">
        <v>1</v>
      </c>
      <c r="L11">
        <v>0.59185716526884402</v>
      </c>
      <c r="M11">
        <v>-0.68387582528281199</v>
      </c>
      <c r="N11">
        <v>-0.61863734431072803</v>
      </c>
      <c r="O11">
        <v>-6.06716701376123E-2</v>
      </c>
      <c r="P11">
        <v>-0.77174179710417401</v>
      </c>
      <c r="Q11">
        <v>1.5362554796539E-2</v>
      </c>
      <c r="R11">
        <v>0.29896381075148998</v>
      </c>
      <c r="S11">
        <v>8.0884705049429406E-2</v>
      </c>
      <c r="T11">
        <v>0.155141225036493</v>
      </c>
      <c r="U11">
        <v>0.23970338332594299</v>
      </c>
      <c r="V11">
        <v>-0.41275171357358698</v>
      </c>
      <c r="W11">
        <v>0.15371235479859399</v>
      </c>
      <c r="X11">
        <v>0.40147489085632698</v>
      </c>
      <c r="Y11">
        <v>0.229778991419367</v>
      </c>
    </row>
    <row r="12" spans="1:25" x14ac:dyDescent="0.25">
      <c r="A12" t="s">
        <v>160</v>
      </c>
      <c r="B12">
        <v>-0.40465053279693802</v>
      </c>
      <c r="C12">
        <v>4.4604912177301601E-2</v>
      </c>
      <c r="D12">
        <v>-0.26096617014767998</v>
      </c>
      <c r="E12">
        <v>-0.52823098046535499</v>
      </c>
      <c r="F12">
        <v>7.0248146763180603E-4</v>
      </c>
      <c r="G12">
        <v>-0.239554396609445</v>
      </c>
      <c r="H12">
        <v>-0.17192382668378001</v>
      </c>
      <c r="I12">
        <v>-0.38685593332864199</v>
      </c>
      <c r="J12">
        <v>-0.54369539923152999</v>
      </c>
      <c r="K12">
        <v>0.59185716526884402</v>
      </c>
      <c r="L12">
        <v>1</v>
      </c>
      <c r="M12">
        <v>-0.54520249411541599</v>
      </c>
      <c r="N12">
        <v>-0.44419531584906402</v>
      </c>
      <c r="O12">
        <v>-8.9436183019984503E-2</v>
      </c>
      <c r="P12">
        <v>-0.40892085863983602</v>
      </c>
      <c r="Q12">
        <v>-0.14761911409787501</v>
      </c>
      <c r="R12">
        <v>0.23473847606679399</v>
      </c>
      <c r="S12">
        <v>-0.15262794304868599</v>
      </c>
      <c r="T12">
        <v>3.7259354251884598E-2</v>
      </c>
      <c r="U12">
        <v>0.13060047552049001</v>
      </c>
      <c r="V12">
        <v>-0.16688808714829201</v>
      </c>
      <c r="W12">
        <v>1.35334773139794E-2</v>
      </c>
      <c r="X12">
        <v>0.35507303432343601</v>
      </c>
      <c r="Y12">
        <v>5.36064184658765E-2</v>
      </c>
    </row>
    <row r="13" spans="1:25" x14ac:dyDescent="0.25">
      <c r="A13" t="s">
        <v>199</v>
      </c>
      <c r="B13">
        <v>0.23750734781219399</v>
      </c>
      <c r="C13">
        <v>-0.24338788682967799</v>
      </c>
      <c r="D13">
        <v>0.162299898896028</v>
      </c>
      <c r="E13">
        <v>0.75372167267076295</v>
      </c>
      <c r="F13">
        <v>0.55515164468587297</v>
      </c>
      <c r="G13">
        <v>0.70893020517569205</v>
      </c>
      <c r="H13">
        <v>0.45040025693541602</v>
      </c>
      <c r="I13">
        <v>0.72184546157353902</v>
      </c>
      <c r="J13">
        <v>0.64065943907739198</v>
      </c>
      <c r="K13">
        <v>-0.68387582528281199</v>
      </c>
      <c r="L13">
        <v>-0.54520249411541599</v>
      </c>
      <c r="M13">
        <v>1</v>
      </c>
      <c r="N13">
        <v>0.61771971066228804</v>
      </c>
      <c r="O13">
        <v>-9.6021230133529506E-2</v>
      </c>
      <c r="P13">
        <v>0.55050799681612905</v>
      </c>
      <c r="Q13">
        <v>0.141741224650998</v>
      </c>
      <c r="R13">
        <v>-0.20561456963369201</v>
      </c>
      <c r="S13">
        <v>7.0391339088747102E-3</v>
      </c>
      <c r="T13">
        <v>0.13733422510218299</v>
      </c>
      <c r="U13">
        <v>-0.26373699626517599</v>
      </c>
      <c r="V13">
        <v>2.7506342025557799E-2</v>
      </c>
      <c r="W13">
        <v>4.6378289445421599E-2</v>
      </c>
      <c r="X13">
        <v>-0.36950500476508802</v>
      </c>
      <c r="Y13">
        <v>-0.158922043746549</v>
      </c>
    </row>
    <row r="14" spans="1:25" x14ac:dyDescent="0.25">
      <c r="A14" t="s">
        <v>156</v>
      </c>
      <c r="B14">
        <v>0.29686685909105698</v>
      </c>
      <c r="C14">
        <v>-0.17449144962614499</v>
      </c>
      <c r="D14">
        <v>0.170269592748895</v>
      </c>
      <c r="E14">
        <v>0.62992014119575301</v>
      </c>
      <c r="F14">
        <v>0.571267078510172</v>
      </c>
      <c r="G14">
        <v>0.65797171065749005</v>
      </c>
      <c r="H14">
        <v>0.57575929893857503</v>
      </c>
      <c r="I14">
        <v>0.69497447241875698</v>
      </c>
      <c r="J14">
        <v>0.74681457316138999</v>
      </c>
      <c r="K14">
        <v>-0.61863734431072803</v>
      </c>
      <c r="L14">
        <v>-0.44419531584906402</v>
      </c>
      <c r="M14">
        <v>0.61771971066228804</v>
      </c>
      <c r="N14">
        <v>1</v>
      </c>
      <c r="O14">
        <v>4.76289537888724E-2</v>
      </c>
      <c r="P14">
        <v>0.56788906554545704</v>
      </c>
      <c r="Q14">
        <v>-7.9599000220285196E-2</v>
      </c>
      <c r="R14">
        <v>-8.7042341229383302E-4</v>
      </c>
      <c r="S14">
        <v>-0.26269028317994902</v>
      </c>
      <c r="T14">
        <v>-6.6404647449471804E-2</v>
      </c>
      <c r="U14">
        <v>-0.24422923263968499</v>
      </c>
      <c r="V14">
        <v>0.27719242588717302</v>
      </c>
      <c r="W14">
        <v>-0.15327491638181501</v>
      </c>
      <c r="X14">
        <v>-9.9777121032196395E-2</v>
      </c>
      <c r="Y14">
        <v>-0.47534205023916498</v>
      </c>
    </row>
    <row r="15" spans="1:25" x14ac:dyDescent="0.25">
      <c r="A15" t="s">
        <v>184</v>
      </c>
      <c r="B15">
        <v>0.42315713610385902</v>
      </c>
      <c r="C15">
        <v>0.26829527752745003</v>
      </c>
      <c r="D15">
        <v>0.38470997928907502</v>
      </c>
      <c r="E15">
        <v>0.145872959292144</v>
      </c>
      <c r="F15">
        <v>-0.110404162128605</v>
      </c>
      <c r="G15">
        <v>-0.13249683490043301</v>
      </c>
      <c r="H15">
        <v>-0.138902749770732</v>
      </c>
      <c r="I15">
        <v>3.4172903790797897E-2</v>
      </c>
      <c r="J15">
        <v>-3.8598338078635898E-3</v>
      </c>
      <c r="K15">
        <v>-6.06716701376123E-2</v>
      </c>
      <c r="L15">
        <v>-8.9436183019984503E-2</v>
      </c>
      <c r="M15">
        <v>-9.6021230133529506E-2</v>
      </c>
      <c r="N15">
        <v>4.76289537888724E-2</v>
      </c>
      <c r="O15">
        <v>1</v>
      </c>
      <c r="P15">
        <v>-0.26167123108533602</v>
      </c>
      <c r="Q15">
        <v>-0.158730158730158</v>
      </c>
      <c r="R15">
        <v>-8.2478609884232196E-2</v>
      </c>
      <c r="S15">
        <v>-0.10803395392536</v>
      </c>
      <c r="T15">
        <v>-7.7161094634945998E-2</v>
      </c>
      <c r="U15">
        <v>-0.118431305092758</v>
      </c>
      <c r="V15">
        <v>0.33532802650770399</v>
      </c>
      <c r="W15">
        <v>-0.114776125118611</v>
      </c>
      <c r="X15">
        <v>-5.4029393231540702E-3</v>
      </c>
      <c r="Y15">
        <v>2.2824559600581999E-2</v>
      </c>
    </row>
    <row r="16" spans="1:25" x14ac:dyDescent="0.25">
      <c r="A16" t="s">
        <v>185</v>
      </c>
      <c r="B16">
        <v>0.252374689518858</v>
      </c>
      <c r="C16">
        <v>-0.43403655043900502</v>
      </c>
      <c r="D16">
        <v>-0.106568949123617</v>
      </c>
      <c r="E16">
        <v>0.56679083882324999</v>
      </c>
      <c r="F16">
        <v>0.42415757156616102</v>
      </c>
      <c r="G16">
        <v>0.586811724799292</v>
      </c>
      <c r="H16">
        <v>0.37394218917682598</v>
      </c>
      <c r="I16">
        <v>0.457550240284823</v>
      </c>
      <c r="J16">
        <v>0.78405330183183697</v>
      </c>
      <c r="K16">
        <v>-0.77174179710417401</v>
      </c>
      <c r="L16">
        <v>-0.40892085863983602</v>
      </c>
      <c r="M16">
        <v>0.55050799681612905</v>
      </c>
      <c r="N16">
        <v>0.56788906554545704</v>
      </c>
      <c r="O16">
        <v>-0.26167123108533602</v>
      </c>
      <c r="P16">
        <v>1</v>
      </c>
      <c r="Q16">
        <v>-0.26167123108533602</v>
      </c>
      <c r="R16">
        <v>-0.13596836013566899</v>
      </c>
      <c r="S16">
        <v>-0.17809707965279301</v>
      </c>
      <c r="T16">
        <v>-0.21953234979432301</v>
      </c>
      <c r="U16">
        <v>-6.32713835304414E-2</v>
      </c>
      <c r="V16">
        <v>0.207734582255064</v>
      </c>
      <c r="W16">
        <v>-0.27581022061086502</v>
      </c>
      <c r="X16">
        <v>-0.33400878150994801</v>
      </c>
      <c r="Y16">
        <v>-0.305718910582223</v>
      </c>
    </row>
    <row r="17" spans="1:25" x14ac:dyDescent="0.25">
      <c r="A17" t="s">
        <v>186</v>
      </c>
      <c r="B17">
        <v>-0.16193015167306701</v>
      </c>
      <c r="C17">
        <v>0.208753558046334</v>
      </c>
      <c r="D17">
        <v>0.203735610121035</v>
      </c>
      <c r="E17">
        <v>7.7829981475361396E-2</v>
      </c>
      <c r="F17">
        <v>6.2077175196748803E-2</v>
      </c>
      <c r="G17">
        <v>0.19265921039082501</v>
      </c>
      <c r="H17">
        <v>7.65533099169695E-2</v>
      </c>
      <c r="I17">
        <v>9.8351284080833001E-3</v>
      </c>
      <c r="J17">
        <v>-0.147915538076793</v>
      </c>
      <c r="K17">
        <v>1.5362554796539E-2</v>
      </c>
      <c r="L17">
        <v>-0.14761911409787501</v>
      </c>
      <c r="M17">
        <v>0.141741224650998</v>
      </c>
      <c r="N17">
        <v>-7.9599000220285196E-2</v>
      </c>
      <c r="O17">
        <v>-0.158730158730158</v>
      </c>
      <c r="P17">
        <v>-0.26167123108533602</v>
      </c>
      <c r="Q17">
        <v>1</v>
      </c>
      <c r="R17">
        <v>-8.2478609884232196E-2</v>
      </c>
      <c r="S17">
        <v>-0.10803395392536</v>
      </c>
      <c r="T17">
        <v>1.08507789330393E-2</v>
      </c>
      <c r="U17">
        <v>0.12172106356755701</v>
      </c>
      <c r="V17">
        <v>-0.149403576166799</v>
      </c>
      <c r="W17">
        <v>-1.8469721283454699E-2</v>
      </c>
      <c r="X17">
        <v>-0.104006581970715</v>
      </c>
      <c r="Y17">
        <v>0.54350982548885896</v>
      </c>
    </row>
    <row r="18" spans="1:25" x14ac:dyDescent="0.25">
      <c r="A18" t="s">
        <v>187</v>
      </c>
      <c r="B18">
        <v>-4.9258596247931698E-3</v>
      </c>
      <c r="C18">
        <v>0.17401176250967501</v>
      </c>
      <c r="D18">
        <v>0.16890343089132601</v>
      </c>
      <c r="E18">
        <v>5.8119728881783697E-2</v>
      </c>
      <c r="F18">
        <v>0.31099986263789198</v>
      </c>
      <c r="G18">
        <v>0.15013643474146601</v>
      </c>
      <c r="H18">
        <v>0.24455188669616301</v>
      </c>
      <c r="I18">
        <v>0.112603854570984</v>
      </c>
      <c r="J18">
        <v>2.7826911963763301E-2</v>
      </c>
      <c r="K18">
        <v>0.29896381075148998</v>
      </c>
      <c r="L18">
        <v>0.23473847606679399</v>
      </c>
      <c r="M18">
        <v>-0.20561456963369201</v>
      </c>
      <c r="N18">
        <v>-8.7042341229383302E-4</v>
      </c>
      <c r="O18">
        <v>-8.2478609884232196E-2</v>
      </c>
      <c r="P18">
        <v>-0.13596836013566899</v>
      </c>
      <c r="Q18">
        <v>-8.2478609884232196E-2</v>
      </c>
      <c r="R18">
        <v>1</v>
      </c>
      <c r="S18">
        <v>-5.6136089142384001E-2</v>
      </c>
      <c r="T18">
        <v>2.08823337930245E-2</v>
      </c>
      <c r="U18">
        <v>4.9382916465843002E-2</v>
      </c>
      <c r="V18">
        <v>-7.7632375426014796E-2</v>
      </c>
      <c r="W18">
        <v>5.7125885115320997E-2</v>
      </c>
      <c r="X18">
        <v>-0.105279360951539</v>
      </c>
      <c r="Y18">
        <v>-9.6362411165943102E-2</v>
      </c>
    </row>
    <row r="19" spans="1:25" x14ac:dyDescent="0.25">
      <c r="A19" t="s">
        <v>188</v>
      </c>
      <c r="B19">
        <v>0.12779896555100401</v>
      </c>
      <c r="C19">
        <v>8.0725936014724303E-2</v>
      </c>
      <c r="D19">
        <v>1.9802542769214899E-2</v>
      </c>
      <c r="E19">
        <v>-6.2805324917700703E-2</v>
      </c>
      <c r="F19">
        <v>-0.194816189905205</v>
      </c>
      <c r="G19">
        <v>-0.260394534994703</v>
      </c>
      <c r="H19">
        <v>-0.25588458054674201</v>
      </c>
      <c r="I19">
        <v>-0.13410541668899201</v>
      </c>
      <c r="J19">
        <v>-3.6919129315145703E-2</v>
      </c>
      <c r="K19">
        <v>8.0884705049429406E-2</v>
      </c>
      <c r="L19">
        <v>-0.15262794304868599</v>
      </c>
      <c r="M19">
        <v>7.0391339088747102E-3</v>
      </c>
      <c r="N19">
        <v>-0.26269028317994902</v>
      </c>
      <c r="O19">
        <v>-0.10803395392536</v>
      </c>
      <c r="P19">
        <v>-0.17809707965279301</v>
      </c>
      <c r="Q19">
        <v>-0.10803395392536</v>
      </c>
      <c r="R19">
        <v>-5.6136089142384001E-2</v>
      </c>
      <c r="S19">
        <v>1</v>
      </c>
      <c r="T19">
        <v>0.42669992867547102</v>
      </c>
      <c r="U19">
        <v>-0.29854071701326601</v>
      </c>
      <c r="V19">
        <v>-0.101686152102495</v>
      </c>
      <c r="W19">
        <v>0.38071411906321001</v>
      </c>
      <c r="X19">
        <v>-0.137899337128672</v>
      </c>
      <c r="Y19">
        <v>-0.12621954107434999</v>
      </c>
    </row>
    <row r="20" spans="1:25" x14ac:dyDescent="0.25">
      <c r="A20" t="s">
        <v>189</v>
      </c>
      <c r="B20">
        <v>-4.3236775851891097E-2</v>
      </c>
      <c r="C20">
        <v>0.22415831997342101</v>
      </c>
      <c r="D20">
        <v>0.14733142693065099</v>
      </c>
      <c r="E20">
        <v>4.9204430743784097E-2</v>
      </c>
      <c r="F20">
        <v>0.105961743737274</v>
      </c>
      <c r="G20">
        <v>-6.94215537219683E-3</v>
      </c>
      <c r="H20">
        <v>5.18059544097157E-2</v>
      </c>
      <c r="I20">
        <v>0.16080172351741401</v>
      </c>
      <c r="J20">
        <v>-7.6957711030579995E-2</v>
      </c>
      <c r="K20">
        <v>0.155141225036493</v>
      </c>
      <c r="L20">
        <v>3.7259354251884598E-2</v>
      </c>
      <c r="M20">
        <v>0.13733422510218299</v>
      </c>
      <c r="N20">
        <v>-6.6404647449471804E-2</v>
      </c>
      <c r="O20">
        <v>-7.7161094634945998E-2</v>
      </c>
      <c r="P20">
        <v>-0.21953234979432301</v>
      </c>
      <c r="Q20">
        <v>1.08507789330393E-2</v>
      </c>
      <c r="R20">
        <v>2.08823337930245E-2</v>
      </c>
      <c r="S20">
        <v>0.42669992867547102</v>
      </c>
      <c r="T20">
        <v>1</v>
      </c>
      <c r="U20">
        <v>-0.699650262281441</v>
      </c>
      <c r="V20">
        <v>-0.238308340988341</v>
      </c>
      <c r="W20">
        <v>0.68740925872354797</v>
      </c>
      <c r="X20">
        <v>-0.248281534279958</v>
      </c>
      <c r="Y20">
        <v>-0.21670621916115801</v>
      </c>
    </row>
    <row r="21" spans="1:25" x14ac:dyDescent="0.25">
      <c r="A21" t="s">
        <v>190</v>
      </c>
      <c r="B21">
        <v>-0.20373990115971599</v>
      </c>
      <c r="C21">
        <v>-0.162874249991042</v>
      </c>
      <c r="D21">
        <v>-0.229578907894495</v>
      </c>
      <c r="E21">
        <v>-0.30200671778516402</v>
      </c>
      <c r="F21">
        <v>-0.23244761489879801</v>
      </c>
      <c r="G21">
        <v>-0.179261929800794</v>
      </c>
      <c r="H21">
        <v>-0.25507935566746398</v>
      </c>
      <c r="I21">
        <v>-0.38475813201829101</v>
      </c>
      <c r="J21">
        <v>-0.33935760359497402</v>
      </c>
      <c r="K21">
        <v>0.23970338332594299</v>
      </c>
      <c r="L21">
        <v>0.13060047552049001</v>
      </c>
      <c r="M21">
        <v>-0.26373699626517599</v>
      </c>
      <c r="N21">
        <v>-0.24422923263968499</v>
      </c>
      <c r="O21">
        <v>-0.118431305092758</v>
      </c>
      <c r="P21">
        <v>-6.32713835304414E-2</v>
      </c>
      <c r="Q21">
        <v>0.12172106356755701</v>
      </c>
      <c r="R21">
        <v>4.9382916465843002E-2</v>
      </c>
      <c r="S21">
        <v>-0.29854071701326601</v>
      </c>
      <c r="T21">
        <v>-0.699650262281441</v>
      </c>
      <c r="U21">
        <v>1</v>
      </c>
      <c r="V21">
        <v>-0.41286141192238501</v>
      </c>
      <c r="W21">
        <v>-0.45023843290488402</v>
      </c>
      <c r="X21">
        <v>0.39379106603894998</v>
      </c>
      <c r="Y21">
        <v>0.35084535495352198</v>
      </c>
    </row>
    <row r="22" spans="1:25" x14ac:dyDescent="0.25">
      <c r="A22" t="s">
        <v>191</v>
      </c>
      <c r="B22">
        <v>0.35703830195916297</v>
      </c>
      <c r="C22">
        <v>7.14029627458726E-2</v>
      </c>
      <c r="D22">
        <v>0.21955386376452099</v>
      </c>
      <c r="E22">
        <v>0.247601460015657</v>
      </c>
      <c r="F22">
        <v>3.7555124276753699E-2</v>
      </c>
      <c r="G22">
        <v>0.115201126218045</v>
      </c>
      <c r="H22">
        <v>4.5078509295470498E-2</v>
      </c>
      <c r="I22">
        <v>0.21669963733108399</v>
      </c>
      <c r="J22">
        <v>0.39279211192968799</v>
      </c>
      <c r="K22">
        <v>-0.41275171357358698</v>
      </c>
      <c r="L22">
        <v>-0.16688808714829201</v>
      </c>
      <c r="M22">
        <v>2.7506342025557799E-2</v>
      </c>
      <c r="N22">
        <v>0.27719242588717302</v>
      </c>
      <c r="O22">
        <v>0.33532802650770399</v>
      </c>
      <c r="P22">
        <v>0.207734582255064</v>
      </c>
      <c r="Q22">
        <v>-0.149403576166799</v>
      </c>
      <c r="R22">
        <v>-7.7632375426014796E-2</v>
      </c>
      <c r="S22">
        <v>-0.101686152102495</v>
      </c>
      <c r="T22">
        <v>-0.238308340988341</v>
      </c>
      <c r="U22">
        <v>-0.41286141192238501</v>
      </c>
      <c r="V22">
        <v>1</v>
      </c>
      <c r="W22">
        <v>-0.19867985355975601</v>
      </c>
      <c r="X22">
        <v>-0.19070536039335201</v>
      </c>
      <c r="Y22">
        <v>-0.17455300054711101</v>
      </c>
    </row>
    <row r="23" spans="1:25" x14ac:dyDescent="0.25">
      <c r="A23" t="s">
        <v>192</v>
      </c>
      <c r="B23">
        <v>2.0111878394422598E-2</v>
      </c>
      <c r="C23">
        <v>0.30068099702881901</v>
      </c>
      <c r="D23">
        <v>9.98147393286309E-2</v>
      </c>
      <c r="E23">
        <v>-0.10574648941784499</v>
      </c>
      <c r="F23">
        <v>-0.15881947501271301</v>
      </c>
      <c r="G23">
        <v>-0.188930165606047</v>
      </c>
      <c r="H23">
        <v>-7.9281714622816898E-2</v>
      </c>
      <c r="I23">
        <v>-1.52403016677494E-2</v>
      </c>
      <c r="J23">
        <v>-0.19591453286441299</v>
      </c>
      <c r="K23">
        <v>0.15371235479859399</v>
      </c>
      <c r="L23">
        <v>1.35334773139794E-2</v>
      </c>
      <c r="M23">
        <v>4.6378289445421599E-2</v>
      </c>
      <c r="N23">
        <v>-0.15327491638181501</v>
      </c>
      <c r="O23">
        <v>-0.114776125118611</v>
      </c>
      <c r="P23">
        <v>-0.27581022061086502</v>
      </c>
      <c r="Q23">
        <v>-1.8469721283454699E-2</v>
      </c>
      <c r="R23">
        <v>5.7125885115320997E-2</v>
      </c>
      <c r="S23">
        <v>0.38071411906321001</v>
      </c>
      <c r="T23">
        <v>0.68740925872354797</v>
      </c>
      <c r="U23">
        <v>-0.45023843290488402</v>
      </c>
      <c r="V23">
        <v>-0.19867985355975601</v>
      </c>
      <c r="W23">
        <v>1</v>
      </c>
      <c r="X23">
        <v>-0.26943511520719599</v>
      </c>
      <c r="Y23">
        <v>-0.24661450373060401</v>
      </c>
    </row>
    <row r="24" spans="1:25" x14ac:dyDescent="0.25">
      <c r="A24" t="s">
        <v>193</v>
      </c>
      <c r="B24">
        <v>-0.28527998604436999</v>
      </c>
      <c r="C24">
        <v>-0.19093681397279599</v>
      </c>
      <c r="D24">
        <v>-0.36397358613149999</v>
      </c>
      <c r="E24">
        <v>-0.55205244747388305</v>
      </c>
      <c r="F24">
        <v>-0.24324299453629</v>
      </c>
      <c r="G24">
        <v>-0.361761825618857</v>
      </c>
      <c r="H24">
        <v>-0.222893545391954</v>
      </c>
      <c r="I24">
        <v>-0.37576872356058599</v>
      </c>
      <c r="J24">
        <v>-0.395409619639354</v>
      </c>
      <c r="K24">
        <v>0.40147489085632698</v>
      </c>
      <c r="L24">
        <v>0.35507303432343601</v>
      </c>
      <c r="M24">
        <v>-0.36950500476508802</v>
      </c>
      <c r="N24">
        <v>-9.9777121032196395E-2</v>
      </c>
      <c r="O24">
        <v>-5.4029393231540702E-3</v>
      </c>
      <c r="P24">
        <v>-0.33400878150994801</v>
      </c>
      <c r="Q24">
        <v>-0.104006581970715</v>
      </c>
      <c r="R24">
        <v>-0.105279360951539</v>
      </c>
      <c r="S24">
        <v>-0.137899337128672</v>
      </c>
      <c r="T24">
        <v>-0.248281534279958</v>
      </c>
      <c r="U24">
        <v>0.39379106603894998</v>
      </c>
      <c r="V24">
        <v>-0.19070536039335201</v>
      </c>
      <c r="W24">
        <v>-0.26943511520719599</v>
      </c>
      <c r="X24">
        <v>1</v>
      </c>
      <c r="Y24">
        <v>-0.23671603823699899</v>
      </c>
    </row>
    <row r="25" spans="1:25" x14ac:dyDescent="0.25">
      <c r="A25" t="s">
        <v>194</v>
      </c>
      <c r="B25">
        <v>-0.21926051654527701</v>
      </c>
      <c r="C25">
        <v>0.18179511891703101</v>
      </c>
      <c r="D25">
        <v>0.12255025020945801</v>
      </c>
      <c r="E25">
        <v>-8.3350173028033006E-2</v>
      </c>
      <c r="F25">
        <v>-0.177200021378252</v>
      </c>
      <c r="G25">
        <v>-0.102027319109651</v>
      </c>
      <c r="H25">
        <v>-0.12828837397783599</v>
      </c>
      <c r="I25">
        <v>-0.29363449104792699</v>
      </c>
      <c r="J25">
        <v>-0.38910143144819997</v>
      </c>
      <c r="K25">
        <v>0.229778991419367</v>
      </c>
      <c r="L25">
        <v>5.36064184658765E-2</v>
      </c>
      <c r="M25">
        <v>-0.158922043746549</v>
      </c>
      <c r="N25">
        <v>-0.47534205023916498</v>
      </c>
      <c r="O25">
        <v>2.2824559600581999E-2</v>
      </c>
      <c r="P25">
        <v>-0.305718910582223</v>
      </c>
      <c r="Q25">
        <v>0.54350982548885896</v>
      </c>
      <c r="R25">
        <v>-9.6362411165943102E-2</v>
      </c>
      <c r="S25">
        <v>-0.12621954107434999</v>
      </c>
      <c r="T25">
        <v>-0.21670621916115801</v>
      </c>
      <c r="U25">
        <v>0.35084535495352198</v>
      </c>
      <c r="V25">
        <v>-0.17455300054711101</v>
      </c>
      <c r="W25">
        <v>-0.24661450373060401</v>
      </c>
      <c r="X25">
        <v>-0.23671603823699899</v>
      </c>
      <c r="Y25">
        <v>1</v>
      </c>
    </row>
    <row r="27" spans="1:25" x14ac:dyDescent="0.25">
      <c r="B27" t="s">
        <v>234</v>
      </c>
      <c r="C27" t="s">
        <v>246</v>
      </c>
      <c r="D27" t="s">
        <v>152</v>
      </c>
    </row>
    <row r="28" spans="1:25" x14ac:dyDescent="0.25">
      <c r="A28" t="s">
        <v>234</v>
      </c>
      <c r="B28">
        <v>1</v>
      </c>
      <c r="C28">
        <v>0.53053307939465499</v>
      </c>
      <c r="D28">
        <v>-3.6307099484659102E-3</v>
      </c>
    </row>
    <row r="29" spans="1:25" x14ac:dyDescent="0.25">
      <c r="A29" t="s">
        <v>246</v>
      </c>
      <c r="B29">
        <v>0.53053307939465499</v>
      </c>
      <c r="C29">
        <v>1</v>
      </c>
      <c r="D29">
        <v>0.75827503321791101</v>
      </c>
    </row>
    <row r="30" spans="1:25" x14ac:dyDescent="0.25">
      <c r="A30" t="s">
        <v>152</v>
      </c>
      <c r="B30">
        <v>-3.6307099484659102E-3</v>
      </c>
      <c r="C30">
        <v>0.75827503321791101</v>
      </c>
      <c r="D3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8"/>
  <sheetViews>
    <sheetView topLeftCell="A14" workbookViewId="0">
      <selection activeCell="N3" sqref="N3"/>
    </sheetView>
  </sheetViews>
  <sheetFormatPr defaultRowHeight="15" x14ac:dyDescent="0.25"/>
  <cols>
    <col min="1" max="1" width="22.42578125" customWidth="1"/>
    <col min="6" max="6" width="6.7109375" customWidth="1"/>
    <col min="11" max="11" width="6.42578125" customWidth="1"/>
    <col min="12" max="12" width="8.85546875" customWidth="1"/>
  </cols>
  <sheetData>
    <row r="1" spans="1:14" x14ac:dyDescent="0.25">
      <c r="A1" t="s">
        <v>202</v>
      </c>
      <c r="G1" t="s">
        <v>203</v>
      </c>
    </row>
    <row r="2" spans="1:14" x14ac:dyDescent="0.25">
      <c r="N2" t="s">
        <v>195</v>
      </c>
    </row>
    <row r="18" spans="1:25" x14ac:dyDescent="0.25">
      <c r="N18" t="s">
        <v>198</v>
      </c>
    </row>
    <row r="19" spans="1:25" x14ac:dyDescent="0.25">
      <c r="V19" t="s">
        <v>182</v>
      </c>
    </row>
    <row r="21" spans="1:25" x14ac:dyDescent="0.25">
      <c r="V21" t="s">
        <v>201</v>
      </c>
    </row>
    <row r="22" spans="1:25" x14ac:dyDescent="0.25">
      <c r="A22" t="s">
        <v>200</v>
      </c>
      <c r="V22" t="s">
        <v>172</v>
      </c>
    </row>
    <row r="23" spans="1:25" x14ac:dyDescent="0.25">
      <c r="V23" t="s">
        <v>196</v>
      </c>
    </row>
    <row r="25" spans="1:25" x14ac:dyDescent="0.25">
      <c r="U25" t="s">
        <v>176</v>
      </c>
      <c r="V25" t="s">
        <v>173</v>
      </c>
      <c r="W25" t="s">
        <v>174</v>
      </c>
      <c r="X25" t="s">
        <v>175</v>
      </c>
      <c r="Y25" t="s">
        <v>176</v>
      </c>
    </row>
    <row r="27" spans="1:25" x14ac:dyDescent="0.25">
      <c r="U27">
        <v>0.63070000000000004</v>
      </c>
      <c r="V27" t="s">
        <v>177</v>
      </c>
      <c r="W27">
        <v>1.4081589999999999</v>
      </c>
      <c r="X27">
        <v>71</v>
      </c>
      <c r="Y27">
        <v>0.16339999999999999</v>
      </c>
    </row>
    <row r="28" spans="1:25" x14ac:dyDescent="0.25">
      <c r="U28">
        <v>0.63070000000000004</v>
      </c>
      <c r="V28" t="s">
        <v>161</v>
      </c>
      <c r="W28">
        <v>1.9829110000000001</v>
      </c>
      <c r="X28" t="s">
        <v>197</v>
      </c>
      <c r="Y28">
        <v>0.16339999999999999</v>
      </c>
    </row>
    <row r="29" spans="1:25" x14ac:dyDescent="0.25">
      <c r="U29">
        <v>0.62919999999999998</v>
      </c>
      <c r="V29" t="s">
        <v>178</v>
      </c>
      <c r="W29">
        <v>1.9829110000000001</v>
      </c>
      <c r="X29">
        <v>1</v>
      </c>
      <c r="Y29">
        <v>0.15909999999999999</v>
      </c>
    </row>
    <row r="30" spans="1:25" x14ac:dyDescent="0.25">
      <c r="G30" t="s">
        <v>200</v>
      </c>
    </row>
    <row r="31" spans="1:25" x14ac:dyDescent="0.25">
      <c r="V31" t="s">
        <v>206</v>
      </c>
    </row>
    <row r="32" spans="1:25" x14ac:dyDescent="0.25">
      <c r="V32" t="s">
        <v>179</v>
      </c>
    </row>
    <row r="34" spans="21:25" x14ac:dyDescent="0.25">
      <c r="U34" t="s">
        <v>181</v>
      </c>
      <c r="V34" t="s">
        <v>180</v>
      </c>
      <c r="X34" t="s">
        <v>174</v>
      </c>
      <c r="Y34" t="s">
        <v>181</v>
      </c>
    </row>
    <row r="36" spans="21:25" x14ac:dyDescent="0.25">
      <c r="U36">
        <v>1.7170589999999999</v>
      </c>
      <c r="V36" t="s">
        <v>183</v>
      </c>
      <c r="X36">
        <v>0.131714</v>
      </c>
      <c r="Y36">
        <v>9.3535999999999994E-2</v>
      </c>
    </row>
    <row r="38" spans="21:25" x14ac:dyDescent="0.25">
      <c r="V38" t="s">
        <v>182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topLeftCell="A2" workbookViewId="0">
      <selection activeCell="T3" sqref="T3"/>
    </sheetView>
  </sheetViews>
  <sheetFormatPr defaultRowHeight="15" x14ac:dyDescent="0.25"/>
  <cols>
    <col min="1" max="1" width="17.7109375" customWidth="1"/>
  </cols>
  <sheetData>
    <row r="1" spans="1:20" x14ac:dyDescent="0.25">
      <c r="A1" t="s">
        <v>204</v>
      </c>
      <c r="M1" t="s">
        <v>205</v>
      </c>
    </row>
    <row r="2" spans="1:20" x14ac:dyDescent="0.25">
      <c r="G2" t="s">
        <v>200</v>
      </c>
      <c r="M2" s="6"/>
      <c r="T2" t="s">
        <v>195</v>
      </c>
    </row>
    <row r="18" spans="7:20" x14ac:dyDescent="0.25">
      <c r="T18" t="s">
        <v>198</v>
      </c>
    </row>
    <row r="19" spans="7:20" x14ac:dyDescent="0.25">
      <c r="G19" t="s">
        <v>247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"/>
  <sheetViews>
    <sheetView topLeftCell="Y1" workbookViewId="0">
      <selection activeCell="W2" sqref="W2"/>
    </sheetView>
  </sheetViews>
  <sheetFormatPr defaultRowHeight="15" x14ac:dyDescent="0.25"/>
  <cols>
    <col min="1" max="1" width="18.140625" customWidth="1"/>
    <col min="10" max="10" width="3.5703125" customWidth="1"/>
    <col min="14" max="14" width="10.7109375" customWidth="1"/>
    <col min="15" max="15" width="5.140625" customWidth="1"/>
    <col min="24" max="24" width="6.85546875" customWidth="1"/>
  </cols>
  <sheetData>
    <row r="1" spans="1:16" x14ac:dyDescent="0.25">
      <c r="A1" t="s">
        <v>207</v>
      </c>
      <c r="H1" t="s">
        <v>248</v>
      </c>
      <c r="P1" t="s">
        <v>249</v>
      </c>
    </row>
    <row r="30" spans="1:16" x14ac:dyDescent="0.25">
      <c r="A30" t="s">
        <v>200</v>
      </c>
      <c r="H30" t="s">
        <v>200</v>
      </c>
      <c r="P30" t="s">
        <v>200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7"/>
  <sheetViews>
    <sheetView workbookViewId="0">
      <selection activeCell="A6" sqref="A6"/>
    </sheetView>
  </sheetViews>
  <sheetFormatPr defaultRowHeight="15" x14ac:dyDescent="0.25"/>
  <cols>
    <col min="1" max="1" width="33.28515625" customWidth="1"/>
    <col min="6" max="6" width="18" customWidth="1"/>
    <col min="7" max="7" width="16.85546875" customWidth="1"/>
    <col min="8" max="8" width="4.42578125" customWidth="1"/>
    <col min="9" max="9" width="11.7109375" customWidth="1"/>
    <col min="10" max="10" width="4.42578125" customWidth="1"/>
    <col min="11" max="11" width="21.28515625" customWidth="1"/>
    <col min="12" max="12" width="3.140625" customWidth="1"/>
  </cols>
  <sheetData>
    <row r="1" spans="1:20" x14ac:dyDescent="0.25">
      <c r="A1" s="12" t="s">
        <v>209</v>
      </c>
      <c r="T1" t="s">
        <v>200</v>
      </c>
    </row>
    <row r="2" spans="1:20" ht="47.25" customHeight="1" x14ac:dyDescent="0.25">
      <c r="A2" s="4" t="s">
        <v>255</v>
      </c>
    </row>
    <row r="4" spans="1:20" x14ac:dyDescent="0.25">
      <c r="A4" s="11" t="s">
        <v>256</v>
      </c>
    </row>
    <row r="5" spans="1:20" x14ac:dyDescent="0.25">
      <c r="A5" t="s">
        <v>257</v>
      </c>
    </row>
    <row r="7" spans="1:20" ht="63.75" customHeight="1" x14ac:dyDescent="0.25">
      <c r="A7" s="3" t="s">
        <v>208</v>
      </c>
    </row>
    <row r="8" spans="1:20" x14ac:dyDescent="0.25">
      <c r="K8" s="2"/>
    </row>
    <row r="9" spans="1:20" ht="75" customHeight="1" x14ac:dyDescent="0.25">
      <c r="A9" s="4"/>
    </row>
    <row r="11" spans="1:20" x14ac:dyDescent="0.25">
      <c r="T11" t="s">
        <v>195</v>
      </c>
    </row>
    <row r="26" spans="7:20" x14ac:dyDescent="0.25">
      <c r="G26" t="s">
        <v>210</v>
      </c>
    </row>
    <row r="27" spans="7:20" x14ac:dyDescent="0.25">
      <c r="T27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Labels</vt:lpstr>
      <vt:lpstr>Data</vt:lpstr>
      <vt:lpstr>Data_2</vt:lpstr>
      <vt:lpstr>SummaryStats</vt:lpstr>
      <vt:lpstr>Correlations</vt:lpstr>
      <vt:lpstr>BaseResults</vt:lpstr>
      <vt:lpstr>BaseResults2</vt:lpstr>
      <vt:lpstr>BaseRobustness</vt:lpstr>
      <vt:lpstr>FurtherRobustness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Hatcher M.C.</dc:creator>
  <cp:lastModifiedBy>Hatcher M.C.</cp:lastModifiedBy>
  <dcterms:created xsi:type="dcterms:W3CDTF">2019-09-04T17:35:54Z</dcterms:created>
  <dcterms:modified xsi:type="dcterms:W3CDTF">2022-08-03T14:38:35Z</dcterms:modified>
</cp:coreProperties>
</file>