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\\Mac\Home\Desktop\Desktop - Pew\SQL_code_at_desktop\XLSX\"/>
    </mc:Choice>
  </mc:AlternateContent>
  <bookViews>
    <workbookView xWindow="1598" yWindow="458" windowWidth="25598" windowHeight="15458"/>
  </bookViews>
  <sheets>
    <sheet name="union_select" sheetId="1" r:id="rId1"/>
    <sheet name="Sheet2" sheetId="2" r:id="rId2"/>
    <sheet name="Sheet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G22" i="1"/>
  <c r="G21" i="1"/>
  <c r="A1" i="1" a="1"/>
  <c r="A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0"/>
            <color indexed="81"/>
            <rFont val="Calibri"/>
          </rPr>
          <t>Note:</t>
        </r>
        <r>
          <rPr>
            <sz val="10"/>
            <color indexed="81"/>
            <rFont val="Calibri"/>
          </rPr>
          <t xml:space="preserve">
max length in column</t>
        </r>
      </text>
    </comment>
  </commentList>
</comments>
</file>

<file path=xl/sharedStrings.xml><?xml version="1.0" encoding="utf-8"?>
<sst xmlns="http://schemas.openxmlformats.org/spreadsheetml/2006/main" count="348" uniqueCount="209">
  <si>
    <t>Country</t>
  </si>
  <si>
    <t>Equatorial Guinea</t>
  </si>
  <si>
    <t>GRI_20_01_x_01</t>
  </si>
  <si>
    <t>GRI_20_01_x_02</t>
  </si>
  <si>
    <t>Mongolia</t>
  </si>
  <si>
    <t>Indonesia</t>
  </si>
  <si>
    <t>Ethiopia</t>
  </si>
  <si>
    <t>Guinea</t>
  </si>
  <si>
    <t>Haiti</t>
  </si>
  <si>
    <t>Romania</t>
  </si>
  <si>
    <t>Serbia</t>
  </si>
  <si>
    <t>Swaziland</t>
  </si>
  <si>
    <t>Tanzania</t>
  </si>
  <si>
    <t>Turkey</t>
  </si>
  <si>
    <t>Central African Republic</t>
  </si>
  <si>
    <t>Angola</t>
  </si>
  <si>
    <t>Honduras</t>
  </si>
  <si>
    <t>Liberia</t>
  </si>
  <si>
    <t>Nicaragua</t>
  </si>
  <si>
    <t>Cape Verde</t>
  </si>
  <si>
    <t>Latvia</t>
  </si>
  <si>
    <t>Thailand</t>
  </si>
  <si>
    <t>checked</t>
  </si>
  <si>
    <t>changed</t>
  </si>
  <si>
    <t>Cameroon</t>
  </si>
  <si>
    <t>Germany</t>
  </si>
  <si>
    <t>Bosnia-Herzegovina</t>
  </si>
  <si>
    <t>Ukraine</t>
  </si>
  <si>
    <t>Fiji</t>
  </si>
  <si>
    <t>Hungary</t>
  </si>
  <si>
    <t>Botswana</t>
  </si>
  <si>
    <t>Slovakia</t>
  </si>
  <si>
    <t>Sweden</t>
  </si>
  <si>
    <t>Australia</t>
  </si>
  <si>
    <t>Zimbabwe</t>
  </si>
  <si>
    <t>Mexico</t>
  </si>
  <si>
    <t>France</t>
  </si>
  <si>
    <t>Namibia</t>
  </si>
  <si>
    <t>Nepal</t>
  </si>
  <si>
    <t>India</t>
  </si>
  <si>
    <t>Belgium</t>
  </si>
  <si>
    <t>Uruguay</t>
  </si>
  <si>
    <t>Chile</t>
  </si>
  <si>
    <t>Philippines</t>
  </si>
  <si>
    <t>Lesotho</t>
  </si>
  <si>
    <t>Timor-Leste</t>
  </si>
  <si>
    <t>Gambia</t>
  </si>
  <si>
    <t>Gabon</t>
  </si>
  <si>
    <t>Ireland</t>
  </si>
  <si>
    <t>Montenegro</t>
  </si>
  <si>
    <t>Ecuador</t>
  </si>
  <si>
    <t>Netherlands</t>
  </si>
  <si>
    <t>Guinea-Bissau</t>
  </si>
  <si>
    <t>Ghana</t>
  </si>
  <si>
    <t>Croatia</t>
  </si>
  <si>
    <t>Japan</t>
  </si>
  <si>
    <t>Kyrgyzstan</t>
  </si>
  <si>
    <t>Mozambique</t>
  </si>
  <si>
    <t>Niger</t>
  </si>
  <si>
    <t>Madagascar</t>
  </si>
  <si>
    <t>Sudan</t>
  </si>
  <si>
    <t>Bolivia</t>
  </si>
  <si>
    <t>Benin</t>
  </si>
  <si>
    <t>Kosovo</t>
  </si>
  <si>
    <t>Slovenia</t>
  </si>
  <si>
    <t>Malawi</t>
  </si>
  <si>
    <t>Venezuela</t>
  </si>
  <si>
    <t>Estonia</t>
  </si>
  <si>
    <t>Rwanda</t>
  </si>
  <si>
    <t>Chad</t>
  </si>
  <si>
    <t>Austria</t>
  </si>
  <si>
    <t>Kenya</t>
  </si>
  <si>
    <t>Jamaica</t>
  </si>
  <si>
    <t>Mali</t>
  </si>
  <si>
    <t>Portugal</t>
  </si>
  <si>
    <t>Albania</t>
  </si>
  <si>
    <t>Taiwan</t>
  </si>
  <si>
    <t>Switzerland</t>
  </si>
  <si>
    <t>Canada</t>
  </si>
  <si>
    <t>Brazil</t>
  </si>
  <si>
    <t>Guyana</t>
  </si>
  <si>
    <t>Burundi</t>
  </si>
  <si>
    <t>Luxembourg</t>
  </si>
  <si>
    <t>Senegal</t>
  </si>
  <si>
    <t>Suriname</t>
  </si>
  <si>
    <t>Uganda</t>
  </si>
  <si>
    <t>Colombia</t>
  </si>
  <si>
    <t>Bulgaria</t>
  </si>
  <si>
    <t>Belarus</t>
  </si>
  <si>
    <t>Mauritius</t>
  </si>
  <si>
    <t>Syria</t>
  </si>
  <si>
    <t>Laos</t>
  </si>
  <si>
    <t>Argentina</t>
  </si>
  <si>
    <t>Italy</t>
  </si>
  <si>
    <t>Paraguay</t>
  </si>
  <si>
    <t>Lebanon</t>
  </si>
  <si>
    <t>Georgia</t>
  </si>
  <si>
    <t>Tajikistan</t>
  </si>
  <si>
    <t>Cyprus</t>
  </si>
  <si>
    <t>Panama</t>
  </si>
  <si>
    <t>Finland</t>
  </si>
  <si>
    <t>Guatemala</t>
  </si>
  <si>
    <t>Russia</t>
  </si>
  <si>
    <t>Moldova</t>
  </si>
  <si>
    <t>Togo</t>
  </si>
  <si>
    <t>Lithuania</t>
  </si>
  <si>
    <t>Peru</t>
  </si>
  <si>
    <t>Poland</t>
  </si>
  <si>
    <t>Spain</t>
  </si>
  <si>
    <t>Nigeria</t>
  </si>
  <si>
    <t>Eritrea</t>
  </si>
  <si>
    <t>Singapore</t>
  </si>
  <si>
    <t>Bahrain</t>
  </si>
  <si>
    <t>Morocco</t>
  </si>
  <si>
    <t>Djibouti</t>
  </si>
  <si>
    <t>Tunisia</t>
  </si>
  <si>
    <t>Israel</t>
  </si>
  <si>
    <t>Somalia</t>
  </si>
  <si>
    <t>Qatar</t>
  </si>
  <si>
    <t>Oman</t>
  </si>
  <si>
    <t>Bangladesh</t>
  </si>
  <si>
    <t>Jordan</t>
  </si>
  <si>
    <t>Kuwait</t>
  </si>
  <si>
    <t>Egypt</t>
  </si>
  <si>
    <t>Algeria</t>
  </si>
  <si>
    <t>Armenia</t>
  </si>
  <si>
    <t>Mauritania</t>
  </si>
  <si>
    <t>Zambia</t>
  </si>
  <si>
    <t>Bhutan</t>
  </si>
  <si>
    <t>Pakistan</t>
  </si>
  <si>
    <t>Comoros</t>
  </si>
  <si>
    <t>Denmark</t>
  </si>
  <si>
    <t>Afghanistan</t>
  </si>
  <si>
    <t>Iraq</t>
  </si>
  <si>
    <t>Libya</t>
  </si>
  <si>
    <t>Iran</t>
  </si>
  <si>
    <t>Cambodia</t>
  </si>
  <si>
    <t>Norway</t>
  </si>
  <si>
    <t>Malaysia</t>
  </si>
  <si>
    <t>Yemen</t>
  </si>
  <si>
    <t>Greece</t>
  </si>
  <si>
    <t>Trinidad and Tobago</t>
  </si>
  <si>
    <t>Republic of the Congo</t>
  </si>
  <si>
    <t>Sierra Leone</t>
  </si>
  <si>
    <t>South Korea</t>
  </si>
  <si>
    <t>Czech Republic</t>
  </si>
  <si>
    <t>Burkina Faso</t>
  </si>
  <si>
    <t>Andorra</t>
  </si>
  <si>
    <t>Antigua and Barbuda</t>
  </si>
  <si>
    <t>Azerbaijan</t>
  </si>
  <si>
    <t>Bahamas</t>
  </si>
  <si>
    <t>Barbados</t>
  </si>
  <si>
    <t>Belize</t>
  </si>
  <si>
    <t>Brunei</t>
  </si>
  <si>
    <t>Burma (Myanmar)</t>
  </si>
  <si>
    <t>China</t>
  </si>
  <si>
    <t>Costa Rica</t>
  </si>
  <si>
    <t>Cuba</t>
  </si>
  <si>
    <t>Democratic Republic of the Congo</t>
  </si>
  <si>
    <t>Dominica</t>
  </si>
  <si>
    <t>Dominican Republic</t>
  </si>
  <si>
    <t>El Salvador</t>
  </si>
  <si>
    <t>Federated States of Micronesia</t>
  </si>
  <si>
    <t>Grenada</t>
  </si>
  <si>
    <t>Hong Kong</t>
  </si>
  <si>
    <t>Iceland</t>
  </si>
  <si>
    <t>Ivory Coast</t>
  </si>
  <si>
    <t>Kazakhstan</t>
  </si>
  <si>
    <t>Kiribati</t>
  </si>
  <si>
    <t>Liechtenstein</t>
  </si>
  <si>
    <t>Macau</t>
  </si>
  <si>
    <t>Maldives</t>
  </si>
  <si>
    <t>Malta</t>
  </si>
  <si>
    <t>Marshall Islands</t>
  </si>
  <si>
    <t>Monaco</t>
  </si>
  <si>
    <t>Nauru</t>
  </si>
  <si>
    <t>New Zealand</t>
  </si>
  <si>
    <t>Palau</t>
  </si>
  <si>
    <t>Palestinian Territories</t>
  </si>
  <si>
    <t>Papua New Guinea</t>
  </si>
  <si>
    <t>Republic of Macedonia</t>
  </si>
  <si>
    <t>Samoa</t>
  </si>
  <si>
    <t>San Marino</t>
  </si>
  <si>
    <t>Sao Tome and Principe</t>
  </si>
  <si>
    <t>Saudi Arabia</t>
  </si>
  <si>
    <t>Seychelles</t>
  </si>
  <si>
    <t>Solomon Islands</t>
  </si>
  <si>
    <t>South Africa</t>
  </si>
  <si>
    <t>South Sudan</t>
  </si>
  <si>
    <t>Sri Lanka</t>
  </si>
  <si>
    <t>St. Kitts and Nevis</t>
  </si>
  <si>
    <t>St. Lucia</t>
  </si>
  <si>
    <t>St. Vincent and the Grenadines</t>
  </si>
  <si>
    <t>Tonga</t>
  </si>
  <si>
    <t>Turkmenistan</t>
  </si>
  <si>
    <t>Tuvalu</t>
  </si>
  <si>
    <t>United Arab Emirates</t>
  </si>
  <si>
    <t>United Kingdom</t>
  </si>
  <si>
    <t>United States</t>
  </si>
  <si>
    <t>Uzbekistan</t>
  </si>
  <si>
    <t>Vanuatu</t>
  </si>
  <si>
    <t>Vietnam</t>
  </si>
  <si>
    <t>Western Sahara</t>
  </si>
  <si>
    <t>Ctry_EditorialName</t>
  </si>
  <si>
    <t>Question_Year</t>
  </si>
  <si>
    <t>QA_std</t>
  </si>
  <si>
    <t>NewVal</t>
  </si>
  <si>
    <t>Answer_Value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</si>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</sst>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ont="1" applyBorder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G21" sqref="G21:G23"/>
    </sheetView>
  </sheetViews>
  <sheetFormatPr defaultColWidth="8.796875" defaultRowHeight="14.25" x14ac:dyDescent="0.45"/>
  <cols>
    <col min="1" max="1" width="35.1328125" customWidth="1"/>
    <col min="3" max="3" width="15.1328125" bestFit="1" customWidth="1"/>
    <col min="4" max="4" width="9.6640625" bestFit="1" customWidth="1"/>
    <col min="5" max="5" width="10.6640625" bestFit="1" customWidth="1"/>
    <col min="6" max="6" width="3.1328125" customWidth="1"/>
    <col min="7" max="7" width="183.46484375" bestFit="1" customWidth="1"/>
    <col min="9" max="9" width="49.33203125" bestFit="1" customWidth="1"/>
    <col min="10" max="10" width="39.46484375" bestFit="1" customWidth="1"/>
  </cols>
  <sheetData>
    <row r="1" spans="1:8" x14ac:dyDescent="0.45">
      <c r="A1" s="9">
        <f t="array" ref="A1">MAX(LEN(A$3:A$19))</f>
        <v>24</v>
      </c>
    </row>
    <row r="2" spans="1:8" x14ac:dyDescent="0.45">
      <c r="A2" s="1" t="s">
        <v>203</v>
      </c>
      <c r="B2" s="1" t="s">
        <v>204</v>
      </c>
      <c r="C2" s="1" t="s">
        <v>205</v>
      </c>
      <c r="D2" s="1" t="s">
        <v>207</v>
      </c>
      <c r="E2" s="1" t="s">
        <v>206</v>
      </c>
      <c r="F2" s="10" t="s">
        <v>208</v>
      </c>
    </row>
    <row r="3" spans="1:8" x14ac:dyDescent="0.45">
      <c r="A3" t="s">
        <v>1</v>
      </c>
      <c r="B3">
        <v>2015</v>
      </c>
      <c r="C3" t="s">
        <v>3</v>
      </c>
      <c r="D3">
        <v>0.75</v>
      </c>
      <c r="E3">
        <v>0</v>
      </c>
      <c r="F3">
        <v>1</v>
      </c>
      <c r="G3" s="8" t="str">
        <f>"UNION ALL SELECT ["&amp;A$2&amp;"] = '"&amp;A3&amp;"'"&amp;LEFT(REPT(" ",(A$1)),(A$1)-(LEN(A3)-2))&amp;", ["&amp;B$2&amp;"] = "&amp;B3&amp;", ["&amp;C$2&amp;"] = '"&amp;C3&amp;"', ["&amp;D$2&amp;"] = '"&amp;D3&amp;"'  , ["&amp;E$2&amp;"] = "&amp;E3&amp;"    , ["&amp;F$2&amp;"] = "&amp;F3</f>
        <v>UNION ALL SELECT [Ctry_EditorialName] = 'Equatorial Guinea'         , [Question_Year] = 2015, [QA_std] = 'GRI_20_01_x_02', [Answer_Value] = '0.75'  , [NewVal] = 0    , [seq] = 1</v>
      </c>
      <c r="H3" s="8"/>
    </row>
    <row r="4" spans="1:8" x14ac:dyDescent="0.45">
      <c r="A4" t="s">
        <v>4</v>
      </c>
      <c r="B4">
        <v>2015</v>
      </c>
      <c r="C4" t="s">
        <v>3</v>
      </c>
      <c r="D4">
        <v>0.5</v>
      </c>
      <c r="E4">
        <v>0</v>
      </c>
      <c r="F4">
        <v>2</v>
      </c>
      <c r="G4" s="8" t="str">
        <f t="shared" ref="G4:G23" si="0">"UNION ALL SELECT ["&amp;A$2&amp;"] = '"&amp;A4&amp;"'"&amp;LEFT(REPT(" ",(A$1)),(A$1)-(LEN(A4)-2))&amp;", ["&amp;B$2&amp;"] = "&amp;B4&amp;", ["&amp;C$2&amp;"] = '"&amp;C4&amp;"', ["&amp;D$2&amp;"] = '"&amp;D4&amp;"'  , ["&amp;E$2&amp;"] = "&amp;E4&amp;"    , ["&amp;F$2&amp;"] = "&amp;F4</f>
        <v>UNION ALL SELECT [Ctry_EditorialName] = 'Mongolia'                  , [Question_Year] = 2015, [QA_std] = 'GRI_20_01_x_02', [Answer_Value] = '0.5'  , [NewVal] = 0    , [seq] = 2</v>
      </c>
    </row>
    <row r="5" spans="1:8" x14ac:dyDescent="0.45">
      <c r="A5" t="s">
        <v>5</v>
      </c>
      <c r="B5">
        <v>2015</v>
      </c>
      <c r="C5" t="s">
        <v>3</v>
      </c>
      <c r="D5">
        <v>0.5</v>
      </c>
      <c r="E5">
        <v>0</v>
      </c>
      <c r="F5">
        <v>3</v>
      </c>
      <c r="G5" s="8" t="str">
        <f t="shared" si="0"/>
        <v>UNION ALL SELECT [Ctry_EditorialName] = 'Indonesia'                 , [Question_Year] = 2015, [QA_std] = 'GRI_20_01_x_02', [Answer_Value] = '0.5'  , [NewVal] = 0    , [seq] = 3</v>
      </c>
    </row>
    <row r="6" spans="1:8" x14ac:dyDescent="0.45">
      <c r="A6" t="s">
        <v>14</v>
      </c>
      <c r="B6">
        <v>2015</v>
      </c>
      <c r="C6" t="s">
        <v>2</v>
      </c>
      <c r="D6">
        <v>0.67</v>
      </c>
      <c r="E6">
        <v>0.33</v>
      </c>
      <c r="F6">
        <v>4</v>
      </c>
      <c r="G6" s="8" t="str">
        <f t="shared" si="0"/>
        <v>UNION ALL SELECT [Ctry_EditorialName] = 'Central African Republic'  , [Question_Year] = 2015, [QA_std] = 'GRI_20_01_x_01', [Answer_Value] = '0.67'  , [NewVal] = 0.33    , [seq] = 4</v>
      </c>
    </row>
    <row r="7" spans="1:8" x14ac:dyDescent="0.45">
      <c r="A7" t="s">
        <v>6</v>
      </c>
      <c r="B7">
        <v>2015</v>
      </c>
      <c r="C7" t="s">
        <v>2</v>
      </c>
      <c r="D7">
        <v>0.67</v>
      </c>
      <c r="E7">
        <v>0.33</v>
      </c>
      <c r="F7">
        <v>5</v>
      </c>
      <c r="G7" s="8" t="str">
        <f t="shared" si="0"/>
        <v>UNION ALL SELECT [Ctry_EditorialName] = 'Ethiopia'                  , [Question_Year] = 2015, [QA_std] = 'GRI_20_01_x_01', [Answer_Value] = '0.67'  , [NewVal] = 0.33    , [seq] = 5</v>
      </c>
    </row>
    <row r="8" spans="1:8" x14ac:dyDescent="0.45">
      <c r="A8" t="s">
        <v>7</v>
      </c>
      <c r="B8">
        <v>2015</v>
      </c>
      <c r="C8" t="s">
        <v>2</v>
      </c>
      <c r="D8">
        <v>0.67</v>
      </c>
      <c r="E8">
        <v>0.33</v>
      </c>
      <c r="F8">
        <v>6</v>
      </c>
      <c r="G8" s="8" t="str">
        <f t="shared" si="0"/>
        <v>UNION ALL SELECT [Ctry_EditorialName] = 'Guinea'                    , [Question_Year] = 2015, [QA_std] = 'GRI_20_01_x_01', [Answer_Value] = '0.67'  , [NewVal] = 0.33    , [seq] = 6</v>
      </c>
    </row>
    <row r="9" spans="1:8" x14ac:dyDescent="0.45">
      <c r="A9" t="s">
        <v>12</v>
      </c>
      <c r="B9">
        <v>2015</v>
      </c>
      <c r="C9" t="s">
        <v>2</v>
      </c>
      <c r="D9">
        <v>0.67</v>
      </c>
      <c r="E9">
        <v>0.33</v>
      </c>
      <c r="F9">
        <v>7</v>
      </c>
      <c r="G9" s="8" t="str">
        <f t="shared" si="0"/>
        <v>UNION ALL SELECT [Ctry_EditorialName] = 'Tanzania'                  , [Question_Year] = 2015, [QA_std] = 'GRI_20_01_x_01', [Answer_Value] = '0.67'  , [NewVal] = 0.33    , [seq] = 7</v>
      </c>
    </row>
    <row r="10" spans="1:8" x14ac:dyDescent="0.45">
      <c r="A10" t="s">
        <v>150</v>
      </c>
      <c r="B10">
        <v>2015</v>
      </c>
      <c r="C10" t="s">
        <v>2</v>
      </c>
      <c r="D10">
        <v>0.67</v>
      </c>
      <c r="E10">
        <v>0.33</v>
      </c>
      <c r="F10">
        <v>8</v>
      </c>
      <c r="G10" s="8" t="str">
        <f t="shared" si="0"/>
        <v>UNION ALL SELECT [Ctry_EditorialName] = 'Bahamas'                   , [Question_Year] = 2015, [QA_std] = 'GRI_20_01_x_01', [Answer_Value] = '0.67'  , [NewVal] = 0.33    , [seq] = 8</v>
      </c>
    </row>
    <row r="11" spans="1:8" x14ac:dyDescent="0.45">
      <c r="A11" t="s">
        <v>98</v>
      </c>
      <c r="B11">
        <v>2015</v>
      </c>
      <c r="C11" t="s">
        <v>2</v>
      </c>
      <c r="D11">
        <v>0.67</v>
      </c>
      <c r="E11">
        <v>0.33</v>
      </c>
      <c r="F11">
        <v>9</v>
      </c>
      <c r="G11" s="8" t="str">
        <f t="shared" si="0"/>
        <v>UNION ALL SELECT [Ctry_EditorialName] = 'Cyprus'                    , [Question_Year] = 2015, [QA_std] = 'GRI_20_01_x_01', [Answer_Value] = '0.67'  , [NewVal] = 0.33    , [seq] = 9</v>
      </c>
    </row>
    <row r="12" spans="1:8" x14ac:dyDescent="0.45">
      <c r="A12" t="s">
        <v>161</v>
      </c>
      <c r="B12">
        <v>2015</v>
      </c>
      <c r="C12" t="s">
        <v>2</v>
      </c>
      <c r="D12">
        <v>0.67</v>
      </c>
      <c r="E12">
        <v>0.33</v>
      </c>
      <c r="F12">
        <v>10</v>
      </c>
      <c r="G12" s="8" t="str">
        <f t="shared" si="0"/>
        <v>UNION ALL SELECT [Ctry_EditorialName] = 'El Salvador'               , [Question_Year] = 2015, [QA_std] = 'GRI_20_01_x_01', [Answer_Value] = '0.67'  , [NewVal] = 0.33    , [seq] = 10</v>
      </c>
    </row>
    <row r="13" spans="1:8" x14ac:dyDescent="0.45">
      <c r="A13" t="s">
        <v>95</v>
      </c>
      <c r="B13">
        <v>2015</v>
      </c>
      <c r="C13" t="s">
        <v>2</v>
      </c>
      <c r="D13">
        <v>0.67</v>
      </c>
      <c r="E13">
        <v>0.33</v>
      </c>
      <c r="F13">
        <v>11</v>
      </c>
      <c r="G13" s="8" t="str">
        <f t="shared" si="0"/>
        <v>UNION ALL SELECT [Ctry_EditorialName] = 'Lebanon'                   , [Question_Year] = 2015, [QA_std] = 'GRI_20_01_x_01', [Answer_Value] = '0.67'  , [NewVal] = 0.33    , [seq] = 11</v>
      </c>
    </row>
    <row r="14" spans="1:8" x14ac:dyDescent="0.45">
      <c r="A14" t="s">
        <v>89</v>
      </c>
      <c r="B14">
        <v>2015</v>
      </c>
      <c r="C14" t="s">
        <v>2</v>
      </c>
      <c r="D14">
        <v>0.67</v>
      </c>
      <c r="E14">
        <v>0.33</v>
      </c>
      <c r="F14">
        <v>12</v>
      </c>
      <c r="G14" s="8" t="str">
        <f t="shared" si="0"/>
        <v>UNION ALL SELECT [Ctry_EditorialName] = 'Mauritius'                 , [Question_Year] = 2015, [QA_std] = 'GRI_20_01_x_01', [Answer_Value] = '0.67'  , [NewVal] = 0.33    , [seq] = 12</v>
      </c>
    </row>
    <row r="15" spans="1:8" x14ac:dyDescent="0.45">
      <c r="A15" t="s">
        <v>109</v>
      </c>
      <c r="B15">
        <v>2015</v>
      </c>
      <c r="C15" t="s">
        <v>2</v>
      </c>
      <c r="D15">
        <v>0.67</v>
      </c>
      <c r="E15">
        <v>0.33</v>
      </c>
      <c r="F15">
        <v>13</v>
      </c>
      <c r="G15" s="8" t="str">
        <f t="shared" si="0"/>
        <v>UNION ALL SELECT [Ctry_EditorialName] = 'Nigeria'                   , [Question_Year] = 2015, [QA_std] = 'GRI_20_01_x_01', [Answer_Value] = '0.67'  , [NewVal] = 0.33    , [seq] = 13</v>
      </c>
    </row>
    <row r="16" spans="1:8" x14ac:dyDescent="0.45">
      <c r="A16" t="s">
        <v>111</v>
      </c>
      <c r="B16">
        <v>2015</v>
      </c>
      <c r="C16" t="s">
        <v>2</v>
      </c>
      <c r="D16">
        <v>0.67</v>
      </c>
      <c r="E16">
        <v>0.33</v>
      </c>
      <c r="F16">
        <v>14</v>
      </c>
      <c r="G16" s="8" t="str">
        <f t="shared" si="0"/>
        <v>UNION ALL SELECT [Ctry_EditorialName] = 'Singapore'                 , [Question_Year] = 2015, [QA_std] = 'GRI_20_01_x_01', [Answer_Value] = '0.67'  , [NewVal] = 0.33    , [seq] = 14</v>
      </c>
    </row>
    <row r="17" spans="1:7" x14ac:dyDescent="0.45">
      <c r="A17" t="s">
        <v>97</v>
      </c>
      <c r="B17">
        <v>2015</v>
      </c>
      <c r="C17" t="s">
        <v>2</v>
      </c>
      <c r="D17">
        <v>0.67</v>
      </c>
      <c r="E17">
        <v>0</v>
      </c>
      <c r="F17">
        <v>15</v>
      </c>
      <c r="G17" s="8" t="str">
        <f t="shared" si="0"/>
        <v>UNION ALL SELECT [Ctry_EditorialName] = 'Tajikistan'                , [Question_Year] = 2015, [QA_std] = 'GRI_20_01_x_01', [Answer_Value] = '0.67'  , [NewVal] = 0    , [seq] = 15</v>
      </c>
    </row>
    <row r="18" spans="1:7" x14ac:dyDescent="0.45">
      <c r="A18" t="s">
        <v>200</v>
      </c>
      <c r="B18">
        <v>2015</v>
      </c>
      <c r="C18" t="s">
        <v>2</v>
      </c>
      <c r="D18">
        <v>0.67</v>
      </c>
      <c r="E18">
        <v>0.33</v>
      </c>
      <c r="F18">
        <v>16</v>
      </c>
      <c r="G18" s="8" t="str">
        <f t="shared" si="0"/>
        <v>UNION ALL SELECT [Ctry_EditorialName] = 'Vanuatu'                   , [Question_Year] = 2015, [QA_std] = 'GRI_20_01_x_01', [Answer_Value] = '0.67'  , [NewVal] = 0.33    , [seq] = 16</v>
      </c>
    </row>
    <row r="19" spans="1:7" x14ac:dyDescent="0.45">
      <c r="A19" t="s">
        <v>56</v>
      </c>
      <c r="B19">
        <v>2015</v>
      </c>
      <c r="C19" t="s">
        <v>2</v>
      </c>
      <c r="D19">
        <v>0.67</v>
      </c>
      <c r="E19">
        <v>0</v>
      </c>
      <c r="F19">
        <v>17</v>
      </c>
      <c r="G19" s="8" t="str">
        <f t="shared" si="0"/>
        <v>UNION ALL SELECT [Ctry_EditorialName] = 'Kyrgyzstan'                , [Question_Year] = 2015, [QA_std] = 'GRI_20_01_x_01', [Answer_Value] = '0.67'  , [NewVal] = 0    , [seq] = 17</v>
      </c>
    </row>
    <row r="21" spans="1:7" x14ac:dyDescent="0.45">
      <c r="A21" t="s">
        <v>123</v>
      </c>
      <c r="B21">
        <v>2015</v>
      </c>
      <c r="C21" t="s">
        <v>3</v>
      </c>
      <c r="D21">
        <v>0.5</v>
      </c>
      <c r="E21">
        <v>0.75</v>
      </c>
      <c r="F21">
        <v>1</v>
      </c>
      <c r="G21" s="8" t="str">
        <f t="shared" si="0"/>
        <v>UNION ALL SELECT [Ctry_EditorialName] = 'Egypt'                     , [Question_Year] = 2015, [QA_std] = 'GRI_20_01_x_02', [Answer_Value] = '0.5'  , [NewVal] = 0.75    , [seq] = 1</v>
      </c>
    </row>
    <row r="22" spans="1:7" x14ac:dyDescent="0.45">
      <c r="A22" t="s">
        <v>174</v>
      </c>
      <c r="B22">
        <v>2015</v>
      </c>
      <c r="C22" t="s">
        <v>3</v>
      </c>
      <c r="D22">
        <v>0.5</v>
      </c>
      <c r="E22">
        <v>0.25</v>
      </c>
      <c r="F22">
        <v>2</v>
      </c>
      <c r="G22" s="8" t="str">
        <f t="shared" si="0"/>
        <v>UNION ALL SELECT [Ctry_EditorialName] = 'Monaco'                    , [Question_Year] = 2015, [QA_std] = 'GRI_20_01_x_02', [Answer_Value] = '0.5'  , [NewVal] = 0.25    , [seq] = 2</v>
      </c>
    </row>
    <row r="23" spans="1:7" x14ac:dyDescent="0.45">
      <c r="A23" t="s">
        <v>104</v>
      </c>
      <c r="B23">
        <v>2015</v>
      </c>
      <c r="C23" t="s">
        <v>3</v>
      </c>
      <c r="D23">
        <v>0.5</v>
      </c>
      <c r="E23">
        <v>0</v>
      </c>
      <c r="F23">
        <v>3</v>
      </c>
      <c r="G23" s="8" t="str">
        <f t="shared" si="0"/>
        <v>UNION ALL SELECT [Ctry_EditorialName] = 'Togo'                      , [Question_Year] = 2015, [QA_std] = 'GRI_20_01_x_02', [Answer_Value] = '0.5'  , [NewVal] = 0    , [seq] = 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activeCell="A2" sqref="A1:A1048576"/>
    </sheetView>
  </sheetViews>
  <sheetFormatPr defaultColWidth="8.796875" defaultRowHeight="14.25" x14ac:dyDescent="0.45"/>
  <cols>
    <col min="1" max="1" width="22.6640625" bestFit="1" customWidth="1"/>
    <col min="2" max="2" width="17.33203125" customWidth="1"/>
    <col min="3" max="3" width="17" customWidth="1"/>
  </cols>
  <sheetData>
    <row r="1" spans="1:3" x14ac:dyDescent="0.45">
      <c r="A1" s="1" t="s">
        <v>0</v>
      </c>
      <c r="B1" s="1" t="s">
        <v>2</v>
      </c>
      <c r="C1" s="1" t="s">
        <v>3</v>
      </c>
    </row>
    <row r="2" spans="1:3" x14ac:dyDescent="0.45">
      <c r="A2" s="4" t="s">
        <v>132</v>
      </c>
      <c r="B2" s="2" t="s">
        <v>22</v>
      </c>
    </row>
    <row r="3" spans="1:3" x14ac:dyDescent="0.45">
      <c r="A3" s="4" t="s">
        <v>75</v>
      </c>
    </row>
    <row r="4" spans="1:3" x14ac:dyDescent="0.45">
      <c r="A4" s="4" t="s">
        <v>124</v>
      </c>
      <c r="B4" s="2" t="s">
        <v>22</v>
      </c>
    </row>
    <row r="5" spans="1:3" x14ac:dyDescent="0.45">
      <c r="A5" s="4" t="s">
        <v>147</v>
      </c>
      <c r="B5" s="2" t="s">
        <v>22</v>
      </c>
    </row>
    <row r="6" spans="1:3" x14ac:dyDescent="0.45">
      <c r="A6" t="s">
        <v>15</v>
      </c>
      <c r="B6" s="2" t="s">
        <v>22</v>
      </c>
    </row>
    <row r="7" spans="1:3" x14ac:dyDescent="0.45">
      <c r="A7" s="4" t="s">
        <v>148</v>
      </c>
    </row>
    <row r="8" spans="1:3" x14ac:dyDescent="0.45">
      <c r="A8" s="4" t="s">
        <v>92</v>
      </c>
      <c r="B8" s="2" t="s">
        <v>22</v>
      </c>
    </row>
    <row r="9" spans="1:3" x14ac:dyDescent="0.45">
      <c r="A9" s="4" t="s">
        <v>125</v>
      </c>
      <c r="B9" s="2" t="s">
        <v>22</v>
      </c>
    </row>
    <row r="10" spans="1:3" x14ac:dyDescent="0.45">
      <c r="A10" s="4" t="s">
        <v>33</v>
      </c>
    </row>
    <row r="11" spans="1:3" x14ac:dyDescent="0.45">
      <c r="A11" s="4" t="s">
        <v>70</v>
      </c>
    </row>
    <row r="12" spans="1:3" x14ac:dyDescent="0.45">
      <c r="A12" s="4" t="s">
        <v>149</v>
      </c>
    </row>
    <row r="13" spans="1:3" x14ac:dyDescent="0.45">
      <c r="A13" s="4" t="s">
        <v>150</v>
      </c>
      <c r="B13" s="3" t="s">
        <v>23</v>
      </c>
    </row>
    <row r="14" spans="1:3" x14ac:dyDescent="0.45">
      <c r="A14" s="4" t="s">
        <v>112</v>
      </c>
      <c r="B14" s="2" t="s">
        <v>22</v>
      </c>
    </row>
    <row r="15" spans="1:3" x14ac:dyDescent="0.45">
      <c r="A15" s="4" t="s">
        <v>120</v>
      </c>
      <c r="B15" s="2" t="s">
        <v>22</v>
      </c>
    </row>
    <row r="16" spans="1:3" x14ac:dyDescent="0.45">
      <c r="A16" s="4" t="s">
        <v>151</v>
      </c>
    </row>
    <row r="17" spans="1:2" x14ac:dyDescent="0.45">
      <c r="A17" s="4" t="s">
        <v>88</v>
      </c>
      <c r="B17" s="2" t="s">
        <v>22</v>
      </c>
    </row>
    <row r="18" spans="1:2" x14ac:dyDescent="0.45">
      <c r="A18" s="4" t="s">
        <v>40</v>
      </c>
    </row>
    <row r="19" spans="1:2" x14ac:dyDescent="0.45">
      <c r="A19" s="4" t="s">
        <v>152</v>
      </c>
    </row>
    <row r="20" spans="1:2" x14ac:dyDescent="0.45">
      <c r="A20" s="4" t="s">
        <v>62</v>
      </c>
    </row>
    <row r="21" spans="1:2" x14ac:dyDescent="0.45">
      <c r="A21" s="4" t="s">
        <v>128</v>
      </c>
      <c r="B21" s="2" t="s">
        <v>22</v>
      </c>
    </row>
    <row r="22" spans="1:2" x14ac:dyDescent="0.45">
      <c r="A22" s="4" t="s">
        <v>61</v>
      </c>
    </row>
    <row r="23" spans="1:2" x14ac:dyDescent="0.45">
      <c r="A23" s="4" t="s">
        <v>26</v>
      </c>
    </row>
    <row r="24" spans="1:2" x14ac:dyDescent="0.45">
      <c r="A24" s="4" t="s">
        <v>30</v>
      </c>
    </row>
    <row r="25" spans="1:2" x14ac:dyDescent="0.45">
      <c r="A25" s="4" t="s">
        <v>79</v>
      </c>
    </row>
    <row r="26" spans="1:2" x14ac:dyDescent="0.45">
      <c r="A26" s="4" t="s">
        <v>153</v>
      </c>
      <c r="B26" s="2" t="s">
        <v>22</v>
      </c>
    </row>
    <row r="27" spans="1:2" x14ac:dyDescent="0.45">
      <c r="A27" s="4" t="s">
        <v>87</v>
      </c>
      <c r="B27" s="2" t="s">
        <v>22</v>
      </c>
    </row>
    <row r="28" spans="1:2" x14ac:dyDescent="0.45">
      <c r="A28" s="4" t="s">
        <v>146</v>
      </c>
    </row>
    <row r="29" spans="1:2" x14ac:dyDescent="0.45">
      <c r="A29" s="4" t="s">
        <v>154</v>
      </c>
      <c r="B29" s="2" t="s">
        <v>22</v>
      </c>
    </row>
    <row r="30" spans="1:2" x14ac:dyDescent="0.45">
      <c r="A30" s="4" t="s">
        <v>81</v>
      </c>
    </row>
    <row r="31" spans="1:2" x14ac:dyDescent="0.45">
      <c r="A31" s="4" t="s">
        <v>136</v>
      </c>
      <c r="B31" s="2" t="s">
        <v>22</v>
      </c>
    </row>
    <row r="32" spans="1:2" x14ac:dyDescent="0.45">
      <c r="A32" s="4" t="s">
        <v>24</v>
      </c>
    </row>
    <row r="33" spans="1:2" x14ac:dyDescent="0.45">
      <c r="A33" s="4" t="s">
        <v>78</v>
      </c>
    </row>
    <row r="34" spans="1:2" x14ac:dyDescent="0.45">
      <c r="A34" t="s">
        <v>19</v>
      </c>
      <c r="B34" s="2" t="s">
        <v>22</v>
      </c>
    </row>
    <row r="35" spans="1:2" x14ac:dyDescent="0.45">
      <c r="A35" t="s">
        <v>14</v>
      </c>
      <c r="B35" s="3" t="s">
        <v>23</v>
      </c>
    </row>
    <row r="36" spans="1:2" x14ac:dyDescent="0.45">
      <c r="A36" s="4" t="s">
        <v>69</v>
      </c>
    </row>
    <row r="37" spans="1:2" x14ac:dyDescent="0.45">
      <c r="A37" s="4" t="s">
        <v>42</v>
      </c>
    </row>
    <row r="38" spans="1:2" x14ac:dyDescent="0.45">
      <c r="A38" s="4" t="s">
        <v>155</v>
      </c>
    </row>
    <row r="39" spans="1:2" x14ac:dyDescent="0.45">
      <c r="A39" s="4" t="s">
        <v>86</v>
      </c>
    </row>
    <row r="40" spans="1:2" x14ac:dyDescent="0.45">
      <c r="A40" s="4" t="s">
        <v>130</v>
      </c>
      <c r="B40" s="2" t="s">
        <v>22</v>
      </c>
    </row>
    <row r="41" spans="1:2" x14ac:dyDescent="0.45">
      <c r="A41" s="4" t="s">
        <v>156</v>
      </c>
      <c r="B41" s="2" t="s">
        <v>22</v>
      </c>
    </row>
    <row r="42" spans="1:2" x14ac:dyDescent="0.45">
      <c r="A42" s="4" t="s">
        <v>54</v>
      </c>
    </row>
    <row r="43" spans="1:2" x14ac:dyDescent="0.45">
      <c r="A43" s="4" t="s">
        <v>157</v>
      </c>
    </row>
    <row r="44" spans="1:2" x14ac:dyDescent="0.45">
      <c r="A44" s="4" t="s">
        <v>98</v>
      </c>
      <c r="B44" s="3" t="s">
        <v>23</v>
      </c>
    </row>
    <row r="45" spans="1:2" x14ac:dyDescent="0.45">
      <c r="A45" s="4" t="s">
        <v>145</v>
      </c>
    </row>
    <row r="46" spans="1:2" x14ac:dyDescent="0.45">
      <c r="A46" s="4" t="s">
        <v>158</v>
      </c>
    </row>
    <row r="47" spans="1:2" x14ac:dyDescent="0.45">
      <c r="A47" s="4" t="s">
        <v>131</v>
      </c>
      <c r="B47" s="2" t="s">
        <v>22</v>
      </c>
    </row>
    <row r="48" spans="1:2" x14ac:dyDescent="0.45">
      <c r="A48" s="4" t="s">
        <v>114</v>
      </c>
      <c r="B48" s="2" t="s">
        <v>22</v>
      </c>
    </row>
    <row r="49" spans="1:3" x14ac:dyDescent="0.45">
      <c r="A49" s="4" t="s">
        <v>159</v>
      </c>
    </row>
    <row r="50" spans="1:3" x14ac:dyDescent="0.45">
      <c r="A50" s="4" t="s">
        <v>160</v>
      </c>
      <c r="B50" s="2" t="s">
        <v>22</v>
      </c>
    </row>
    <row r="51" spans="1:3" x14ac:dyDescent="0.45">
      <c r="A51" s="4" t="s">
        <v>50</v>
      </c>
    </row>
    <row r="52" spans="1:3" x14ac:dyDescent="0.45">
      <c r="A52" s="4" t="s">
        <v>123</v>
      </c>
      <c r="B52" s="2" t="s">
        <v>22</v>
      </c>
    </row>
    <row r="53" spans="1:3" x14ac:dyDescent="0.45">
      <c r="A53" s="4" t="s">
        <v>161</v>
      </c>
      <c r="B53" s="3" t="s">
        <v>23</v>
      </c>
    </row>
    <row r="54" spans="1:3" x14ac:dyDescent="0.45">
      <c r="A54" t="s">
        <v>1</v>
      </c>
      <c r="C54" s="3" t="s">
        <v>23</v>
      </c>
    </row>
    <row r="55" spans="1:3" x14ac:dyDescent="0.45">
      <c r="A55" s="4" t="s">
        <v>110</v>
      </c>
      <c r="B55" s="2" t="s">
        <v>22</v>
      </c>
    </row>
    <row r="56" spans="1:3" x14ac:dyDescent="0.45">
      <c r="A56" s="4" t="s">
        <v>67</v>
      </c>
    </row>
    <row r="57" spans="1:3" x14ac:dyDescent="0.45">
      <c r="A57" t="s">
        <v>6</v>
      </c>
      <c r="B57" s="3" t="s">
        <v>23</v>
      </c>
    </row>
    <row r="58" spans="1:3" x14ac:dyDescent="0.45">
      <c r="A58" s="4" t="s">
        <v>162</v>
      </c>
    </row>
    <row r="59" spans="1:3" x14ac:dyDescent="0.45">
      <c r="A59" s="4" t="s">
        <v>28</v>
      </c>
    </row>
    <row r="60" spans="1:3" x14ac:dyDescent="0.45">
      <c r="A60" s="4" t="s">
        <v>100</v>
      </c>
      <c r="B60" s="2" t="s">
        <v>22</v>
      </c>
    </row>
    <row r="61" spans="1:3" x14ac:dyDescent="0.45">
      <c r="A61" s="4" t="s">
        <v>36</v>
      </c>
    </row>
    <row r="62" spans="1:3" x14ac:dyDescent="0.45">
      <c r="A62" s="4" t="s">
        <v>47</v>
      </c>
    </row>
    <row r="63" spans="1:3" x14ac:dyDescent="0.45">
      <c r="A63" s="4" t="s">
        <v>46</v>
      </c>
    </row>
    <row r="64" spans="1:3" x14ac:dyDescent="0.45">
      <c r="A64" s="4" t="s">
        <v>96</v>
      </c>
      <c r="B64" s="2" t="s">
        <v>22</v>
      </c>
    </row>
    <row r="65" spans="1:3" x14ac:dyDescent="0.45">
      <c r="A65" s="4" t="s">
        <v>25</v>
      </c>
    </row>
    <row r="66" spans="1:3" x14ac:dyDescent="0.45">
      <c r="A66" s="4" t="s">
        <v>53</v>
      </c>
    </row>
    <row r="67" spans="1:3" x14ac:dyDescent="0.45">
      <c r="A67" s="4" t="s">
        <v>140</v>
      </c>
      <c r="B67" s="2" t="s">
        <v>22</v>
      </c>
    </row>
    <row r="68" spans="1:3" x14ac:dyDescent="0.45">
      <c r="A68" s="4" t="s">
        <v>163</v>
      </c>
    </row>
    <row r="69" spans="1:3" x14ac:dyDescent="0.45">
      <c r="A69" s="4" t="s">
        <v>101</v>
      </c>
      <c r="B69" s="2" t="s">
        <v>22</v>
      </c>
    </row>
    <row r="70" spans="1:3" x14ac:dyDescent="0.45">
      <c r="A70" t="s">
        <v>7</v>
      </c>
      <c r="B70" s="3" t="s">
        <v>23</v>
      </c>
    </row>
    <row r="71" spans="1:3" x14ac:dyDescent="0.45">
      <c r="A71" s="4" t="s">
        <v>52</v>
      </c>
    </row>
    <row r="72" spans="1:3" x14ac:dyDescent="0.45">
      <c r="A72" s="4" t="s">
        <v>80</v>
      </c>
    </row>
    <row r="73" spans="1:3" x14ac:dyDescent="0.45">
      <c r="A73" t="s">
        <v>8</v>
      </c>
      <c r="B73" s="2" t="s">
        <v>22</v>
      </c>
    </row>
    <row r="74" spans="1:3" x14ac:dyDescent="0.45">
      <c r="A74" t="s">
        <v>16</v>
      </c>
      <c r="B74" s="2" t="s">
        <v>22</v>
      </c>
    </row>
    <row r="75" spans="1:3" x14ac:dyDescent="0.45">
      <c r="A75" s="4" t="s">
        <v>164</v>
      </c>
    </row>
    <row r="76" spans="1:3" x14ac:dyDescent="0.45">
      <c r="A76" s="4" t="s">
        <v>29</v>
      </c>
    </row>
    <row r="77" spans="1:3" x14ac:dyDescent="0.45">
      <c r="A77" s="4" t="s">
        <v>165</v>
      </c>
      <c r="B77" s="2" t="s">
        <v>22</v>
      </c>
    </row>
    <row r="78" spans="1:3" x14ac:dyDescent="0.45">
      <c r="A78" s="4" t="s">
        <v>39</v>
      </c>
    </row>
    <row r="79" spans="1:3" x14ac:dyDescent="0.45">
      <c r="A79" s="6" t="s">
        <v>5</v>
      </c>
      <c r="B79" s="2" t="s">
        <v>22</v>
      </c>
      <c r="C79" s="3" t="s">
        <v>23</v>
      </c>
    </row>
    <row r="80" spans="1:3" x14ac:dyDescent="0.45">
      <c r="A80" s="4" t="s">
        <v>135</v>
      </c>
      <c r="B80" s="2" t="s">
        <v>22</v>
      </c>
    </row>
    <row r="81" spans="1:2" x14ac:dyDescent="0.45">
      <c r="A81" s="4" t="s">
        <v>133</v>
      </c>
      <c r="B81" s="2" t="s">
        <v>22</v>
      </c>
    </row>
    <row r="82" spans="1:2" x14ac:dyDescent="0.45">
      <c r="A82" s="4" t="s">
        <v>48</v>
      </c>
    </row>
    <row r="83" spans="1:2" x14ac:dyDescent="0.45">
      <c r="A83" s="4" t="s">
        <v>116</v>
      </c>
      <c r="B83" s="2" t="s">
        <v>22</v>
      </c>
    </row>
    <row r="84" spans="1:2" x14ac:dyDescent="0.45">
      <c r="A84" s="4" t="s">
        <v>93</v>
      </c>
      <c r="B84" s="2" t="s">
        <v>22</v>
      </c>
    </row>
    <row r="85" spans="1:2" x14ac:dyDescent="0.45">
      <c r="A85" s="4" t="s">
        <v>166</v>
      </c>
    </row>
    <row r="86" spans="1:2" x14ac:dyDescent="0.45">
      <c r="A86" s="4" t="s">
        <v>72</v>
      </c>
    </row>
    <row r="87" spans="1:2" x14ac:dyDescent="0.45">
      <c r="A87" s="4" t="s">
        <v>55</v>
      </c>
    </row>
    <row r="88" spans="1:2" x14ac:dyDescent="0.45">
      <c r="A88" s="4" t="s">
        <v>121</v>
      </c>
      <c r="B88" s="2" t="s">
        <v>22</v>
      </c>
    </row>
    <row r="89" spans="1:2" x14ac:dyDescent="0.45">
      <c r="A89" s="4" t="s">
        <v>167</v>
      </c>
    </row>
    <row r="90" spans="1:2" x14ac:dyDescent="0.45">
      <c r="A90" s="4" t="s">
        <v>71</v>
      </c>
    </row>
    <row r="91" spans="1:2" x14ac:dyDescent="0.45">
      <c r="A91" s="4" t="s">
        <v>168</v>
      </c>
    </row>
    <row r="92" spans="1:2" x14ac:dyDescent="0.45">
      <c r="A92" s="4" t="s">
        <v>63</v>
      </c>
    </row>
    <row r="93" spans="1:2" x14ac:dyDescent="0.45">
      <c r="A93" s="4" t="s">
        <v>122</v>
      </c>
      <c r="B93" s="2" t="s">
        <v>22</v>
      </c>
    </row>
    <row r="94" spans="1:2" x14ac:dyDescent="0.45">
      <c r="A94" s="4" t="s">
        <v>56</v>
      </c>
      <c r="B94" s="3" t="s">
        <v>23</v>
      </c>
    </row>
    <row r="95" spans="1:2" x14ac:dyDescent="0.45">
      <c r="A95" s="4" t="s">
        <v>91</v>
      </c>
      <c r="B95" s="2" t="s">
        <v>22</v>
      </c>
    </row>
    <row r="96" spans="1:2" x14ac:dyDescent="0.45">
      <c r="A96" t="s">
        <v>20</v>
      </c>
      <c r="B96" s="2" t="s">
        <v>22</v>
      </c>
    </row>
    <row r="97" spans="1:2" x14ac:dyDescent="0.45">
      <c r="A97" s="4" t="s">
        <v>95</v>
      </c>
      <c r="B97" s="3" t="s">
        <v>23</v>
      </c>
    </row>
    <row r="98" spans="1:2" x14ac:dyDescent="0.45">
      <c r="A98" s="4" t="s">
        <v>44</v>
      </c>
    </row>
    <row r="99" spans="1:2" x14ac:dyDescent="0.45">
      <c r="A99" t="s">
        <v>17</v>
      </c>
      <c r="B99" s="2" t="s">
        <v>22</v>
      </c>
    </row>
    <row r="100" spans="1:2" x14ac:dyDescent="0.45">
      <c r="A100" s="4" t="s">
        <v>134</v>
      </c>
      <c r="B100" s="2" t="s">
        <v>22</v>
      </c>
    </row>
    <row r="101" spans="1:2" x14ac:dyDescent="0.45">
      <c r="A101" s="4" t="s">
        <v>169</v>
      </c>
      <c r="B101" s="2" t="s">
        <v>22</v>
      </c>
    </row>
    <row r="102" spans="1:2" x14ac:dyDescent="0.45">
      <c r="A102" s="4" t="s">
        <v>105</v>
      </c>
      <c r="B102" s="2" t="s">
        <v>22</v>
      </c>
    </row>
    <row r="103" spans="1:2" x14ac:dyDescent="0.45">
      <c r="A103" s="4" t="s">
        <v>82</v>
      </c>
    </row>
    <row r="104" spans="1:2" x14ac:dyDescent="0.45">
      <c r="A104" s="4" t="s">
        <v>170</v>
      </c>
    </row>
    <row r="105" spans="1:2" x14ac:dyDescent="0.45">
      <c r="A105" s="4" t="s">
        <v>59</v>
      </c>
    </row>
    <row r="106" spans="1:2" x14ac:dyDescent="0.45">
      <c r="A106" s="4" t="s">
        <v>65</v>
      </c>
    </row>
    <row r="107" spans="1:2" x14ac:dyDescent="0.45">
      <c r="A107" s="4" t="s">
        <v>138</v>
      </c>
      <c r="B107" s="2" t="s">
        <v>22</v>
      </c>
    </row>
    <row r="108" spans="1:2" x14ac:dyDescent="0.45">
      <c r="A108" s="4" t="s">
        <v>171</v>
      </c>
      <c r="B108" s="2" t="s">
        <v>22</v>
      </c>
    </row>
    <row r="109" spans="1:2" x14ac:dyDescent="0.45">
      <c r="A109" s="4" t="s">
        <v>73</v>
      </c>
    </row>
    <row r="110" spans="1:2" x14ac:dyDescent="0.45">
      <c r="A110" s="4" t="s">
        <v>172</v>
      </c>
      <c r="B110" s="2" t="s">
        <v>22</v>
      </c>
    </row>
    <row r="111" spans="1:2" x14ac:dyDescent="0.45">
      <c r="A111" s="4" t="s">
        <v>173</v>
      </c>
    </row>
    <row r="112" spans="1:2" x14ac:dyDescent="0.45">
      <c r="A112" s="4" t="s">
        <v>126</v>
      </c>
      <c r="B112" s="2" t="s">
        <v>22</v>
      </c>
    </row>
    <row r="113" spans="1:3" x14ac:dyDescent="0.45">
      <c r="A113" s="4" t="s">
        <v>89</v>
      </c>
      <c r="B113" s="3" t="s">
        <v>23</v>
      </c>
    </row>
    <row r="114" spans="1:3" x14ac:dyDescent="0.45">
      <c r="A114" s="4" t="s">
        <v>35</v>
      </c>
    </row>
    <row r="115" spans="1:3" x14ac:dyDescent="0.45">
      <c r="A115" s="4" t="s">
        <v>103</v>
      </c>
      <c r="B115" s="2" t="s">
        <v>22</v>
      </c>
    </row>
    <row r="116" spans="1:3" x14ac:dyDescent="0.45">
      <c r="A116" s="4" t="s">
        <v>174</v>
      </c>
      <c r="B116" s="2" t="s">
        <v>22</v>
      </c>
    </row>
    <row r="117" spans="1:3" x14ac:dyDescent="0.45">
      <c r="A117" t="s">
        <v>4</v>
      </c>
      <c r="B117" s="2" t="s">
        <v>22</v>
      </c>
      <c r="C117" s="3" t="s">
        <v>23</v>
      </c>
    </row>
    <row r="118" spans="1:3" x14ac:dyDescent="0.45">
      <c r="A118" s="4" t="s">
        <v>49</v>
      </c>
    </row>
    <row r="119" spans="1:3" x14ac:dyDescent="0.45">
      <c r="A119" s="4" t="s">
        <v>113</v>
      </c>
      <c r="B119" s="2" t="s">
        <v>22</v>
      </c>
    </row>
    <row r="120" spans="1:3" x14ac:dyDescent="0.45">
      <c r="A120" s="4" t="s">
        <v>57</v>
      </c>
    </row>
    <row r="121" spans="1:3" x14ac:dyDescent="0.45">
      <c r="A121" s="4" t="s">
        <v>37</v>
      </c>
    </row>
    <row r="122" spans="1:3" x14ac:dyDescent="0.45">
      <c r="A122" s="4" t="s">
        <v>175</v>
      </c>
    </row>
    <row r="123" spans="1:3" x14ac:dyDescent="0.45">
      <c r="A123" s="4" t="s">
        <v>38</v>
      </c>
    </row>
    <row r="124" spans="1:3" x14ac:dyDescent="0.45">
      <c r="A124" s="4" t="s">
        <v>51</v>
      </c>
    </row>
    <row r="125" spans="1:3" x14ac:dyDescent="0.45">
      <c r="A125" s="4" t="s">
        <v>176</v>
      </c>
    </row>
    <row r="126" spans="1:3" x14ac:dyDescent="0.45">
      <c r="A126" t="s">
        <v>18</v>
      </c>
      <c r="B126" s="2" t="s">
        <v>22</v>
      </c>
    </row>
    <row r="127" spans="1:3" x14ac:dyDescent="0.45">
      <c r="A127" s="4" t="s">
        <v>58</v>
      </c>
    </row>
    <row r="128" spans="1:3" x14ac:dyDescent="0.45">
      <c r="A128" s="4" t="s">
        <v>109</v>
      </c>
      <c r="B128" s="3" t="s">
        <v>23</v>
      </c>
    </row>
    <row r="129" spans="1:2" x14ac:dyDescent="0.45">
      <c r="A129" s="4" t="s">
        <v>137</v>
      </c>
      <c r="B129" s="2" t="s">
        <v>22</v>
      </c>
    </row>
    <row r="130" spans="1:2" x14ac:dyDescent="0.45">
      <c r="A130" s="4" t="s">
        <v>119</v>
      </c>
      <c r="B130" s="2" t="s">
        <v>22</v>
      </c>
    </row>
    <row r="131" spans="1:2" x14ac:dyDescent="0.45">
      <c r="A131" s="4" t="s">
        <v>129</v>
      </c>
      <c r="B131" s="2" t="s">
        <v>22</v>
      </c>
    </row>
    <row r="132" spans="1:2" x14ac:dyDescent="0.45">
      <c r="A132" s="4" t="s">
        <v>177</v>
      </c>
    </row>
    <row r="133" spans="1:2" x14ac:dyDescent="0.45">
      <c r="A133" s="4" t="s">
        <v>178</v>
      </c>
      <c r="B133" s="2" t="s">
        <v>22</v>
      </c>
    </row>
    <row r="134" spans="1:2" x14ac:dyDescent="0.45">
      <c r="A134" s="4" t="s">
        <v>99</v>
      </c>
      <c r="B134" s="2" t="s">
        <v>22</v>
      </c>
    </row>
    <row r="135" spans="1:2" x14ac:dyDescent="0.45">
      <c r="A135" s="4" t="s">
        <v>179</v>
      </c>
      <c r="B135" s="2" t="s">
        <v>22</v>
      </c>
    </row>
    <row r="136" spans="1:2" x14ac:dyDescent="0.45">
      <c r="A136" s="4" t="s">
        <v>94</v>
      </c>
      <c r="B136" s="2" t="s">
        <v>22</v>
      </c>
    </row>
    <row r="137" spans="1:2" x14ac:dyDescent="0.45">
      <c r="A137" s="4" t="s">
        <v>106</v>
      </c>
      <c r="B137" s="2" t="s">
        <v>22</v>
      </c>
    </row>
    <row r="138" spans="1:2" x14ac:dyDescent="0.45">
      <c r="A138" s="4" t="s">
        <v>43</v>
      </c>
    </row>
    <row r="139" spans="1:2" x14ac:dyDescent="0.45">
      <c r="A139" s="4" t="s">
        <v>107</v>
      </c>
      <c r="B139" s="2" t="s">
        <v>22</v>
      </c>
    </row>
    <row r="140" spans="1:2" x14ac:dyDescent="0.45">
      <c r="A140" s="4" t="s">
        <v>74</v>
      </c>
    </row>
    <row r="141" spans="1:2" x14ac:dyDescent="0.45">
      <c r="A141" s="4" t="s">
        <v>118</v>
      </c>
      <c r="B141" s="2" t="s">
        <v>22</v>
      </c>
    </row>
    <row r="142" spans="1:2" x14ac:dyDescent="0.45">
      <c r="A142" s="4" t="s">
        <v>180</v>
      </c>
      <c r="B142" s="2" t="s">
        <v>22</v>
      </c>
    </row>
    <row r="143" spans="1:2" x14ac:dyDescent="0.45">
      <c r="A143" s="4" t="s">
        <v>142</v>
      </c>
    </row>
    <row r="144" spans="1:2" x14ac:dyDescent="0.45">
      <c r="A144" t="s">
        <v>9</v>
      </c>
      <c r="B144" s="2" t="s">
        <v>22</v>
      </c>
    </row>
    <row r="145" spans="1:2" x14ac:dyDescent="0.45">
      <c r="A145" s="4" t="s">
        <v>102</v>
      </c>
      <c r="B145" s="2" t="s">
        <v>22</v>
      </c>
    </row>
    <row r="146" spans="1:2" x14ac:dyDescent="0.45">
      <c r="A146" s="4" t="s">
        <v>68</v>
      </c>
    </row>
    <row r="147" spans="1:2" x14ac:dyDescent="0.45">
      <c r="A147" s="4" t="s">
        <v>181</v>
      </c>
      <c r="B147" s="2" t="s">
        <v>22</v>
      </c>
    </row>
    <row r="148" spans="1:2" x14ac:dyDescent="0.45">
      <c r="A148" s="4" t="s">
        <v>182</v>
      </c>
    </row>
    <row r="149" spans="1:2" x14ac:dyDescent="0.45">
      <c r="A149" s="4" t="s">
        <v>183</v>
      </c>
    </row>
    <row r="150" spans="1:2" x14ac:dyDescent="0.45">
      <c r="A150" s="4" t="s">
        <v>184</v>
      </c>
      <c r="B150" s="2" t="s">
        <v>22</v>
      </c>
    </row>
    <row r="151" spans="1:2" x14ac:dyDescent="0.45">
      <c r="A151" s="4" t="s">
        <v>83</v>
      </c>
    </row>
    <row r="152" spans="1:2" x14ac:dyDescent="0.45">
      <c r="A152" t="s">
        <v>10</v>
      </c>
      <c r="B152" s="2" t="s">
        <v>22</v>
      </c>
    </row>
    <row r="153" spans="1:2" x14ac:dyDescent="0.45">
      <c r="A153" s="4" t="s">
        <v>185</v>
      </c>
    </row>
    <row r="154" spans="1:2" x14ac:dyDescent="0.45">
      <c r="A154" s="4" t="s">
        <v>143</v>
      </c>
    </row>
    <row r="155" spans="1:2" x14ac:dyDescent="0.45">
      <c r="A155" s="4" t="s">
        <v>111</v>
      </c>
      <c r="B155" s="3" t="s">
        <v>23</v>
      </c>
    </row>
    <row r="156" spans="1:2" x14ac:dyDescent="0.45">
      <c r="A156" s="4" t="s">
        <v>31</v>
      </c>
    </row>
    <row r="157" spans="1:2" x14ac:dyDescent="0.45">
      <c r="A157" s="4" t="s">
        <v>64</v>
      </c>
    </row>
    <row r="158" spans="1:2" x14ac:dyDescent="0.45">
      <c r="A158" s="4" t="s">
        <v>186</v>
      </c>
    </row>
    <row r="159" spans="1:2" x14ac:dyDescent="0.45">
      <c r="A159" s="4" t="s">
        <v>117</v>
      </c>
      <c r="B159" s="2" t="s">
        <v>22</v>
      </c>
    </row>
    <row r="160" spans="1:2" x14ac:dyDescent="0.45">
      <c r="A160" s="4" t="s">
        <v>187</v>
      </c>
    </row>
    <row r="161" spans="1:2" x14ac:dyDescent="0.45">
      <c r="A161" s="4" t="s">
        <v>144</v>
      </c>
    </row>
    <row r="162" spans="1:2" x14ac:dyDescent="0.45">
      <c r="A162" s="4" t="s">
        <v>188</v>
      </c>
    </row>
    <row r="163" spans="1:2" x14ac:dyDescent="0.45">
      <c r="A163" s="4" t="s">
        <v>108</v>
      </c>
      <c r="B163" s="2" t="s">
        <v>22</v>
      </c>
    </row>
    <row r="164" spans="1:2" x14ac:dyDescent="0.45">
      <c r="A164" s="7" t="s">
        <v>189</v>
      </c>
      <c r="B164" s="2" t="s">
        <v>22</v>
      </c>
    </row>
    <row r="165" spans="1:2" x14ac:dyDescent="0.45">
      <c r="A165" s="4" t="s">
        <v>190</v>
      </c>
    </row>
    <row r="166" spans="1:2" x14ac:dyDescent="0.45">
      <c r="A166" s="4" t="s">
        <v>191</v>
      </c>
    </row>
    <row r="167" spans="1:2" x14ac:dyDescent="0.45">
      <c r="A167" s="4" t="s">
        <v>192</v>
      </c>
    </row>
    <row r="168" spans="1:2" x14ac:dyDescent="0.45">
      <c r="A168" s="5" t="s">
        <v>60</v>
      </c>
      <c r="B168" s="2" t="s">
        <v>22</v>
      </c>
    </row>
    <row r="169" spans="1:2" x14ac:dyDescent="0.45">
      <c r="A169" s="4" t="s">
        <v>84</v>
      </c>
    </row>
    <row r="170" spans="1:2" x14ac:dyDescent="0.45">
      <c r="A170" t="s">
        <v>11</v>
      </c>
      <c r="B170" s="2" t="s">
        <v>22</v>
      </c>
    </row>
    <row r="171" spans="1:2" x14ac:dyDescent="0.45">
      <c r="A171" s="4" t="s">
        <v>32</v>
      </c>
    </row>
    <row r="172" spans="1:2" x14ac:dyDescent="0.45">
      <c r="A172" s="4" t="s">
        <v>77</v>
      </c>
    </row>
    <row r="173" spans="1:2" x14ac:dyDescent="0.45">
      <c r="A173" s="4" t="s">
        <v>90</v>
      </c>
      <c r="B173" s="2" t="s">
        <v>22</v>
      </c>
    </row>
    <row r="174" spans="1:2" x14ac:dyDescent="0.45">
      <c r="A174" s="4" t="s">
        <v>76</v>
      </c>
    </row>
    <row r="175" spans="1:2" x14ac:dyDescent="0.45">
      <c r="A175" s="4" t="s">
        <v>97</v>
      </c>
      <c r="B175" s="3" t="s">
        <v>23</v>
      </c>
    </row>
    <row r="176" spans="1:2" x14ac:dyDescent="0.45">
      <c r="A176" t="s">
        <v>12</v>
      </c>
      <c r="B176" s="3" t="s">
        <v>23</v>
      </c>
    </row>
    <row r="177" spans="1:2" x14ac:dyDescent="0.45">
      <c r="A177" t="s">
        <v>21</v>
      </c>
      <c r="B177" s="2" t="s">
        <v>22</v>
      </c>
    </row>
    <row r="178" spans="1:2" x14ac:dyDescent="0.45">
      <c r="A178" s="4" t="s">
        <v>45</v>
      </c>
    </row>
    <row r="179" spans="1:2" x14ac:dyDescent="0.45">
      <c r="A179" s="4" t="s">
        <v>104</v>
      </c>
      <c r="B179" s="2" t="s">
        <v>22</v>
      </c>
    </row>
    <row r="180" spans="1:2" x14ac:dyDescent="0.45">
      <c r="A180" s="4" t="s">
        <v>193</v>
      </c>
      <c r="B180" s="2" t="s">
        <v>22</v>
      </c>
    </row>
    <row r="181" spans="1:2" x14ac:dyDescent="0.45">
      <c r="A181" s="4" t="s">
        <v>141</v>
      </c>
    </row>
    <row r="182" spans="1:2" x14ac:dyDescent="0.45">
      <c r="A182" s="4" t="s">
        <v>115</v>
      </c>
      <c r="B182" s="2" t="s">
        <v>22</v>
      </c>
    </row>
    <row r="183" spans="1:2" x14ac:dyDescent="0.45">
      <c r="A183" t="s">
        <v>13</v>
      </c>
      <c r="B183" s="2" t="s">
        <v>22</v>
      </c>
    </row>
    <row r="184" spans="1:2" x14ac:dyDescent="0.45">
      <c r="A184" s="4" t="s">
        <v>194</v>
      </c>
    </row>
    <row r="185" spans="1:2" x14ac:dyDescent="0.45">
      <c r="A185" s="4" t="s">
        <v>195</v>
      </c>
      <c r="B185" s="2" t="s">
        <v>22</v>
      </c>
    </row>
    <row r="186" spans="1:2" x14ac:dyDescent="0.45">
      <c r="A186" s="4" t="s">
        <v>85</v>
      </c>
    </row>
    <row r="187" spans="1:2" x14ac:dyDescent="0.45">
      <c r="A187" s="4" t="s">
        <v>27</v>
      </c>
    </row>
    <row r="188" spans="1:2" x14ac:dyDescent="0.45">
      <c r="A188" s="4" t="s">
        <v>196</v>
      </c>
      <c r="B188" s="2" t="s">
        <v>22</v>
      </c>
    </row>
    <row r="189" spans="1:2" x14ac:dyDescent="0.45">
      <c r="A189" s="4" t="s">
        <v>197</v>
      </c>
      <c r="B189" s="2" t="s">
        <v>22</v>
      </c>
    </row>
    <row r="190" spans="1:2" x14ac:dyDescent="0.45">
      <c r="A190" s="4" t="s">
        <v>198</v>
      </c>
    </row>
    <row r="191" spans="1:2" x14ac:dyDescent="0.45">
      <c r="A191" s="4" t="s">
        <v>41</v>
      </c>
    </row>
    <row r="192" spans="1:2" x14ac:dyDescent="0.45">
      <c r="A192" s="4" t="s">
        <v>199</v>
      </c>
    </row>
    <row r="193" spans="1:2" x14ac:dyDescent="0.45">
      <c r="A193" s="4" t="s">
        <v>200</v>
      </c>
      <c r="B193" s="3" t="s">
        <v>23</v>
      </c>
    </row>
    <row r="194" spans="1:2" x14ac:dyDescent="0.45">
      <c r="A194" s="4" t="s">
        <v>66</v>
      </c>
    </row>
    <row r="195" spans="1:2" x14ac:dyDescent="0.45">
      <c r="A195" s="4" t="s">
        <v>201</v>
      </c>
    </row>
    <row r="196" spans="1:2" x14ac:dyDescent="0.45">
      <c r="A196" s="4" t="s">
        <v>202</v>
      </c>
      <c r="B196" s="2" t="s">
        <v>22</v>
      </c>
    </row>
    <row r="197" spans="1:2" x14ac:dyDescent="0.45">
      <c r="A197" s="4" t="s">
        <v>139</v>
      </c>
      <c r="B197" s="2" t="s">
        <v>22</v>
      </c>
    </row>
    <row r="198" spans="1:2" x14ac:dyDescent="0.45">
      <c r="A198" s="4" t="s">
        <v>127</v>
      </c>
      <c r="B198" s="2" t="s">
        <v>22</v>
      </c>
    </row>
    <row r="199" spans="1:2" x14ac:dyDescent="0.45">
      <c r="A199" s="4" t="s">
        <v>34</v>
      </c>
    </row>
  </sheetData>
  <sortState ref="A2:C199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union_select</vt:lpstr>
      <vt:lpstr>Sheet2</vt:lpstr>
      <vt:lpstr>Sheet3</vt:lpstr>
    </vt:vector>
  </TitlesOfParts>
  <Company>The Pew Charitable Trusts &amp; The 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Katayoun Kishi</dc:creator>
  <cp:lastModifiedBy>jesparza</cp:lastModifiedBy>
  <dcterms:created xsi:type="dcterms:W3CDTF">2017-04-25T15:37:17Z</dcterms:created>
  <dcterms:modified xsi:type="dcterms:W3CDTF">2017-05-11T15:26:05Z</dcterms:modified>
</cp:coreProperties>
</file>