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19440" windowHeight="9735"/>
  </bookViews>
  <sheets>
    <sheet name="CIVIL 2022-2023" sheetId="14" r:id="rId1"/>
  </sheets>
  <definedNames>
    <definedName name="_xlnm.Print_Area" localSheetId="0">'CIVIL 2022-2023'!$A$1:$K$91</definedName>
  </definedNames>
  <calcPr calcId="124519"/>
</workbook>
</file>

<file path=xl/calcChain.xml><?xml version="1.0" encoding="utf-8"?>
<calcChain xmlns="http://schemas.openxmlformats.org/spreadsheetml/2006/main">
  <c r="K79" i="14"/>
  <c r="E78"/>
  <c r="E69"/>
  <c r="E79" l="1"/>
  <c r="E82"/>
  <c r="E83"/>
</calcChain>
</file>

<file path=xl/comments1.xml><?xml version="1.0" encoding="utf-8"?>
<comments xmlns="http://schemas.openxmlformats.org/spreadsheetml/2006/main">
  <authors>
    <author>WELCOME</author>
  </authors>
  <commentList>
    <comment ref="E5" authorId="0">
      <text>
        <r>
          <rPr>
            <b/>
            <sz val="9"/>
            <color indexed="81"/>
            <rFont val="Tahoma"/>
            <family val="2"/>
          </rPr>
          <t>WELCOME: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<sst xmlns="http://schemas.openxmlformats.org/spreadsheetml/2006/main" count="187" uniqueCount="101">
  <si>
    <t xml:space="preserve">                                             Aruthenganvilai, Kallukatti Junction, Azhikal Post, Kanyakumari District - 629 202                             </t>
  </si>
  <si>
    <t>S.no</t>
  </si>
  <si>
    <t>I</t>
  </si>
  <si>
    <t>Recurring Expenditure</t>
  </si>
  <si>
    <t>Admission Fees</t>
  </si>
  <si>
    <t>Anna University Affiliation Fee</t>
  </si>
  <si>
    <t>Bus Fees</t>
  </si>
  <si>
    <t>Hostel Fees</t>
  </si>
  <si>
    <t>Salary Expense</t>
  </si>
  <si>
    <t>Tution fees</t>
  </si>
  <si>
    <t>PF Contribution Employer</t>
  </si>
  <si>
    <t>Fees Received From Government (FG)</t>
  </si>
  <si>
    <t>Staff Welfare</t>
  </si>
  <si>
    <t>Grants Received Non- Government</t>
  </si>
  <si>
    <t>ESI Contribution</t>
  </si>
  <si>
    <t>Consultancy</t>
  </si>
  <si>
    <t>Honorarium for Staff</t>
  </si>
  <si>
    <t>Alumni Income</t>
  </si>
  <si>
    <t>Conveyance Charges</t>
  </si>
  <si>
    <t>Internal Exam Expense</t>
  </si>
  <si>
    <t>Training&amp;Placement</t>
  </si>
  <si>
    <t>Placement Expense</t>
  </si>
  <si>
    <t>Bank Interest</t>
  </si>
  <si>
    <t>Canteen Income</t>
  </si>
  <si>
    <t>Graduation Day Collections</t>
  </si>
  <si>
    <t xml:space="preserve">Alumni Expenses </t>
  </si>
  <si>
    <t>Exam Fee Collection</t>
  </si>
  <si>
    <t>Staff Recruitment Expenses</t>
  </si>
  <si>
    <t>Store Income</t>
  </si>
  <si>
    <t>Research and Development</t>
  </si>
  <si>
    <t>Total</t>
  </si>
  <si>
    <t>Department Activities</t>
  </si>
  <si>
    <t>News paper and Periodicals</t>
  </si>
  <si>
    <t>Building Maintenance</t>
  </si>
  <si>
    <t>Laboratory Maintenance</t>
  </si>
  <si>
    <t>Garden Maintenance</t>
  </si>
  <si>
    <t>Electrical Maintenance</t>
  </si>
  <si>
    <t>Computer Maintenance</t>
  </si>
  <si>
    <t>Library Maintenance</t>
  </si>
  <si>
    <t>Office Maintenance</t>
  </si>
  <si>
    <t>Repairs and Maintenance</t>
  </si>
  <si>
    <t>Vehicle Maintenance</t>
  </si>
  <si>
    <t>Hospital Expense</t>
  </si>
  <si>
    <t>Advertisement Charges</t>
  </si>
  <si>
    <t>Bank Charges and Interest</t>
  </si>
  <si>
    <t>House Keeping Expenses</t>
  </si>
  <si>
    <t>Legal Expenses</t>
  </si>
  <si>
    <t>Institutional Meeting Expenses</t>
  </si>
  <si>
    <t>Miscellaneous Expenses</t>
  </si>
  <si>
    <t>Office Expenses</t>
  </si>
  <si>
    <t>Other Expenses</t>
  </si>
  <si>
    <t>Postage &amp; Courier</t>
  </si>
  <si>
    <t>Printing &amp; Stationery</t>
  </si>
  <si>
    <t>Induction Program-Freshers</t>
  </si>
  <si>
    <t>Guest Expenses</t>
  </si>
  <si>
    <t>Telephone and Internet Expenses</t>
  </si>
  <si>
    <t>Travelling Allowances</t>
  </si>
  <si>
    <t>Transport Expense</t>
  </si>
  <si>
    <t>Lab Consumables</t>
  </si>
  <si>
    <t>Wages Paid</t>
  </si>
  <si>
    <t>Water Tax</t>
  </si>
  <si>
    <t>Web Page Renewal</t>
  </si>
  <si>
    <t>AICTE Approval Fee</t>
  </si>
  <si>
    <t>Audit Fee</t>
  </si>
  <si>
    <t>Electricity Charges</t>
  </si>
  <si>
    <t>Uniform Expense</t>
  </si>
  <si>
    <t>Fire and Safety</t>
  </si>
  <si>
    <t xml:space="preserve">Tax </t>
  </si>
  <si>
    <t>Hostel Expense</t>
  </si>
  <si>
    <t>Store Expense</t>
  </si>
  <si>
    <t>Co-curricular Activities</t>
  </si>
  <si>
    <t>Extra curricular Activities</t>
  </si>
  <si>
    <t xml:space="preserve">Sports </t>
  </si>
  <si>
    <t>Supporting Committee</t>
  </si>
  <si>
    <t>Non Recurring Expenditure</t>
  </si>
  <si>
    <t>Lab  Equipments</t>
  </si>
  <si>
    <t>ICT Tools</t>
  </si>
  <si>
    <t>Building &amp; Civil Works</t>
  </si>
  <si>
    <t>Furniture &amp; Fixtures</t>
  </si>
  <si>
    <t>Electrical Works</t>
  </si>
  <si>
    <t>Sports Materials</t>
  </si>
  <si>
    <t>Library Books</t>
  </si>
  <si>
    <t>Institutional Scholarship</t>
  </si>
  <si>
    <t>Sports maintenance</t>
  </si>
  <si>
    <t>To</t>
  </si>
  <si>
    <t>By</t>
  </si>
  <si>
    <t>Seal &amp; Signature of the Auditor</t>
  </si>
  <si>
    <t>Principal</t>
  </si>
  <si>
    <t>Expenditure</t>
  </si>
  <si>
    <t>Amount (Rs)</t>
  </si>
  <si>
    <t>Income</t>
  </si>
  <si>
    <t>Amount  (Rs)</t>
  </si>
  <si>
    <t xml:space="preserve">                                                         STELLA MARYS COLLEGE OF ENGINEERING                                        </t>
  </si>
  <si>
    <t xml:space="preserve">Income &amp; Expenditure statement   for the Financial Year-2022-2023 </t>
  </si>
  <si>
    <t>Grand Total</t>
  </si>
  <si>
    <t>Staff  Remuneration</t>
  </si>
  <si>
    <t>First aid box</t>
  </si>
  <si>
    <t xml:space="preserve"> Insurance</t>
  </si>
  <si>
    <t>Orientation Program</t>
  </si>
  <si>
    <t>Celebration expenses</t>
  </si>
  <si>
    <t>Philanthroper Scholarship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</si>
</sst>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#,##0.00_-[$₹-44D]"/>
    <numFmt numFmtId="165" formatCode="&quot;&quot;0.00"/>
  </numFmts>
  <fonts count="17">
    <font>
      <sz val="11"/>
      <color theme="1"/>
      <name val="Calibri"/>
      <charset val="134"/>
      <scheme val="minor"/>
    </font>
    <font>
      <b/>
      <sz val="12"/>
      <name val="Times New Roman"/>
      <charset val="134"/>
    </font>
    <font>
      <sz val="12"/>
      <name val="Times New Roman"/>
      <charset val="134"/>
    </font>
    <font>
      <b/>
      <sz val="12"/>
      <color theme="1"/>
      <name val="Times New Roman"/>
      <charset val="134"/>
    </font>
    <font>
      <sz val="8"/>
      <name val="Arial"/>
      <charset val="134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4"/>
      <color theme="1"/>
      <name val="Calibri"/>
      <family val="2"/>
      <scheme val="minor"/>
    </font>
    <font>
      <b/>
      <sz val="14"/>
      <name val="Times New Roman"/>
      <family val="1"/>
    </font>
    <font>
      <sz val="14"/>
      <name val="Times New Roman"/>
      <family val="1"/>
    </font>
    <font>
      <sz val="14"/>
      <color rgb="FF000000"/>
      <name val="Times New Roman"/>
      <family val="1"/>
    </font>
    <font>
      <sz val="14"/>
      <color theme="1"/>
      <name val="Bodoni MT"/>
      <family val="1"/>
    </font>
    <font>
      <b/>
      <sz val="9"/>
      <color theme="1"/>
      <name val="Arial"/>
      <family val="2"/>
    </font>
    <font>
      <sz val="12"/>
      <color rgb="FF000000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3">
    <xf numFmtId="0" fontId="0" fillId="0" borderId="0"/>
    <xf numFmtId="43" fontId="4" fillId="0" borderId="0" applyFont="0" applyFill="0" applyBorder="0" applyAlignment="0" applyProtection="0"/>
    <xf numFmtId="0" fontId="4" fillId="0" borderId="0"/>
  </cellStyleXfs>
  <cellXfs count="99">
    <xf numFmtId="0" fontId="0" fillId="0" borderId="0" xfId="0"/>
    <xf numFmtId="0" fontId="5" fillId="0" borderId="2" xfId="0" applyFont="1" applyFill="1" applyBorder="1" applyAlignment="1">
      <alignment horizontal="center" vertical="center"/>
    </xf>
    <xf numFmtId="4" fontId="5" fillId="0" borderId="1" xfId="0" applyNumberFormat="1" applyFont="1" applyFill="1" applyBorder="1" applyAlignment="1">
      <alignment horizontal="center" vertical="center" wrapText="1"/>
    </xf>
    <xf numFmtId="0" fontId="5" fillId="0" borderId="0" xfId="0" applyFont="1" applyFill="1"/>
    <xf numFmtId="0" fontId="5" fillId="0" borderId="0" xfId="0" applyFont="1" applyFill="1" applyBorder="1"/>
    <xf numFmtId="0" fontId="5" fillId="0" borderId="0" xfId="0" applyNumberFormat="1" applyFont="1" applyFill="1" applyBorder="1" applyAlignment="1">
      <alignment horizontal="center"/>
    </xf>
    <xf numFmtId="0" fontId="9" fillId="0" borderId="0" xfId="0" applyFont="1" applyFill="1"/>
    <xf numFmtId="4" fontId="5" fillId="0" borderId="1" xfId="0" applyNumberFormat="1" applyFont="1" applyFill="1" applyBorder="1" applyAlignment="1">
      <alignment horizontal="center" vertical="center"/>
    </xf>
    <xf numFmtId="4" fontId="5" fillId="0" borderId="1" xfId="0" applyNumberFormat="1" applyFont="1" applyFill="1" applyBorder="1" applyAlignment="1">
      <alignment horizontal="center" vertical="center" readingOrder="1"/>
    </xf>
    <xf numFmtId="0" fontId="11" fillId="0" borderId="1" xfId="0" applyFont="1" applyFill="1" applyBorder="1"/>
    <xf numFmtId="0" fontId="11" fillId="0" borderId="2" xfId="0" applyFont="1" applyFill="1" applyBorder="1" applyAlignment="1">
      <alignment horizontal="center" readingOrder="1"/>
    </xf>
    <xf numFmtId="4" fontId="11" fillId="0" borderId="1" xfId="0" applyNumberFormat="1" applyFont="1" applyFill="1" applyBorder="1" applyAlignment="1">
      <alignment horizontal="center" vertical="center" readingOrder="1"/>
    </xf>
    <xf numFmtId="4" fontId="12" fillId="0" borderId="1" xfId="0" applyNumberFormat="1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4" fontId="5" fillId="0" borderId="1" xfId="0" applyNumberFormat="1" applyFont="1" applyFill="1" applyBorder="1" applyAlignment="1">
      <alignment horizontal="center"/>
    </xf>
    <xf numFmtId="4" fontId="6" fillId="0" borderId="1" xfId="0" applyNumberFormat="1" applyFont="1" applyFill="1" applyBorder="1" applyAlignment="1">
      <alignment horizontal="center" vertical="center"/>
    </xf>
    <xf numFmtId="165" fontId="14" fillId="0" borderId="0" xfId="0" applyNumberFormat="1" applyFont="1" applyFill="1" applyBorder="1" applyAlignment="1">
      <alignment horizontal="right" vertical="top"/>
    </xf>
    <xf numFmtId="165" fontId="5" fillId="0" borderId="0" xfId="0" applyNumberFormat="1" applyFont="1" applyFill="1" applyBorder="1"/>
    <xf numFmtId="4" fontId="5" fillId="0" borderId="0" xfId="0" applyNumberFormat="1" applyFont="1" applyFill="1" applyBorder="1"/>
    <xf numFmtId="10" fontId="5" fillId="0" borderId="0" xfId="0" applyNumberFormat="1" applyFont="1" applyFill="1" applyBorder="1" applyAlignment="1">
      <alignment horizontal="center"/>
    </xf>
    <xf numFmtId="4" fontId="5" fillId="0" borderId="0" xfId="0" applyNumberFormat="1" applyFont="1" applyFill="1" applyAlignment="1">
      <alignment horizontal="center"/>
    </xf>
    <xf numFmtId="4" fontId="12" fillId="0" borderId="1" xfId="0" applyNumberFormat="1" applyFont="1" applyFill="1" applyBorder="1" applyAlignment="1">
      <alignment horizontal="center"/>
    </xf>
    <xf numFmtId="4" fontId="10" fillId="0" borderId="6" xfId="0" applyNumberFormat="1" applyFont="1" applyFill="1" applyBorder="1" applyAlignment="1">
      <alignment horizontal="center" vertical="center" wrapText="1"/>
    </xf>
    <xf numFmtId="4" fontId="6" fillId="0" borderId="1" xfId="0" applyNumberFormat="1" applyFont="1" applyFill="1" applyBorder="1" applyAlignment="1">
      <alignment horizontal="center"/>
    </xf>
    <xf numFmtId="4" fontId="9" fillId="0" borderId="0" xfId="0" applyNumberFormat="1" applyFont="1" applyFill="1"/>
    <xf numFmtId="0" fontId="6" fillId="0" borderId="2" xfId="0" applyFont="1" applyFill="1" applyBorder="1" applyAlignment="1">
      <alignment horizontal="center" vertical="center"/>
    </xf>
    <xf numFmtId="164" fontId="6" fillId="0" borderId="1" xfId="0" applyNumberFormat="1" applyFont="1" applyFill="1" applyBorder="1" applyAlignment="1">
      <alignment horizontal="center" vertical="center" readingOrder="1"/>
    </xf>
    <xf numFmtId="0" fontId="6" fillId="0" borderId="1" xfId="0" applyFont="1" applyFill="1" applyBorder="1" applyAlignment="1">
      <alignment vertical="center"/>
    </xf>
    <xf numFmtId="0" fontId="6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4" fontId="13" fillId="0" borderId="1" xfId="0" applyNumberFormat="1" applyFont="1" applyFill="1" applyBorder="1" applyAlignment="1">
      <alignment horizontal="center" vertical="center"/>
    </xf>
    <xf numFmtId="4" fontId="5" fillId="0" borderId="0" xfId="0" applyNumberFormat="1" applyFont="1" applyFill="1"/>
    <xf numFmtId="0" fontId="0" fillId="0" borderId="0" xfId="0" applyFill="1"/>
    <xf numFmtId="0" fontId="10" fillId="0" borderId="2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readingOrder="1"/>
    </xf>
    <xf numFmtId="0" fontId="5" fillId="0" borderId="1" xfId="0" applyFont="1" applyFill="1" applyBorder="1"/>
    <xf numFmtId="0" fontId="5" fillId="0" borderId="2" xfId="0" applyFont="1" applyFill="1" applyBorder="1" applyAlignment="1">
      <alignment horizontal="center" readingOrder="1"/>
    </xf>
    <xf numFmtId="4" fontId="6" fillId="0" borderId="0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left"/>
    </xf>
    <xf numFmtId="0" fontId="5" fillId="0" borderId="5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center"/>
    </xf>
    <xf numFmtId="0" fontId="6" fillId="0" borderId="0" xfId="0" applyFont="1" applyFill="1" applyAlignment="1">
      <alignment horizontal="center"/>
    </xf>
    <xf numFmtId="0" fontId="6" fillId="0" borderId="0" xfId="0" applyFont="1" applyFill="1" applyAlignment="1"/>
    <xf numFmtId="0" fontId="6" fillId="0" borderId="0" xfId="0" applyFont="1" applyFill="1"/>
    <xf numFmtId="0" fontId="15" fillId="0" borderId="0" xfId="0" applyFont="1" applyBorder="1" applyAlignment="1">
      <alignment horizontal="center" wrapText="1"/>
    </xf>
    <xf numFmtId="0" fontId="16" fillId="0" borderId="0" xfId="0" applyFont="1" applyBorder="1" applyAlignment="1">
      <alignment horizontal="center" wrapText="1"/>
    </xf>
    <xf numFmtId="0" fontId="6" fillId="0" borderId="1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9" fillId="0" borderId="0" xfId="0" applyFont="1" applyFill="1" applyAlignment="1">
      <alignment horizontal="center"/>
    </xf>
    <xf numFmtId="0" fontId="12" fillId="0" borderId="2" xfId="0" applyFont="1" applyFill="1" applyBorder="1" applyAlignment="1">
      <alignment horizontal="left"/>
    </xf>
    <xf numFmtId="0" fontId="12" fillId="0" borderId="3" xfId="0" applyFont="1" applyFill="1" applyBorder="1" applyAlignment="1">
      <alignment horizontal="left"/>
    </xf>
    <xf numFmtId="0" fontId="11" fillId="0" borderId="2" xfId="0" applyFont="1" applyFill="1" applyBorder="1" applyAlignment="1">
      <alignment horizontal="left"/>
    </xf>
    <xf numFmtId="0" fontId="11" fillId="0" borderId="3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left" vertical="center" wrapText="1"/>
    </xf>
    <xf numFmtId="0" fontId="5" fillId="0" borderId="3" xfId="0" applyFont="1" applyFill="1" applyBorder="1" applyAlignment="1">
      <alignment horizontal="left" vertical="center" wrapText="1"/>
    </xf>
    <xf numFmtId="0" fontId="5" fillId="0" borderId="2" xfId="0" applyFont="1" applyFill="1" applyBorder="1" applyAlignment="1">
      <alignment horizontal="left"/>
    </xf>
    <xf numFmtId="0" fontId="5" fillId="0" borderId="3" xfId="0" applyFont="1" applyFill="1" applyBorder="1" applyAlignment="1">
      <alignment horizontal="left"/>
    </xf>
    <xf numFmtId="49" fontId="11" fillId="0" borderId="2" xfId="0" applyNumberFormat="1" applyFont="1" applyFill="1" applyBorder="1" applyAlignment="1">
      <alignment horizontal="left" vertical="center"/>
    </xf>
    <xf numFmtId="49" fontId="11" fillId="0" borderId="3" xfId="0" applyNumberFormat="1" applyFont="1" applyFill="1" applyBorder="1" applyAlignment="1">
      <alignment horizontal="left" vertical="center"/>
    </xf>
    <xf numFmtId="0" fontId="6" fillId="0" borderId="2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5" fillId="0" borderId="4" xfId="0" applyFont="1" applyFill="1" applyBorder="1" applyAlignment="1">
      <alignment horizontal="left"/>
    </xf>
    <xf numFmtId="0" fontId="11" fillId="0" borderId="1" xfId="0" applyFont="1" applyFill="1" applyBorder="1" applyAlignment="1">
      <alignment horizontal="left"/>
    </xf>
    <xf numFmtId="0" fontId="11" fillId="0" borderId="2" xfId="0" applyFont="1" applyFill="1" applyBorder="1" applyAlignment="1">
      <alignment horizontal="left" wrapText="1"/>
    </xf>
    <xf numFmtId="0" fontId="11" fillId="0" borderId="4" xfId="0" applyFont="1" applyFill="1" applyBorder="1" applyAlignment="1">
      <alignment horizontal="left" wrapText="1"/>
    </xf>
    <xf numFmtId="49" fontId="11" fillId="0" borderId="4" xfId="0" applyNumberFormat="1" applyFont="1" applyFill="1" applyBorder="1" applyAlignment="1">
      <alignment horizontal="left" vertical="center"/>
    </xf>
    <xf numFmtId="0" fontId="11" fillId="0" borderId="3" xfId="0" applyFont="1" applyFill="1" applyBorder="1" applyAlignment="1">
      <alignment horizontal="left" wrapText="1"/>
    </xf>
    <xf numFmtId="0" fontId="11" fillId="0" borderId="4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left" vertical="center"/>
    </xf>
    <xf numFmtId="0" fontId="5" fillId="0" borderId="4" xfId="0" applyFont="1" applyFill="1" applyBorder="1" applyAlignment="1">
      <alignment horizontal="left" vertical="center"/>
    </xf>
    <xf numFmtId="0" fontId="11" fillId="0" borderId="0" xfId="0" applyFont="1" applyFill="1" applyBorder="1" applyAlignment="1">
      <alignment horizontal="center"/>
    </xf>
    <xf numFmtId="0" fontId="5" fillId="0" borderId="4" xfId="0" applyFont="1" applyFill="1" applyBorder="1" applyAlignment="1">
      <alignment horizontal="left" vertical="center" wrapText="1"/>
    </xf>
    <xf numFmtId="0" fontId="11" fillId="0" borderId="2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1" fillId="0" borderId="3" xfId="0" applyFont="1" applyFill="1" applyBorder="1" applyAlignment="1">
      <alignment horizontal="center"/>
    </xf>
    <xf numFmtId="0" fontId="5" fillId="0" borderId="2" xfId="0" applyFont="1" applyFill="1" applyBorder="1" applyAlignment="1">
      <alignment vertical="center"/>
    </xf>
    <xf numFmtId="0" fontId="5" fillId="0" borderId="3" xfId="0" applyFont="1" applyFill="1" applyBorder="1" applyAlignment="1">
      <alignment vertical="center"/>
    </xf>
    <xf numFmtId="0" fontId="11" fillId="0" borderId="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left" vertical="center"/>
    </xf>
    <xf numFmtId="0" fontId="11" fillId="0" borderId="2" xfId="0" applyFont="1" applyFill="1" applyBorder="1" applyAlignment="1">
      <alignment horizontal="center" vertical="center"/>
    </xf>
    <xf numFmtId="0" fontId="11" fillId="0" borderId="4" xfId="0" applyFont="1" applyFill="1" applyBorder="1" applyAlignment="1">
      <alignment horizontal="center" vertical="center"/>
    </xf>
    <xf numFmtId="0" fontId="11" fillId="0" borderId="3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left" vertical="center"/>
    </xf>
    <xf numFmtId="49" fontId="11" fillId="0" borderId="2" xfId="0" applyNumberFormat="1" applyFont="1" applyFill="1" applyBorder="1" applyAlignment="1">
      <alignment horizontal="center" vertical="center"/>
    </xf>
    <xf numFmtId="49" fontId="11" fillId="0" borderId="4" xfId="0" applyNumberFormat="1" applyFont="1" applyFill="1" applyBorder="1" applyAlignment="1">
      <alignment horizontal="center" vertical="center"/>
    </xf>
    <xf numFmtId="49" fontId="11" fillId="0" borderId="3" xfId="0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/>
    </xf>
    <xf numFmtId="0" fontId="5" fillId="0" borderId="4" xfId="0" applyFont="1" applyFill="1" applyBorder="1" applyAlignment="1">
      <alignment horizontal="center"/>
    </xf>
    <xf numFmtId="0" fontId="5" fillId="0" borderId="3" xfId="0" applyFont="1" applyFill="1" applyBorder="1" applyAlignment="1">
      <alignment horizontal="center"/>
    </xf>
    <xf numFmtId="0" fontId="6" fillId="0" borderId="0" xfId="0" applyFont="1" applyFill="1" applyAlignment="1">
      <alignment horizontal="center"/>
    </xf>
    <xf numFmtId="0" fontId="6" fillId="0" borderId="4" xfId="0" applyFont="1" applyFill="1" applyBorder="1" applyAlignment="1">
      <alignment horizontal="center"/>
    </xf>
    <xf numFmtId="0" fontId="1" fillId="0" borderId="0" xfId="2" applyFont="1" applyFill="1" applyAlignment="1">
      <alignment horizontal="center" readingOrder="1"/>
    </xf>
    <xf numFmtId="0" fontId="2" fillId="0" borderId="0" xfId="2" applyFont="1" applyFill="1" applyBorder="1" applyAlignment="1">
      <alignment horizontal="center" vertical="center" readingOrder="1"/>
    </xf>
    <xf numFmtId="0" fontId="3" fillId="0" borderId="0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</cellXfs>
  <cellStyles count="3">
    <cellStyle name="Comma 2" xfId="1"/>
    <cellStyle name="Normal" xfId="0" builtinId="0"/>
    <cellStyle name="Normal 2" xfId="2"/>
  </cellStyles>
  <dxfs count="0"/>
  <tableStyles count="0" defaultTableStyle="TableStyleMedium9" defaultPivotStyle="PivotStyleLight16"/>
  <colors>
    <mruColors>
      <color rgb="FF5F86A1"/>
      <color rgb="FF0099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713106</xdr:colOff>
      <xdr:row>0</xdr:row>
      <xdr:rowOff>38099</xdr:rowOff>
    </xdr:from>
    <xdr:to>
      <xdr:col>3</xdr:col>
      <xdr:colOff>1609725</xdr:colOff>
      <xdr:row>2</xdr:row>
      <xdr:rowOff>190500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875281" y="38099"/>
          <a:ext cx="896619" cy="78105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371477</xdr:colOff>
      <xdr:row>84</xdr:row>
      <xdr:rowOff>57152</xdr:rowOff>
    </xdr:from>
    <xdr:to>
      <xdr:col>3</xdr:col>
      <xdr:colOff>923927</xdr:colOff>
      <xdr:row>88</xdr:row>
      <xdr:rowOff>19052</xdr:rowOff>
    </xdr:to>
    <xdr:pic>
      <xdr:nvPicPr>
        <xdr:cNvPr id="3" name="Picture 2"/>
        <xdr:cNvPicPr/>
      </xdr:nvPicPr>
      <xdr:blipFill>
        <a:blip xmlns:r="http://schemas.openxmlformats.org/officeDocument/2006/relationships" r:embed="rId2">
          <a:lum bright="30000" contrast="30000"/>
        </a:blip>
        <a:srcRect/>
        <a:stretch>
          <a:fillRect/>
        </a:stretch>
      </xdr:blipFill>
      <xdr:spPr bwMode="auto">
        <a:xfrm rot="16200000">
          <a:off x="1871665" y="21226464"/>
          <a:ext cx="914400" cy="1514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03"/>
  <sheetViews>
    <sheetView tabSelected="1" view="pageBreakPreview" topLeftCell="A64" zoomScaleSheetLayoutView="100" workbookViewId="0">
      <selection activeCell="F21" sqref="F21"/>
    </sheetView>
  </sheetViews>
  <sheetFormatPr defaultColWidth="9" defaultRowHeight="15"/>
  <cols>
    <col min="1" max="2" width="9" style="32"/>
    <col min="3" max="3" width="14.42578125" style="32" customWidth="1"/>
    <col min="4" max="4" width="40.140625" style="32" customWidth="1"/>
    <col min="5" max="5" width="25.28515625" style="32" customWidth="1"/>
    <col min="6" max="6" width="10.140625" style="32" customWidth="1"/>
    <col min="7" max="8" width="9" style="32"/>
    <col min="9" max="9" width="31.42578125" style="32" customWidth="1"/>
    <col min="10" max="10" width="18.85546875" style="32" customWidth="1"/>
    <col min="11" max="11" width="19.5703125" style="32" customWidth="1"/>
    <col min="12" max="12" width="9" style="32"/>
    <col min="13" max="13" width="9.85546875" style="32" bestFit="1" customWidth="1"/>
    <col min="14" max="14" width="9.42578125" style="32" bestFit="1" customWidth="1"/>
    <col min="15" max="15" width="19" style="32" customWidth="1"/>
    <col min="16" max="16" width="12.85546875" style="32"/>
    <col min="17" max="16384" width="9" style="32"/>
  </cols>
  <sheetData>
    <row r="1" spans="1:11" ht="24.95" customHeight="1">
      <c r="A1" s="91" t="s">
        <v>92</v>
      </c>
      <c r="B1" s="91"/>
      <c r="C1" s="91"/>
      <c r="D1" s="91"/>
      <c r="E1" s="91"/>
      <c r="F1" s="91"/>
      <c r="G1" s="91"/>
      <c r="H1" s="91"/>
      <c r="I1" s="91"/>
      <c r="J1" s="91"/>
      <c r="K1" s="91"/>
    </row>
    <row r="2" spans="1:11" ht="24.95" customHeight="1">
      <c r="A2" s="92" t="s">
        <v>0</v>
      </c>
      <c r="B2" s="92"/>
      <c r="C2" s="92"/>
      <c r="D2" s="92"/>
      <c r="E2" s="92"/>
      <c r="F2" s="92"/>
      <c r="G2" s="92"/>
      <c r="H2" s="92"/>
      <c r="I2" s="92"/>
      <c r="J2" s="92"/>
      <c r="K2" s="92"/>
    </row>
    <row r="3" spans="1:11" ht="24.95" customHeight="1">
      <c r="A3" s="93" t="s">
        <v>93</v>
      </c>
      <c r="B3" s="93"/>
      <c r="C3" s="93"/>
      <c r="D3" s="93"/>
      <c r="E3" s="93"/>
      <c r="F3" s="93"/>
      <c r="G3" s="93"/>
      <c r="H3" s="93"/>
      <c r="I3" s="93"/>
      <c r="J3" s="93"/>
      <c r="K3" s="93"/>
    </row>
    <row r="4" spans="1:11" ht="24.95" customHeight="1">
      <c r="A4" s="93"/>
      <c r="B4" s="93"/>
      <c r="C4" s="93"/>
      <c r="D4" s="93"/>
      <c r="E4" s="93"/>
      <c r="F4" s="93"/>
      <c r="G4" s="93"/>
      <c r="H4" s="93"/>
      <c r="I4" s="93"/>
      <c r="J4" s="93"/>
      <c r="K4" s="93"/>
    </row>
    <row r="5" spans="1:11" s="6" customFormat="1" ht="30.75" customHeight="1">
      <c r="A5" s="28" t="s">
        <v>1</v>
      </c>
      <c r="B5" s="25"/>
      <c r="C5" s="94" t="s">
        <v>88</v>
      </c>
      <c r="D5" s="95"/>
      <c r="E5" s="26" t="s">
        <v>89</v>
      </c>
      <c r="F5" s="27"/>
      <c r="G5" s="96" t="s">
        <v>90</v>
      </c>
      <c r="H5" s="96"/>
      <c r="I5" s="96"/>
      <c r="J5" s="96"/>
      <c r="K5" s="27" t="s">
        <v>91</v>
      </c>
    </row>
    <row r="6" spans="1:11" s="6" customFormat="1" ht="30.75" customHeight="1">
      <c r="A6" s="13" t="s">
        <v>2</v>
      </c>
      <c r="B6" s="33"/>
      <c r="C6" s="97" t="s">
        <v>3</v>
      </c>
      <c r="D6" s="98"/>
      <c r="E6" s="34"/>
      <c r="F6" s="1" t="s">
        <v>85</v>
      </c>
      <c r="G6" s="72" t="s">
        <v>4</v>
      </c>
      <c r="H6" s="73"/>
      <c r="I6" s="73"/>
      <c r="J6" s="74"/>
      <c r="K6" s="14">
        <v>1380901</v>
      </c>
    </row>
    <row r="7" spans="1:11" s="6" customFormat="1" ht="25.5" customHeight="1">
      <c r="A7" s="28">
        <v>1</v>
      </c>
      <c r="B7" s="1" t="s">
        <v>84</v>
      </c>
      <c r="C7" s="68" t="s">
        <v>5</v>
      </c>
      <c r="D7" s="82"/>
      <c r="E7" s="23">
        <v>420000</v>
      </c>
      <c r="F7" s="1" t="s">
        <v>85</v>
      </c>
      <c r="G7" s="72" t="s">
        <v>6</v>
      </c>
      <c r="H7" s="73"/>
      <c r="I7" s="73"/>
      <c r="J7" s="74"/>
      <c r="K7" s="7">
        <v>5065260</v>
      </c>
    </row>
    <row r="8" spans="1:11" s="6" customFormat="1" ht="24" customHeight="1">
      <c r="A8" s="28">
        <v>2</v>
      </c>
      <c r="B8" s="1" t="s">
        <v>84</v>
      </c>
      <c r="C8" s="35" t="s">
        <v>62</v>
      </c>
      <c r="D8" s="36"/>
      <c r="E8" s="8">
        <v>108661.24</v>
      </c>
      <c r="F8" s="1" t="s">
        <v>85</v>
      </c>
      <c r="G8" s="72" t="s">
        <v>7</v>
      </c>
      <c r="H8" s="73"/>
      <c r="I8" s="73"/>
      <c r="J8" s="74"/>
      <c r="K8" s="14">
        <v>1196030</v>
      </c>
    </row>
    <row r="9" spans="1:11" s="6" customFormat="1" ht="24" customHeight="1">
      <c r="A9" s="28">
        <v>3</v>
      </c>
      <c r="B9" s="1" t="s">
        <v>84</v>
      </c>
      <c r="C9" s="55" t="s">
        <v>8</v>
      </c>
      <c r="D9" s="56"/>
      <c r="E9" s="11">
        <v>26262822</v>
      </c>
      <c r="F9" s="1" t="s">
        <v>85</v>
      </c>
      <c r="G9" s="86" t="s">
        <v>9</v>
      </c>
      <c r="H9" s="87"/>
      <c r="I9" s="87"/>
      <c r="J9" s="88"/>
      <c r="K9" s="14">
        <v>28136877</v>
      </c>
    </row>
    <row r="10" spans="1:11" s="6" customFormat="1" ht="23.25" customHeight="1">
      <c r="A10" s="28">
        <v>4</v>
      </c>
      <c r="B10" s="1" t="s">
        <v>84</v>
      </c>
      <c r="C10" s="55" t="s">
        <v>10</v>
      </c>
      <c r="D10" s="56"/>
      <c r="E10" s="11">
        <v>982484</v>
      </c>
      <c r="F10" s="1" t="s">
        <v>85</v>
      </c>
      <c r="G10" s="72" t="s">
        <v>11</v>
      </c>
      <c r="H10" s="73"/>
      <c r="I10" s="73"/>
      <c r="J10" s="74"/>
      <c r="K10" s="7">
        <v>12555356</v>
      </c>
    </row>
    <row r="11" spans="1:11" s="6" customFormat="1" ht="21.75" customHeight="1">
      <c r="A11" s="28">
        <v>5</v>
      </c>
      <c r="B11" s="1" t="s">
        <v>84</v>
      </c>
      <c r="C11" s="55" t="s">
        <v>12</v>
      </c>
      <c r="D11" s="56"/>
      <c r="E11" s="11">
        <v>412380</v>
      </c>
      <c r="F11" s="1" t="s">
        <v>85</v>
      </c>
      <c r="G11" s="72" t="s">
        <v>13</v>
      </c>
      <c r="H11" s="73"/>
      <c r="I11" s="73"/>
      <c r="J11" s="74"/>
      <c r="K11" s="14">
        <v>412350</v>
      </c>
    </row>
    <row r="12" spans="1:11" s="6" customFormat="1" ht="22.5" customHeight="1">
      <c r="A12" s="28">
        <v>6</v>
      </c>
      <c r="B12" s="1" t="s">
        <v>84</v>
      </c>
      <c r="C12" s="68" t="s">
        <v>14</v>
      </c>
      <c r="D12" s="82"/>
      <c r="E12" s="11">
        <v>113590</v>
      </c>
      <c r="F12" s="1" t="s">
        <v>85</v>
      </c>
      <c r="G12" s="83" t="s">
        <v>15</v>
      </c>
      <c r="H12" s="84"/>
      <c r="I12" s="84"/>
      <c r="J12" s="85"/>
      <c r="K12" s="14">
        <v>95000</v>
      </c>
    </row>
    <row r="13" spans="1:11" s="6" customFormat="1" ht="23.25" customHeight="1">
      <c r="A13" s="28">
        <v>7</v>
      </c>
      <c r="B13" s="1" t="s">
        <v>84</v>
      </c>
      <c r="C13" s="68" t="s">
        <v>16</v>
      </c>
      <c r="D13" s="82"/>
      <c r="E13" s="11">
        <v>179099</v>
      </c>
      <c r="F13" s="1" t="s">
        <v>85</v>
      </c>
      <c r="G13" s="83" t="s">
        <v>17</v>
      </c>
      <c r="H13" s="84"/>
      <c r="I13" s="84"/>
      <c r="J13" s="85"/>
      <c r="K13" s="14">
        <v>107000</v>
      </c>
    </row>
    <row r="14" spans="1:11" s="6" customFormat="1" ht="24.75" customHeight="1">
      <c r="A14" s="28">
        <v>8</v>
      </c>
      <c r="B14" s="1" t="s">
        <v>84</v>
      </c>
      <c r="C14" s="68" t="s">
        <v>18</v>
      </c>
      <c r="D14" s="82"/>
      <c r="E14" s="11">
        <v>129650</v>
      </c>
      <c r="F14" s="1" t="s">
        <v>85</v>
      </c>
      <c r="G14" s="77" t="s">
        <v>28</v>
      </c>
      <c r="H14" s="77"/>
      <c r="I14" s="77"/>
      <c r="J14" s="77"/>
      <c r="K14" s="14">
        <v>959187</v>
      </c>
    </row>
    <row r="15" spans="1:11" s="6" customFormat="1" ht="24.75" customHeight="1">
      <c r="A15" s="28">
        <v>9</v>
      </c>
      <c r="B15" s="1" t="s">
        <v>84</v>
      </c>
      <c r="C15" s="55" t="s">
        <v>19</v>
      </c>
      <c r="D15" s="56"/>
      <c r="E15" s="2">
        <v>832000</v>
      </c>
      <c r="F15" s="1" t="s">
        <v>85</v>
      </c>
      <c r="G15" s="79" t="s">
        <v>20</v>
      </c>
      <c r="H15" s="80"/>
      <c r="I15" s="80"/>
      <c r="J15" s="81"/>
      <c r="K15" s="14">
        <v>275500</v>
      </c>
    </row>
    <row r="16" spans="1:11" s="6" customFormat="1" ht="24.75" customHeight="1">
      <c r="A16" s="28">
        <v>10</v>
      </c>
      <c r="B16" s="1" t="s">
        <v>84</v>
      </c>
      <c r="C16" s="55" t="s">
        <v>21</v>
      </c>
      <c r="D16" s="56"/>
      <c r="E16" s="2">
        <v>574560</v>
      </c>
      <c r="F16" s="1" t="s">
        <v>85</v>
      </c>
      <c r="G16" s="72" t="s">
        <v>22</v>
      </c>
      <c r="H16" s="73"/>
      <c r="I16" s="73"/>
      <c r="J16" s="74"/>
      <c r="K16" s="14">
        <v>324501.3</v>
      </c>
    </row>
    <row r="17" spans="1:11" s="6" customFormat="1" ht="24.75" customHeight="1">
      <c r="A17" s="28">
        <v>11</v>
      </c>
      <c r="B17" s="1" t="s">
        <v>84</v>
      </c>
      <c r="C17" s="55" t="s">
        <v>82</v>
      </c>
      <c r="D17" s="56"/>
      <c r="E17" s="8">
        <v>370000</v>
      </c>
      <c r="F17" s="1" t="s">
        <v>85</v>
      </c>
      <c r="G17" s="72" t="s">
        <v>23</v>
      </c>
      <c r="H17" s="73"/>
      <c r="I17" s="73"/>
      <c r="J17" s="74"/>
      <c r="K17" s="14">
        <v>28545</v>
      </c>
    </row>
    <row r="18" spans="1:11" s="6" customFormat="1" ht="24.75" customHeight="1">
      <c r="A18" s="28">
        <v>12</v>
      </c>
      <c r="B18" s="1" t="s">
        <v>84</v>
      </c>
      <c r="C18" s="55" t="s">
        <v>95</v>
      </c>
      <c r="D18" s="56"/>
      <c r="E18" s="14">
        <v>233200</v>
      </c>
      <c r="F18" s="1" t="s">
        <v>85</v>
      </c>
      <c r="G18" s="72" t="s">
        <v>24</v>
      </c>
      <c r="H18" s="73"/>
      <c r="I18" s="73"/>
      <c r="J18" s="74"/>
      <c r="K18" s="14">
        <v>382600</v>
      </c>
    </row>
    <row r="19" spans="1:11" s="6" customFormat="1" ht="24.75" customHeight="1">
      <c r="A19" s="28">
        <v>13</v>
      </c>
      <c r="B19" s="1" t="s">
        <v>84</v>
      </c>
      <c r="C19" s="75" t="s">
        <v>25</v>
      </c>
      <c r="D19" s="76"/>
      <c r="E19" s="2">
        <v>106215</v>
      </c>
      <c r="F19" s="29" t="s">
        <v>85</v>
      </c>
      <c r="G19" s="77" t="s">
        <v>26</v>
      </c>
      <c r="H19" s="77"/>
      <c r="I19" s="77"/>
      <c r="J19" s="77"/>
      <c r="K19" s="14">
        <v>2039290</v>
      </c>
    </row>
    <row r="20" spans="1:11" s="6" customFormat="1" ht="24.75" customHeight="1">
      <c r="A20" s="28">
        <v>14</v>
      </c>
      <c r="B20" s="1" t="s">
        <v>84</v>
      </c>
      <c r="C20" s="78" t="s">
        <v>27</v>
      </c>
      <c r="D20" s="78"/>
      <c r="E20" s="7">
        <v>22147</v>
      </c>
      <c r="F20" s="29" t="s">
        <v>85</v>
      </c>
      <c r="G20" s="77" t="s">
        <v>100</v>
      </c>
      <c r="H20" s="77"/>
      <c r="I20" s="77"/>
      <c r="J20" s="77"/>
      <c r="K20" s="14">
        <v>100500</v>
      </c>
    </row>
    <row r="21" spans="1:11" s="6" customFormat="1" ht="18.75">
      <c r="A21" s="28">
        <v>15</v>
      </c>
      <c r="B21" s="1" t="s">
        <v>84</v>
      </c>
      <c r="C21" s="68" t="s">
        <v>29</v>
      </c>
      <c r="D21" s="69"/>
      <c r="E21" s="2">
        <v>717000</v>
      </c>
      <c r="F21" s="4"/>
      <c r="G21" s="70"/>
      <c r="H21" s="70"/>
      <c r="I21" s="70"/>
      <c r="J21" s="70"/>
      <c r="K21" s="5"/>
    </row>
    <row r="22" spans="1:11" s="6" customFormat="1" ht="18.75">
      <c r="A22" s="28">
        <v>16</v>
      </c>
      <c r="B22" s="1" t="s">
        <v>84</v>
      </c>
      <c r="C22" s="53" t="s">
        <v>31</v>
      </c>
      <c r="D22" s="71"/>
      <c r="E22" s="2">
        <v>904504</v>
      </c>
      <c r="F22" s="3"/>
      <c r="G22" s="4"/>
      <c r="H22" s="4"/>
      <c r="I22" s="4"/>
      <c r="J22" s="4"/>
      <c r="K22" s="4"/>
    </row>
    <row r="23" spans="1:11" s="6" customFormat="1" ht="15.75" customHeight="1">
      <c r="A23" s="28">
        <v>17</v>
      </c>
      <c r="B23" s="1" t="s">
        <v>84</v>
      </c>
      <c r="C23" s="68" t="s">
        <v>32</v>
      </c>
      <c r="D23" s="69"/>
      <c r="E23" s="7">
        <v>39615</v>
      </c>
      <c r="F23" s="3"/>
      <c r="G23" s="4"/>
      <c r="H23" s="4"/>
      <c r="I23" s="18"/>
      <c r="J23" s="4"/>
      <c r="K23" s="4"/>
    </row>
    <row r="24" spans="1:11" s="6" customFormat="1" ht="18.75">
      <c r="A24" s="13">
        <v>18</v>
      </c>
      <c r="B24" s="1" t="s">
        <v>84</v>
      </c>
      <c r="C24" s="51" t="s">
        <v>33</v>
      </c>
      <c r="D24" s="67"/>
      <c r="E24" s="11">
        <v>340171</v>
      </c>
      <c r="F24" s="3"/>
      <c r="G24" s="4"/>
      <c r="H24" s="4"/>
      <c r="I24" s="18"/>
      <c r="J24" s="18"/>
      <c r="K24" s="4"/>
    </row>
    <row r="25" spans="1:11" s="6" customFormat="1" ht="18.75">
      <c r="A25" s="13">
        <v>19</v>
      </c>
      <c r="B25" s="1" t="s">
        <v>84</v>
      </c>
      <c r="C25" s="51" t="s">
        <v>34</v>
      </c>
      <c r="D25" s="67"/>
      <c r="E25" s="11">
        <v>453250</v>
      </c>
      <c r="F25" s="3"/>
      <c r="G25" s="4"/>
      <c r="H25" s="4"/>
      <c r="I25" s="18"/>
      <c r="J25" s="16"/>
      <c r="K25" s="18"/>
    </row>
    <row r="26" spans="1:11" s="6" customFormat="1" ht="18.75">
      <c r="A26" s="13">
        <v>20</v>
      </c>
      <c r="B26" s="1" t="s">
        <v>84</v>
      </c>
      <c r="C26" s="51" t="s">
        <v>35</v>
      </c>
      <c r="D26" s="67"/>
      <c r="E26" s="11">
        <v>173348.77</v>
      </c>
      <c r="F26" s="3"/>
      <c r="G26" s="4"/>
      <c r="H26" s="4"/>
      <c r="I26" s="37"/>
      <c r="J26" s="16"/>
      <c r="K26" s="4"/>
    </row>
    <row r="27" spans="1:11" s="6" customFormat="1" ht="18.75">
      <c r="A27" s="13">
        <v>21</v>
      </c>
      <c r="B27" s="1" t="s">
        <v>84</v>
      </c>
      <c r="C27" s="62" t="s">
        <v>36</v>
      </c>
      <c r="D27" s="51"/>
      <c r="E27" s="11">
        <v>304309</v>
      </c>
      <c r="F27" s="3"/>
      <c r="G27" s="4"/>
      <c r="H27" s="4"/>
      <c r="I27" s="18"/>
      <c r="J27" s="17"/>
      <c r="K27" s="4"/>
    </row>
    <row r="28" spans="1:11" s="6" customFormat="1" ht="16.5" customHeight="1">
      <c r="A28" s="13">
        <v>22</v>
      </c>
      <c r="B28" s="1" t="s">
        <v>84</v>
      </c>
      <c r="C28" s="63" t="s">
        <v>37</v>
      </c>
      <c r="D28" s="64"/>
      <c r="E28" s="11">
        <v>479392</v>
      </c>
      <c r="F28" s="3"/>
      <c r="G28" s="4"/>
      <c r="H28" s="4"/>
      <c r="I28" s="18"/>
      <c r="J28" s="4"/>
      <c r="K28" s="4"/>
    </row>
    <row r="29" spans="1:11" s="6" customFormat="1" ht="18.75">
      <c r="A29" s="13">
        <v>23</v>
      </c>
      <c r="B29" s="1" t="s">
        <v>84</v>
      </c>
      <c r="C29" s="63" t="s">
        <v>38</v>
      </c>
      <c r="D29" s="64"/>
      <c r="E29" s="11">
        <v>9200</v>
      </c>
      <c r="F29" s="3"/>
      <c r="G29" s="4"/>
      <c r="H29" s="4"/>
      <c r="I29" s="4"/>
      <c r="J29" s="18"/>
      <c r="K29" s="4"/>
    </row>
    <row r="30" spans="1:11" s="6" customFormat="1" ht="18.75">
      <c r="A30" s="13">
        <v>24</v>
      </c>
      <c r="B30" s="1" t="s">
        <v>84</v>
      </c>
      <c r="C30" s="63" t="s">
        <v>39</v>
      </c>
      <c r="D30" s="64"/>
      <c r="E30" s="11">
        <v>162800</v>
      </c>
      <c r="F30" s="3"/>
      <c r="G30" s="4"/>
      <c r="H30" s="4"/>
      <c r="I30" s="4"/>
      <c r="J30" s="4"/>
      <c r="K30" s="4"/>
    </row>
    <row r="31" spans="1:11" s="6" customFormat="1" ht="18.75">
      <c r="A31" s="13">
        <v>25</v>
      </c>
      <c r="B31" s="1" t="s">
        <v>84</v>
      </c>
      <c r="C31" s="63" t="s">
        <v>40</v>
      </c>
      <c r="D31" s="64"/>
      <c r="E31" s="11">
        <v>149241</v>
      </c>
      <c r="F31" s="3"/>
      <c r="G31" s="4"/>
      <c r="H31" s="4"/>
      <c r="I31" s="4"/>
      <c r="J31" s="4"/>
      <c r="K31" s="4"/>
    </row>
    <row r="32" spans="1:11" s="6" customFormat="1" ht="18.75">
      <c r="A32" s="13">
        <v>26</v>
      </c>
      <c r="B32" s="1" t="s">
        <v>84</v>
      </c>
      <c r="C32" s="63" t="s">
        <v>83</v>
      </c>
      <c r="D32" s="66"/>
      <c r="E32" s="11">
        <v>22540</v>
      </c>
      <c r="F32" s="3"/>
      <c r="G32" s="3"/>
      <c r="H32" s="4"/>
      <c r="I32" s="44"/>
      <c r="J32" s="44"/>
      <c r="K32" s="3"/>
    </row>
    <row r="33" spans="1:11" s="6" customFormat="1" ht="18.75">
      <c r="A33" s="13">
        <v>27</v>
      </c>
      <c r="B33" s="1" t="s">
        <v>84</v>
      </c>
      <c r="C33" s="63" t="s">
        <v>41</v>
      </c>
      <c r="D33" s="64"/>
      <c r="E33" s="11">
        <v>1296435</v>
      </c>
      <c r="F33" s="3"/>
      <c r="G33" s="3"/>
      <c r="H33" s="4"/>
      <c r="I33" s="44"/>
      <c r="J33" s="44"/>
      <c r="K33" s="3"/>
    </row>
    <row r="34" spans="1:11" s="6" customFormat="1" ht="18.75">
      <c r="A34" s="28">
        <v>28</v>
      </c>
      <c r="B34" s="1" t="s">
        <v>84</v>
      </c>
      <c r="C34" s="55" t="s">
        <v>42</v>
      </c>
      <c r="D34" s="61"/>
      <c r="E34" s="8">
        <v>29846</v>
      </c>
      <c r="F34" s="3"/>
      <c r="G34" s="3"/>
      <c r="H34" s="4"/>
      <c r="I34" s="44"/>
      <c r="J34" s="44"/>
      <c r="K34" s="3"/>
    </row>
    <row r="35" spans="1:11" s="6" customFormat="1" ht="18.75">
      <c r="A35" s="28">
        <v>29</v>
      </c>
      <c r="B35" s="1" t="s">
        <v>84</v>
      </c>
      <c r="C35" s="57" t="s">
        <v>43</v>
      </c>
      <c r="D35" s="65"/>
      <c r="E35" s="8">
        <v>305809</v>
      </c>
      <c r="F35" s="3"/>
      <c r="G35" s="3"/>
      <c r="H35" s="4"/>
      <c r="I35" s="44"/>
      <c r="J35" s="44"/>
      <c r="K35" s="3"/>
    </row>
    <row r="36" spans="1:11" s="6" customFormat="1" ht="18.75">
      <c r="A36" s="28">
        <v>30</v>
      </c>
      <c r="B36" s="1" t="s">
        <v>84</v>
      </c>
      <c r="C36" s="57" t="s">
        <v>96</v>
      </c>
      <c r="D36" s="58"/>
      <c r="E36" s="8">
        <v>19200</v>
      </c>
      <c r="F36" s="3"/>
      <c r="G36" s="3"/>
      <c r="H36" s="4"/>
      <c r="I36" s="44"/>
      <c r="J36" s="44"/>
      <c r="K36" s="3"/>
    </row>
    <row r="37" spans="1:11" s="6" customFormat="1" ht="18.75">
      <c r="A37" s="28">
        <v>31</v>
      </c>
      <c r="B37" s="1" t="s">
        <v>84</v>
      </c>
      <c r="C37" s="62" t="s">
        <v>44</v>
      </c>
      <c r="D37" s="51"/>
      <c r="E37" s="8">
        <v>2609.91</v>
      </c>
      <c r="F37" s="3"/>
      <c r="G37" s="3"/>
      <c r="H37" s="4"/>
      <c r="I37" s="44"/>
      <c r="J37" s="45"/>
      <c r="K37" s="3"/>
    </row>
    <row r="38" spans="1:11" s="6" customFormat="1" ht="18.75">
      <c r="A38" s="28">
        <v>32</v>
      </c>
      <c r="B38" s="1" t="s">
        <v>84</v>
      </c>
      <c r="C38" s="62" t="s">
        <v>45</v>
      </c>
      <c r="D38" s="51"/>
      <c r="E38" s="8">
        <v>134810</v>
      </c>
      <c r="F38" s="3"/>
      <c r="G38" s="3"/>
      <c r="H38" s="4"/>
      <c r="I38" s="4"/>
      <c r="J38" s="45"/>
      <c r="K38" s="3"/>
    </row>
    <row r="39" spans="1:11" s="6" customFormat="1" ht="18.75">
      <c r="A39" s="28">
        <v>33</v>
      </c>
      <c r="B39" s="1" t="s">
        <v>84</v>
      </c>
      <c r="C39" s="62" t="s">
        <v>46</v>
      </c>
      <c r="D39" s="51"/>
      <c r="E39" s="8">
        <v>6000</v>
      </c>
      <c r="F39" s="3"/>
      <c r="G39" s="3"/>
      <c r="H39" s="4"/>
      <c r="I39" s="4"/>
      <c r="J39" s="44"/>
      <c r="K39" s="3"/>
    </row>
    <row r="40" spans="1:11" s="6" customFormat="1" ht="18.75">
      <c r="A40" s="28">
        <v>34</v>
      </c>
      <c r="B40" s="1" t="s">
        <v>84</v>
      </c>
      <c r="C40" s="62" t="s">
        <v>47</v>
      </c>
      <c r="D40" s="51"/>
      <c r="E40" s="8">
        <v>27173</v>
      </c>
      <c r="F40" s="3"/>
      <c r="G40" s="3"/>
      <c r="H40" s="4"/>
      <c r="I40" s="4"/>
      <c r="J40" s="44"/>
      <c r="K40" s="3"/>
    </row>
    <row r="41" spans="1:11" s="6" customFormat="1" ht="18.75">
      <c r="A41" s="28">
        <v>35</v>
      </c>
      <c r="B41" s="1" t="s">
        <v>84</v>
      </c>
      <c r="C41" s="62" t="s">
        <v>48</v>
      </c>
      <c r="D41" s="51"/>
      <c r="E41" s="8">
        <v>48740</v>
      </c>
      <c r="F41" s="3"/>
      <c r="G41" s="3"/>
      <c r="H41" s="3"/>
      <c r="I41" s="3"/>
      <c r="J41" s="3"/>
      <c r="K41" s="3"/>
    </row>
    <row r="42" spans="1:11" s="6" customFormat="1" ht="18.75">
      <c r="A42" s="28">
        <v>36</v>
      </c>
      <c r="B42" s="1" t="s">
        <v>84</v>
      </c>
      <c r="C42" s="62" t="s">
        <v>49</v>
      </c>
      <c r="D42" s="51"/>
      <c r="E42" s="8">
        <v>269970</v>
      </c>
      <c r="F42" s="3"/>
      <c r="G42" s="3"/>
      <c r="H42" s="3"/>
      <c r="I42" s="3"/>
      <c r="J42" s="3"/>
      <c r="K42" s="3"/>
    </row>
    <row r="43" spans="1:11" s="6" customFormat="1" ht="18.75">
      <c r="A43" s="28">
        <v>37</v>
      </c>
      <c r="B43" s="1" t="s">
        <v>84</v>
      </c>
      <c r="C43" s="62" t="s">
        <v>50</v>
      </c>
      <c r="D43" s="51"/>
      <c r="E43" s="8">
        <v>16000</v>
      </c>
      <c r="F43" s="3"/>
      <c r="G43" s="3"/>
      <c r="H43" s="3"/>
      <c r="I43" s="3"/>
      <c r="J43" s="3"/>
      <c r="K43" s="3"/>
    </row>
    <row r="44" spans="1:11" s="6" customFormat="1" ht="18.75">
      <c r="A44" s="28">
        <v>38</v>
      </c>
      <c r="B44" s="1" t="s">
        <v>84</v>
      </c>
      <c r="C44" s="62" t="s">
        <v>51</v>
      </c>
      <c r="D44" s="51"/>
      <c r="E44" s="12">
        <v>83516</v>
      </c>
      <c r="F44" s="3"/>
      <c r="G44" s="3"/>
      <c r="H44" s="3"/>
      <c r="I44" s="3"/>
      <c r="J44" s="3"/>
      <c r="K44" s="3"/>
    </row>
    <row r="45" spans="1:11" s="6" customFormat="1" ht="18.75">
      <c r="A45" s="28">
        <v>39</v>
      </c>
      <c r="B45" s="1" t="s">
        <v>84</v>
      </c>
      <c r="C45" s="62" t="s">
        <v>52</v>
      </c>
      <c r="D45" s="51"/>
      <c r="E45" s="12">
        <v>342716</v>
      </c>
      <c r="F45" s="3"/>
      <c r="G45" s="3"/>
      <c r="H45" s="3"/>
      <c r="I45" s="3"/>
      <c r="J45" s="3"/>
      <c r="K45" s="3"/>
    </row>
    <row r="46" spans="1:11" s="6" customFormat="1" ht="18.75">
      <c r="A46" s="28">
        <v>40</v>
      </c>
      <c r="B46" s="1" t="s">
        <v>84</v>
      </c>
      <c r="C46" s="62" t="s">
        <v>53</v>
      </c>
      <c r="D46" s="51"/>
      <c r="E46" s="12">
        <v>140000</v>
      </c>
      <c r="F46" s="3"/>
      <c r="G46" s="3"/>
      <c r="H46" s="3"/>
      <c r="I46" s="3"/>
      <c r="J46" s="3"/>
      <c r="K46" s="3"/>
    </row>
    <row r="47" spans="1:11" s="6" customFormat="1" ht="18.75">
      <c r="A47" s="28">
        <v>41</v>
      </c>
      <c r="B47" s="1" t="s">
        <v>84</v>
      </c>
      <c r="C47" s="62" t="s">
        <v>54</v>
      </c>
      <c r="D47" s="51"/>
      <c r="E47" s="8">
        <v>19390</v>
      </c>
      <c r="F47" s="3"/>
      <c r="G47" s="3"/>
      <c r="H47" s="3"/>
      <c r="I47" s="3"/>
      <c r="J47" s="3"/>
      <c r="K47" s="3"/>
    </row>
    <row r="48" spans="1:11" s="6" customFormat="1" ht="18.75">
      <c r="A48" s="28">
        <v>42</v>
      </c>
      <c r="B48" s="1" t="s">
        <v>84</v>
      </c>
      <c r="C48" s="62" t="s">
        <v>55</v>
      </c>
      <c r="D48" s="51"/>
      <c r="E48" s="8">
        <v>83574.429999999993</v>
      </c>
      <c r="F48" s="3"/>
      <c r="G48" s="3"/>
      <c r="H48" s="3"/>
      <c r="I48" s="3"/>
      <c r="J48" s="3"/>
      <c r="K48" s="3"/>
    </row>
    <row r="49" spans="1:11" s="6" customFormat="1" ht="18.75">
      <c r="A49" s="28">
        <v>43</v>
      </c>
      <c r="B49" s="1" t="s">
        <v>84</v>
      </c>
      <c r="C49" s="62" t="s">
        <v>97</v>
      </c>
      <c r="D49" s="51"/>
      <c r="E49" s="8">
        <v>791206</v>
      </c>
      <c r="F49" s="3"/>
      <c r="G49" s="3"/>
      <c r="H49" s="3"/>
      <c r="I49" s="3"/>
      <c r="J49" s="3"/>
      <c r="K49" s="3"/>
    </row>
    <row r="50" spans="1:11" s="6" customFormat="1" ht="18.75">
      <c r="A50" s="28">
        <v>44</v>
      </c>
      <c r="B50" s="1" t="s">
        <v>84</v>
      </c>
      <c r="C50" s="62" t="s">
        <v>56</v>
      </c>
      <c r="D50" s="51"/>
      <c r="E50" s="8">
        <v>66594</v>
      </c>
      <c r="F50" s="3"/>
      <c r="G50" s="3"/>
      <c r="H50" s="3"/>
      <c r="I50" s="3"/>
      <c r="J50" s="3"/>
      <c r="K50" s="3"/>
    </row>
    <row r="51" spans="1:11" s="6" customFormat="1" ht="18.75">
      <c r="A51" s="28">
        <v>45</v>
      </c>
      <c r="B51" s="1" t="s">
        <v>84</v>
      </c>
      <c r="C51" s="55" t="s">
        <v>57</v>
      </c>
      <c r="D51" s="61"/>
      <c r="E51" s="14">
        <v>1479949</v>
      </c>
      <c r="F51" s="3"/>
      <c r="G51" s="3"/>
      <c r="H51" s="3"/>
      <c r="I51" s="3"/>
      <c r="J51" s="3"/>
      <c r="K51" s="3"/>
    </row>
    <row r="52" spans="1:11" s="6" customFormat="1" ht="18.75">
      <c r="A52" s="28">
        <v>46</v>
      </c>
      <c r="B52" s="1" t="s">
        <v>84</v>
      </c>
      <c r="C52" s="55" t="s">
        <v>58</v>
      </c>
      <c r="D52" s="61"/>
      <c r="E52" s="12">
        <v>138000</v>
      </c>
      <c r="F52" s="3"/>
      <c r="G52" s="3"/>
      <c r="H52" s="3"/>
      <c r="I52" s="3"/>
      <c r="J52" s="3"/>
      <c r="K52" s="3"/>
    </row>
    <row r="53" spans="1:11" s="6" customFormat="1" ht="18.75">
      <c r="A53" s="28">
        <v>47</v>
      </c>
      <c r="B53" s="1" t="s">
        <v>84</v>
      </c>
      <c r="C53" s="62" t="s">
        <v>59</v>
      </c>
      <c r="D53" s="62"/>
      <c r="E53" s="8">
        <v>42000</v>
      </c>
      <c r="F53" s="3"/>
      <c r="G53" s="3"/>
      <c r="H53" s="3"/>
      <c r="I53" s="3"/>
      <c r="J53" s="3"/>
      <c r="K53" s="3"/>
    </row>
    <row r="54" spans="1:11" s="6" customFormat="1" ht="18.75">
      <c r="A54" s="28">
        <v>48</v>
      </c>
      <c r="B54" s="1" t="s">
        <v>84</v>
      </c>
      <c r="C54" s="62" t="s">
        <v>60</v>
      </c>
      <c r="D54" s="62"/>
      <c r="E54" s="8">
        <v>1080.43</v>
      </c>
      <c r="F54" s="3"/>
      <c r="G54" s="3"/>
      <c r="H54" s="3"/>
      <c r="I54" s="3"/>
      <c r="J54" s="3"/>
      <c r="K54" s="3"/>
    </row>
    <row r="55" spans="1:11" s="6" customFormat="1" ht="18.75">
      <c r="A55" s="28">
        <v>49</v>
      </c>
      <c r="B55" s="1" t="s">
        <v>84</v>
      </c>
      <c r="C55" s="62" t="s">
        <v>61</v>
      </c>
      <c r="D55" s="62"/>
      <c r="E55" s="8">
        <v>401537.52</v>
      </c>
      <c r="F55" s="3"/>
      <c r="G55" s="3"/>
      <c r="H55" s="3"/>
      <c r="I55" s="3"/>
      <c r="J55" s="3"/>
      <c r="K55" s="3"/>
    </row>
    <row r="56" spans="1:11" s="6" customFormat="1" ht="18.75">
      <c r="A56" s="28">
        <v>50</v>
      </c>
      <c r="B56" s="1" t="s">
        <v>84</v>
      </c>
      <c r="C56" s="51" t="s">
        <v>98</v>
      </c>
      <c r="D56" s="52"/>
      <c r="E56" s="8">
        <v>60000</v>
      </c>
      <c r="F56" s="3"/>
      <c r="G56" s="3"/>
      <c r="H56" s="3"/>
      <c r="I56" s="3"/>
      <c r="J56" s="3"/>
      <c r="K56" s="3"/>
    </row>
    <row r="57" spans="1:11" s="6" customFormat="1" ht="18.75">
      <c r="A57" s="28">
        <v>51</v>
      </c>
      <c r="B57" s="1" t="s">
        <v>84</v>
      </c>
      <c r="C57" s="55" t="s">
        <v>99</v>
      </c>
      <c r="D57" s="56"/>
      <c r="E57" s="8">
        <v>938501</v>
      </c>
      <c r="F57" s="3"/>
      <c r="G57" s="3"/>
      <c r="H57" s="3"/>
      <c r="I57" s="3"/>
      <c r="J57" s="3"/>
      <c r="K57" s="3"/>
    </row>
    <row r="58" spans="1:11" s="6" customFormat="1" ht="18.75">
      <c r="A58" s="28">
        <v>52</v>
      </c>
      <c r="B58" s="1" t="s">
        <v>84</v>
      </c>
      <c r="C58" s="55" t="s">
        <v>63</v>
      </c>
      <c r="D58" s="61"/>
      <c r="E58" s="8">
        <v>74500</v>
      </c>
      <c r="F58" s="3"/>
      <c r="G58" s="3"/>
      <c r="H58" s="3"/>
      <c r="I58" s="3"/>
      <c r="J58" s="3"/>
      <c r="K58" s="3"/>
    </row>
    <row r="59" spans="1:11" s="6" customFormat="1" ht="18.75">
      <c r="A59" s="28">
        <v>53</v>
      </c>
      <c r="B59" s="1" t="s">
        <v>84</v>
      </c>
      <c r="C59" s="9" t="s">
        <v>64</v>
      </c>
      <c r="D59" s="10"/>
      <c r="E59" s="11">
        <v>1320739</v>
      </c>
      <c r="F59" s="3"/>
      <c r="G59" s="3"/>
      <c r="H59" s="3"/>
      <c r="I59" s="3"/>
      <c r="J59" s="3"/>
      <c r="K59" s="3"/>
    </row>
    <row r="60" spans="1:11" s="6" customFormat="1" ht="18.75">
      <c r="A60" s="28">
        <v>54</v>
      </c>
      <c r="B60" s="1" t="s">
        <v>84</v>
      </c>
      <c r="C60" s="35" t="s">
        <v>65</v>
      </c>
      <c r="D60" s="36"/>
      <c r="E60" s="8">
        <v>307623</v>
      </c>
      <c r="F60" s="3"/>
      <c r="G60" s="3"/>
      <c r="H60" s="3"/>
      <c r="I60" s="3"/>
      <c r="J60" s="3"/>
      <c r="K60" s="3"/>
    </row>
    <row r="61" spans="1:11" s="6" customFormat="1" ht="18.75">
      <c r="A61" s="28">
        <v>55</v>
      </c>
      <c r="B61" s="1" t="s">
        <v>84</v>
      </c>
      <c r="C61" s="35" t="s">
        <v>66</v>
      </c>
      <c r="D61" s="36"/>
      <c r="E61" s="8">
        <v>24400</v>
      </c>
      <c r="F61" s="3"/>
      <c r="G61" s="3"/>
      <c r="H61" s="3"/>
      <c r="I61" s="3"/>
      <c r="J61" s="3"/>
      <c r="K61" s="3"/>
    </row>
    <row r="62" spans="1:11" s="6" customFormat="1" ht="18.75">
      <c r="A62" s="28">
        <v>56</v>
      </c>
      <c r="B62" s="1" t="s">
        <v>84</v>
      </c>
      <c r="C62" s="55" t="s">
        <v>67</v>
      </c>
      <c r="D62" s="61"/>
      <c r="E62" s="8">
        <v>232969</v>
      </c>
      <c r="F62" s="3"/>
      <c r="G62" s="3"/>
      <c r="H62" s="3"/>
      <c r="I62" s="3"/>
      <c r="J62" s="3"/>
      <c r="K62" s="3"/>
    </row>
    <row r="63" spans="1:11" s="6" customFormat="1" ht="18.75">
      <c r="A63" s="28">
        <v>57</v>
      </c>
      <c r="B63" s="1" t="s">
        <v>84</v>
      </c>
      <c r="C63" s="55" t="s">
        <v>68</v>
      </c>
      <c r="D63" s="61"/>
      <c r="E63" s="8">
        <v>1859220</v>
      </c>
      <c r="F63" s="3"/>
      <c r="G63" s="3"/>
      <c r="H63" s="3"/>
      <c r="I63" s="3"/>
      <c r="J63" s="3"/>
      <c r="K63" s="3"/>
    </row>
    <row r="64" spans="1:11" s="6" customFormat="1" ht="18.75">
      <c r="A64" s="28">
        <v>58</v>
      </c>
      <c r="B64" s="1" t="s">
        <v>84</v>
      </c>
      <c r="C64" s="55" t="s">
        <v>69</v>
      </c>
      <c r="D64" s="61"/>
      <c r="E64" s="8">
        <v>239204</v>
      </c>
      <c r="F64" s="3"/>
      <c r="G64" s="3"/>
      <c r="H64" s="3"/>
      <c r="I64" s="3"/>
      <c r="J64" s="3"/>
      <c r="K64" s="3"/>
    </row>
    <row r="65" spans="1:11" s="6" customFormat="1" ht="18.75">
      <c r="A65" s="28">
        <v>59</v>
      </c>
      <c r="B65" s="29" t="s">
        <v>84</v>
      </c>
      <c r="C65" s="38" t="s">
        <v>70</v>
      </c>
      <c r="D65" s="39"/>
      <c r="E65" s="8">
        <v>129347</v>
      </c>
      <c r="F65" s="3"/>
      <c r="G65" s="3"/>
      <c r="H65" s="3"/>
      <c r="I65" s="3"/>
      <c r="J65" s="3"/>
      <c r="K65" s="3"/>
    </row>
    <row r="66" spans="1:11" s="6" customFormat="1" ht="18.75">
      <c r="A66" s="28">
        <v>60</v>
      </c>
      <c r="B66" s="1" t="s">
        <v>84</v>
      </c>
      <c r="C66" s="38" t="s">
        <v>71</v>
      </c>
      <c r="D66" s="38"/>
      <c r="E66" s="8">
        <v>184052</v>
      </c>
      <c r="F66" s="3"/>
      <c r="G66" s="3"/>
      <c r="H66" s="3"/>
      <c r="I66" s="3"/>
      <c r="J66" s="3"/>
      <c r="K66" s="3"/>
    </row>
    <row r="67" spans="1:11" s="6" customFormat="1" ht="18.75">
      <c r="A67" s="28">
        <v>61</v>
      </c>
      <c r="B67" s="1" t="s">
        <v>84</v>
      </c>
      <c r="C67" s="55" t="s">
        <v>72</v>
      </c>
      <c r="D67" s="56"/>
      <c r="E67" s="23">
        <v>407843</v>
      </c>
      <c r="F67" s="3"/>
      <c r="G67" s="3"/>
      <c r="H67" s="3"/>
      <c r="I67" s="4"/>
      <c r="J67" s="47"/>
      <c r="K67" s="47"/>
    </row>
    <row r="68" spans="1:11" s="6" customFormat="1" ht="18.75">
      <c r="A68" s="28">
        <v>62</v>
      </c>
      <c r="B68" s="1" t="s">
        <v>84</v>
      </c>
      <c r="C68" s="38" t="s">
        <v>73</v>
      </c>
      <c r="D68" s="38"/>
      <c r="E68" s="14">
        <v>5601</v>
      </c>
      <c r="F68" s="3"/>
      <c r="G68" s="3"/>
      <c r="H68" s="3"/>
      <c r="I68" s="4"/>
      <c r="J68" s="4"/>
      <c r="K68" s="40"/>
    </row>
    <row r="69" spans="1:11" s="6" customFormat="1" ht="18.75">
      <c r="A69" s="28"/>
      <c r="B69" s="25"/>
      <c r="C69" s="59" t="s">
        <v>30</v>
      </c>
      <c r="D69" s="60"/>
      <c r="E69" s="23">
        <f>SUM(E7:E68)</f>
        <v>46032334.299999997</v>
      </c>
      <c r="F69" s="3"/>
      <c r="G69" s="3"/>
      <c r="H69" s="3"/>
      <c r="I69" s="4"/>
      <c r="J69" s="4"/>
      <c r="K69" s="19"/>
    </row>
    <row r="70" spans="1:11" s="6" customFormat="1" ht="15.75" customHeight="1">
      <c r="A70" s="46" t="s">
        <v>74</v>
      </c>
      <c r="B70" s="46"/>
      <c r="C70" s="46"/>
      <c r="D70" s="46"/>
      <c r="E70" s="46"/>
      <c r="F70" s="3"/>
      <c r="G70" s="3"/>
      <c r="H70" s="3"/>
      <c r="I70" s="4"/>
      <c r="J70" s="4"/>
      <c r="K70" s="40"/>
    </row>
    <row r="71" spans="1:11" s="6" customFormat="1" ht="18.75">
      <c r="A71" s="28">
        <v>63</v>
      </c>
      <c r="B71" s="1" t="s">
        <v>84</v>
      </c>
      <c r="C71" s="53" t="s">
        <v>75</v>
      </c>
      <c r="D71" s="54"/>
      <c r="E71" s="2">
        <v>377467</v>
      </c>
      <c r="F71" s="3"/>
      <c r="G71" s="3"/>
      <c r="H71" s="3"/>
      <c r="I71" s="4"/>
      <c r="J71" s="4"/>
      <c r="K71" s="19"/>
    </row>
    <row r="72" spans="1:11" s="6" customFormat="1" ht="18.75">
      <c r="A72" s="28">
        <v>64</v>
      </c>
      <c r="B72" s="1" t="s">
        <v>84</v>
      </c>
      <c r="C72" s="55" t="s">
        <v>76</v>
      </c>
      <c r="D72" s="56"/>
      <c r="E72" s="7">
        <v>1166003</v>
      </c>
      <c r="F72" s="3"/>
      <c r="G72" s="3"/>
      <c r="H72" s="3"/>
      <c r="I72" s="4"/>
      <c r="J72" s="18"/>
      <c r="K72" s="19"/>
    </row>
    <row r="73" spans="1:11" s="6" customFormat="1" ht="18.75">
      <c r="A73" s="28">
        <v>65</v>
      </c>
      <c r="B73" s="1" t="s">
        <v>84</v>
      </c>
      <c r="C73" s="51" t="s">
        <v>77</v>
      </c>
      <c r="D73" s="52"/>
      <c r="E73" s="7">
        <v>825500</v>
      </c>
      <c r="F73" s="3"/>
      <c r="G73" s="3"/>
      <c r="H73" s="3"/>
      <c r="I73" s="4"/>
      <c r="J73" s="18"/>
      <c r="K73" s="19"/>
    </row>
    <row r="74" spans="1:11" s="6" customFormat="1" ht="18.75">
      <c r="A74" s="28">
        <v>66</v>
      </c>
      <c r="B74" s="1" t="s">
        <v>84</v>
      </c>
      <c r="C74" s="51" t="s">
        <v>78</v>
      </c>
      <c r="D74" s="52"/>
      <c r="E74" s="20">
        <v>1847658</v>
      </c>
      <c r="F74" s="3"/>
      <c r="G74" s="3"/>
      <c r="H74" s="3"/>
      <c r="I74" s="3"/>
      <c r="J74" s="31"/>
      <c r="K74" s="3"/>
    </row>
    <row r="75" spans="1:11" s="6" customFormat="1" ht="18.75">
      <c r="A75" s="28">
        <v>67</v>
      </c>
      <c r="B75" s="1" t="s">
        <v>84</v>
      </c>
      <c r="C75" s="49" t="s">
        <v>79</v>
      </c>
      <c r="D75" s="50"/>
      <c r="E75" s="21">
        <v>203678</v>
      </c>
      <c r="F75" s="3"/>
      <c r="G75" s="3"/>
      <c r="H75" s="3"/>
      <c r="I75" s="3"/>
      <c r="J75" s="31"/>
      <c r="K75" s="3"/>
    </row>
    <row r="76" spans="1:11" s="6" customFormat="1" ht="19.5">
      <c r="A76" s="28">
        <v>68</v>
      </c>
      <c r="B76" s="1" t="s">
        <v>84</v>
      </c>
      <c r="C76" s="49" t="s">
        <v>80</v>
      </c>
      <c r="D76" s="50"/>
      <c r="E76" s="30">
        <v>1617507</v>
      </c>
      <c r="F76" s="3"/>
      <c r="G76" s="3"/>
      <c r="H76" s="3"/>
      <c r="I76" s="3"/>
      <c r="J76" s="31"/>
      <c r="K76" s="31"/>
    </row>
    <row r="77" spans="1:11" s="6" customFormat="1" ht="18.75">
      <c r="A77" s="28">
        <v>69</v>
      </c>
      <c r="B77" s="1" t="s">
        <v>84</v>
      </c>
      <c r="C77" s="51" t="s">
        <v>81</v>
      </c>
      <c r="D77" s="52"/>
      <c r="E77" s="22">
        <v>988750</v>
      </c>
      <c r="J77" s="24"/>
    </row>
    <row r="78" spans="1:11" s="6" customFormat="1" ht="18.75">
      <c r="A78" s="59" t="s">
        <v>30</v>
      </c>
      <c r="B78" s="90"/>
      <c r="C78" s="90"/>
      <c r="D78" s="60"/>
      <c r="E78" s="15">
        <f>SUM(E71:E77)</f>
        <v>7026563</v>
      </c>
    </row>
    <row r="79" spans="1:11" s="41" customFormat="1" ht="18.75">
      <c r="A79" s="59" t="s">
        <v>94</v>
      </c>
      <c r="B79" s="90"/>
      <c r="C79" s="90"/>
      <c r="D79" s="60"/>
      <c r="E79" s="23">
        <f>E69+E78</f>
        <v>53058897.299999997</v>
      </c>
      <c r="F79" s="59" t="s">
        <v>30</v>
      </c>
      <c r="G79" s="90"/>
      <c r="H79" s="90"/>
      <c r="I79" s="90"/>
      <c r="J79" s="60"/>
      <c r="K79" s="23">
        <f>SUM(K6:K20)</f>
        <v>53058897.299999997</v>
      </c>
    </row>
    <row r="80" spans="1:11" s="6" customFormat="1" ht="18.75">
      <c r="C80" s="48"/>
      <c r="D80" s="48"/>
    </row>
    <row r="81" spans="3:10" s="6" customFormat="1" ht="18.75">
      <c r="C81" s="48"/>
      <c r="D81" s="48"/>
    </row>
    <row r="82" spans="3:10" s="6" customFormat="1" ht="18.75">
      <c r="C82" s="46" t="s">
        <v>3</v>
      </c>
      <c r="D82" s="46"/>
      <c r="E82" s="23">
        <f>SUM(E7:E68)</f>
        <v>46032334.299999997</v>
      </c>
      <c r="I82" s="24"/>
    </row>
    <row r="83" spans="3:10" s="6" customFormat="1" ht="18.75">
      <c r="C83" s="46" t="s">
        <v>74</v>
      </c>
      <c r="D83" s="46"/>
      <c r="E83" s="23">
        <f>SUM(E71:E77)</f>
        <v>7026563</v>
      </c>
      <c r="I83" s="24"/>
    </row>
    <row r="84" spans="3:10" s="6" customFormat="1" ht="18.75"/>
    <row r="85" spans="3:10" s="6" customFormat="1" ht="18.75"/>
    <row r="86" spans="3:10" s="3" customFormat="1" ht="18.75">
      <c r="C86" s="43"/>
      <c r="D86" s="43"/>
      <c r="F86" s="42"/>
      <c r="G86" s="41"/>
      <c r="H86" s="43"/>
      <c r="I86" s="43"/>
    </row>
    <row r="87" spans="3:10" s="6" customFormat="1" ht="18.75"/>
    <row r="88" spans="3:10" s="6" customFormat="1" ht="18.75"/>
    <row r="89" spans="3:10" s="6" customFormat="1" ht="18.75">
      <c r="C89" s="42" t="s">
        <v>86</v>
      </c>
      <c r="I89" s="89" t="s">
        <v>87</v>
      </c>
      <c r="J89" s="89"/>
    </row>
    <row r="90" spans="3:10" s="6" customFormat="1" ht="18.75"/>
    <row r="91" spans="3:10" s="6" customFormat="1" ht="18.75"/>
    <row r="92" spans="3:10" s="6" customFormat="1" ht="18.75"/>
    <row r="93" spans="3:10" s="6" customFormat="1" ht="18.75"/>
    <row r="94" spans="3:10" s="6" customFormat="1" ht="18.75"/>
    <row r="95" spans="3:10" s="6" customFormat="1" ht="18.75"/>
    <row r="96" spans="3:10" s="6" customFormat="1" ht="18.75"/>
    <row r="97" s="6" customFormat="1" ht="18.75"/>
    <row r="98" s="6" customFormat="1" ht="18.75"/>
    <row r="99" s="6" customFormat="1" ht="18.75"/>
    <row r="100" s="6" customFormat="1" ht="18.75"/>
    <row r="101" s="6" customFormat="1" ht="18.75"/>
    <row r="102" s="6" customFormat="1" ht="18.75"/>
    <row r="103" s="6" customFormat="1" ht="18.75"/>
    <row r="104" s="6" customFormat="1" ht="18.75"/>
    <row r="105" s="6" customFormat="1" ht="18.75"/>
    <row r="106" s="6" customFormat="1" ht="18.75"/>
    <row r="107" s="6" customFormat="1" ht="18.75"/>
    <row r="108" s="6" customFormat="1" ht="18.75"/>
    <row r="109" s="6" customFormat="1" ht="18.75"/>
    <row r="110" s="6" customFormat="1" ht="18.75"/>
    <row r="111" s="6" customFormat="1" ht="18.75"/>
    <row r="112" s="6" customFormat="1" ht="18.75"/>
    <row r="113" s="6" customFormat="1" ht="18.75"/>
    <row r="114" s="6" customFormat="1" ht="18.75"/>
    <row r="115" s="6" customFormat="1" ht="18.75"/>
    <row r="116" s="6" customFormat="1" ht="18.75"/>
    <row r="117" s="6" customFormat="1" ht="18.75"/>
    <row r="118" s="6" customFormat="1" ht="18.75"/>
    <row r="119" s="6" customFormat="1" ht="18.75"/>
    <row r="120" s="6" customFormat="1" ht="18.75"/>
    <row r="121" s="6" customFormat="1" ht="18.75"/>
    <row r="122" s="6" customFormat="1" ht="18.75"/>
    <row r="123" s="6" customFormat="1" ht="18.75"/>
    <row r="124" s="6" customFormat="1" ht="18.75"/>
    <row r="125" s="6" customFormat="1" ht="18.75"/>
    <row r="126" s="6" customFormat="1" ht="18.75"/>
    <row r="127" s="6" customFormat="1" ht="18.75"/>
    <row r="128" s="6" customFormat="1" ht="18.75"/>
    <row r="129" s="6" customFormat="1" ht="18.75"/>
    <row r="130" s="6" customFormat="1" ht="18.75"/>
    <row r="131" s="6" customFormat="1" ht="18.75"/>
    <row r="132" s="6" customFormat="1" ht="18.75"/>
    <row r="133" s="6" customFormat="1" ht="18.75"/>
    <row r="134" s="6" customFormat="1" ht="18.75"/>
    <row r="135" s="6" customFormat="1" ht="18.75"/>
    <row r="136" s="6" customFormat="1" ht="18.75"/>
    <row r="137" s="6" customFormat="1" ht="18.75"/>
    <row r="138" s="6" customFormat="1" ht="18.75"/>
    <row r="139" s="6" customFormat="1" ht="18.75"/>
    <row r="140" s="6" customFormat="1" ht="18.75"/>
    <row r="141" s="6" customFormat="1" ht="18.75"/>
    <row r="142" s="6" customFormat="1" ht="18.75"/>
    <row r="143" s="6" customFormat="1" ht="18.75"/>
    <row r="144" s="6" customFormat="1" ht="18.75"/>
    <row r="145" s="6" customFormat="1" ht="18.75"/>
    <row r="146" s="6" customFormat="1" ht="18.75"/>
    <row r="147" s="6" customFormat="1" ht="18.75"/>
    <row r="148" s="6" customFormat="1" ht="18.75"/>
    <row r="149" s="6" customFormat="1" ht="18.75"/>
    <row r="150" s="6" customFormat="1" ht="18.75"/>
    <row r="151" s="6" customFormat="1" ht="18.75"/>
    <row r="152" s="6" customFormat="1" ht="18.75"/>
    <row r="153" s="6" customFormat="1" ht="18.75"/>
    <row r="154" s="6" customFormat="1" ht="18.75"/>
    <row r="155" s="6" customFormat="1" ht="18.75"/>
    <row r="156" s="6" customFormat="1" ht="18.75"/>
    <row r="157" s="6" customFormat="1" ht="18.75"/>
    <row r="158" s="6" customFormat="1" ht="18.75"/>
    <row r="159" s="6" customFormat="1" ht="18.75"/>
    <row r="160" s="6" customFormat="1" ht="18.75"/>
    <row r="161" s="6" customFormat="1" ht="18.75"/>
    <row r="162" s="6" customFormat="1" ht="18.75"/>
    <row r="163" s="6" customFormat="1" ht="18.75"/>
    <row r="164" s="6" customFormat="1" ht="18.75"/>
    <row r="165" s="6" customFormat="1" ht="18.75"/>
    <row r="166" s="6" customFormat="1" ht="18.75"/>
    <row r="167" s="6" customFormat="1" ht="18.75"/>
    <row r="168" s="6" customFormat="1" ht="18.75"/>
    <row r="169" s="6" customFormat="1" ht="18.75"/>
    <row r="170" s="6" customFormat="1" ht="18.75"/>
    <row r="171" s="6" customFormat="1" ht="18.75"/>
    <row r="172" s="6" customFormat="1" ht="18.75"/>
    <row r="173" s="6" customFormat="1" ht="18.75"/>
    <row r="174" s="6" customFormat="1" ht="18.75"/>
    <row r="175" s="6" customFormat="1" ht="18.75"/>
    <row r="176" s="6" customFormat="1" ht="18.75"/>
    <row r="177" s="6" customFormat="1" ht="18.75"/>
    <row r="178" s="6" customFormat="1" ht="18.75"/>
    <row r="179" s="6" customFormat="1" ht="18.75"/>
    <row r="180" s="6" customFormat="1" ht="18.75"/>
    <row r="181" s="6" customFormat="1" ht="18.75"/>
    <row r="182" s="6" customFormat="1" ht="18.75"/>
    <row r="183" s="6" customFormat="1" ht="18.75"/>
    <row r="184" s="6" customFormat="1" ht="18.75"/>
    <row r="185" s="6" customFormat="1" ht="18.75"/>
    <row r="186" s="6" customFormat="1" ht="18.75"/>
    <row r="187" s="6" customFormat="1" ht="18.75"/>
    <row r="188" s="6" customFormat="1" ht="18.75"/>
    <row r="189" s="6" customFormat="1" ht="18.75"/>
    <row r="190" s="6" customFormat="1" ht="18.75"/>
    <row r="191" s="6" customFormat="1" ht="18.75"/>
    <row r="192" s="6" customFormat="1" ht="18.75"/>
    <row r="193" s="6" customFormat="1" ht="18.75"/>
    <row r="194" s="6" customFormat="1" ht="18.75"/>
    <row r="195" s="6" customFormat="1" ht="18.75"/>
    <row r="196" s="6" customFormat="1" ht="18.75"/>
    <row r="197" s="6" customFormat="1" ht="18.75"/>
    <row r="198" s="6" customFormat="1" ht="18.75"/>
    <row r="199" s="6" customFormat="1" ht="18.75"/>
    <row r="200" s="6" customFormat="1" ht="18.75"/>
    <row r="201" s="6" customFormat="1" ht="18.75"/>
    <row r="202" s="6" customFormat="1" ht="18.75"/>
    <row r="203" s="6" customFormat="1" ht="18.75"/>
  </sheetData>
  <mergeCells count="97">
    <mergeCell ref="I89:J89"/>
    <mergeCell ref="F79:J79"/>
    <mergeCell ref="A78:D78"/>
    <mergeCell ref="A79:D79"/>
    <mergeCell ref="A1:K1"/>
    <mergeCell ref="A2:K2"/>
    <mergeCell ref="A3:K3"/>
    <mergeCell ref="A4:K4"/>
    <mergeCell ref="C5:D5"/>
    <mergeCell ref="G5:J5"/>
    <mergeCell ref="C6:D6"/>
    <mergeCell ref="G6:J6"/>
    <mergeCell ref="C7:D7"/>
    <mergeCell ref="G7:J7"/>
    <mergeCell ref="G8:J8"/>
    <mergeCell ref="C9:D9"/>
    <mergeCell ref="G9:J9"/>
    <mergeCell ref="C10:D10"/>
    <mergeCell ref="G10:J10"/>
    <mergeCell ref="C11:D11"/>
    <mergeCell ref="G11:J11"/>
    <mergeCell ref="C12:D12"/>
    <mergeCell ref="G12:J12"/>
    <mergeCell ref="C13:D13"/>
    <mergeCell ref="G13:J13"/>
    <mergeCell ref="C14:D14"/>
    <mergeCell ref="G14:J14"/>
    <mergeCell ref="C15:D15"/>
    <mergeCell ref="G15:J15"/>
    <mergeCell ref="C16:D16"/>
    <mergeCell ref="G16:J16"/>
    <mergeCell ref="G17:J17"/>
    <mergeCell ref="C17:D17"/>
    <mergeCell ref="G18:J18"/>
    <mergeCell ref="C19:D19"/>
    <mergeCell ref="G19:J19"/>
    <mergeCell ref="C20:D20"/>
    <mergeCell ref="G20:J20"/>
    <mergeCell ref="C18:D18"/>
    <mergeCell ref="C21:D21"/>
    <mergeCell ref="G21:J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3:D33"/>
    <mergeCell ref="C34:D34"/>
    <mergeCell ref="C35:D35"/>
    <mergeCell ref="C32:D32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36:D36"/>
    <mergeCell ref="C69:D69"/>
    <mergeCell ref="C57:D57"/>
    <mergeCell ref="C56:D56"/>
    <mergeCell ref="C58:D58"/>
    <mergeCell ref="C62:D62"/>
    <mergeCell ref="C63:D63"/>
    <mergeCell ref="C64:D64"/>
    <mergeCell ref="C67:D67"/>
    <mergeCell ref="C52:D52"/>
    <mergeCell ref="C53:D53"/>
    <mergeCell ref="C54:D54"/>
    <mergeCell ref="C55:D55"/>
    <mergeCell ref="C47:D47"/>
    <mergeCell ref="C48:D48"/>
    <mergeCell ref="C49:D49"/>
    <mergeCell ref="J37:J38"/>
    <mergeCell ref="C82:D82"/>
    <mergeCell ref="C83:D83"/>
    <mergeCell ref="J67:K67"/>
    <mergeCell ref="C80:D80"/>
    <mergeCell ref="C81:D81"/>
    <mergeCell ref="C75:D75"/>
    <mergeCell ref="C76:D76"/>
    <mergeCell ref="C77:D77"/>
    <mergeCell ref="C71:D71"/>
    <mergeCell ref="C72:D72"/>
    <mergeCell ref="C73:D73"/>
    <mergeCell ref="C74:D74"/>
    <mergeCell ref="A70:E70"/>
    <mergeCell ref="C50:D50"/>
    <mergeCell ref="C51:D51"/>
  </mergeCells>
  <pageMargins left="0.7" right="0.7" top="0.75" bottom="0.75" header="0.3" footer="0.3"/>
  <pageSetup scale="56" orientation="landscape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CIVIL 2022-2023</vt:lpstr>
      <vt:lpstr>'CIVIL 2022-2023'!Print_Area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smce-cvil-staff-room</dc:creator>
  <cp:lastModifiedBy>smce-civil-staff-001</cp:lastModifiedBy>
  <cp:lastPrinted>2024-01-10T04:32:13Z</cp:lastPrinted>
  <dcterms:created xsi:type="dcterms:W3CDTF">2021-10-05T04:51:00Z</dcterms:created>
  <dcterms:modified xsi:type="dcterms:W3CDTF">2024-02-21T08:06:56Z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D1FF2380186D417EA1E5B9BFA94F9C34_13</vt:lpwstr>
  </property>
  <property fmtid="{D5CDD505-2E9C-101B-9397-08002B2CF9AE}" pid="3" name="KSOProductBuildVer">
    <vt:lpwstr>1033-12.2.0.13306</vt:lpwstr>
  </property>
</Properties>
</file>