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s 2\Business\MCTV\"/>
    </mc:Choice>
  </mc:AlternateContent>
  <bookViews>
    <workbookView xWindow="0" yWindow="0" windowWidth="23040" windowHeight="9084"/>
  </bookViews>
  <sheets>
    <sheet name="Customers" sheetId="1" r:id="rId1"/>
    <sheet name="Suppliers" sheetId="2" r:id="rId2"/>
    <sheet name="Inventory " sheetId="3" r:id="rId3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H11" i="3" l="1"/>
  <c r="H6" i="3"/>
  <c r="H7" i="3"/>
  <c r="H8" i="3"/>
  <c r="H9" i="3"/>
  <c r="H5" i="3"/>
</calcChain>
</file>

<file path=xl/sharedStrings.xml><?xml version="1.0" encoding="utf-8"?>
<sst xmlns="http://schemas.openxmlformats.org/spreadsheetml/2006/main" count="180" uniqueCount="135">
  <si>
    <t xml:space="preserve">Customer Details </t>
  </si>
  <si>
    <t>MCTV</t>
  </si>
  <si>
    <t xml:space="preserve">Michael &amp; Doreen Cooney </t>
  </si>
  <si>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</si>
  <si>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</si>
  <si>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</si>
  <si>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</si>
  <si>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</si>
  <si>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</si>
  <si>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</si>
  <si>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</si>
  <si>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</si>
  <si>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</si>
  <si>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</si>
  <si>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 xml:space="preserve">Supplier Details </t>
  </si>
  <si>
    <t>Supplier Code</t>
  </si>
  <si>
    <t xml:space="preserve">Supplier Name </t>
  </si>
  <si>
    <t>Credit Limit €</t>
  </si>
  <si>
    <t xml:space="preserve">Stock Items 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</si>
  <si>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</si>
  <si>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</si>
  <si>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</si>
  <si>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</si>
  <si>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</si>
  <si>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</si>
  <si>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</si>
  <si>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</si>
  <si>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</si>
  <si>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</si>
  <si>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</si>
  <si>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</si>
  <si>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</si>
  <si>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</si>
  <si>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</si>
  <si>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</si>
  <si>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</si>
  <si>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</si>
  <si>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</si>
  <si>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</si>
  <si>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</si>
  <si>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</si>
  <si>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</si>
  <si>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</si>
  <si>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</si>
  <si>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</si>
  <si>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</si>
  <si>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</si>
  <si>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</si>
  <si>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</si>
  <si>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</si>
  <si>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</si>
  <si>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</si>
  <si>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</si>
  <si>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</si>
  <si>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</si>
  <si>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</si>
  <si>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</si>
  <si>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</si>
  <si>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</si>
  <si>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</si>
  <si>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</si>
  <si>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</si>
  <si>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</si>
  <si>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</si>
  <si>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</si>
  <si>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</si>
  <si>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</si>
  <si>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</si>
  <si>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</si>
  <si>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</si>
  <si>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</si>
  <si>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</si>
  <si>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</si>
  <si>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</si>
  <si>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</si>
  <si>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</si>
  <si>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</si>
  <si>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</si>
  <si>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</si>
  <si>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</si>
  <si>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</si>
  <si>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</si>
  <si>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</si>
  <si>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</si>
  <si>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</si>
  <si>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</si>
  <si>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</si>
  <si>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</si>
  <si>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</si>
  <si>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</si>
  <si>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</si>
  <si>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</si>
  <si>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</si>
  <si>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</si>
  <si>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</si>
  <si>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Stock Count date at 31st December</t>
  </si>
  <si>
    <t>Quantity in Stock</t>
  </si>
  <si>
    <t>Total Stock Value</t>
  </si>
  <si>
    <t>Stock Value (€)</t>
  </si>
  <si>
    <t xml:space="preserve">VAT will have to be added at 23% where Sales are made </t>
  </si>
  <si>
    <t xml:space="preserve">Stock Value Calculation is based on Cost x Quantity viz. Col C x Col G </t>
  </si>
  <si>
    <t>Email</t>
  </si>
  <si>
    <t xml:space="preserve">Prefered communication </t>
  </si>
  <si>
    <t>Facebook</t>
  </si>
  <si>
    <t>Whatsapp</t>
  </si>
  <si>
    <t>facebook</t>
  </si>
  <si>
    <t>whatsapp</t>
  </si>
  <si>
    <t>mobile</t>
  </si>
  <si>
    <t>email</t>
  </si>
  <si>
    <t>maria123@hotmail.com</t>
  </si>
  <si>
    <t>johncena@gmail.com</t>
  </si>
  <si>
    <t>dooradoyle34@hotmail.com</t>
  </si>
  <si>
    <t>musgrave45@gmail.com</t>
  </si>
  <si>
    <t>john1991@hotmail.com</t>
  </si>
  <si>
    <t>jameslarney56@yahoo.com</t>
  </si>
  <si>
    <t>dooradoyle44@hotmail.com</t>
  </si>
  <si>
    <t>corkelectro@gmail.com</t>
  </si>
  <si>
    <t>Maria Johansan</t>
  </si>
  <si>
    <t>John Kelly</t>
  </si>
  <si>
    <t>Pat Doyle</t>
  </si>
  <si>
    <t>Alex Winz</t>
  </si>
  <si>
    <t>John Garry</t>
  </si>
  <si>
    <t>James Larney</t>
  </si>
  <si>
    <t>Sean Mahon</t>
  </si>
  <si>
    <t>Jessica Larks</t>
  </si>
  <si>
    <t>087-9874456</t>
  </si>
  <si>
    <t>089-4469855</t>
  </si>
  <si>
    <t>085-8741122</t>
  </si>
  <si>
    <t>Mobile no.</t>
  </si>
  <si>
    <t>085-6641223</t>
  </si>
  <si>
    <t>texting</t>
  </si>
  <si>
    <t>084-1163398</t>
  </si>
  <si>
    <t>Delivery method</t>
  </si>
  <si>
    <t>Hired truck</t>
  </si>
  <si>
    <t>Personal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</si>
</sst>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rkelectro@gmail.com" TargetMode="External"/><Relationship Id="rId3" Type="http://schemas.openxmlformats.org/officeDocument/2006/relationships/hyperlink" Target="mailto:dooradoyle34@hotmail.com" TargetMode="External"/><Relationship Id="rId7" Type="http://schemas.openxmlformats.org/officeDocument/2006/relationships/hyperlink" Target="mailto:dooradoyle44@hotmail.com" TargetMode="External"/><Relationship Id="rId2" Type="http://schemas.openxmlformats.org/officeDocument/2006/relationships/hyperlink" Target="mailto:johncena@gmail.com" TargetMode="External"/><Relationship Id="rId1" Type="http://schemas.openxmlformats.org/officeDocument/2006/relationships/hyperlink" Target="mailto:maria123@hotmail.com" TargetMode="External"/><Relationship Id="rId6" Type="http://schemas.openxmlformats.org/officeDocument/2006/relationships/hyperlink" Target="mailto:jameslarney56@yahoo.com" TargetMode="External"/><Relationship Id="rId5" Type="http://schemas.openxmlformats.org/officeDocument/2006/relationships/hyperlink" Target="mailto:john1991@hotmail.com" TargetMode="External"/><Relationship Id="rId4" Type="http://schemas.openxmlformats.org/officeDocument/2006/relationships/hyperlink" Target="mailto:musgrave45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topLeftCell="E1" workbookViewId="0">
      <selection activeCell="Q8" sqref="Q8"/>
    </sheetView>
  </sheetViews>
  <sheetFormatPr defaultRowHeight="14.4" x14ac:dyDescent="0.3"/>
  <cols>
    <col min="1" max="1" width="16.6640625" bestFit="1" customWidth="1"/>
    <col min="2" max="2" width="25.109375" bestFit="1" customWidth="1"/>
    <col min="3" max="3" width="24.88671875" bestFit="1" customWidth="1"/>
    <col min="4" max="4" width="24" bestFit="1" customWidth="1"/>
    <col min="5" max="5" width="14.5546875" bestFit="1" customWidth="1"/>
    <col min="7" max="7" width="13.109375" bestFit="1" customWidth="1"/>
    <col min="10" max="10" width="12.6640625" bestFit="1" customWidth="1"/>
    <col min="12" max="12" width="37.5546875" customWidth="1"/>
    <col min="13" max="13" width="22.109375" customWidth="1"/>
    <col min="14" max="14" width="16.88671875" customWidth="1"/>
    <col min="15" max="15" width="11.44140625" customWidth="1"/>
    <col min="16" max="16" width="11.6640625" bestFit="1" customWidth="1"/>
    <col min="17" max="17" width="18.77734375" customWidth="1"/>
  </cols>
  <sheetData>
    <row r="2" spans="1:17" x14ac:dyDescent="0.3">
      <c r="A2" s="4" t="s">
        <v>0</v>
      </c>
      <c r="B2" s="4" t="s">
        <v>1</v>
      </c>
      <c r="C2" s="4" t="s">
        <v>2</v>
      </c>
    </row>
    <row r="3" spans="1:17" ht="43.2" x14ac:dyDescent="0.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25</v>
      </c>
      <c r="G3" s="4" t="s">
        <v>49</v>
      </c>
      <c r="H3" s="4" t="s">
        <v>8</v>
      </c>
      <c r="I3" s="5" t="s">
        <v>9</v>
      </c>
      <c r="J3" s="4" t="s">
        <v>17</v>
      </c>
      <c r="K3" s="5" t="s">
        <v>13</v>
      </c>
      <c r="L3" s="4" t="s">
        <v>101</v>
      </c>
      <c r="M3" s="4" t="s">
        <v>102</v>
      </c>
      <c r="N3" s="4" t="s">
        <v>103</v>
      </c>
      <c r="O3" s="4" t="s">
        <v>104</v>
      </c>
      <c r="P3" s="4" t="s">
        <v>128</v>
      </c>
      <c r="Q3" s="4" t="s">
        <v>132</v>
      </c>
    </row>
    <row r="4" spans="1:17" x14ac:dyDescent="0.3">
      <c r="A4" t="s">
        <v>26</v>
      </c>
      <c r="B4" t="s">
        <v>28</v>
      </c>
      <c r="C4" t="s">
        <v>30</v>
      </c>
      <c r="D4" t="s">
        <v>29</v>
      </c>
      <c r="F4" t="s">
        <v>31</v>
      </c>
      <c r="G4" s="2" t="s">
        <v>50</v>
      </c>
      <c r="H4">
        <v>355217</v>
      </c>
      <c r="I4" t="s">
        <v>52</v>
      </c>
      <c r="J4" s="3">
        <v>110000</v>
      </c>
      <c r="K4">
        <v>30</v>
      </c>
      <c r="L4" s="8" t="s">
        <v>109</v>
      </c>
      <c r="M4" t="s">
        <v>105</v>
      </c>
      <c r="N4" t="s">
        <v>117</v>
      </c>
      <c r="Q4" t="s">
        <v>133</v>
      </c>
    </row>
    <row r="5" spans="1:17" x14ac:dyDescent="0.3">
      <c r="A5" t="s">
        <v>38</v>
      </c>
      <c r="B5" t="s">
        <v>32</v>
      </c>
      <c r="C5" t="s">
        <v>46</v>
      </c>
      <c r="F5" t="s">
        <v>31</v>
      </c>
      <c r="G5" s="2" t="s">
        <v>50</v>
      </c>
      <c r="H5">
        <v>352123</v>
      </c>
      <c r="I5" t="s">
        <v>53</v>
      </c>
      <c r="J5" s="3">
        <v>110000</v>
      </c>
      <c r="K5">
        <v>30</v>
      </c>
      <c r="L5" s="8" t="s">
        <v>110</v>
      </c>
      <c r="M5" t="s">
        <v>106</v>
      </c>
      <c r="N5" t="s">
        <v>118</v>
      </c>
      <c r="O5" t="s">
        <v>125</v>
      </c>
      <c r="Q5" t="s">
        <v>133</v>
      </c>
    </row>
    <row r="6" spans="1:17" x14ac:dyDescent="0.3">
      <c r="A6" t="s">
        <v>27</v>
      </c>
      <c r="B6" t="s">
        <v>10</v>
      </c>
      <c r="C6" t="s">
        <v>24</v>
      </c>
      <c r="D6" t="s">
        <v>55</v>
      </c>
      <c r="F6" t="s">
        <v>31</v>
      </c>
      <c r="G6" s="2" t="s">
        <v>50</v>
      </c>
      <c r="H6">
        <v>342568</v>
      </c>
      <c r="I6" t="s">
        <v>52</v>
      </c>
      <c r="J6" s="3">
        <v>110000</v>
      </c>
      <c r="K6">
        <v>30</v>
      </c>
      <c r="L6" s="8" t="s">
        <v>111</v>
      </c>
      <c r="M6" t="s">
        <v>107</v>
      </c>
      <c r="N6" t="s">
        <v>119</v>
      </c>
      <c r="P6" t="s">
        <v>129</v>
      </c>
      <c r="Q6" t="s">
        <v>134</v>
      </c>
    </row>
    <row r="7" spans="1:17" x14ac:dyDescent="0.3">
      <c r="A7" t="s">
        <v>33</v>
      </c>
      <c r="B7" t="s">
        <v>34</v>
      </c>
      <c r="C7" t="s">
        <v>45</v>
      </c>
      <c r="F7" t="s">
        <v>31</v>
      </c>
      <c r="G7" s="2" t="s">
        <v>50</v>
      </c>
      <c r="H7">
        <v>355249</v>
      </c>
      <c r="I7" t="s">
        <v>53</v>
      </c>
      <c r="J7" s="3">
        <v>110000</v>
      </c>
      <c r="K7">
        <v>30</v>
      </c>
      <c r="L7" s="8" t="s">
        <v>112</v>
      </c>
      <c r="M7" t="s">
        <v>105</v>
      </c>
      <c r="N7" t="s">
        <v>120</v>
      </c>
      <c r="Q7" t="s">
        <v>134</v>
      </c>
    </row>
    <row r="8" spans="1:17" x14ac:dyDescent="0.3">
      <c r="A8" t="s">
        <v>35</v>
      </c>
      <c r="B8" t="s">
        <v>11</v>
      </c>
      <c r="C8" t="s">
        <v>44</v>
      </c>
      <c r="F8" t="s">
        <v>31</v>
      </c>
      <c r="G8" s="2" t="s">
        <v>50</v>
      </c>
      <c r="H8">
        <v>351478</v>
      </c>
      <c r="I8" t="s">
        <v>52</v>
      </c>
      <c r="J8" s="3">
        <v>110000</v>
      </c>
      <c r="K8">
        <v>30</v>
      </c>
      <c r="L8" s="8" t="s">
        <v>113</v>
      </c>
      <c r="M8" t="s">
        <v>108</v>
      </c>
      <c r="N8" t="s">
        <v>121</v>
      </c>
      <c r="Q8" t="s">
        <v>133</v>
      </c>
    </row>
    <row r="9" spans="1:17" x14ac:dyDescent="0.3">
      <c r="A9" t="s">
        <v>36</v>
      </c>
      <c r="B9" t="s">
        <v>11</v>
      </c>
      <c r="C9" t="s">
        <v>43</v>
      </c>
      <c r="F9" t="s">
        <v>31</v>
      </c>
      <c r="G9" s="2" t="s">
        <v>50</v>
      </c>
      <c r="H9">
        <v>333124</v>
      </c>
      <c r="I9" t="s">
        <v>52</v>
      </c>
      <c r="J9" s="3">
        <v>110000</v>
      </c>
      <c r="K9">
        <v>30</v>
      </c>
      <c r="L9" s="8" t="s">
        <v>114</v>
      </c>
      <c r="M9" t="s">
        <v>130</v>
      </c>
      <c r="N9" t="s">
        <v>122</v>
      </c>
      <c r="P9" t="s">
        <v>131</v>
      </c>
      <c r="Q9" t="s">
        <v>133</v>
      </c>
    </row>
    <row r="10" spans="1:17" x14ac:dyDescent="0.3">
      <c r="A10" t="s">
        <v>37</v>
      </c>
      <c r="B10" t="s">
        <v>12</v>
      </c>
      <c r="C10" t="s">
        <v>24</v>
      </c>
      <c r="D10" t="s">
        <v>56</v>
      </c>
      <c r="E10" t="s">
        <v>39</v>
      </c>
      <c r="F10" t="s">
        <v>31</v>
      </c>
      <c r="G10" s="2" t="s">
        <v>50</v>
      </c>
      <c r="H10">
        <v>387465</v>
      </c>
      <c r="I10" t="s">
        <v>52</v>
      </c>
      <c r="J10" s="3">
        <v>110000</v>
      </c>
      <c r="K10">
        <v>30</v>
      </c>
      <c r="L10" s="8" t="s">
        <v>115</v>
      </c>
      <c r="M10" t="s">
        <v>106</v>
      </c>
      <c r="N10" t="s">
        <v>123</v>
      </c>
      <c r="O10" t="s">
        <v>126</v>
      </c>
      <c r="Q10" t="s">
        <v>133</v>
      </c>
    </row>
    <row r="11" spans="1:17" x14ac:dyDescent="0.3">
      <c r="A11" t="s">
        <v>40</v>
      </c>
      <c r="B11" t="s">
        <v>41</v>
      </c>
      <c r="C11" t="s">
        <v>42</v>
      </c>
      <c r="D11" t="s">
        <v>47</v>
      </c>
      <c r="F11" t="s">
        <v>48</v>
      </c>
      <c r="G11" s="2" t="s">
        <v>51</v>
      </c>
      <c r="H11">
        <v>582164</v>
      </c>
      <c r="I11" t="s">
        <v>54</v>
      </c>
      <c r="J11" s="3">
        <v>110000</v>
      </c>
      <c r="K11">
        <v>30</v>
      </c>
      <c r="L11" s="8" t="s">
        <v>116</v>
      </c>
      <c r="M11" t="s">
        <v>106</v>
      </c>
      <c r="N11" t="s">
        <v>124</v>
      </c>
      <c r="O11" t="s">
        <v>127</v>
      </c>
      <c r="Q11" t="s">
        <v>133</v>
      </c>
    </row>
    <row r="28" spans="12:12" x14ac:dyDescent="0.3">
      <c r="L28" t="e">
        <f>+M28:LL28</f>
        <v>#VALUE!</v>
      </c>
    </row>
  </sheetData>
  <hyperlinks>
    <hyperlink ref="L4" r:id="rId1"/>
    <hyperlink ref="L5" r:id="rId2"/>
    <hyperlink ref="L6" r:id="rId3"/>
    <hyperlink ref="L7" r:id="rId4"/>
    <hyperlink ref="L8" r:id="rId5"/>
    <hyperlink ref="L9" r:id="rId6"/>
    <hyperlink ref="L10" r:id="rId7"/>
    <hyperlink ref="L11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2" workbookViewId="0">
      <selection activeCell="I10" sqref="I10"/>
    </sheetView>
  </sheetViews>
  <sheetFormatPr defaultRowHeight="14.4" x14ac:dyDescent="0.3"/>
  <cols>
    <col min="1" max="1" width="16.6640625" customWidth="1"/>
    <col min="2" max="2" width="25.109375" customWidth="1"/>
    <col min="3" max="3" width="25.109375" bestFit="1" customWidth="1"/>
    <col min="4" max="4" width="29.33203125" bestFit="1" customWidth="1"/>
    <col min="5" max="5" width="23.109375" bestFit="1" customWidth="1"/>
    <col min="7" max="7" width="13.109375" bestFit="1" customWidth="1"/>
  </cols>
  <sheetData>
    <row r="2" spans="1:9" x14ac:dyDescent="0.3">
      <c r="A2" s="4" t="s">
        <v>14</v>
      </c>
      <c r="B2" s="4" t="s">
        <v>1</v>
      </c>
      <c r="C2" s="4" t="s">
        <v>2</v>
      </c>
      <c r="D2" s="4"/>
      <c r="E2" s="4"/>
    </row>
    <row r="4" spans="1:9" ht="43.2" x14ac:dyDescent="0.3">
      <c r="A4" s="4" t="s">
        <v>15</v>
      </c>
      <c r="B4" s="4" t="s">
        <v>16</v>
      </c>
      <c r="C4" s="4" t="s">
        <v>5</v>
      </c>
      <c r="D4" s="4" t="s">
        <v>6</v>
      </c>
      <c r="E4" s="4" t="s">
        <v>7</v>
      </c>
      <c r="F4" s="4" t="s">
        <v>25</v>
      </c>
      <c r="G4" s="4" t="s">
        <v>49</v>
      </c>
      <c r="H4" s="4" t="s">
        <v>8</v>
      </c>
      <c r="I4" s="5" t="s">
        <v>13</v>
      </c>
    </row>
    <row r="5" spans="1:9" x14ac:dyDescent="0.3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s="2" t="s">
        <v>63</v>
      </c>
      <c r="H5">
        <v>5523541</v>
      </c>
      <c r="I5">
        <v>60</v>
      </c>
    </row>
    <row r="6" spans="1:9" x14ac:dyDescent="0.3">
      <c r="A6" s="6" t="s">
        <v>64</v>
      </c>
      <c r="B6" s="6" t="s">
        <v>65</v>
      </c>
      <c r="C6" s="6" t="s">
        <v>66</v>
      </c>
      <c r="F6" s="6" t="s">
        <v>31</v>
      </c>
      <c r="G6" s="2" t="s">
        <v>50</v>
      </c>
      <c r="H6">
        <v>557889</v>
      </c>
      <c r="I6">
        <v>60</v>
      </c>
    </row>
    <row r="7" spans="1:9" x14ac:dyDescent="0.3">
      <c r="A7" s="6" t="s">
        <v>67</v>
      </c>
      <c r="B7" s="6" t="s">
        <v>68</v>
      </c>
      <c r="C7" s="6" t="s">
        <v>70</v>
      </c>
      <c r="D7" s="6" t="s">
        <v>69</v>
      </c>
      <c r="E7" s="6" t="s">
        <v>71</v>
      </c>
      <c r="F7" s="6" t="s">
        <v>72</v>
      </c>
      <c r="G7" s="2" t="s">
        <v>63</v>
      </c>
      <c r="H7">
        <v>2823871</v>
      </c>
      <c r="I7">
        <v>60</v>
      </c>
    </row>
    <row r="8" spans="1:9" x14ac:dyDescent="0.3">
      <c r="A8" s="6" t="s">
        <v>74</v>
      </c>
      <c r="B8" s="6" t="s">
        <v>73</v>
      </c>
      <c r="C8" s="6" t="s">
        <v>75</v>
      </c>
      <c r="D8" s="6" t="s">
        <v>76</v>
      </c>
      <c r="E8" s="6" t="s">
        <v>77</v>
      </c>
      <c r="F8" s="6" t="s">
        <v>78</v>
      </c>
      <c r="G8" s="2" t="s">
        <v>63</v>
      </c>
      <c r="H8">
        <v>4586921</v>
      </c>
      <c r="I8">
        <v>60</v>
      </c>
    </row>
    <row r="9" spans="1:9" x14ac:dyDescent="0.3">
      <c r="A9" s="6" t="s">
        <v>79</v>
      </c>
      <c r="B9" s="6" t="s">
        <v>80</v>
      </c>
      <c r="C9" s="6" t="s">
        <v>81</v>
      </c>
      <c r="D9" s="6" t="s">
        <v>82</v>
      </c>
      <c r="E9" s="6" t="s">
        <v>83</v>
      </c>
      <c r="F9" s="6" t="s">
        <v>84</v>
      </c>
      <c r="G9" s="2" t="s">
        <v>63</v>
      </c>
      <c r="H9">
        <v>2826655</v>
      </c>
      <c r="I9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opLeftCell="A2" workbookViewId="0">
      <selection activeCell="A16" sqref="A16"/>
    </sheetView>
  </sheetViews>
  <sheetFormatPr defaultRowHeight="14.4" x14ac:dyDescent="0.3"/>
  <cols>
    <col min="1" max="1" width="16.6640625" bestFit="1" customWidth="1"/>
    <col min="2" max="2" width="15.5546875" customWidth="1"/>
    <col min="5" max="5" width="11.33203125" bestFit="1" customWidth="1"/>
    <col min="6" max="6" width="15.44140625" bestFit="1" customWidth="1"/>
  </cols>
  <sheetData>
    <row r="2" spans="1:8" x14ac:dyDescent="0.3">
      <c r="A2" s="4" t="s">
        <v>18</v>
      </c>
      <c r="B2" s="4" t="s">
        <v>1</v>
      </c>
      <c r="C2" s="4" t="s">
        <v>2</v>
      </c>
      <c r="D2" s="4"/>
      <c r="E2" s="4"/>
    </row>
    <row r="4" spans="1:8" ht="43.2" x14ac:dyDescent="0.3">
      <c r="A4" t="s">
        <v>19</v>
      </c>
      <c r="B4" t="s">
        <v>20</v>
      </c>
      <c r="C4" s="1" t="s">
        <v>21</v>
      </c>
      <c r="D4" s="1" t="s">
        <v>22</v>
      </c>
      <c r="E4" t="s">
        <v>23</v>
      </c>
      <c r="F4" t="s">
        <v>94</v>
      </c>
      <c r="G4" s="1" t="s">
        <v>96</v>
      </c>
      <c r="H4" s="1" t="s">
        <v>98</v>
      </c>
    </row>
    <row r="5" spans="1:8" x14ac:dyDescent="0.3">
      <c r="A5" t="s">
        <v>85</v>
      </c>
      <c r="B5" t="s">
        <v>90</v>
      </c>
      <c r="C5" s="7">
        <v>600</v>
      </c>
      <c r="D5" s="7">
        <v>900</v>
      </c>
      <c r="E5" s="7">
        <v>800</v>
      </c>
      <c r="F5" s="7">
        <v>700</v>
      </c>
      <c r="G5" s="3">
        <v>10</v>
      </c>
      <c r="H5">
        <f>SUM(C5*G5)</f>
        <v>6000</v>
      </c>
    </row>
    <row r="6" spans="1:8" x14ac:dyDescent="0.3">
      <c r="A6" t="s">
        <v>86</v>
      </c>
      <c r="B6" t="s">
        <v>91</v>
      </c>
      <c r="C6" s="7">
        <v>300</v>
      </c>
      <c r="D6" s="7">
        <v>450</v>
      </c>
      <c r="E6" s="7">
        <v>350</v>
      </c>
      <c r="F6" s="7">
        <v>330</v>
      </c>
      <c r="G6" s="3">
        <v>8</v>
      </c>
      <c r="H6">
        <f t="shared" ref="H6:H9" si="0">SUM(C6*G6)</f>
        <v>2400</v>
      </c>
    </row>
    <row r="7" spans="1:8" x14ac:dyDescent="0.3">
      <c r="A7" t="s">
        <v>87</v>
      </c>
      <c r="B7" t="s">
        <v>92</v>
      </c>
      <c r="C7" s="7">
        <v>160</v>
      </c>
      <c r="D7" s="7">
        <v>240</v>
      </c>
      <c r="E7" s="7">
        <v>200</v>
      </c>
      <c r="F7" s="7">
        <v>180</v>
      </c>
      <c r="G7" s="3">
        <v>15</v>
      </c>
      <c r="H7">
        <f t="shared" si="0"/>
        <v>2400</v>
      </c>
    </row>
    <row r="8" spans="1:8" x14ac:dyDescent="0.3">
      <c r="A8" t="s">
        <v>88</v>
      </c>
      <c r="B8" t="s">
        <v>92</v>
      </c>
      <c r="C8" s="7">
        <v>21</v>
      </c>
      <c r="D8" s="7">
        <v>32</v>
      </c>
      <c r="E8" s="7">
        <v>28</v>
      </c>
      <c r="F8" s="7">
        <v>24</v>
      </c>
      <c r="G8" s="3">
        <v>11</v>
      </c>
      <c r="H8">
        <f t="shared" si="0"/>
        <v>231</v>
      </c>
    </row>
    <row r="9" spans="1:8" x14ac:dyDescent="0.3">
      <c r="A9" t="s">
        <v>89</v>
      </c>
      <c r="B9" t="s">
        <v>93</v>
      </c>
      <c r="C9" s="7">
        <v>130</v>
      </c>
      <c r="D9" s="7">
        <v>195</v>
      </c>
      <c r="E9" s="7">
        <v>160</v>
      </c>
      <c r="F9" s="7">
        <v>150</v>
      </c>
      <c r="G9" s="3">
        <v>32</v>
      </c>
      <c r="H9">
        <f t="shared" si="0"/>
        <v>4160</v>
      </c>
    </row>
    <row r="11" spans="1:8" x14ac:dyDescent="0.3">
      <c r="B11" t="s">
        <v>97</v>
      </c>
      <c r="H11">
        <f>SUM(H5:H10)</f>
        <v>15191</v>
      </c>
    </row>
    <row r="12" spans="1:8" x14ac:dyDescent="0.3">
      <c r="A12" t="s">
        <v>100</v>
      </c>
    </row>
    <row r="13" spans="1:8" x14ac:dyDescent="0.3">
      <c r="A13" t="s">
        <v>95</v>
      </c>
    </row>
    <row r="15" spans="1:8" x14ac:dyDescent="0.3">
      <c r="A1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Suppliers</vt:lpstr>
      <vt:lpstr>Inventory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Yo</cp:lastModifiedBy>
  <dcterms:created xsi:type="dcterms:W3CDTF">2017-01-18T17:11:32Z</dcterms:created>
  <dcterms:modified xsi:type="dcterms:W3CDTF">2017-02-08T23:52:38Z</dcterms:modified>
</cp:coreProperties>
</file>