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Data_all" sheetId="1" r:id="rId1"/>
    <sheet name="Veg_nat" sheetId="4" r:id="rId2"/>
    <sheet name="Land_use" sheetId="5" r:id="rId3"/>
    <sheet name="Time" sheetId="6" r:id="rId4"/>
    <sheet name="Temperature" sheetId="7" r:id="rId5"/>
  </sheets>
  <definedNames>
    <definedName name="_xlnm._FilterDatabase" localSheetId="0" hidden="1">Data_all!$A$1:$AH$1</definedName>
    <definedName name="_xlnm._FilterDatabase" localSheetId="2" hidden="1">Land_use!$A$1:$AD$1</definedName>
    <definedName name="_xlnm._FilterDatabase" localSheetId="4" hidden="1">Temperature!$A$1:$AF$31</definedName>
    <definedName name="_xlnm._FilterDatabase" localSheetId="3" hidden="1">Time!$A$1:$AE$30</definedName>
    <definedName name="_xlnm._FilterDatabase" localSheetId="1" hidden="1">Veg_nat!$A$1:$AD$1</definedName>
  </definedNames>
  <calcPr calcId="145621"/>
</workbook>
</file>

<file path=xl/calcChain.xml><?xml version="1.0" encoding="utf-8"?>
<calcChain xmlns="http://schemas.openxmlformats.org/spreadsheetml/2006/main">
  <c r="O25" i="6" l="1"/>
  <c r="O23" i="6"/>
  <c r="O27" i="6"/>
  <c r="O24" i="6"/>
  <c r="O20" i="6"/>
  <c r="O19" i="6"/>
  <c r="O17" i="6"/>
  <c r="O21" i="6"/>
  <c r="O22" i="6"/>
  <c r="O8" i="6"/>
  <c r="O14" i="6"/>
  <c r="O10" i="6"/>
  <c r="O6" i="6"/>
  <c r="O18" i="6"/>
  <c r="O12" i="6"/>
  <c r="O11" i="6"/>
  <c r="O9" i="6"/>
  <c r="O29" i="6"/>
  <c r="O28" i="6"/>
  <c r="O15" i="6"/>
  <c r="O4" i="6"/>
  <c r="O3" i="6"/>
  <c r="O2" i="6"/>
  <c r="O16" i="6"/>
  <c r="O13" i="6"/>
  <c r="O30" i="6"/>
  <c r="O7" i="6"/>
  <c r="O26" i="6"/>
</calcChain>
</file>

<file path=xl/sharedStrings.xml><?xml version="1.0" encoding="utf-8"?>
<sst xmlns="http://schemas.openxmlformats.org/spreadsheetml/2006/main" count="2877" uniqueCount="125">
  <si>
    <t>Florestal</t>
  </si>
  <si>
    <t>Riqueza</t>
  </si>
  <si>
    <t>Urban</t>
  </si>
  <si>
    <t>Subbacia</t>
  </si>
  <si>
    <t>&lt;0.01</t>
  </si>
  <si>
    <t>NA</t>
  </si>
  <si>
    <t>Peixes</t>
  </si>
  <si>
    <t>Impervious</t>
  </si>
  <si>
    <t>Agriculture</t>
  </si>
  <si>
    <t>&lt;0.05</t>
  </si>
  <si>
    <t>Campestre</t>
  </si>
  <si>
    <t>ID</t>
  </si>
  <si>
    <t>P</t>
  </si>
  <si>
    <t>Long</t>
  </si>
  <si>
    <t>Lat</t>
  </si>
  <si>
    <t>Authors</t>
  </si>
  <si>
    <t>Year</t>
  </si>
  <si>
    <t>Original_cover</t>
  </si>
  <si>
    <t>Topographic</t>
  </si>
  <si>
    <t>N_sample</t>
  </si>
  <si>
    <t>Organism_1</t>
  </si>
  <si>
    <t>Organism_2</t>
  </si>
  <si>
    <t>Response_variable</t>
  </si>
  <si>
    <t>Tax_func</t>
  </si>
  <si>
    <t>Min_response</t>
  </si>
  <si>
    <t>Max_response</t>
  </si>
  <si>
    <t>Effect_func</t>
  </si>
  <si>
    <t>Year_field_sample</t>
  </si>
  <si>
    <t>Year_cover</t>
  </si>
  <si>
    <t>Land_use_original</t>
  </si>
  <si>
    <t>Land_use_class</t>
  </si>
  <si>
    <t>Other_anthropic_predictors</t>
  </si>
  <si>
    <t>Min_land_use</t>
  </si>
  <si>
    <t>Max_land_use</t>
  </si>
  <si>
    <t>Min_catch</t>
  </si>
  <si>
    <t>Max_catch</t>
  </si>
  <si>
    <t>Mean_catch</t>
  </si>
  <si>
    <t>Analysis</t>
  </si>
  <si>
    <t>Effect_size_metric</t>
  </si>
  <si>
    <t>Effect_size</t>
  </si>
  <si>
    <t>Ecoregion</t>
  </si>
  <si>
    <t>Planície</t>
  </si>
  <si>
    <t>-</t>
  </si>
  <si>
    <t>Taxonômica</t>
  </si>
  <si>
    <t>Agricultura</t>
  </si>
  <si>
    <t>R²</t>
  </si>
  <si>
    <t>Urbano</t>
  </si>
  <si>
    <t>r²</t>
  </si>
  <si>
    <t>Cropland</t>
  </si>
  <si>
    <t>Forest</t>
  </si>
  <si>
    <t>Montanha</t>
  </si>
  <si>
    <t>&lt;0.001</t>
  </si>
  <si>
    <t>r</t>
  </si>
  <si>
    <t>sim</t>
  </si>
  <si>
    <t>Urbanization</t>
  </si>
  <si>
    <t>&gt;0.05</t>
  </si>
  <si>
    <t>Farmland</t>
  </si>
  <si>
    <t>slope</t>
  </si>
  <si>
    <t>Funcional</t>
  </si>
  <si>
    <t>Degrated</t>
  </si>
  <si>
    <t>GAM</t>
  </si>
  <si>
    <t>Impoundment</t>
  </si>
  <si>
    <t>&lt;0.10</t>
  </si>
  <si>
    <t>Grassland</t>
  </si>
  <si>
    <t>Year_diff</t>
  </si>
  <si>
    <t>Recorte_Espacial</t>
  </si>
  <si>
    <t>Wang,_L.,_Lyons,_J.,_Kanehl,_P.,_Bannerman,_R.</t>
  </si>
  <si>
    <t>Regressão_Linear_</t>
  </si>
  <si>
    <t>Central_US_forest-grasslands_transition</t>
  </si>
  <si>
    <t>Wang,_L.,_Lyons,_J.,_Kanehi,_P.,_Bannerman,_R.,_Emmons,_E.</t>
  </si>
  <si>
    <t>Roy,_A.H.,_Freeman,_M.C.,_Freeman,_B.J.,_Wenger,_S.J.,_Ensign,_W.E.,_Meyer,_J.L.</t>
  </si>
  <si>
    <t>Correlação_de_Pearson_</t>
  </si>
  <si>
    <t>Appalachian-Blue_Ridge_forests</t>
  </si>
  <si>
    <t>Fitzpatrick,_F.A.,_Scudder,_B.C.,_Lenz,_B.N.,_Sullivan,_D.J.</t>
  </si>
  <si>
    <t>slope,_order</t>
  </si>
  <si>
    <t>Correlação_de_Spearman</t>
  </si>
  <si>
    <t>Upper_Midwest_US_forest-savanna_transition</t>
  </si>
  <si>
    <t>Wang,_L.,_Lyons,_J.,_Kanehl,_P.</t>
  </si>
  <si>
    <t>Stewart,_J.S.,_Wang,_L.,_Lyons,_J.,_Horwatich,_J.A.,_Bannerman,_R.</t>
  </si>
  <si>
    <t>Buffer_30m_até_nascente</t>
  </si>
  <si>
    <t>Helms,_B.S.,_Feminella,_J.W.,_Pan,_S.</t>
  </si>
  <si>
    <t>Basin_size,_slope,_D-link</t>
  </si>
  <si>
    <t>Appalachian_Piedmont_forests</t>
  </si>
  <si>
    <t>Roy,_A.H.,_Freeman,_B.J.,_Freeman,_M.C.</t>
  </si>
  <si>
    <t>Maloney,_K.O.,_Feminella,_J.W.,_Mitchell,_R.M.,_Miller,_S.A.,_Mulholland,_P.J.,_Houser,_J.N.</t>
  </si>
  <si>
    <t>Floresta/_Shurbland</t>
  </si>
  <si>
    <t>basin_area</t>
  </si>
  <si>
    <t>Não_informa</t>
  </si>
  <si>
    <t>coef_b</t>
  </si>
  <si>
    <t>Southeast_US_conifer_savannas</t>
  </si>
  <si>
    <t>Helms,_B.S.,_Schoonover,_J.E.,_Feminella,_J.W.</t>
  </si>
  <si>
    <t>Ding,_S.,_Zhang,_Y.,_Liu,_B.,_Kong,_W.,_Meng,_W.</t>
  </si>
  <si>
    <t>Buffer_500m_ripário_(3_km_a_montante)</t>
  </si>
  <si>
    <t>Manchurian_mixed_forests</t>
  </si>
  <si>
    <t>Residential_land</t>
  </si>
  <si>
    <t>Limburg,_K.E.,_Stainbrook,_K.M.,_Erickson,_J.D.,_Gowdy,_J.M.</t>
  </si>
  <si>
    <t>Northeast_US_Coastal_forests</t>
  </si>
  <si>
    <t>Wilson,_H.F.,_Xenopoulos,_M.A.</t>
  </si>
  <si>
    <t>Canadian_Aspen_forests_and_parklands</t>
  </si>
  <si>
    <t>Walters,_D.M.,_Freeman,_M.C.,_Leigh,_D.S.,_Freeman,_B.J.,_Pringle,_C.M.</t>
  </si>
  <si>
    <t>High_intensity_urban</t>
  </si>
  <si>
    <t>Regressão_múltipla</t>
  </si>
  <si>
    <t>Sutela,_T.,_Vehanen,_T.</t>
  </si>
  <si>
    <t>Sandinavian_and_Russian_taiga</t>
  </si>
  <si>
    <t>Perkin,_J.S.,_Troia,_M.J.,_Shaw,_D.C.R.,_Gerken,_J.E.,_Gido,_K.B.</t>
  </si>
  <si>
    <t>Landscape_alteration</t>
  </si>
  <si>
    <t>Central-Southern_US_mixed_grasslands</t>
  </si>
  <si>
    <t>Cookson,_N.,_Schorr,_M.S.</t>
  </si>
  <si>
    <t>Housing_density</t>
  </si>
  <si>
    <t>Appalachian_mixed_mesophytic_forests</t>
  </si>
  <si>
    <t>Zhu,_R.,_Li,_Q.,_Wang,_W.,_Chu,_L.,_Yan,_Y.</t>
  </si>
  <si>
    <t>Changjiang_Plain_evergreen_forests</t>
  </si>
  <si>
    <t>Barbosa,_A.S.,_Pires,_M.M.,_Schulz,_U.H.</t>
  </si>
  <si>
    <t>Buffer_500_(250m_montante_e_jusante1</t>
  </si>
  <si>
    <t>Alto_Paraná_Atlantic_forests</t>
  </si>
  <si>
    <t>Buffer_500_(250m_montante_e_jusante2</t>
  </si>
  <si>
    <t>Camana,_M.,_Dala-Corte,_R.B.,_Collar,_F.C.,_Becker,_F.G.</t>
  </si>
  <si>
    <t>Other_cover</t>
  </si>
  <si>
    <t>Uruguayan_savanna</t>
  </si>
  <si>
    <t>Zanini,_T.S.,_de_Queiroz,_T.M.,_Troy,_W.P.,_Nunes,_J.R.S.,_de_Lázari,_P.R.</t>
  </si>
  <si>
    <t>Chiquitano_dry_forests</t>
  </si>
  <si>
    <t>N</t>
  </si>
  <si>
    <t>effect_size</t>
  </si>
  <si>
    <t>mean_temp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</si>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</sst>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2" borderId="0" xfId="0" applyFill="1" applyBorder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" sqref="B2:B33"/>
    </sheetView>
  </sheetViews>
  <sheetFormatPr defaultRowHeight="15" x14ac:dyDescent="0.25"/>
  <cols>
    <col min="1" max="1" width="5" style="2" bestFit="1" customWidth="1"/>
    <col min="2" max="2" width="15.140625" style="2" customWidth="1"/>
    <col min="3" max="3" width="5" style="2" bestFit="1" customWidth="1"/>
    <col min="4" max="4" width="14" style="2" bestFit="1" customWidth="1"/>
    <col min="5" max="5" width="14" style="2" customWidth="1"/>
    <col min="6" max="6" width="9.85546875" style="2" bestFit="1" customWidth="1"/>
    <col min="7" max="7" width="19.140625" style="2" bestFit="1" customWidth="1"/>
    <col min="8" max="8" width="11.42578125" style="2" bestFit="1" customWidth="1"/>
    <col min="9" max="9" width="19" style="2" customWidth="1"/>
    <col min="10" max="10" width="11.5703125" style="2" bestFit="1" customWidth="1"/>
    <col min="11" max="11" width="13.85546875" style="2" bestFit="1" customWidth="1"/>
    <col min="12" max="12" width="14.140625" style="2" bestFit="1" customWidth="1"/>
    <col min="13" max="13" width="12.5703125" style="2" bestFit="1" customWidth="1"/>
    <col min="14" max="14" width="17.85546875" style="2" bestFit="1" customWidth="1"/>
    <col min="15" max="15" width="23" style="2" bestFit="1" customWidth="1"/>
    <col min="16" max="16" width="17.28515625" style="2" bestFit="1" customWidth="1"/>
    <col min="17" max="17" width="14.5703125" style="2" bestFit="1" customWidth="1"/>
    <col min="18" max="18" width="13.7109375" style="2" bestFit="1" customWidth="1"/>
    <col min="19" max="19" width="14" style="2" bestFit="1" customWidth="1"/>
    <col min="20" max="20" width="15.42578125" style="2" bestFit="1" customWidth="1"/>
    <col min="21" max="21" width="10.140625" style="2" bestFit="1" customWidth="1"/>
    <col min="22" max="22" width="10.42578125" style="2" bestFit="1" customWidth="1"/>
    <col min="23" max="23" width="11.7109375" style="2" bestFit="1" customWidth="1"/>
    <col min="24" max="24" width="22.85546875" style="2" customWidth="1"/>
    <col min="25" max="25" width="17.5703125" style="2" bestFit="1" customWidth="1"/>
    <col min="26" max="26" width="10.5703125" style="3" bestFit="1" customWidth="1"/>
    <col min="27" max="27" width="7.140625" style="2" bestFit="1" customWidth="1"/>
    <col min="28" max="28" width="13.42578125" style="2" bestFit="1" customWidth="1"/>
    <col min="29" max="29" width="12.5703125" style="2" bestFit="1" customWidth="1"/>
    <col min="30" max="30" width="37.7109375" style="2" bestFit="1" customWidth="1"/>
    <col min="31" max="31" width="12.5703125" style="2" bestFit="1" customWidth="1"/>
    <col min="32" max="32" width="9.7109375" style="2" bestFit="1" customWidth="1"/>
    <col min="33" max="33" width="10" style="2" bestFit="1" customWidth="1"/>
    <col min="34" max="34" width="34.5703125" style="2" customWidth="1"/>
    <col min="35" max="16384" width="9.140625" style="2"/>
  </cols>
  <sheetData>
    <row r="1" spans="1:34" x14ac:dyDescent="0.25">
      <c r="A1" s="2" t="s">
        <v>11</v>
      </c>
      <c r="B1" s="6" t="s">
        <v>15</v>
      </c>
      <c r="C1" s="6" t="s">
        <v>16</v>
      </c>
      <c r="D1" s="7" t="s">
        <v>17</v>
      </c>
      <c r="E1" s="7" t="s">
        <v>18</v>
      </c>
      <c r="F1" s="7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7" t="s">
        <v>24</v>
      </c>
      <c r="L1" s="7" t="s">
        <v>25</v>
      </c>
      <c r="M1" s="6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32</v>
      </c>
      <c r="S1" s="7" t="s">
        <v>33</v>
      </c>
      <c r="T1" s="7" t="s">
        <v>65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39</v>
      </c>
      <c r="AA1" s="7" t="s">
        <v>12</v>
      </c>
      <c r="AB1" s="6" t="s">
        <v>13</v>
      </c>
      <c r="AC1" s="6" t="s">
        <v>14</v>
      </c>
      <c r="AD1" s="6" t="s">
        <v>40</v>
      </c>
      <c r="AE1" s="7"/>
      <c r="AF1" s="7"/>
      <c r="AG1" s="7"/>
      <c r="AH1" s="7"/>
    </row>
    <row r="2" spans="1:34" x14ac:dyDescent="0.25">
      <c r="A2" s="2">
        <v>1650</v>
      </c>
      <c r="B2" s="2" t="s">
        <v>107</v>
      </c>
      <c r="C2" s="2">
        <v>2009</v>
      </c>
      <c r="D2" s="2" t="s">
        <v>0</v>
      </c>
      <c r="E2" s="2" t="s">
        <v>50</v>
      </c>
      <c r="F2" s="2">
        <v>7</v>
      </c>
      <c r="G2" s="2" t="s">
        <v>6</v>
      </c>
      <c r="H2" s="2" t="s">
        <v>42</v>
      </c>
      <c r="I2" s="2" t="s">
        <v>1</v>
      </c>
      <c r="J2" s="2" t="s">
        <v>43</v>
      </c>
      <c r="K2" s="2">
        <v>0.9</v>
      </c>
      <c r="L2" s="2">
        <v>6</v>
      </c>
      <c r="M2" s="2" t="s">
        <v>42</v>
      </c>
      <c r="N2" s="2">
        <v>2005</v>
      </c>
      <c r="O2" s="2">
        <v>2005</v>
      </c>
      <c r="P2" s="2" t="s">
        <v>108</v>
      </c>
      <c r="Q2" s="3" t="s">
        <v>46</v>
      </c>
      <c r="R2" s="2" t="s">
        <v>42</v>
      </c>
      <c r="S2" s="2" t="s">
        <v>42</v>
      </c>
      <c r="T2" s="2" t="s">
        <v>3</v>
      </c>
      <c r="U2" s="2">
        <v>1.81</v>
      </c>
      <c r="V2" s="2">
        <v>16.29</v>
      </c>
      <c r="W2" s="2" t="s">
        <v>42</v>
      </c>
      <c r="X2" s="2" t="s">
        <v>75</v>
      </c>
      <c r="Y2" s="2" t="s">
        <v>52</v>
      </c>
      <c r="Z2" s="3">
        <v>-0.75</v>
      </c>
      <c r="AA2" s="2" t="s">
        <v>62</v>
      </c>
      <c r="AB2" s="2">
        <v>-85.083342585517599</v>
      </c>
      <c r="AC2" s="2">
        <v>35.439143227289797</v>
      </c>
      <c r="AD2" s="2" t="s">
        <v>109</v>
      </c>
    </row>
    <row r="3" spans="1:34" x14ac:dyDescent="0.25">
      <c r="A3" s="2">
        <v>39</v>
      </c>
      <c r="B3" s="2" t="s">
        <v>69</v>
      </c>
      <c r="C3" s="2">
        <v>2000</v>
      </c>
      <c r="D3" s="2" t="s">
        <v>0</v>
      </c>
      <c r="E3" s="2" t="s">
        <v>41</v>
      </c>
      <c r="F3" s="2">
        <v>43</v>
      </c>
      <c r="G3" s="2" t="s">
        <v>6</v>
      </c>
      <c r="H3" s="2" t="s">
        <v>42</v>
      </c>
      <c r="I3" s="2" t="s">
        <v>1</v>
      </c>
      <c r="J3" s="2" t="s">
        <v>43</v>
      </c>
      <c r="K3" s="2">
        <v>0</v>
      </c>
      <c r="L3" s="2">
        <v>40</v>
      </c>
      <c r="M3" s="2" t="s">
        <v>53</v>
      </c>
      <c r="N3" s="2">
        <v>1975</v>
      </c>
      <c r="O3" s="2">
        <v>1970</v>
      </c>
      <c r="P3" s="2" t="s">
        <v>7</v>
      </c>
      <c r="Q3" s="2" t="s">
        <v>46</v>
      </c>
      <c r="R3" s="2">
        <v>0</v>
      </c>
      <c r="S3" s="2">
        <v>45</v>
      </c>
      <c r="T3" s="2" t="s">
        <v>3</v>
      </c>
      <c r="U3" s="2">
        <v>6.5</v>
      </c>
      <c r="V3" s="2">
        <v>101.7</v>
      </c>
      <c r="W3" s="2" t="s">
        <v>42</v>
      </c>
      <c r="X3" s="2" t="s">
        <v>67</v>
      </c>
      <c r="Y3" s="2" t="s">
        <v>45</v>
      </c>
      <c r="Z3" s="3">
        <v>-0.75</v>
      </c>
      <c r="AA3" s="2">
        <v>1E-4</v>
      </c>
      <c r="AB3" s="2">
        <v>-88.357708309980197</v>
      </c>
      <c r="AC3" s="2">
        <v>42.713644706323997</v>
      </c>
      <c r="AD3" s="2" t="s">
        <v>68</v>
      </c>
    </row>
    <row r="4" spans="1:34" x14ac:dyDescent="0.25">
      <c r="A4" s="2">
        <v>507</v>
      </c>
      <c r="B4" s="3" t="s">
        <v>90</v>
      </c>
      <c r="C4" s="3">
        <v>2009</v>
      </c>
      <c r="D4" s="2" t="s">
        <v>0</v>
      </c>
      <c r="E4" s="2" t="s">
        <v>41</v>
      </c>
      <c r="F4" s="2">
        <v>18</v>
      </c>
      <c r="G4" s="2" t="s">
        <v>6</v>
      </c>
      <c r="H4" s="2" t="s">
        <v>42</v>
      </c>
      <c r="I4" s="2" t="s">
        <v>1</v>
      </c>
      <c r="J4" s="2" t="s">
        <v>43</v>
      </c>
      <c r="K4" s="2">
        <v>14</v>
      </c>
      <c r="L4" s="2">
        <v>64</v>
      </c>
      <c r="M4" s="2" t="s">
        <v>53</v>
      </c>
      <c r="N4" s="2">
        <v>2003</v>
      </c>
      <c r="O4" s="2">
        <v>2002</v>
      </c>
      <c r="P4" s="2" t="s">
        <v>7</v>
      </c>
      <c r="Q4" s="2" t="s">
        <v>46</v>
      </c>
      <c r="R4" s="2">
        <v>1.2</v>
      </c>
      <c r="S4" s="2">
        <v>40.4</v>
      </c>
      <c r="T4" s="2" t="s">
        <v>3</v>
      </c>
      <c r="U4" s="2">
        <v>4</v>
      </c>
      <c r="V4" s="2">
        <v>25</v>
      </c>
      <c r="W4" s="2" t="s">
        <v>42</v>
      </c>
      <c r="X4" s="2" t="s">
        <v>71</v>
      </c>
      <c r="Y4" s="2" t="s">
        <v>52</v>
      </c>
      <c r="Z4" s="3">
        <v>-0.74</v>
      </c>
      <c r="AA4" s="2" t="s">
        <v>51</v>
      </c>
      <c r="AB4" s="2">
        <v>-84.845495468416104</v>
      </c>
      <c r="AC4" s="2">
        <v>32.599862138791998</v>
      </c>
      <c r="AD4" s="2" t="s">
        <v>82</v>
      </c>
    </row>
    <row r="5" spans="1:34" x14ac:dyDescent="0.25">
      <c r="A5" s="2">
        <v>39</v>
      </c>
      <c r="B5" s="2" t="s">
        <v>69</v>
      </c>
      <c r="C5" s="2">
        <v>2000</v>
      </c>
      <c r="D5" s="2" t="s">
        <v>0</v>
      </c>
      <c r="E5" s="2" t="s">
        <v>41</v>
      </c>
      <c r="F5" s="2">
        <v>43</v>
      </c>
      <c r="G5" s="2" t="s">
        <v>6</v>
      </c>
      <c r="H5" s="2" t="s">
        <v>42</v>
      </c>
      <c r="I5" s="2" t="s">
        <v>1</v>
      </c>
      <c r="J5" s="2" t="s">
        <v>43</v>
      </c>
      <c r="K5" s="2">
        <v>0</v>
      </c>
      <c r="L5" s="2">
        <v>40</v>
      </c>
      <c r="M5" s="2" t="s">
        <v>53</v>
      </c>
      <c r="N5" s="2">
        <v>1997</v>
      </c>
      <c r="O5" s="2">
        <v>1990</v>
      </c>
      <c r="P5" s="2" t="s">
        <v>7</v>
      </c>
      <c r="Q5" s="2" t="s">
        <v>46</v>
      </c>
      <c r="R5" s="2">
        <v>0</v>
      </c>
      <c r="S5" s="2">
        <v>45</v>
      </c>
      <c r="T5" s="2" t="s">
        <v>3</v>
      </c>
      <c r="U5" s="2">
        <v>6.5</v>
      </c>
      <c r="V5" s="2">
        <v>101.7</v>
      </c>
      <c r="W5" s="2" t="s">
        <v>42</v>
      </c>
      <c r="X5" s="2" t="s">
        <v>67</v>
      </c>
      <c r="Y5" s="2" t="s">
        <v>45</v>
      </c>
      <c r="Z5" s="3">
        <v>-0.72</v>
      </c>
      <c r="AA5" s="2">
        <v>1E-4</v>
      </c>
      <c r="AB5" s="2">
        <v>-88.357708309980197</v>
      </c>
      <c r="AC5" s="2">
        <v>42.713644706323997</v>
      </c>
      <c r="AD5" s="2" t="s">
        <v>68</v>
      </c>
    </row>
    <row r="6" spans="1:34" x14ac:dyDescent="0.25">
      <c r="A6" s="2">
        <v>1248</v>
      </c>
      <c r="B6" s="2" t="s">
        <v>99</v>
      </c>
      <c r="C6" s="2">
        <v>2005</v>
      </c>
      <c r="D6" s="2" t="s">
        <v>0</v>
      </c>
      <c r="E6" s="2" t="s">
        <v>42</v>
      </c>
      <c r="F6" s="2">
        <v>30</v>
      </c>
      <c r="G6" s="2" t="s">
        <v>6</v>
      </c>
      <c r="H6" s="2" t="s">
        <v>42</v>
      </c>
      <c r="I6" s="2" t="s">
        <v>1</v>
      </c>
      <c r="J6" s="2" t="s">
        <v>43</v>
      </c>
      <c r="K6" s="2" t="s">
        <v>42</v>
      </c>
      <c r="L6" s="2" t="s">
        <v>42</v>
      </c>
      <c r="M6" s="2" t="s">
        <v>53</v>
      </c>
      <c r="N6" s="2">
        <v>1999</v>
      </c>
      <c r="O6" s="2">
        <v>1997</v>
      </c>
      <c r="P6" s="2" t="s">
        <v>100</v>
      </c>
      <c r="Q6" s="2" t="s">
        <v>46</v>
      </c>
      <c r="R6" s="2" t="s">
        <v>42</v>
      </c>
      <c r="S6" s="2" t="s">
        <v>42</v>
      </c>
      <c r="T6" s="2" t="s">
        <v>3</v>
      </c>
      <c r="U6" s="2">
        <v>11</v>
      </c>
      <c r="V6" s="2">
        <v>126</v>
      </c>
      <c r="W6" s="2" t="s">
        <v>42</v>
      </c>
      <c r="X6" s="2" t="s">
        <v>101</v>
      </c>
      <c r="Y6" s="2" t="s">
        <v>45</v>
      </c>
      <c r="Z6" s="3">
        <v>-0.63</v>
      </c>
      <c r="AA6" s="2">
        <v>0.03</v>
      </c>
      <c r="AB6" s="2">
        <v>-84.471000856759503</v>
      </c>
      <c r="AC6" s="2">
        <v>34.1342531931151</v>
      </c>
      <c r="AD6" s="2" t="s">
        <v>82</v>
      </c>
    </row>
    <row r="7" spans="1:34" x14ac:dyDescent="0.25">
      <c r="A7" s="2">
        <v>459</v>
      </c>
      <c r="B7" s="1" t="s">
        <v>84</v>
      </c>
      <c r="C7" s="1">
        <v>2008</v>
      </c>
      <c r="D7" s="9" t="s">
        <v>85</v>
      </c>
      <c r="E7" s="2" t="s">
        <v>41</v>
      </c>
      <c r="F7" s="2">
        <v>13</v>
      </c>
      <c r="G7" s="2" t="s">
        <v>6</v>
      </c>
      <c r="H7" s="2" t="s">
        <v>42</v>
      </c>
      <c r="I7" s="2" t="s">
        <v>1</v>
      </c>
      <c r="J7" s="2" t="s">
        <v>43</v>
      </c>
      <c r="K7" s="2" t="s">
        <v>42</v>
      </c>
      <c r="L7" s="2" t="s">
        <v>42</v>
      </c>
      <c r="M7" s="2" t="s">
        <v>53</v>
      </c>
      <c r="N7" s="2">
        <v>2003</v>
      </c>
      <c r="O7" s="2">
        <v>1999</v>
      </c>
      <c r="P7" s="2" t="s">
        <v>59</v>
      </c>
      <c r="Q7" s="2" t="s">
        <v>44</v>
      </c>
      <c r="R7" s="2" t="s">
        <v>42</v>
      </c>
      <c r="S7" s="2" t="s">
        <v>42</v>
      </c>
      <c r="T7" s="2" t="s">
        <v>87</v>
      </c>
      <c r="U7" s="2">
        <v>0.33</v>
      </c>
      <c r="V7" s="2">
        <v>5.43</v>
      </c>
      <c r="W7" s="2" t="s">
        <v>42</v>
      </c>
      <c r="X7" s="2" t="s">
        <v>67</v>
      </c>
      <c r="Y7" s="2" t="s">
        <v>88</v>
      </c>
      <c r="Z7" s="3">
        <v>-0.62</v>
      </c>
      <c r="AA7" s="2" t="s">
        <v>9</v>
      </c>
      <c r="AB7" s="2">
        <v>-84.832848281508703</v>
      </c>
      <c r="AC7" s="2">
        <v>32.388655699885803</v>
      </c>
      <c r="AD7" s="2" t="s">
        <v>89</v>
      </c>
    </row>
    <row r="8" spans="1:34" x14ac:dyDescent="0.25">
      <c r="A8" s="2">
        <v>2530</v>
      </c>
      <c r="B8" s="2" t="s">
        <v>116</v>
      </c>
      <c r="C8" s="2">
        <v>2020</v>
      </c>
      <c r="D8" s="2" t="s">
        <v>10</v>
      </c>
      <c r="E8" s="2" t="s">
        <v>42</v>
      </c>
      <c r="F8" s="2">
        <v>60</v>
      </c>
      <c r="G8" s="2" t="s">
        <v>6</v>
      </c>
      <c r="H8" s="2" t="s">
        <v>42</v>
      </c>
      <c r="I8" s="2" t="s">
        <v>1</v>
      </c>
      <c r="J8" s="2" t="s">
        <v>43</v>
      </c>
      <c r="K8" s="2" t="s">
        <v>42</v>
      </c>
      <c r="L8" s="2" t="s">
        <v>42</v>
      </c>
      <c r="M8" s="2" t="s">
        <v>42</v>
      </c>
      <c r="N8" s="2">
        <v>2014</v>
      </c>
      <c r="O8" s="2">
        <v>1993</v>
      </c>
      <c r="P8" s="2" t="s">
        <v>117</v>
      </c>
      <c r="Q8" s="2" t="s">
        <v>44</v>
      </c>
      <c r="R8" s="2">
        <v>0.1</v>
      </c>
      <c r="S8" s="2">
        <v>73.099999999999994</v>
      </c>
      <c r="T8" s="2" t="s">
        <v>3</v>
      </c>
      <c r="U8" s="2">
        <v>1.46</v>
      </c>
      <c r="V8" s="2">
        <v>48.72</v>
      </c>
      <c r="W8" s="2">
        <v>17.309999999999999</v>
      </c>
      <c r="X8" s="2" t="s">
        <v>67</v>
      </c>
      <c r="Y8" s="2" t="s">
        <v>47</v>
      </c>
      <c r="Z8" s="3">
        <v>-0.53</v>
      </c>
      <c r="AA8" s="2" t="s">
        <v>51</v>
      </c>
      <c r="AB8" s="2">
        <v>-54.632689944269401</v>
      </c>
      <c r="AC8" s="2">
        <v>-30.2011649188631</v>
      </c>
      <c r="AD8" s="2" t="s">
        <v>118</v>
      </c>
    </row>
    <row r="9" spans="1:34" x14ac:dyDescent="0.25">
      <c r="A9" s="2">
        <v>1292</v>
      </c>
      <c r="B9" s="2" t="s">
        <v>102</v>
      </c>
      <c r="C9" s="2">
        <v>2010</v>
      </c>
      <c r="D9" s="2" t="s">
        <v>0</v>
      </c>
      <c r="E9" s="2" t="s">
        <v>42</v>
      </c>
      <c r="F9" s="2">
        <v>108</v>
      </c>
      <c r="G9" s="2" t="s">
        <v>6</v>
      </c>
      <c r="H9" s="2" t="s">
        <v>42</v>
      </c>
      <c r="I9" s="2" t="s">
        <v>1</v>
      </c>
      <c r="J9" s="2" t="s">
        <v>43</v>
      </c>
      <c r="K9" s="2" t="s">
        <v>42</v>
      </c>
      <c r="L9" s="2" t="s">
        <v>42</v>
      </c>
      <c r="M9" s="2" t="s">
        <v>53</v>
      </c>
      <c r="N9" s="2" t="s">
        <v>87</v>
      </c>
      <c r="O9" s="2" t="s">
        <v>87</v>
      </c>
      <c r="P9" s="2" t="s">
        <v>8</v>
      </c>
      <c r="Q9" s="2" t="s">
        <v>44</v>
      </c>
      <c r="R9" s="2">
        <v>0</v>
      </c>
      <c r="S9" s="2">
        <v>31</v>
      </c>
      <c r="T9" s="2" t="s">
        <v>3</v>
      </c>
      <c r="U9" s="2" t="s">
        <v>42</v>
      </c>
      <c r="V9" s="2" t="s">
        <v>42</v>
      </c>
      <c r="W9" s="2" t="s">
        <v>42</v>
      </c>
      <c r="X9" s="2" t="s">
        <v>75</v>
      </c>
      <c r="Y9" s="2" t="s">
        <v>52</v>
      </c>
      <c r="Z9" s="3">
        <v>-0.4</v>
      </c>
      <c r="AA9" s="2" t="s">
        <v>4</v>
      </c>
      <c r="AB9" s="2">
        <v>26.942558831368501</v>
      </c>
      <c r="AC9" s="2">
        <v>63.614522631852601</v>
      </c>
      <c r="AD9" s="2" t="s">
        <v>103</v>
      </c>
    </row>
    <row r="10" spans="1:34" x14ac:dyDescent="0.25">
      <c r="A10" s="2">
        <v>3</v>
      </c>
      <c r="B10" s="2" t="s">
        <v>66</v>
      </c>
      <c r="C10" s="2">
        <v>2001</v>
      </c>
      <c r="D10" s="2" t="s">
        <v>0</v>
      </c>
      <c r="E10" s="2" t="s">
        <v>41</v>
      </c>
      <c r="F10" s="2">
        <v>47</v>
      </c>
      <c r="G10" s="2" t="s">
        <v>6</v>
      </c>
      <c r="H10" s="2" t="s">
        <v>42</v>
      </c>
      <c r="I10" s="2" t="s">
        <v>1</v>
      </c>
      <c r="J10" s="2" t="s">
        <v>43</v>
      </c>
      <c r="K10" s="2" t="s">
        <v>42</v>
      </c>
      <c r="L10" s="2" t="s">
        <v>42</v>
      </c>
      <c r="M10" s="2" t="s">
        <v>42</v>
      </c>
      <c r="N10" s="2">
        <v>1997</v>
      </c>
      <c r="O10" s="2">
        <v>1990</v>
      </c>
      <c r="P10" s="2" t="s">
        <v>2</v>
      </c>
      <c r="Q10" s="2" t="s">
        <v>46</v>
      </c>
      <c r="R10" s="2" t="s">
        <v>42</v>
      </c>
      <c r="S10" s="2" t="s">
        <v>42</v>
      </c>
      <c r="T10" s="2" t="s">
        <v>3</v>
      </c>
      <c r="U10" s="2">
        <v>6.5</v>
      </c>
      <c r="V10" s="2">
        <v>101.7</v>
      </c>
      <c r="W10" s="2" t="s">
        <v>42</v>
      </c>
      <c r="X10" s="2" t="s">
        <v>67</v>
      </c>
      <c r="Y10" s="2" t="s">
        <v>45</v>
      </c>
      <c r="Z10" s="3">
        <v>-0.35</v>
      </c>
      <c r="AA10" s="2" t="s">
        <v>4</v>
      </c>
      <c r="AB10" s="2">
        <v>-88.436072565255699</v>
      </c>
      <c r="AC10" s="2">
        <v>42.727276768550702</v>
      </c>
      <c r="AD10" s="2" t="s">
        <v>68</v>
      </c>
    </row>
    <row r="11" spans="1:34" x14ac:dyDescent="0.25">
      <c r="A11" s="2">
        <v>1328</v>
      </c>
      <c r="B11" s="2" t="s">
        <v>104</v>
      </c>
      <c r="C11" s="2">
        <v>2016</v>
      </c>
      <c r="D11" s="2" t="s">
        <v>10</v>
      </c>
      <c r="E11" s="2" t="s">
        <v>41</v>
      </c>
      <c r="F11" s="2">
        <v>62</v>
      </c>
      <c r="G11" s="2" t="s">
        <v>6</v>
      </c>
      <c r="H11" s="2" t="s">
        <v>42</v>
      </c>
      <c r="I11" s="2" t="s">
        <v>1</v>
      </c>
      <c r="J11" s="2" t="s">
        <v>43</v>
      </c>
      <c r="K11" s="2" t="s">
        <v>42</v>
      </c>
      <c r="L11" s="2" t="s">
        <v>42</v>
      </c>
      <c r="M11" s="2" t="s">
        <v>42</v>
      </c>
      <c r="N11" s="2">
        <v>2006</v>
      </c>
      <c r="O11" s="2">
        <v>2006</v>
      </c>
      <c r="P11" s="2" t="s">
        <v>105</v>
      </c>
      <c r="Q11" s="2" t="s">
        <v>44</v>
      </c>
      <c r="R11" s="2" t="s">
        <v>42</v>
      </c>
      <c r="S11" s="2" t="s">
        <v>42</v>
      </c>
      <c r="T11" s="2" t="s">
        <v>3</v>
      </c>
      <c r="U11" s="2" t="s">
        <v>42</v>
      </c>
      <c r="V11" s="2" t="s">
        <v>42</v>
      </c>
      <c r="W11" s="2" t="s">
        <v>42</v>
      </c>
      <c r="X11" s="2" t="s">
        <v>60</v>
      </c>
      <c r="Y11" s="2" t="s">
        <v>45</v>
      </c>
      <c r="Z11" s="3">
        <v>-0.31</v>
      </c>
      <c r="AA11" s="2" t="s">
        <v>4</v>
      </c>
      <c r="AB11" s="2">
        <v>-96.470589211321197</v>
      </c>
      <c r="AC11" s="2">
        <v>39.6208633285394</v>
      </c>
      <c r="AD11" s="2" t="s">
        <v>106</v>
      </c>
    </row>
    <row r="12" spans="1:34" x14ac:dyDescent="0.25">
      <c r="A12" s="2">
        <v>52</v>
      </c>
      <c r="B12" s="2" t="s">
        <v>70</v>
      </c>
      <c r="C12" s="2">
        <v>2005</v>
      </c>
      <c r="D12" s="2" t="s">
        <v>0</v>
      </c>
      <c r="E12" s="2" t="s">
        <v>50</v>
      </c>
      <c r="F12" s="2">
        <v>30</v>
      </c>
      <c r="G12" s="2" t="s">
        <v>6</v>
      </c>
      <c r="H12" s="2" t="s">
        <v>42</v>
      </c>
      <c r="I12" s="2" t="s">
        <v>1</v>
      </c>
      <c r="J12" s="2" t="s">
        <v>43</v>
      </c>
      <c r="K12" s="2" t="s">
        <v>42</v>
      </c>
      <c r="L12" s="2" t="s">
        <v>42</v>
      </c>
      <c r="M12" s="2" t="s">
        <v>53</v>
      </c>
      <c r="N12" s="2">
        <v>2003</v>
      </c>
      <c r="O12" s="2">
        <v>1999</v>
      </c>
      <c r="P12" s="2" t="s">
        <v>7</v>
      </c>
      <c r="Q12" s="2" t="s">
        <v>46</v>
      </c>
      <c r="R12" s="2">
        <v>1.7</v>
      </c>
      <c r="S12" s="2">
        <v>31</v>
      </c>
      <c r="T12" s="2" t="s">
        <v>3</v>
      </c>
      <c r="U12" s="2">
        <v>8.5</v>
      </c>
      <c r="V12" s="2">
        <v>19.8</v>
      </c>
      <c r="W12" s="2" t="s">
        <v>42</v>
      </c>
      <c r="X12" s="2" t="s">
        <v>71</v>
      </c>
      <c r="Y12" s="2" t="s">
        <v>52</v>
      </c>
      <c r="Z12" s="3">
        <v>-0.27</v>
      </c>
      <c r="AA12" s="2" t="s">
        <v>5</v>
      </c>
      <c r="AB12" s="2">
        <v>-84.445360698962205</v>
      </c>
      <c r="AC12" s="2">
        <v>34.101882819153097</v>
      </c>
      <c r="AD12" s="2" t="s">
        <v>72</v>
      </c>
    </row>
    <row r="13" spans="1:34" x14ac:dyDescent="0.25">
      <c r="A13" s="2">
        <v>2530</v>
      </c>
      <c r="B13" s="2" t="s">
        <v>116</v>
      </c>
      <c r="C13" s="2">
        <v>2020</v>
      </c>
      <c r="D13" s="2" t="s">
        <v>10</v>
      </c>
      <c r="E13" s="2" t="s">
        <v>42</v>
      </c>
      <c r="F13" s="2">
        <v>60</v>
      </c>
      <c r="G13" s="2" t="s">
        <v>6</v>
      </c>
      <c r="H13" s="2" t="s">
        <v>42</v>
      </c>
      <c r="I13" s="2" t="s">
        <v>1</v>
      </c>
      <c r="J13" s="2" t="s">
        <v>43</v>
      </c>
      <c r="K13" s="2" t="s">
        <v>42</v>
      </c>
      <c r="L13" s="2" t="s">
        <v>42</v>
      </c>
      <c r="M13" s="2" t="s">
        <v>42</v>
      </c>
      <c r="N13" s="2">
        <v>2014</v>
      </c>
      <c r="O13" s="2">
        <v>2013</v>
      </c>
      <c r="P13" s="2" t="s">
        <v>117</v>
      </c>
      <c r="Q13" s="2" t="s">
        <v>44</v>
      </c>
      <c r="R13" s="2">
        <v>0.3</v>
      </c>
      <c r="S13" s="2">
        <v>79.599999999999994</v>
      </c>
      <c r="T13" s="2" t="s">
        <v>3</v>
      </c>
      <c r="U13" s="2">
        <v>1.46</v>
      </c>
      <c r="V13" s="2">
        <v>48.72</v>
      </c>
      <c r="W13" s="2">
        <v>17.309999999999999</v>
      </c>
      <c r="X13" s="2" t="s">
        <v>67</v>
      </c>
      <c r="Y13" s="2" t="s">
        <v>47</v>
      </c>
      <c r="Z13" s="3">
        <v>-0.27</v>
      </c>
      <c r="AA13" s="2">
        <v>7.0000000000000007E-2</v>
      </c>
      <c r="AB13" s="2">
        <v>-54.632689944269401</v>
      </c>
      <c r="AC13" s="2">
        <v>-30.2011649188631</v>
      </c>
      <c r="AD13" s="2" t="s">
        <v>118</v>
      </c>
    </row>
    <row r="14" spans="1:34" x14ac:dyDescent="0.25">
      <c r="A14" s="2">
        <v>1328</v>
      </c>
      <c r="B14" s="2" t="s">
        <v>104</v>
      </c>
      <c r="C14" s="2">
        <v>2016</v>
      </c>
      <c r="D14" s="2" t="s">
        <v>10</v>
      </c>
      <c r="E14" s="2" t="s">
        <v>41</v>
      </c>
      <c r="F14" s="2">
        <v>42</v>
      </c>
      <c r="G14" s="2" t="s">
        <v>6</v>
      </c>
      <c r="H14" s="2" t="s">
        <v>42</v>
      </c>
      <c r="I14" s="2" t="s">
        <v>1</v>
      </c>
      <c r="J14" s="2" t="s">
        <v>43</v>
      </c>
      <c r="K14" s="2">
        <v>2</v>
      </c>
      <c r="L14" s="2">
        <v>16</v>
      </c>
      <c r="M14" s="2" t="s">
        <v>42</v>
      </c>
      <c r="N14" s="2">
        <v>2006</v>
      </c>
      <c r="O14" s="2">
        <v>2006</v>
      </c>
      <c r="P14" s="2" t="s">
        <v>105</v>
      </c>
      <c r="Q14" s="2" t="s">
        <v>44</v>
      </c>
      <c r="R14" s="2">
        <v>20</v>
      </c>
      <c r="S14" s="2">
        <v>80</v>
      </c>
      <c r="T14" s="2" t="s">
        <v>3</v>
      </c>
      <c r="U14" s="2" t="s">
        <v>42</v>
      </c>
      <c r="V14" s="2" t="s">
        <v>42</v>
      </c>
      <c r="W14" s="2" t="s">
        <v>42</v>
      </c>
      <c r="X14" s="2" t="s">
        <v>60</v>
      </c>
      <c r="Y14" s="2" t="s">
        <v>45</v>
      </c>
      <c r="Z14" s="3">
        <v>-0.19</v>
      </c>
      <c r="AA14" s="2">
        <v>0.14000000000000001</v>
      </c>
      <c r="AB14" s="2">
        <v>-96.943352578881999</v>
      </c>
      <c r="AC14" s="2">
        <v>37.2940120902636</v>
      </c>
      <c r="AD14" s="2" t="s">
        <v>106</v>
      </c>
    </row>
    <row r="15" spans="1:34" x14ac:dyDescent="0.25">
      <c r="A15" s="2">
        <v>1243</v>
      </c>
      <c r="B15" s="2" t="s">
        <v>97</v>
      </c>
      <c r="C15" s="2">
        <v>2008</v>
      </c>
      <c r="D15" s="2" t="s">
        <v>0</v>
      </c>
      <c r="E15" s="2" t="s">
        <v>42</v>
      </c>
      <c r="F15" s="2">
        <v>48</v>
      </c>
      <c r="G15" s="2" t="s">
        <v>6</v>
      </c>
      <c r="H15" s="2" t="s">
        <v>42</v>
      </c>
      <c r="I15" s="2" t="s">
        <v>1</v>
      </c>
      <c r="J15" s="2" t="s">
        <v>43</v>
      </c>
      <c r="K15" s="2" t="s">
        <v>42</v>
      </c>
      <c r="L15" s="2" t="s">
        <v>42</v>
      </c>
      <c r="M15" s="2" t="s">
        <v>53</v>
      </c>
      <c r="N15" s="2">
        <v>2003</v>
      </c>
      <c r="O15" s="2">
        <v>2004</v>
      </c>
      <c r="P15" s="2" t="s">
        <v>48</v>
      </c>
      <c r="Q15" s="2" t="s">
        <v>44</v>
      </c>
      <c r="R15" s="2">
        <v>0.1</v>
      </c>
      <c r="S15" s="2">
        <v>87.3</v>
      </c>
      <c r="T15" s="2" t="s">
        <v>3</v>
      </c>
      <c r="U15" s="2">
        <v>4.4000000000000004</v>
      </c>
      <c r="V15" s="2">
        <v>570.1</v>
      </c>
      <c r="W15" s="2">
        <v>154</v>
      </c>
      <c r="X15" s="2" t="s">
        <v>67</v>
      </c>
      <c r="Y15" s="2" t="s">
        <v>45</v>
      </c>
      <c r="Z15" s="3">
        <v>-0.109</v>
      </c>
      <c r="AA15" s="2" t="s">
        <v>9</v>
      </c>
      <c r="AB15" s="2">
        <v>-100.93346150255201</v>
      </c>
      <c r="AC15" s="2">
        <v>50.324615824058903</v>
      </c>
      <c r="AD15" s="2" t="s">
        <v>98</v>
      </c>
    </row>
    <row r="16" spans="1:34" x14ac:dyDescent="0.25">
      <c r="A16" s="2">
        <v>447</v>
      </c>
      <c r="B16" s="2" t="s">
        <v>83</v>
      </c>
      <c r="C16" s="2">
        <v>2007</v>
      </c>
      <c r="D16" s="2" t="s">
        <v>0</v>
      </c>
      <c r="E16" s="2" t="s">
        <v>50</v>
      </c>
      <c r="F16" s="2">
        <v>59</v>
      </c>
      <c r="G16" s="2" t="s">
        <v>6</v>
      </c>
      <c r="H16" s="2" t="s">
        <v>42</v>
      </c>
      <c r="I16" s="2" t="s">
        <v>1</v>
      </c>
      <c r="J16" s="2" t="s">
        <v>43</v>
      </c>
      <c r="K16" s="2">
        <v>2</v>
      </c>
      <c r="L16" s="2">
        <v>8</v>
      </c>
      <c r="M16" s="2" t="s">
        <v>42</v>
      </c>
      <c r="N16" s="2">
        <v>2000</v>
      </c>
      <c r="O16" s="2">
        <v>2000</v>
      </c>
      <c r="P16" s="2" t="s">
        <v>2</v>
      </c>
      <c r="Q16" s="2" t="s">
        <v>46</v>
      </c>
      <c r="R16" s="2">
        <v>0.5</v>
      </c>
      <c r="S16" s="2">
        <v>65</v>
      </c>
      <c r="T16" s="2" t="s">
        <v>3</v>
      </c>
      <c r="U16" s="2">
        <v>5.4</v>
      </c>
      <c r="V16" s="2">
        <v>26.8</v>
      </c>
      <c r="W16" s="2">
        <v>13.1</v>
      </c>
      <c r="X16" s="2" t="s">
        <v>71</v>
      </c>
      <c r="Y16" s="2" t="s">
        <v>52</v>
      </c>
      <c r="Z16" s="3">
        <v>-0.09</v>
      </c>
      <c r="AA16" s="2" t="s">
        <v>5</v>
      </c>
      <c r="AB16" s="2">
        <v>-83.717403337917602</v>
      </c>
      <c r="AC16" s="2">
        <v>34.905344036258597</v>
      </c>
      <c r="AD16" s="2" t="s">
        <v>72</v>
      </c>
    </row>
    <row r="17" spans="1:30" x14ac:dyDescent="0.25">
      <c r="A17" s="2">
        <v>2638</v>
      </c>
      <c r="B17" s="2" t="s">
        <v>119</v>
      </c>
      <c r="C17" s="2">
        <v>2017</v>
      </c>
      <c r="D17" s="2" t="s">
        <v>0</v>
      </c>
      <c r="E17" s="2" t="s">
        <v>42</v>
      </c>
      <c r="F17" s="2">
        <v>9</v>
      </c>
      <c r="G17" s="2" t="s">
        <v>6</v>
      </c>
      <c r="H17" s="2" t="s">
        <v>42</v>
      </c>
      <c r="I17" s="2" t="s">
        <v>1</v>
      </c>
      <c r="J17" s="2" t="s">
        <v>43</v>
      </c>
      <c r="K17" s="2">
        <v>8</v>
      </c>
      <c r="L17" s="2">
        <v>21</v>
      </c>
      <c r="M17" s="2" t="s">
        <v>42</v>
      </c>
      <c r="N17" s="2">
        <v>2013</v>
      </c>
      <c r="O17" s="2">
        <v>2013</v>
      </c>
      <c r="P17" s="2" t="s">
        <v>44</v>
      </c>
      <c r="Q17" s="2" t="s">
        <v>44</v>
      </c>
      <c r="R17" s="2">
        <v>2.3199999999999998</v>
      </c>
      <c r="S17" s="2">
        <v>99.97</v>
      </c>
      <c r="T17" s="2" t="s">
        <v>3</v>
      </c>
      <c r="U17" s="2" t="s">
        <v>42</v>
      </c>
      <c r="V17" s="2" t="s">
        <v>42</v>
      </c>
      <c r="W17" s="2" t="s">
        <v>42</v>
      </c>
      <c r="X17" s="2" t="s">
        <v>67</v>
      </c>
      <c r="Y17" s="2" t="s">
        <v>45</v>
      </c>
      <c r="Z17" s="3">
        <v>-8.9999999999999993E-3</v>
      </c>
      <c r="AA17" s="2" t="s">
        <v>51</v>
      </c>
      <c r="AB17" s="2">
        <v>-57.572158419903602</v>
      </c>
      <c r="AC17" s="2">
        <v>-14.5827054289296</v>
      </c>
      <c r="AD17" s="2" t="s">
        <v>120</v>
      </c>
    </row>
    <row r="18" spans="1:30" x14ac:dyDescent="0.25">
      <c r="A18" s="2">
        <v>250</v>
      </c>
      <c r="B18" s="2" t="s">
        <v>80</v>
      </c>
      <c r="C18" s="2">
        <v>2005</v>
      </c>
      <c r="D18" s="2" t="s">
        <v>0</v>
      </c>
      <c r="E18" s="2" t="s">
        <v>41</v>
      </c>
      <c r="F18" s="2">
        <v>15</v>
      </c>
      <c r="G18" s="2" t="s">
        <v>6</v>
      </c>
      <c r="H18" s="2" t="s">
        <v>42</v>
      </c>
      <c r="I18" s="2" t="s">
        <v>1</v>
      </c>
      <c r="J18" s="2" t="s">
        <v>43</v>
      </c>
      <c r="K18" s="2">
        <v>2</v>
      </c>
      <c r="L18" s="2">
        <v>16</v>
      </c>
      <c r="M18" s="2" t="s">
        <v>53</v>
      </c>
      <c r="N18" s="2">
        <v>2003</v>
      </c>
      <c r="O18" s="2">
        <v>2002</v>
      </c>
      <c r="P18" s="2" t="s">
        <v>2</v>
      </c>
      <c r="Q18" s="2" t="s">
        <v>46</v>
      </c>
      <c r="R18" s="2">
        <v>0.1</v>
      </c>
      <c r="S18" s="2">
        <v>48.9</v>
      </c>
      <c r="T18" s="2" t="s">
        <v>3</v>
      </c>
      <c r="U18" s="2">
        <v>4</v>
      </c>
      <c r="V18" s="2">
        <v>25</v>
      </c>
      <c r="W18" s="2" t="s">
        <v>42</v>
      </c>
      <c r="X18" s="2" t="s">
        <v>71</v>
      </c>
      <c r="Y18" s="2" t="s">
        <v>52</v>
      </c>
      <c r="Z18" s="3">
        <v>0</v>
      </c>
      <c r="AA18" s="2" t="s">
        <v>5</v>
      </c>
      <c r="AB18" s="2">
        <v>-84.940934828013397</v>
      </c>
      <c r="AC18" s="2">
        <v>32.796237557414699</v>
      </c>
      <c r="AD18" s="2" t="s">
        <v>82</v>
      </c>
    </row>
    <row r="19" spans="1:30" x14ac:dyDescent="0.25">
      <c r="A19" s="2">
        <v>138</v>
      </c>
      <c r="B19" s="2" t="s">
        <v>78</v>
      </c>
      <c r="C19" s="2">
        <v>2001</v>
      </c>
      <c r="D19" s="2" t="s">
        <v>0</v>
      </c>
      <c r="E19" s="2" t="s">
        <v>42</v>
      </c>
      <c r="F19" s="2">
        <v>38</v>
      </c>
      <c r="G19" s="2" t="s">
        <v>6</v>
      </c>
      <c r="H19" s="2" t="s">
        <v>42</v>
      </c>
      <c r="I19" s="2" t="s">
        <v>1</v>
      </c>
      <c r="J19" s="2" t="s">
        <v>43</v>
      </c>
      <c r="K19" s="2">
        <v>6</v>
      </c>
      <c r="L19" s="2">
        <v>21</v>
      </c>
      <c r="M19" s="2" t="s">
        <v>53</v>
      </c>
      <c r="N19" s="2">
        <v>1998</v>
      </c>
      <c r="O19" s="2">
        <v>1998</v>
      </c>
      <c r="P19" s="2" t="s">
        <v>2</v>
      </c>
      <c r="Q19" s="2" t="s">
        <v>46</v>
      </c>
      <c r="R19" s="2">
        <v>0.03</v>
      </c>
      <c r="S19" s="2">
        <v>14.8</v>
      </c>
      <c r="T19" s="2" t="s">
        <v>79</v>
      </c>
      <c r="U19" s="2" t="s">
        <v>42</v>
      </c>
      <c r="V19" s="2" t="s">
        <v>42</v>
      </c>
      <c r="W19" s="2" t="s">
        <v>42</v>
      </c>
      <c r="X19" s="2" t="s">
        <v>75</v>
      </c>
      <c r="Y19" s="2" t="s">
        <v>52</v>
      </c>
      <c r="Z19" s="3">
        <v>0</v>
      </c>
      <c r="AA19" s="2" t="s">
        <v>5</v>
      </c>
      <c r="AB19" s="2">
        <v>-88.0558981249022</v>
      </c>
      <c r="AC19" s="2">
        <v>43.7140892217665</v>
      </c>
      <c r="AD19" s="2" t="s">
        <v>68</v>
      </c>
    </row>
    <row r="20" spans="1:30" x14ac:dyDescent="0.25">
      <c r="A20" s="2">
        <v>122</v>
      </c>
      <c r="B20" s="2" t="s">
        <v>77</v>
      </c>
      <c r="C20" s="2">
        <v>2003</v>
      </c>
      <c r="D20" s="2" t="s">
        <v>0</v>
      </c>
      <c r="E20" s="2" t="s">
        <v>42</v>
      </c>
      <c r="F20" s="2">
        <v>39</v>
      </c>
      <c r="G20" s="2" t="s">
        <v>6</v>
      </c>
      <c r="H20" s="2" t="s">
        <v>42</v>
      </c>
      <c r="I20" s="2" t="s">
        <v>1</v>
      </c>
      <c r="J20" s="2" t="s">
        <v>43</v>
      </c>
      <c r="K20" s="2" t="s">
        <v>42</v>
      </c>
      <c r="L20" s="2" t="s">
        <v>42</v>
      </c>
      <c r="M20" s="2" t="s">
        <v>42</v>
      </c>
      <c r="N20" s="2">
        <v>1997</v>
      </c>
      <c r="O20" s="2">
        <v>1992</v>
      </c>
      <c r="P20" s="2" t="s">
        <v>8</v>
      </c>
      <c r="Q20" s="2" t="s">
        <v>44</v>
      </c>
      <c r="R20" s="2">
        <v>1.4</v>
      </c>
      <c r="S20" s="2">
        <v>14.3</v>
      </c>
      <c r="T20" s="2" t="s">
        <v>3</v>
      </c>
      <c r="U20" s="2">
        <v>3.5</v>
      </c>
      <c r="V20" s="2">
        <v>153.1</v>
      </c>
      <c r="W20" s="2" t="s">
        <v>42</v>
      </c>
      <c r="X20" s="2" t="s">
        <v>71</v>
      </c>
      <c r="Y20" s="2" t="s">
        <v>52</v>
      </c>
      <c r="Z20" s="3">
        <v>0</v>
      </c>
      <c r="AA20" s="2" t="s">
        <v>55</v>
      </c>
      <c r="AB20" s="2">
        <v>-91.5913410520902</v>
      </c>
      <c r="AC20" s="2">
        <v>43.966224131317098</v>
      </c>
      <c r="AD20" s="2" t="s">
        <v>76</v>
      </c>
    </row>
    <row r="21" spans="1:30" x14ac:dyDescent="0.25">
      <c r="A21" s="2">
        <v>122</v>
      </c>
      <c r="B21" s="2" t="s">
        <v>77</v>
      </c>
      <c r="C21" s="2">
        <v>2003</v>
      </c>
      <c r="D21" s="2" t="s">
        <v>0</v>
      </c>
      <c r="E21" s="2" t="s">
        <v>42</v>
      </c>
      <c r="F21" s="2">
        <v>39</v>
      </c>
      <c r="G21" s="2" t="s">
        <v>6</v>
      </c>
      <c r="H21" s="2" t="s">
        <v>42</v>
      </c>
      <c r="I21" s="2" t="s">
        <v>1</v>
      </c>
      <c r="J21" s="2" t="s">
        <v>43</v>
      </c>
      <c r="K21" s="2" t="s">
        <v>42</v>
      </c>
      <c r="L21" s="2" t="s">
        <v>42</v>
      </c>
      <c r="M21" s="2" t="s">
        <v>42</v>
      </c>
      <c r="N21" s="2">
        <v>1997</v>
      </c>
      <c r="O21" s="2">
        <v>1992</v>
      </c>
      <c r="P21" s="2" t="s">
        <v>2</v>
      </c>
      <c r="Q21" s="2" t="s">
        <v>46</v>
      </c>
      <c r="R21" s="2">
        <v>0.6</v>
      </c>
      <c r="S21" s="2">
        <v>85.7</v>
      </c>
      <c r="T21" s="2" t="s">
        <v>3</v>
      </c>
      <c r="U21" s="2">
        <v>3.5</v>
      </c>
      <c r="V21" s="2">
        <v>153.1</v>
      </c>
      <c r="W21" s="2" t="s">
        <v>42</v>
      </c>
      <c r="X21" s="2" t="s">
        <v>71</v>
      </c>
      <c r="Y21" s="2" t="s">
        <v>52</v>
      </c>
      <c r="Z21" s="3">
        <v>0</v>
      </c>
      <c r="AA21" s="2" t="s">
        <v>55</v>
      </c>
      <c r="AB21" s="2">
        <v>-91.5913410520902</v>
      </c>
      <c r="AC21" s="2">
        <v>43.966224131317098</v>
      </c>
      <c r="AD21" s="2" t="s">
        <v>76</v>
      </c>
    </row>
    <row r="22" spans="1:30" x14ac:dyDescent="0.25">
      <c r="A22" s="2">
        <v>807</v>
      </c>
      <c r="B22" s="2" t="s">
        <v>91</v>
      </c>
      <c r="C22" s="2">
        <v>2013</v>
      </c>
      <c r="D22" s="2" t="s">
        <v>0</v>
      </c>
      <c r="E22" s="2" t="s">
        <v>42</v>
      </c>
      <c r="F22" s="2">
        <v>22</v>
      </c>
      <c r="G22" s="2" t="s">
        <v>6</v>
      </c>
      <c r="H22" s="2" t="s">
        <v>42</v>
      </c>
      <c r="I22" s="2" t="s">
        <v>1</v>
      </c>
      <c r="J22" s="2" t="s">
        <v>43</v>
      </c>
      <c r="K22" s="2">
        <v>2</v>
      </c>
      <c r="L22" s="2">
        <v>9</v>
      </c>
      <c r="M22" s="2" t="s">
        <v>42</v>
      </c>
      <c r="N22" s="2">
        <v>2010</v>
      </c>
      <c r="O22" s="2">
        <v>2010</v>
      </c>
      <c r="P22" s="2" t="s">
        <v>94</v>
      </c>
      <c r="Q22" s="2" t="s">
        <v>46</v>
      </c>
      <c r="R22" s="2" t="s">
        <v>42</v>
      </c>
      <c r="S22" s="2" t="s">
        <v>42</v>
      </c>
      <c r="T22" s="2" t="s">
        <v>92</v>
      </c>
      <c r="U22" s="2" t="s">
        <v>42</v>
      </c>
      <c r="V22" s="2" t="s">
        <v>42</v>
      </c>
      <c r="W22" s="2" t="s">
        <v>42</v>
      </c>
      <c r="X22" s="2" t="s">
        <v>71</v>
      </c>
      <c r="Y22" s="2" t="s">
        <v>52</v>
      </c>
      <c r="Z22" s="3">
        <v>0.09</v>
      </c>
      <c r="AA22" s="2" t="s">
        <v>5</v>
      </c>
      <c r="AB22" s="2">
        <v>123.84525886989</v>
      </c>
      <c r="AC22" s="2">
        <v>41.295062120187801</v>
      </c>
      <c r="AD22" s="2" t="s">
        <v>93</v>
      </c>
    </row>
    <row r="23" spans="1:30" x14ac:dyDescent="0.25">
      <c r="A23" s="2">
        <v>1837</v>
      </c>
      <c r="B23" s="2" t="s">
        <v>110</v>
      </c>
      <c r="C23" s="2">
        <v>2017</v>
      </c>
      <c r="D23" s="2" t="s">
        <v>0</v>
      </c>
      <c r="E23" s="2" t="s">
        <v>42</v>
      </c>
      <c r="F23" s="2">
        <v>91</v>
      </c>
      <c r="G23" s="2" t="s">
        <v>6</v>
      </c>
      <c r="H23" s="2" t="s">
        <v>42</v>
      </c>
      <c r="I23" s="2" t="s">
        <v>1</v>
      </c>
      <c r="J23" s="2" t="s">
        <v>43</v>
      </c>
      <c r="K23" s="2" t="s">
        <v>42</v>
      </c>
      <c r="L23" s="2" t="s">
        <v>42</v>
      </c>
      <c r="M23" s="2" t="s">
        <v>42</v>
      </c>
      <c r="N23" s="2">
        <v>2012</v>
      </c>
      <c r="O23" s="2">
        <v>2010</v>
      </c>
      <c r="P23" s="2" t="s">
        <v>54</v>
      </c>
      <c r="Q23" s="2" t="s">
        <v>46</v>
      </c>
      <c r="R23" s="2">
        <v>0.01</v>
      </c>
      <c r="S23" s="2">
        <v>29.86</v>
      </c>
      <c r="T23" s="2" t="s">
        <v>3</v>
      </c>
      <c r="U23" s="2" t="s">
        <v>42</v>
      </c>
      <c r="V23" s="2" t="s">
        <v>42</v>
      </c>
      <c r="W23" s="2" t="s">
        <v>42</v>
      </c>
      <c r="X23" s="2" t="s">
        <v>67</v>
      </c>
      <c r="Y23" s="2" t="s">
        <v>45</v>
      </c>
      <c r="Z23" s="4">
        <v>0.12</v>
      </c>
      <c r="AA23" s="2" t="s">
        <v>9</v>
      </c>
      <c r="AB23" s="2">
        <v>118.45875756250901</v>
      </c>
      <c r="AC23" s="2">
        <v>29.8381249006937</v>
      </c>
      <c r="AD23" s="2" t="s">
        <v>111</v>
      </c>
    </row>
    <row r="24" spans="1:30" x14ac:dyDescent="0.25">
      <c r="A24" s="2">
        <v>447</v>
      </c>
      <c r="B24" s="2" t="s">
        <v>83</v>
      </c>
      <c r="C24" s="2">
        <v>2007</v>
      </c>
      <c r="D24" s="2" t="s">
        <v>0</v>
      </c>
      <c r="E24" s="2" t="s">
        <v>50</v>
      </c>
      <c r="F24" s="2">
        <v>59</v>
      </c>
      <c r="G24" s="2" t="s">
        <v>6</v>
      </c>
      <c r="H24" s="2" t="s">
        <v>42</v>
      </c>
      <c r="I24" s="2" t="s">
        <v>1</v>
      </c>
      <c r="J24" s="2" t="s">
        <v>43</v>
      </c>
      <c r="K24" s="2">
        <v>2</v>
      </c>
      <c r="L24" s="2">
        <v>8</v>
      </c>
      <c r="M24" s="2" t="s">
        <v>42</v>
      </c>
      <c r="N24" s="2">
        <v>2000</v>
      </c>
      <c r="O24" s="2">
        <v>2000</v>
      </c>
      <c r="P24" s="2" t="s">
        <v>8</v>
      </c>
      <c r="Q24" s="2" t="s">
        <v>44</v>
      </c>
      <c r="R24" s="2">
        <v>0.1</v>
      </c>
      <c r="S24" s="2">
        <v>31</v>
      </c>
      <c r="T24" s="2" t="s">
        <v>3</v>
      </c>
      <c r="U24" s="2">
        <v>5.4</v>
      </c>
      <c r="V24" s="2">
        <v>26.8</v>
      </c>
      <c r="W24" s="2">
        <v>13.1</v>
      </c>
      <c r="X24" s="2" t="s">
        <v>71</v>
      </c>
      <c r="Y24" s="2" t="s">
        <v>52</v>
      </c>
      <c r="Z24" s="4">
        <v>0.14000000000000001</v>
      </c>
      <c r="AA24" s="2" t="s">
        <v>5</v>
      </c>
      <c r="AB24" s="2">
        <v>-83.717403337917602</v>
      </c>
      <c r="AC24" s="2">
        <v>34.905344036258597</v>
      </c>
      <c r="AD24" s="2" t="s">
        <v>72</v>
      </c>
    </row>
    <row r="25" spans="1:30" x14ac:dyDescent="0.25">
      <c r="A25" s="2">
        <v>1138</v>
      </c>
      <c r="B25" s="1" t="s">
        <v>95</v>
      </c>
      <c r="C25" s="1">
        <v>2005</v>
      </c>
      <c r="D25" s="1" t="s">
        <v>0</v>
      </c>
      <c r="E25" s="2" t="s">
        <v>41</v>
      </c>
      <c r="F25" s="2">
        <v>33</v>
      </c>
      <c r="G25" s="2" t="s">
        <v>6</v>
      </c>
      <c r="H25" s="2" t="s">
        <v>42</v>
      </c>
      <c r="I25" s="2" t="s">
        <v>1</v>
      </c>
      <c r="J25" s="2" t="s">
        <v>43</v>
      </c>
      <c r="K25" s="2" t="s">
        <v>42</v>
      </c>
      <c r="L25" s="2" t="s">
        <v>42</v>
      </c>
      <c r="M25" s="2" t="s">
        <v>42</v>
      </c>
      <c r="N25" s="2">
        <v>2001</v>
      </c>
      <c r="O25" s="2">
        <v>1992</v>
      </c>
      <c r="P25" s="2" t="s">
        <v>2</v>
      </c>
      <c r="Q25" s="2" t="s">
        <v>46</v>
      </c>
      <c r="R25" s="2" t="s">
        <v>42</v>
      </c>
      <c r="S25" s="2" t="s">
        <v>42</v>
      </c>
      <c r="T25" s="2" t="s">
        <v>3</v>
      </c>
      <c r="U25" s="2" t="s">
        <v>42</v>
      </c>
      <c r="V25" s="2" t="s">
        <v>42</v>
      </c>
      <c r="W25" s="2" t="s">
        <v>42</v>
      </c>
      <c r="X25" s="2" t="s">
        <v>71</v>
      </c>
      <c r="Y25" s="2" t="s">
        <v>52</v>
      </c>
      <c r="Z25" s="4">
        <v>0.15</v>
      </c>
      <c r="AA25" s="2" t="s">
        <v>5</v>
      </c>
      <c r="AB25" s="2">
        <v>-73.815635430313705</v>
      </c>
      <c r="AC25" s="2">
        <v>41.543897058267198</v>
      </c>
      <c r="AD25" s="2" t="s">
        <v>96</v>
      </c>
    </row>
    <row r="26" spans="1:30" x14ac:dyDescent="0.25">
      <c r="A26" s="2">
        <v>1138</v>
      </c>
      <c r="B26" s="1" t="s">
        <v>95</v>
      </c>
      <c r="C26" s="1">
        <v>2005</v>
      </c>
      <c r="D26" s="1" t="s">
        <v>0</v>
      </c>
      <c r="E26" s="2" t="s">
        <v>41</v>
      </c>
      <c r="F26" s="2">
        <v>33</v>
      </c>
      <c r="G26" s="2" t="s">
        <v>6</v>
      </c>
      <c r="H26" s="2" t="s">
        <v>42</v>
      </c>
      <c r="I26" s="2" t="s">
        <v>1</v>
      </c>
      <c r="J26" s="2" t="s">
        <v>43</v>
      </c>
      <c r="K26" s="2" t="s">
        <v>42</v>
      </c>
      <c r="L26" s="2" t="s">
        <v>42</v>
      </c>
      <c r="M26" s="2" t="s">
        <v>42</v>
      </c>
      <c r="N26" s="2">
        <v>2001</v>
      </c>
      <c r="O26" s="2">
        <v>1992</v>
      </c>
      <c r="P26" s="2" t="s">
        <v>8</v>
      </c>
      <c r="Q26" s="2" t="s">
        <v>44</v>
      </c>
      <c r="R26" s="2" t="s">
        <v>42</v>
      </c>
      <c r="S26" s="2" t="s">
        <v>42</v>
      </c>
      <c r="T26" s="2" t="s">
        <v>3</v>
      </c>
      <c r="U26" s="2" t="s">
        <v>42</v>
      </c>
      <c r="V26" s="2" t="s">
        <v>42</v>
      </c>
      <c r="W26" s="2" t="s">
        <v>42</v>
      </c>
      <c r="X26" s="2" t="s">
        <v>71</v>
      </c>
      <c r="Y26" s="2" t="s">
        <v>52</v>
      </c>
      <c r="Z26" s="4">
        <v>0.16</v>
      </c>
      <c r="AA26" s="2" t="s">
        <v>5</v>
      </c>
      <c r="AB26" s="2">
        <v>-73.815635430313705</v>
      </c>
      <c r="AC26" s="2">
        <v>41.543897058267198</v>
      </c>
      <c r="AD26" s="2" t="s">
        <v>96</v>
      </c>
    </row>
    <row r="27" spans="1:30" x14ac:dyDescent="0.25">
      <c r="A27" s="2">
        <v>807</v>
      </c>
      <c r="B27" s="2" t="s">
        <v>91</v>
      </c>
      <c r="C27" s="2">
        <v>2013</v>
      </c>
      <c r="D27" s="2" t="s">
        <v>0</v>
      </c>
      <c r="E27" s="2" t="s">
        <v>42</v>
      </c>
      <c r="F27" s="2">
        <v>22</v>
      </c>
      <c r="G27" s="2" t="s">
        <v>6</v>
      </c>
      <c r="H27" s="2" t="s">
        <v>42</v>
      </c>
      <c r="I27" s="2" t="s">
        <v>1</v>
      </c>
      <c r="J27" s="2" t="s">
        <v>43</v>
      </c>
      <c r="K27" s="2">
        <v>2</v>
      </c>
      <c r="L27" s="2">
        <v>9</v>
      </c>
      <c r="M27" s="2" t="s">
        <v>42</v>
      </c>
      <c r="N27" s="2">
        <v>2010</v>
      </c>
      <c r="O27" s="2">
        <v>2010</v>
      </c>
      <c r="P27" s="2" t="s">
        <v>56</v>
      </c>
      <c r="Q27" s="2" t="s">
        <v>44</v>
      </c>
      <c r="R27" s="2" t="s">
        <v>42</v>
      </c>
      <c r="S27" s="2" t="s">
        <v>42</v>
      </c>
      <c r="T27" s="2" t="s">
        <v>92</v>
      </c>
      <c r="U27" s="2" t="s">
        <v>42</v>
      </c>
      <c r="V27" s="2" t="s">
        <v>42</v>
      </c>
      <c r="W27" s="2" t="s">
        <v>42</v>
      </c>
      <c r="X27" s="2" t="s">
        <v>71</v>
      </c>
      <c r="Y27" s="2" t="s">
        <v>52</v>
      </c>
      <c r="Z27" s="4">
        <v>0.22</v>
      </c>
      <c r="AA27" s="2" t="s">
        <v>5</v>
      </c>
      <c r="AB27" s="2">
        <v>123.84525886989</v>
      </c>
      <c r="AC27" s="2">
        <v>41.295062120187801</v>
      </c>
      <c r="AD27" s="2" t="s">
        <v>93</v>
      </c>
    </row>
    <row r="28" spans="1:30" x14ac:dyDescent="0.25">
      <c r="A28" s="2">
        <v>2233</v>
      </c>
      <c r="B28" s="2" t="s">
        <v>112</v>
      </c>
      <c r="C28" s="2">
        <v>2020</v>
      </c>
      <c r="D28" s="3" t="s">
        <v>0</v>
      </c>
      <c r="E28" s="2" t="s">
        <v>50</v>
      </c>
      <c r="F28" s="2">
        <v>32</v>
      </c>
      <c r="G28" s="2" t="s">
        <v>6</v>
      </c>
      <c r="H28" s="2" t="s">
        <v>42</v>
      </c>
      <c r="I28" s="2" t="s">
        <v>1</v>
      </c>
      <c r="J28" s="2" t="s">
        <v>58</v>
      </c>
      <c r="K28" s="2" t="s">
        <v>42</v>
      </c>
      <c r="L28" s="2" t="s">
        <v>42</v>
      </c>
      <c r="M28" s="2" t="s">
        <v>42</v>
      </c>
      <c r="N28" s="2">
        <v>2014</v>
      </c>
      <c r="O28" s="2" t="s">
        <v>87</v>
      </c>
      <c r="P28" s="2" t="s">
        <v>54</v>
      </c>
      <c r="Q28" s="2" t="s">
        <v>46</v>
      </c>
      <c r="R28" s="5" t="s">
        <v>42</v>
      </c>
      <c r="S28" s="5" t="s">
        <v>42</v>
      </c>
      <c r="T28" s="2" t="s">
        <v>115</v>
      </c>
      <c r="U28" s="5" t="s">
        <v>42</v>
      </c>
      <c r="V28" s="5" t="s">
        <v>42</v>
      </c>
      <c r="W28" s="5" t="s">
        <v>42</v>
      </c>
      <c r="X28" s="2" t="s">
        <v>67</v>
      </c>
      <c r="Y28" s="2" t="s">
        <v>47</v>
      </c>
      <c r="Z28" s="4">
        <v>0.28999999999999998</v>
      </c>
      <c r="AA28" s="2" t="s">
        <v>5</v>
      </c>
      <c r="AB28" s="8">
        <v>-50.428113762168501</v>
      </c>
      <c r="AC28" s="8">
        <v>-29.510010734892699</v>
      </c>
      <c r="AD28" s="2" t="s">
        <v>114</v>
      </c>
    </row>
    <row r="29" spans="1:30" x14ac:dyDescent="0.25">
      <c r="A29" s="2">
        <v>3</v>
      </c>
      <c r="B29" s="2" t="s">
        <v>66</v>
      </c>
      <c r="C29" s="2">
        <v>2001</v>
      </c>
      <c r="D29" s="2" t="s">
        <v>0</v>
      </c>
      <c r="E29" s="2" t="s">
        <v>41</v>
      </c>
      <c r="F29" s="2">
        <v>47</v>
      </c>
      <c r="G29" s="2" t="s">
        <v>6</v>
      </c>
      <c r="H29" s="2" t="s">
        <v>42</v>
      </c>
      <c r="I29" s="2" t="s">
        <v>1</v>
      </c>
      <c r="J29" s="2" t="s">
        <v>43</v>
      </c>
      <c r="K29" s="2" t="s">
        <v>42</v>
      </c>
      <c r="L29" s="2" t="s">
        <v>42</v>
      </c>
      <c r="M29" s="2" t="s">
        <v>42</v>
      </c>
      <c r="N29" s="2">
        <v>1997</v>
      </c>
      <c r="O29" s="2">
        <v>1990</v>
      </c>
      <c r="P29" s="2" t="s">
        <v>8</v>
      </c>
      <c r="Q29" s="2" t="s">
        <v>44</v>
      </c>
      <c r="R29" s="2" t="s">
        <v>42</v>
      </c>
      <c r="S29" s="2" t="s">
        <v>42</v>
      </c>
      <c r="T29" s="2" t="s">
        <v>3</v>
      </c>
      <c r="U29" s="2">
        <v>6.5</v>
      </c>
      <c r="V29" s="2">
        <v>101.7</v>
      </c>
      <c r="W29" s="2" t="s">
        <v>42</v>
      </c>
      <c r="X29" s="2" t="s">
        <v>67</v>
      </c>
      <c r="Y29" s="2" t="s">
        <v>45</v>
      </c>
      <c r="Z29" s="4">
        <v>0.33</v>
      </c>
      <c r="AA29" s="2" t="s">
        <v>4</v>
      </c>
      <c r="AB29" s="2">
        <v>-88.436072565255699</v>
      </c>
      <c r="AC29" s="2">
        <v>42.727276768550702</v>
      </c>
      <c r="AD29" s="2" t="s">
        <v>68</v>
      </c>
    </row>
    <row r="30" spans="1:30" x14ac:dyDescent="0.25">
      <c r="A30" s="2">
        <v>2233</v>
      </c>
      <c r="B30" s="2" t="s">
        <v>112</v>
      </c>
      <c r="C30" s="2">
        <v>2020</v>
      </c>
      <c r="D30" s="3" t="s">
        <v>0</v>
      </c>
      <c r="E30" s="2" t="s">
        <v>50</v>
      </c>
      <c r="F30" s="2">
        <v>32</v>
      </c>
      <c r="G30" s="2" t="s">
        <v>6</v>
      </c>
      <c r="H30" s="2" t="s">
        <v>42</v>
      </c>
      <c r="I30" s="2" t="s">
        <v>1</v>
      </c>
      <c r="J30" s="2" t="s">
        <v>58</v>
      </c>
      <c r="K30" s="2" t="s">
        <v>42</v>
      </c>
      <c r="L30" s="2" t="s">
        <v>42</v>
      </c>
      <c r="M30" s="2" t="s">
        <v>42</v>
      </c>
      <c r="N30" s="2">
        <v>2014</v>
      </c>
      <c r="O30" s="2" t="s">
        <v>87</v>
      </c>
      <c r="P30" s="2" t="s">
        <v>8</v>
      </c>
      <c r="Q30" s="2" t="s">
        <v>44</v>
      </c>
      <c r="R30" s="5" t="s">
        <v>42</v>
      </c>
      <c r="S30" s="5" t="s">
        <v>42</v>
      </c>
      <c r="T30" s="2" t="s">
        <v>113</v>
      </c>
      <c r="U30" s="5" t="s">
        <v>42</v>
      </c>
      <c r="V30" s="5" t="s">
        <v>42</v>
      </c>
      <c r="W30" s="5" t="s">
        <v>42</v>
      </c>
      <c r="X30" s="2" t="s">
        <v>67</v>
      </c>
      <c r="Y30" s="2" t="s">
        <v>47</v>
      </c>
      <c r="Z30" s="4">
        <v>0.47</v>
      </c>
      <c r="AA30" s="2" t="s">
        <v>9</v>
      </c>
      <c r="AB30" s="8">
        <v>-50.428113762168501</v>
      </c>
      <c r="AC30" s="8">
        <v>-29.510010734892699</v>
      </c>
      <c r="AD30" s="2" t="s">
        <v>114</v>
      </c>
    </row>
    <row r="31" spans="1:30" x14ac:dyDescent="0.25">
      <c r="A31" s="2">
        <v>87</v>
      </c>
      <c r="B31" s="2" t="s">
        <v>73</v>
      </c>
      <c r="C31" s="2">
        <v>2001</v>
      </c>
      <c r="D31" s="2" t="s">
        <v>0</v>
      </c>
      <c r="E31" s="2" t="s">
        <v>41</v>
      </c>
      <c r="F31" s="2">
        <v>25</v>
      </c>
      <c r="G31" s="2" t="s">
        <v>6</v>
      </c>
      <c r="H31" s="2" t="s">
        <v>42</v>
      </c>
      <c r="I31" s="2" t="s">
        <v>1</v>
      </c>
      <c r="J31" s="2" t="s">
        <v>43</v>
      </c>
      <c r="K31" s="2">
        <v>2</v>
      </c>
      <c r="L31" s="2">
        <v>20</v>
      </c>
      <c r="M31" s="2" t="s">
        <v>53</v>
      </c>
      <c r="N31" s="2">
        <v>1994</v>
      </c>
      <c r="O31" s="2">
        <v>1992</v>
      </c>
      <c r="P31" s="2" t="s">
        <v>8</v>
      </c>
      <c r="Q31" s="2" t="s">
        <v>44</v>
      </c>
      <c r="R31" s="2">
        <v>1</v>
      </c>
      <c r="S31" s="2">
        <v>83</v>
      </c>
      <c r="T31" s="2" t="s">
        <v>3</v>
      </c>
      <c r="U31" s="2" t="s">
        <v>42</v>
      </c>
      <c r="V31" s="2" t="s">
        <v>42</v>
      </c>
      <c r="W31" s="2" t="s">
        <v>42</v>
      </c>
      <c r="X31" s="2" t="s">
        <v>75</v>
      </c>
      <c r="Y31" s="2" t="s">
        <v>52</v>
      </c>
      <c r="Z31" s="4">
        <v>0.64</v>
      </c>
      <c r="AA31" s="2" t="s">
        <v>4</v>
      </c>
      <c r="AB31" s="2">
        <v>-88.678854745671003</v>
      </c>
      <c r="AC31" s="2">
        <v>43.920926054630598</v>
      </c>
      <c r="AD31" s="2" t="s">
        <v>76</v>
      </c>
    </row>
    <row r="32" spans="1:30" x14ac:dyDescent="0.25">
      <c r="A32" s="2">
        <v>39</v>
      </c>
      <c r="B32" s="2" t="s">
        <v>69</v>
      </c>
      <c r="C32" s="2">
        <v>2000</v>
      </c>
      <c r="D32" s="2" t="s">
        <v>0</v>
      </c>
      <c r="E32" s="2" t="s">
        <v>41</v>
      </c>
      <c r="F32" s="2">
        <v>43</v>
      </c>
      <c r="G32" s="2" t="s">
        <v>6</v>
      </c>
      <c r="H32" s="2" t="s">
        <v>42</v>
      </c>
      <c r="I32" s="2" t="s">
        <v>1</v>
      </c>
      <c r="J32" s="2" t="s">
        <v>43</v>
      </c>
      <c r="K32" s="2">
        <v>0</v>
      </c>
      <c r="L32" s="2">
        <v>40</v>
      </c>
      <c r="M32" s="2" t="s">
        <v>53</v>
      </c>
      <c r="N32" s="2">
        <v>1997</v>
      </c>
      <c r="O32" s="2">
        <v>1990</v>
      </c>
      <c r="P32" s="2" t="s">
        <v>8</v>
      </c>
      <c r="Q32" s="2" t="s">
        <v>44</v>
      </c>
      <c r="R32" s="2">
        <v>0</v>
      </c>
      <c r="S32" s="2">
        <v>90</v>
      </c>
      <c r="T32" s="2" t="s">
        <v>3</v>
      </c>
      <c r="U32" s="2">
        <v>6.5</v>
      </c>
      <c r="V32" s="2">
        <v>101.7</v>
      </c>
      <c r="W32" s="2" t="s">
        <v>42</v>
      </c>
      <c r="X32" s="2" t="s">
        <v>67</v>
      </c>
      <c r="Y32" s="2" t="s">
        <v>45</v>
      </c>
      <c r="Z32" s="4">
        <v>0.65</v>
      </c>
      <c r="AA32" s="2" t="s">
        <v>4</v>
      </c>
      <c r="AB32" s="2">
        <v>-88.357708309980197</v>
      </c>
      <c r="AC32" s="2">
        <v>42.713644706323997</v>
      </c>
      <c r="AD32" s="2" t="s">
        <v>68</v>
      </c>
    </row>
    <row r="33" spans="1:30" x14ac:dyDescent="0.25">
      <c r="A33" s="2">
        <v>39</v>
      </c>
      <c r="B33" s="2" t="s">
        <v>69</v>
      </c>
      <c r="C33" s="2">
        <v>2000</v>
      </c>
      <c r="D33" s="2" t="s">
        <v>0</v>
      </c>
      <c r="E33" s="2" t="s">
        <v>41</v>
      </c>
      <c r="F33" s="2">
        <v>43</v>
      </c>
      <c r="G33" s="2" t="s">
        <v>6</v>
      </c>
      <c r="H33" s="2" t="s">
        <v>42</v>
      </c>
      <c r="I33" s="2" t="s">
        <v>1</v>
      </c>
      <c r="J33" s="2" t="s">
        <v>43</v>
      </c>
      <c r="K33" s="2">
        <v>0</v>
      </c>
      <c r="L33" s="2">
        <v>40</v>
      </c>
      <c r="M33" s="2" t="s">
        <v>53</v>
      </c>
      <c r="N33" s="2">
        <v>1975</v>
      </c>
      <c r="O33" s="2">
        <v>1970</v>
      </c>
      <c r="P33" s="2" t="s">
        <v>8</v>
      </c>
      <c r="Q33" s="2" t="s">
        <v>44</v>
      </c>
      <c r="R33" s="2">
        <v>0</v>
      </c>
      <c r="S33" s="2">
        <v>90</v>
      </c>
      <c r="T33" s="2" t="s">
        <v>3</v>
      </c>
      <c r="U33" s="2">
        <v>6.5</v>
      </c>
      <c r="V33" s="2">
        <v>101.7</v>
      </c>
      <c r="W33" s="2" t="s">
        <v>42</v>
      </c>
      <c r="X33" s="2" t="s">
        <v>67</v>
      </c>
      <c r="Y33" s="2" t="s">
        <v>45</v>
      </c>
      <c r="Z33" s="4">
        <v>0.66</v>
      </c>
      <c r="AA33" s="2" t="s">
        <v>4</v>
      </c>
      <c r="AB33" s="2">
        <v>-88.357708309980197</v>
      </c>
      <c r="AC33" s="2">
        <v>42.713644706323997</v>
      </c>
      <c r="AD33" s="2" t="s">
        <v>68</v>
      </c>
    </row>
  </sheetData>
  <autoFilter ref="A1:AH1">
    <sortState ref="A2:AH33">
      <sortCondition ref="Z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opLeftCell="S1" workbookViewId="0">
      <selection activeCell="A30" sqref="A1:AD30"/>
    </sheetView>
  </sheetViews>
  <sheetFormatPr defaultRowHeight="15" x14ac:dyDescent="0.25"/>
  <cols>
    <col min="1" max="1" width="5" style="2" bestFit="1" customWidth="1"/>
    <col min="2" max="2" width="15.140625" style="2" customWidth="1"/>
    <col min="3" max="3" width="5" style="2" bestFit="1" customWidth="1"/>
    <col min="4" max="4" width="14" style="2" bestFit="1" customWidth="1"/>
    <col min="5" max="5" width="14" style="2" customWidth="1"/>
    <col min="6" max="6" width="9.85546875" style="2" bestFit="1" customWidth="1"/>
    <col min="7" max="7" width="19.140625" style="2" bestFit="1" customWidth="1"/>
    <col min="8" max="8" width="11.42578125" style="2" bestFit="1" customWidth="1"/>
    <col min="9" max="9" width="19" style="2" customWidth="1"/>
    <col min="10" max="10" width="11.5703125" style="2" bestFit="1" customWidth="1"/>
    <col min="11" max="11" width="13.85546875" style="2" bestFit="1" customWidth="1"/>
    <col min="12" max="12" width="14.140625" style="2" bestFit="1" customWidth="1"/>
    <col min="13" max="13" width="12.5703125" style="2" bestFit="1" customWidth="1"/>
    <col min="14" max="14" width="17.85546875" style="2" bestFit="1" customWidth="1"/>
    <col min="15" max="15" width="23" style="2" bestFit="1" customWidth="1"/>
    <col min="16" max="16" width="17.28515625" style="2" bestFit="1" customWidth="1"/>
    <col min="17" max="17" width="14.5703125" style="2" bestFit="1" customWidth="1"/>
    <col min="18" max="18" width="13.7109375" style="2" bestFit="1" customWidth="1"/>
    <col min="19" max="19" width="14" style="2" bestFit="1" customWidth="1"/>
    <col min="20" max="20" width="15.42578125" style="2" bestFit="1" customWidth="1"/>
    <col min="21" max="21" width="10.140625" style="2" bestFit="1" customWidth="1"/>
    <col min="22" max="22" width="10.42578125" style="2" bestFit="1" customWidth="1"/>
    <col min="23" max="23" width="11.7109375" style="2" bestFit="1" customWidth="1"/>
    <col min="24" max="24" width="22.85546875" style="2" customWidth="1"/>
    <col min="25" max="25" width="17.5703125" style="2" bestFit="1" customWidth="1"/>
    <col min="26" max="26" width="10.5703125" style="3" bestFit="1" customWidth="1"/>
    <col min="27" max="27" width="7.140625" style="2" bestFit="1" customWidth="1"/>
    <col min="28" max="28" width="13.42578125" style="2" bestFit="1" customWidth="1"/>
    <col min="29" max="29" width="12.5703125" style="2" bestFit="1" customWidth="1"/>
    <col min="30" max="30" width="37.7109375" style="2" bestFit="1" customWidth="1"/>
    <col min="31" max="16384" width="9.140625" style="2"/>
  </cols>
  <sheetData>
    <row r="1" spans="1:30" x14ac:dyDescent="0.25">
      <c r="A1" s="2" t="s">
        <v>11</v>
      </c>
      <c r="B1" s="6" t="s">
        <v>15</v>
      </c>
      <c r="C1" s="6" t="s">
        <v>16</v>
      </c>
      <c r="D1" s="7" t="s">
        <v>17</v>
      </c>
      <c r="E1" s="7" t="s">
        <v>18</v>
      </c>
      <c r="F1" s="7" t="s">
        <v>121</v>
      </c>
      <c r="G1" s="6" t="s">
        <v>20</v>
      </c>
      <c r="H1" s="6" t="s">
        <v>21</v>
      </c>
      <c r="I1" s="6" t="s">
        <v>22</v>
      </c>
      <c r="J1" s="6" t="s">
        <v>23</v>
      </c>
      <c r="K1" s="7" t="s">
        <v>24</v>
      </c>
      <c r="L1" s="7" t="s">
        <v>25</v>
      </c>
      <c r="M1" s="6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32</v>
      </c>
      <c r="S1" s="7" t="s">
        <v>33</v>
      </c>
      <c r="T1" s="7" t="s">
        <v>65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122</v>
      </c>
      <c r="AA1" s="7" t="s">
        <v>12</v>
      </c>
      <c r="AB1" s="6" t="s">
        <v>13</v>
      </c>
      <c r="AC1" s="6" t="s">
        <v>14</v>
      </c>
      <c r="AD1" s="6" t="s">
        <v>40</v>
      </c>
    </row>
    <row r="2" spans="1:30" x14ac:dyDescent="0.25">
      <c r="A2" s="2">
        <v>39</v>
      </c>
      <c r="B2" s="2" t="s">
        <v>69</v>
      </c>
      <c r="C2" s="2">
        <v>2000</v>
      </c>
      <c r="D2" s="2" t="s">
        <v>49</v>
      </c>
      <c r="E2" s="2" t="s">
        <v>41</v>
      </c>
      <c r="F2" s="2">
        <v>43</v>
      </c>
      <c r="G2" s="2" t="s">
        <v>6</v>
      </c>
      <c r="H2" s="2" t="s">
        <v>42</v>
      </c>
      <c r="I2" s="2" t="s">
        <v>1</v>
      </c>
      <c r="J2" s="2" t="s">
        <v>43</v>
      </c>
      <c r="K2" s="2">
        <v>0</v>
      </c>
      <c r="L2" s="2">
        <v>40</v>
      </c>
      <c r="M2" s="2" t="s">
        <v>53</v>
      </c>
      <c r="N2" s="2">
        <v>1975</v>
      </c>
      <c r="O2" s="2">
        <v>1970</v>
      </c>
      <c r="P2" s="2" t="s">
        <v>7</v>
      </c>
      <c r="Q2" s="2" t="s">
        <v>46</v>
      </c>
      <c r="R2" s="2">
        <v>0</v>
      </c>
      <c r="S2" s="2">
        <v>45</v>
      </c>
      <c r="T2" s="2" t="s">
        <v>3</v>
      </c>
      <c r="U2" s="2">
        <v>6.5</v>
      </c>
      <c r="V2" s="2">
        <v>101.7</v>
      </c>
      <c r="W2" s="2" t="s">
        <v>42</v>
      </c>
      <c r="X2" s="2" t="s">
        <v>67</v>
      </c>
      <c r="Y2" s="2" t="s">
        <v>45</v>
      </c>
      <c r="Z2" s="3">
        <v>-0.75</v>
      </c>
      <c r="AA2" s="2">
        <v>1E-4</v>
      </c>
      <c r="AB2" s="2">
        <v>-88.357708309980197</v>
      </c>
      <c r="AC2" s="2">
        <v>42.713644706323997</v>
      </c>
      <c r="AD2" s="2" t="s">
        <v>68</v>
      </c>
    </row>
    <row r="3" spans="1:30" x14ac:dyDescent="0.25">
      <c r="A3" s="2">
        <v>1650</v>
      </c>
      <c r="B3" s="2" t="s">
        <v>107</v>
      </c>
      <c r="C3" s="2">
        <v>2009</v>
      </c>
      <c r="D3" s="2" t="s">
        <v>49</v>
      </c>
      <c r="E3" s="2" t="s">
        <v>50</v>
      </c>
      <c r="F3" s="2">
        <v>7</v>
      </c>
      <c r="G3" s="2" t="s">
        <v>6</v>
      </c>
      <c r="H3" s="2" t="s">
        <v>42</v>
      </c>
      <c r="I3" s="2" t="s">
        <v>1</v>
      </c>
      <c r="J3" s="2" t="s">
        <v>43</v>
      </c>
      <c r="K3" s="2">
        <v>0.9</v>
      </c>
      <c r="L3" s="2">
        <v>6</v>
      </c>
      <c r="M3" s="2" t="s">
        <v>42</v>
      </c>
      <c r="N3" s="2">
        <v>2005</v>
      </c>
      <c r="O3" s="2">
        <v>2005</v>
      </c>
      <c r="P3" s="2" t="s">
        <v>108</v>
      </c>
      <c r="Q3" s="3" t="s">
        <v>46</v>
      </c>
      <c r="R3" s="2" t="s">
        <v>42</v>
      </c>
      <c r="S3" s="2" t="s">
        <v>42</v>
      </c>
      <c r="T3" s="2" t="s">
        <v>3</v>
      </c>
      <c r="U3" s="2">
        <v>1.81</v>
      </c>
      <c r="V3" s="2">
        <v>16.29</v>
      </c>
      <c r="W3" s="2" t="s">
        <v>42</v>
      </c>
      <c r="X3" s="2" t="s">
        <v>75</v>
      </c>
      <c r="Y3" s="2" t="s">
        <v>52</v>
      </c>
      <c r="Z3" s="3">
        <v>-0.75</v>
      </c>
      <c r="AA3" s="2" t="s">
        <v>62</v>
      </c>
      <c r="AB3" s="2">
        <v>-85.083342585517599</v>
      </c>
      <c r="AC3" s="2">
        <v>35.439143227289797</v>
      </c>
      <c r="AD3" s="2" t="s">
        <v>109</v>
      </c>
    </row>
    <row r="4" spans="1:30" x14ac:dyDescent="0.25">
      <c r="A4" s="2">
        <v>507</v>
      </c>
      <c r="B4" s="3" t="s">
        <v>90</v>
      </c>
      <c r="C4" s="3">
        <v>2009</v>
      </c>
      <c r="D4" s="2" t="s">
        <v>49</v>
      </c>
      <c r="E4" s="2" t="s">
        <v>41</v>
      </c>
      <c r="F4" s="2">
        <v>18</v>
      </c>
      <c r="G4" s="2" t="s">
        <v>6</v>
      </c>
      <c r="H4" s="2" t="s">
        <v>42</v>
      </c>
      <c r="I4" s="2" t="s">
        <v>1</v>
      </c>
      <c r="J4" s="2" t="s">
        <v>43</v>
      </c>
      <c r="K4" s="2">
        <v>14</v>
      </c>
      <c r="L4" s="2">
        <v>64</v>
      </c>
      <c r="M4" s="2" t="s">
        <v>53</v>
      </c>
      <c r="N4" s="2">
        <v>2003</v>
      </c>
      <c r="O4" s="2">
        <v>2002</v>
      </c>
      <c r="P4" s="2" t="s">
        <v>7</v>
      </c>
      <c r="Q4" s="2" t="s">
        <v>46</v>
      </c>
      <c r="R4" s="2">
        <v>1.2</v>
      </c>
      <c r="S4" s="2">
        <v>40.4</v>
      </c>
      <c r="T4" s="2" t="s">
        <v>3</v>
      </c>
      <c r="U4" s="2">
        <v>4</v>
      </c>
      <c r="V4" s="2">
        <v>25</v>
      </c>
      <c r="W4" s="2" t="s">
        <v>42</v>
      </c>
      <c r="X4" s="2" t="s">
        <v>71</v>
      </c>
      <c r="Y4" s="2" t="s">
        <v>52</v>
      </c>
      <c r="Z4" s="3">
        <v>-0.74</v>
      </c>
      <c r="AA4" s="2" t="s">
        <v>51</v>
      </c>
      <c r="AB4" s="2">
        <v>-84.845495468416104</v>
      </c>
      <c r="AC4" s="2">
        <v>32.599862138791998</v>
      </c>
      <c r="AD4" s="2" t="s">
        <v>82</v>
      </c>
    </row>
    <row r="5" spans="1:30" x14ac:dyDescent="0.25">
      <c r="A5" s="2">
        <v>39</v>
      </c>
      <c r="B5" s="2" t="s">
        <v>69</v>
      </c>
      <c r="C5" s="2">
        <v>2000</v>
      </c>
      <c r="D5" s="2" t="s">
        <v>49</v>
      </c>
      <c r="E5" s="2" t="s">
        <v>41</v>
      </c>
      <c r="F5" s="2">
        <v>43</v>
      </c>
      <c r="G5" s="2" t="s">
        <v>6</v>
      </c>
      <c r="H5" s="2" t="s">
        <v>42</v>
      </c>
      <c r="I5" s="2" t="s">
        <v>1</v>
      </c>
      <c r="J5" s="2" t="s">
        <v>43</v>
      </c>
      <c r="K5" s="2">
        <v>0</v>
      </c>
      <c r="L5" s="2">
        <v>40</v>
      </c>
      <c r="M5" s="2" t="s">
        <v>53</v>
      </c>
      <c r="N5" s="2">
        <v>1997</v>
      </c>
      <c r="O5" s="2">
        <v>1990</v>
      </c>
      <c r="P5" s="2" t="s">
        <v>7</v>
      </c>
      <c r="Q5" s="2" t="s">
        <v>46</v>
      </c>
      <c r="R5" s="2">
        <v>0</v>
      </c>
      <c r="S5" s="2">
        <v>45</v>
      </c>
      <c r="T5" s="2" t="s">
        <v>3</v>
      </c>
      <c r="U5" s="2">
        <v>6.5</v>
      </c>
      <c r="V5" s="2">
        <v>101.7</v>
      </c>
      <c r="W5" s="2" t="s">
        <v>42</v>
      </c>
      <c r="X5" s="2" t="s">
        <v>67</v>
      </c>
      <c r="Y5" s="2" t="s">
        <v>45</v>
      </c>
      <c r="Z5" s="3">
        <v>-0.72</v>
      </c>
      <c r="AA5" s="2">
        <v>1E-4</v>
      </c>
      <c r="AB5" s="2">
        <v>-88.357708309980197</v>
      </c>
      <c r="AC5" s="2">
        <v>42.713644706323997</v>
      </c>
      <c r="AD5" s="2" t="s">
        <v>68</v>
      </c>
    </row>
    <row r="6" spans="1:30" x14ac:dyDescent="0.25">
      <c r="A6" s="2">
        <v>1248</v>
      </c>
      <c r="B6" s="2" t="s">
        <v>99</v>
      </c>
      <c r="C6" s="2">
        <v>2005</v>
      </c>
      <c r="D6" s="2" t="s">
        <v>49</v>
      </c>
      <c r="E6" s="2" t="s">
        <v>42</v>
      </c>
      <c r="F6" s="2">
        <v>30</v>
      </c>
      <c r="G6" s="2" t="s">
        <v>6</v>
      </c>
      <c r="H6" s="2" t="s">
        <v>42</v>
      </c>
      <c r="I6" s="2" t="s">
        <v>1</v>
      </c>
      <c r="J6" s="2" t="s">
        <v>43</v>
      </c>
      <c r="K6" s="2" t="s">
        <v>42</v>
      </c>
      <c r="L6" s="2" t="s">
        <v>42</v>
      </c>
      <c r="M6" s="2" t="s">
        <v>53</v>
      </c>
      <c r="N6" s="2">
        <v>1999</v>
      </c>
      <c r="O6" s="2">
        <v>1997</v>
      </c>
      <c r="P6" s="2" t="s">
        <v>100</v>
      </c>
      <c r="Q6" s="2" t="s">
        <v>46</v>
      </c>
      <c r="R6" s="2" t="s">
        <v>42</v>
      </c>
      <c r="S6" s="2" t="s">
        <v>42</v>
      </c>
      <c r="T6" s="2" t="s">
        <v>3</v>
      </c>
      <c r="U6" s="2">
        <v>11</v>
      </c>
      <c r="V6" s="2">
        <v>126</v>
      </c>
      <c r="W6" s="2" t="s">
        <v>42</v>
      </c>
      <c r="X6" s="2" t="s">
        <v>101</v>
      </c>
      <c r="Y6" s="2" t="s">
        <v>45</v>
      </c>
      <c r="Z6" s="3">
        <v>-0.63</v>
      </c>
      <c r="AA6" s="2">
        <v>0.03</v>
      </c>
      <c r="AB6" s="2">
        <v>-84.471000856759503</v>
      </c>
      <c r="AC6" s="2">
        <v>34.1342531931151</v>
      </c>
      <c r="AD6" s="2" t="s">
        <v>82</v>
      </c>
    </row>
    <row r="7" spans="1:30" x14ac:dyDescent="0.25">
      <c r="A7" s="2">
        <v>1292</v>
      </c>
      <c r="B7" s="2" t="s">
        <v>102</v>
      </c>
      <c r="C7" s="2">
        <v>2010</v>
      </c>
      <c r="D7" s="2" t="s">
        <v>49</v>
      </c>
      <c r="E7" s="2" t="s">
        <v>42</v>
      </c>
      <c r="F7" s="2">
        <v>108</v>
      </c>
      <c r="G7" s="2" t="s">
        <v>6</v>
      </c>
      <c r="H7" s="2" t="s">
        <v>42</v>
      </c>
      <c r="I7" s="2" t="s">
        <v>1</v>
      </c>
      <c r="J7" s="2" t="s">
        <v>43</v>
      </c>
      <c r="K7" s="2" t="s">
        <v>42</v>
      </c>
      <c r="L7" s="2" t="s">
        <v>42</v>
      </c>
      <c r="M7" s="2" t="s">
        <v>53</v>
      </c>
      <c r="N7" s="2" t="s">
        <v>87</v>
      </c>
      <c r="O7" s="2" t="s">
        <v>87</v>
      </c>
      <c r="P7" s="2" t="s">
        <v>8</v>
      </c>
      <c r="Q7" s="2" t="s">
        <v>44</v>
      </c>
      <c r="R7" s="2">
        <v>0</v>
      </c>
      <c r="S7" s="2">
        <v>31</v>
      </c>
      <c r="T7" s="2" t="s">
        <v>3</v>
      </c>
      <c r="U7" s="2" t="s">
        <v>42</v>
      </c>
      <c r="V7" s="2" t="s">
        <v>42</v>
      </c>
      <c r="W7" s="2" t="s">
        <v>42</v>
      </c>
      <c r="X7" s="2" t="s">
        <v>75</v>
      </c>
      <c r="Y7" s="2" t="s">
        <v>52</v>
      </c>
      <c r="Z7" s="3">
        <v>-0.4</v>
      </c>
      <c r="AA7" s="2" t="s">
        <v>4</v>
      </c>
      <c r="AB7" s="2">
        <v>26.942558831368501</v>
      </c>
      <c r="AC7" s="2">
        <v>63.614522631852601</v>
      </c>
      <c r="AD7" s="2" t="s">
        <v>103</v>
      </c>
    </row>
    <row r="8" spans="1:30" x14ac:dyDescent="0.25">
      <c r="A8" s="2">
        <v>3</v>
      </c>
      <c r="B8" s="2" t="s">
        <v>66</v>
      </c>
      <c r="C8" s="2">
        <v>2001</v>
      </c>
      <c r="D8" s="2" t="s">
        <v>49</v>
      </c>
      <c r="E8" s="2" t="s">
        <v>41</v>
      </c>
      <c r="F8" s="2">
        <v>47</v>
      </c>
      <c r="G8" s="2" t="s">
        <v>6</v>
      </c>
      <c r="H8" s="2" t="s">
        <v>42</v>
      </c>
      <c r="I8" s="2" t="s">
        <v>1</v>
      </c>
      <c r="J8" s="2" t="s">
        <v>43</v>
      </c>
      <c r="K8" s="2" t="s">
        <v>42</v>
      </c>
      <c r="L8" s="2" t="s">
        <v>42</v>
      </c>
      <c r="M8" s="2" t="s">
        <v>42</v>
      </c>
      <c r="N8" s="2">
        <v>1997</v>
      </c>
      <c r="O8" s="2">
        <v>1990</v>
      </c>
      <c r="P8" s="2" t="s">
        <v>2</v>
      </c>
      <c r="Q8" s="2" t="s">
        <v>46</v>
      </c>
      <c r="R8" s="2" t="s">
        <v>42</v>
      </c>
      <c r="S8" s="2" t="s">
        <v>42</v>
      </c>
      <c r="T8" s="2" t="s">
        <v>3</v>
      </c>
      <c r="U8" s="2">
        <v>6.5</v>
      </c>
      <c r="V8" s="2">
        <v>101.7</v>
      </c>
      <c r="W8" s="2" t="s">
        <v>42</v>
      </c>
      <c r="X8" s="2" t="s">
        <v>67</v>
      </c>
      <c r="Y8" s="2" t="s">
        <v>45</v>
      </c>
      <c r="Z8" s="3">
        <v>-0.35</v>
      </c>
      <c r="AA8" s="2" t="s">
        <v>4</v>
      </c>
      <c r="AB8" s="2">
        <v>-88.436072565255699</v>
      </c>
      <c r="AC8" s="2">
        <v>42.727276768550702</v>
      </c>
      <c r="AD8" s="2" t="s">
        <v>68</v>
      </c>
    </row>
    <row r="9" spans="1:30" x14ac:dyDescent="0.25">
      <c r="A9" s="2">
        <v>52</v>
      </c>
      <c r="B9" s="2" t="s">
        <v>70</v>
      </c>
      <c r="C9" s="2">
        <v>2005</v>
      </c>
      <c r="D9" s="2" t="s">
        <v>49</v>
      </c>
      <c r="E9" s="2" t="s">
        <v>50</v>
      </c>
      <c r="F9" s="2">
        <v>30</v>
      </c>
      <c r="G9" s="2" t="s">
        <v>6</v>
      </c>
      <c r="H9" s="2" t="s">
        <v>42</v>
      </c>
      <c r="I9" s="2" t="s">
        <v>1</v>
      </c>
      <c r="J9" s="2" t="s">
        <v>43</v>
      </c>
      <c r="K9" s="2" t="s">
        <v>42</v>
      </c>
      <c r="L9" s="2" t="s">
        <v>42</v>
      </c>
      <c r="M9" s="2" t="s">
        <v>53</v>
      </c>
      <c r="N9" s="2">
        <v>2003</v>
      </c>
      <c r="O9" s="2">
        <v>1999</v>
      </c>
      <c r="P9" s="2" t="s">
        <v>7</v>
      </c>
      <c r="Q9" s="2" t="s">
        <v>46</v>
      </c>
      <c r="R9" s="2">
        <v>1.7</v>
      </c>
      <c r="S9" s="2">
        <v>31</v>
      </c>
      <c r="T9" s="2" t="s">
        <v>3</v>
      </c>
      <c r="U9" s="2">
        <v>8.5</v>
      </c>
      <c r="V9" s="2">
        <v>19.8</v>
      </c>
      <c r="W9" s="2" t="s">
        <v>42</v>
      </c>
      <c r="X9" s="2" t="s">
        <v>71</v>
      </c>
      <c r="Y9" s="2" t="s">
        <v>52</v>
      </c>
      <c r="Z9" s="3">
        <v>-0.27</v>
      </c>
      <c r="AA9" s="2" t="s">
        <v>5</v>
      </c>
      <c r="AB9" s="2">
        <v>-84.445360698962205</v>
      </c>
      <c r="AC9" s="2">
        <v>34.101882819153097</v>
      </c>
      <c r="AD9" s="2" t="s">
        <v>72</v>
      </c>
    </row>
    <row r="10" spans="1:30" x14ac:dyDescent="0.25">
      <c r="A10" s="2">
        <v>1243</v>
      </c>
      <c r="B10" s="2" t="s">
        <v>97</v>
      </c>
      <c r="C10" s="2">
        <v>2008</v>
      </c>
      <c r="D10" s="2" t="s">
        <v>49</v>
      </c>
      <c r="E10" s="2" t="s">
        <v>42</v>
      </c>
      <c r="F10" s="2">
        <v>48</v>
      </c>
      <c r="G10" s="2" t="s">
        <v>6</v>
      </c>
      <c r="H10" s="2" t="s">
        <v>42</v>
      </c>
      <c r="I10" s="2" t="s">
        <v>1</v>
      </c>
      <c r="J10" s="2" t="s">
        <v>43</v>
      </c>
      <c r="K10" s="2" t="s">
        <v>42</v>
      </c>
      <c r="L10" s="2" t="s">
        <v>42</v>
      </c>
      <c r="M10" s="2" t="s">
        <v>53</v>
      </c>
      <c r="N10" s="2">
        <v>2003</v>
      </c>
      <c r="O10" s="2">
        <v>2004</v>
      </c>
      <c r="P10" s="2" t="s">
        <v>48</v>
      </c>
      <c r="Q10" s="2" t="s">
        <v>44</v>
      </c>
      <c r="R10" s="2">
        <v>0.1</v>
      </c>
      <c r="S10" s="2">
        <v>87.3</v>
      </c>
      <c r="T10" s="2" t="s">
        <v>3</v>
      </c>
      <c r="U10" s="2">
        <v>4.4000000000000004</v>
      </c>
      <c r="V10" s="2">
        <v>570.1</v>
      </c>
      <c r="W10" s="2">
        <v>154</v>
      </c>
      <c r="X10" s="2" t="s">
        <v>67</v>
      </c>
      <c r="Y10" s="2" t="s">
        <v>45</v>
      </c>
      <c r="Z10" s="3">
        <v>-0.109</v>
      </c>
      <c r="AA10" s="2" t="s">
        <v>9</v>
      </c>
      <c r="AB10" s="2">
        <v>-100.93346150255201</v>
      </c>
      <c r="AC10" s="2">
        <v>50.324615824058903</v>
      </c>
      <c r="AD10" s="2" t="s">
        <v>98</v>
      </c>
    </row>
    <row r="11" spans="1:30" x14ac:dyDescent="0.25">
      <c r="A11" s="2">
        <v>447</v>
      </c>
      <c r="B11" s="2" t="s">
        <v>83</v>
      </c>
      <c r="C11" s="2">
        <v>2007</v>
      </c>
      <c r="D11" s="2" t="s">
        <v>49</v>
      </c>
      <c r="E11" s="2" t="s">
        <v>50</v>
      </c>
      <c r="F11" s="2">
        <v>59</v>
      </c>
      <c r="G11" s="2" t="s">
        <v>6</v>
      </c>
      <c r="H11" s="2" t="s">
        <v>42</v>
      </c>
      <c r="I11" s="2" t="s">
        <v>1</v>
      </c>
      <c r="J11" s="2" t="s">
        <v>43</v>
      </c>
      <c r="K11" s="2">
        <v>2</v>
      </c>
      <c r="L11" s="2">
        <v>8</v>
      </c>
      <c r="M11" s="2" t="s">
        <v>42</v>
      </c>
      <c r="N11" s="2">
        <v>2000</v>
      </c>
      <c r="O11" s="2">
        <v>2000</v>
      </c>
      <c r="P11" s="2" t="s">
        <v>2</v>
      </c>
      <c r="Q11" s="2" t="s">
        <v>46</v>
      </c>
      <c r="R11" s="2">
        <v>0.5</v>
      </c>
      <c r="S11" s="2">
        <v>65</v>
      </c>
      <c r="T11" s="2" t="s">
        <v>3</v>
      </c>
      <c r="U11" s="2">
        <v>5.4</v>
      </c>
      <c r="V11" s="2">
        <v>26.8</v>
      </c>
      <c r="W11" s="2">
        <v>13.1</v>
      </c>
      <c r="X11" s="2" t="s">
        <v>71</v>
      </c>
      <c r="Y11" s="2" t="s">
        <v>52</v>
      </c>
      <c r="Z11" s="3">
        <v>-0.09</v>
      </c>
      <c r="AA11" s="2" t="s">
        <v>5</v>
      </c>
      <c r="AB11" s="2">
        <v>-83.717403337917602</v>
      </c>
      <c r="AC11" s="2">
        <v>34.905344036258597</v>
      </c>
      <c r="AD11" s="2" t="s">
        <v>72</v>
      </c>
    </row>
    <row r="12" spans="1:30" x14ac:dyDescent="0.25">
      <c r="A12" s="2">
        <v>2638</v>
      </c>
      <c r="B12" s="2" t="s">
        <v>119</v>
      </c>
      <c r="C12" s="2">
        <v>2017</v>
      </c>
      <c r="D12" s="2" t="s">
        <v>49</v>
      </c>
      <c r="E12" s="2" t="s">
        <v>42</v>
      </c>
      <c r="F12" s="2">
        <v>9</v>
      </c>
      <c r="G12" s="2" t="s">
        <v>6</v>
      </c>
      <c r="H12" s="2" t="s">
        <v>42</v>
      </c>
      <c r="I12" s="2" t="s">
        <v>1</v>
      </c>
      <c r="J12" s="2" t="s">
        <v>43</v>
      </c>
      <c r="K12" s="2">
        <v>8</v>
      </c>
      <c r="L12" s="2">
        <v>21</v>
      </c>
      <c r="M12" s="2" t="s">
        <v>42</v>
      </c>
      <c r="N12" s="2">
        <v>2013</v>
      </c>
      <c r="O12" s="2">
        <v>2013</v>
      </c>
      <c r="P12" s="2" t="s">
        <v>44</v>
      </c>
      <c r="Q12" s="2" t="s">
        <v>44</v>
      </c>
      <c r="R12" s="2">
        <v>2.3199999999999998</v>
      </c>
      <c r="S12" s="2">
        <v>99.97</v>
      </c>
      <c r="T12" s="2" t="s">
        <v>3</v>
      </c>
      <c r="U12" s="2" t="s">
        <v>42</v>
      </c>
      <c r="V12" s="2" t="s">
        <v>42</v>
      </c>
      <c r="W12" s="2" t="s">
        <v>42</v>
      </c>
      <c r="X12" s="2" t="s">
        <v>67</v>
      </c>
      <c r="Y12" s="2" t="s">
        <v>45</v>
      </c>
      <c r="Z12" s="3">
        <v>-8.9999999999999993E-3</v>
      </c>
      <c r="AA12" s="2" t="s">
        <v>51</v>
      </c>
      <c r="AB12" s="2">
        <v>-57.572158419903602</v>
      </c>
      <c r="AC12" s="2">
        <v>-14.5827054289296</v>
      </c>
      <c r="AD12" s="2" t="s">
        <v>120</v>
      </c>
    </row>
    <row r="13" spans="1:30" x14ac:dyDescent="0.25">
      <c r="A13" s="2">
        <v>122</v>
      </c>
      <c r="B13" s="2" t="s">
        <v>77</v>
      </c>
      <c r="C13" s="2">
        <v>2003</v>
      </c>
      <c r="D13" s="2" t="s">
        <v>49</v>
      </c>
      <c r="E13" s="2" t="s">
        <v>42</v>
      </c>
      <c r="F13" s="2">
        <v>39</v>
      </c>
      <c r="G13" s="2" t="s">
        <v>6</v>
      </c>
      <c r="H13" s="2" t="s">
        <v>42</v>
      </c>
      <c r="I13" s="2" t="s">
        <v>1</v>
      </c>
      <c r="J13" s="2" t="s">
        <v>43</v>
      </c>
      <c r="K13" s="2" t="s">
        <v>42</v>
      </c>
      <c r="L13" s="2" t="s">
        <v>42</v>
      </c>
      <c r="M13" s="2" t="s">
        <v>42</v>
      </c>
      <c r="N13" s="2">
        <v>1997</v>
      </c>
      <c r="O13" s="2">
        <v>1992</v>
      </c>
      <c r="P13" s="2" t="s">
        <v>8</v>
      </c>
      <c r="Q13" s="2" t="s">
        <v>44</v>
      </c>
      <c r="R13" s="2">
        <v>1.4</v>
      </c>
      <c r="S13" s="2">
        <v>14.3</v>
      </c>
      <c r="T13" s="2" t="s">
        <v>3</v>
      </c>
      <c r="U13" s="2">
        <v>3.5</v>
      </c>
      <c r="V13" s="2">
        <v>153.1</v>
      </c>
      <c r="W13" s="2" t="s">
        <v>42</v>
      </c>
      <c r="X13" s="2" t="s">
        <v>71</v>
      </c>
      <c r="Y13" s="2" t="s">
        <v>52</v>
      </c>
      <c r="Z13" s="3">
        <v>0</v>
      </c>
      <c r="AA13" s="2" t="s">
        <v>55</v>
      </c>
      <c r="AB13" s="2">
        <v>-91.5913410520902</v>
      </c>
      <c r="AC13" s="2">
        <v>43.966224131317098</v>
      </c>
      <c r="AD13" s="2" t="s">
        <v>76</v>
      </c>
    </row>
    <row r="14" spans="1:30" x14ac:dyDescent="0.25">
      <c r="A14" s="2">
        <v>122</v>
      </c>
      <c r="B14" s="2" t="s">
        <v>77</v>
      </c>
      <c r="C14" s="2">
        <v>2003</v>
      </c>
      <c r="D14" s="2" t="s">
        <v>49</v>
      </c>
      <c r="E14" s="2" t="s">
        <v>42</v>
      </c>
      <c r="F14" s="2">
        <v>39</v>
      </c>
      <c r="G14" s="2" t="s">
        <v>6</v>
      </c>
      <c r="H14" s="2" t="s">
        <v>42</v>
      </c>
      <c r="I14" s="2" t="s">
        <v>1</v>
      </c>
      <c r="J14" s="2" t="s">
        <v>43</v>
      </c>
      <c r="K14" s="2" t="s">
        <v>42</v>
      </c>
      <c r="L14" s="2" t="s">
        <v>42</v>
      </c>
      <c r="M14" s="2" t="s">
        <v>42</v>
      </c>
      <c r="N14" s="2">
        <v>1997</v>
      </c>
      <c r="O14" s="2">
        <v>1992</v>
      </c>
      <c r="P14" s="2" t="s">
        <v>2</v>
      </c>
      <c r="Q14" s="2" t="s">
        <v>46</v>
      </c>
      <c r="R14" s="2">
        <v>0.6</v>
      </c>
      <c r="S14" s="2">
        <v>85.7</v>
      </c>
      <c r="T14" s="2" t="s">
        <v>3</v>
      </c>
      <c r="U14" s="2">
        <v>3.5</v>
      </c>
      <c r="V14" s="2">
        <v>153.1</v>
      </c>
      <c r="W14" s="2" t="s">
        <v>42</v>
      </c>
      <c r="X14" s="2" t="s">
        <v>71</v>
      </c>
      <c r="Y14" s="2" t="s">
        <v>52</v>
      </c>
      <c r="Z14" s="3">
        <v>0</v>
      </c>
      <c r="AA14" s="2" t="s">
        <v>55</v>
      </c>
      <c r="AB14" s="2">
        <v>-91.5913410520902</v>
      </c>
      <c r="AC14" s="2">
        <v>43.966224131317098</v>
      </c>
      <c r="AD14" s="2" t="s">
        <v>76</v>
      </c>
    </row>
    <row r="15" spans="1:30" x14ac:dyDescent="0.25">
      <c r="A15" s="2">
        <v>138</v>
      </c>
      <c r="B15" s="2" t="s">
        <v>78</v>
      </c>
      <c r="C15" s="2">
        <v>2001</v>
      </c>
      <c r="D15" s="2" t="s">
        <v>49</v>
      </c>
      <c r="E15" s="2" t="s">
        <v>42</v>
      </c>
      <c r="F15" s="2">
        <v>38</v>
      </c>
      <c r="G15" s="2" t="s">
        <v>6</v>
      </c>
      <c r="H15" s="2" t="s">
        <v>42</v>
      </c>
      <c r="I15" s="2" t="s">
        <v>1</v>
      </c>
      <c r="J15" s="2" t="s">
        <v>43</v>
      </c>
      <c r="K15" s="2">
        <v>6</v>
      </c>
      <c r="L15" s="2">
        <v>21</v>
      </c>
      <c r="M15" s="2" t="s">
        <v>53</v>
      </c>
      <c r="N15" s="2">
        <v>1998</v>
      </c>
      <c r="O15" s="2">
        <v>1998</v>
      </c>
      <c r="P15" s="2" t="s">
        <v>2</v>
      </c>
      <c r="Q15" s="2" t="s">
        <v>46</v>
      </c>
      <c r="R15" s="2">
        <v>0.03</v>
      </c>
      <c r="S15" s="2">
        <v>14.8</v>
      </c>
      <c r="T15" s="2" t="s">
        <v>79</v>
      </c>
      <c r="U15" s="2" t="s">
        <v>42</v>
      </c>
      <c r="V15" s="2" t="s">
        <v>42</v>
      </c>
      <c r="W15" s="2" t="s">
        <v>42</v>
      </c>
      <c r="X15" s="2" t="s">
        <v>75</v>
      </c>
      <c r="Y15" s="2" t="s">
        <v>52</v>
      </c>
      <c r="Z15" s="3">
        <v>0</v>
      </c>
      <c r="AA15" s="2" t="s">
        <v>5</v>
      </c>
      <c r="AB15" s="2">
        <v>-88.0558981249022</v>
      </c>
      <c r="AC15" s="2">
        <v>43.7140892217665</v>
      </c>
      <c r="AD15" s="2" t="s">
        <v>68</v>
      </c>
    </row>
    <row r="16" spans="1:30" x14ac:dyDescent="0.25">
      <c r="A16" s="2">
        <v>250</v>
      </c>
      <c r="B16" s="2" t="s">
        <v>80</v>
      </c>
      <c r="C16" s="2">
        <v>2005</v>
      </c>
      <c r="D16" s="2" t="s">
        <v>49</v>
      </c>
      <c r="E16" s="2" t="s">
        <v>41</v>
      </c>
      <c r="F16" s="2">
        <v>15</v>
      </c>
      <c r="G16" s="2" t="s">
        <v>6</v>
      </c>
      <c r="H16" s="2" t="s">
        <v>42</v>
      </c>
      <c r="I16" s="2" t="s">
        <v>1</v>
      </c>
      <c r="J16" s="2" t="s">
        <v>43</v>
      </c>
      <c r="K16" s="2">
        <v>2</v>
      </c>
      <c r="L16" s="2">
        <v>16</v>
      </c>
      <c r="M16" s="2" t="s">
        <v>53</v>
      </c>
      <c r="N16" s="2">
        <v>2003</v>
      </c>
      <c r="O16" s="2">
        <v>2002</v>
      </c>
      <c r="P16" s="2" t="s">
        <v>2</v>
      </c>
      <c r="Q16" s="2" t="s">
        <v>46</v>
      </c>
      <c r="R16" s="2">
        <v>0.1</v>
      </c>
      <c r="S16" s="2">
        <v>48.9</v>
      </c>
      <c r="T16" s="2" t="s">
        <v>3</v>
      </c>
      <c r="U16" s="2">
        <v>4</v>
      </c>
      <c r="V16" s="2">
        <v>25</v>
      </c>
      <c r="W16" s="2" t="s">
        <v>42</v>
      </c>
      <c r="X16" s="2" t="s">
        <v>71</v>
      </c>
      <c r="Y16" s="2" t="s">
        <v>52</v>
      </c>
      <c r="Z16" s="3">
        <v>0</v>
      </c>
      <c r="AA16" s="2" t="s">
        <v>5</v>
      </c>
      <c r="AB16" s="2">
        <v>-84.940934828013397</v>
      </c>
      <c r="AC16" s="2">
        <v>32.796237557414699</v>
      </c>
      <c r="AD16" s="2" t="s">
        <v>82</v>
      </c>
    </row>
    <row r="17" spans="1:30" x14ac:dyDescent="0.25">
      <c r="A17" s="2">
        <v>807</v>
      </c>
      <c r="B17" s="2" t="s">
        <v>91</v>
      </c>
      <c r="C17" s="2">
        <v>2013</v>
      </c>
      <c r="D17" s="2" t="s">
        <v>49</v>
      </c>
      <c r="E17" s="2" t="s">
        <v>42</v>
      </c>
      <c r="F17" s="2">
        <v>22</v>
      </c>
      <c r="G17" s="2" t="s">
        <v>6</v>
      </c>
      <c r="H17" s="2" t="s">
        <v>42</v>
      </c>
      <c r="I17" s="2" t="s">
        <v>1</v>
      </c>
      <c r="J17" s="2" t="s">
        <v>43</v>
      </c>
      <c r="K17" s="2">
        <v>2</v>
      </c>
      <c r="L17" s="2">
        <v>9</v>
      </c>
      <c r="M17" s="2" t="s">
        <v>42</v>
      </c>
      <c r="N17" s="2">
        <v>2010</v>
      </c>
      <c r="O17" s="2">
        <v>2010</v>
      </c>
      <c r="P17" s="2" t="s">
        <v>94</v>
      </c>
      <c r="Q17" s="2" t="s">
        <v>46</v>
      </c>
      <c r="R17" s="2" t="s">
        <v>42</v>
      </c>
      <c r="S17" s="2" t="s">
        <v>42</v>
      </c>
      <c r="T17" s="2" t="s">
        <v>92</v>
      </c>
      <c r="U17" s="2" t="s">
        <v>42</v>
      </c>
      <c r="V17" s="2" t="s">
        <v>42</v>
      </c>
      <c r="W17" s="2" t="s">
        <v>42</v>
      </c>
      <c r="X17" s="2" t="s">
        <v>71</v>
      </c>
      <c r="Y17" s="2" t="s">
        <v>52</v>
      </c>
      <c r="Z17" s="3">
        <v>0.09</v>
      </c>
      <c r="AA17" s="2" t="s">
        <v>5</v>
      </c>
      <c r="AB17" s="2">
        <v>123.84525886989</v>
      </c>
      <c r="AC17" s="2">
        <v>41.295062120187801</v>
      </c>
      <c r="AD17" s="2" t="s">
        <v>93</v>
      </c>
    </row>
    <row r="18" spans="1:30" x14ac:dyDescent="0.25">
      <c r="A18" s="2">
        <v>1837</v>
      </c>
      <c r="B18" s="2" t="s">
        <v>110</v>
      </c>
      <c r="C18" s="2">
        <v>2017</v>
      </c>
      <c r="D18" s="2" t="s">
        <v>49</v>
      </c>
      <c r="E18" s="2" t="s">
        <v>42</v>
      </c>
      <c r="F18" s="2">
        <v>91</v>
      </c>
      <c r="G18" s="2" t="s">
        <v>6</v>
      </c>
      <c r="H18" s="2" t="s">
        <v>42</v>
      </c>
      <c r="I18" s="2" t="s">
        <v>1</v>
      </c>
      <c r="J18" s="2" t="s">
        <v>43</v>
      </c>
      <c r="K18" s="2" t="s">
        <v>42</v>
      </c>
      <c r="L18" s="2" t="s">
        <v>42</v>
      </c>
      <c r="M18" s="2" t="s">
        <v>42</v>
      </c>
      <c r="N18" s="2">
        <v>2012</v>
      </c>
      <c r="O18" s="2">
        <v>2010</v>
      </c>
      <c r="P18" s="2" t="s">
        <v>54</v>
      </c>
      <c r="Q18" s="2" t="s">
        <v>46</v>
      </c>
      <c r="R18" s="2">
        <v>0.01</v>
      </c>
      <c r="S18" s="2">
        <v>29.86</v>
      </c>
      <c r="T18" s="2" t="s">
        <v>3</v>
      </c>
      <c r="U18" s="2" t="s">
        <v>42</v>
      </c>
      <c r="V18" s="2" t="s">
        <v>42</v>
      </c>
      <c r="W18" s="2" t="s">
        <v>42</v>
      </c>
      <c r="X18" s="2" t="s">
        <v>67</v>
      </c>
      <c r="Y18" s="2" t="s">
        <v>45</v>
      </c>
      <c r="Z18" s="4">
        <v>0.12</v>
      </c>
      <c r="AA18" s="2" t="s">
        <v>9</v>
      </c>
      <c r="AB18" s="2">
        <v>118.45875756250901</v>
      </c>
      <c r="AC18" s="2">
        <v>29.8381249006937</v>
      </c>
      <c r="AD18" s="2" t="s">
        <v>111</v>
      </c>
    </row>
    <row r="19" spans="1:30" x14ac:dyDescent="0.25">
      <c r="A19" s="2">
        <v>447</v>
      </c>
      <c r="B19" s="2" t="s">
        <v>83</v>
      </c>
      <c r="C19" s="2">
        <v>2007</v>
      </c>
      <c r="D19" s="2" t="s">
        <v>49</v>
      </c>
      <c r="E19" s="2" t="s">
        <v>50</v>
      </c>
      <c r="F19" s="2">
        <v>59</v>
      </c>
      <c r="G19" s="2" t="s">
        <v>6</v>
      </c>
      <c r="H19" s="2" t="s">
        <v>42</v>
      </c>
      <c r="I19" s="2" t="s">
        <v>1</v>
      </c>
      <c r="J19" s="2" t="s">
        <v>43</v>
      </c>
      <c r="K19" s="2">
        <v>2</v>
      </c>
      <c r="L19" s="2">
        <v>8</v>
      </c>
      <c r="M19" s="2" t="s">
        <v>42</v>
      </c>
      <c r="N19" s="2">
        <v>2000</v>
      </c>
      <c r="O19" s="2">
        <v>2000</v>
      </c>
      <c r="P19" s="2" t="s">
        <v>8</v>
      </c>
      <c r="Q19" s="2" t="s">
        <v>44</v>
      </c>
      <c r="R19" s="2">
        <v>0.1</v>
      </c>
      <c r="S19" s="2">
        <v>31</v>
      </c>
      <c r="T19" s="2" t="s">
        <v>3</v>
      </c>
      <c r="U19" s="2">
        <v>5.4</v>
      </c>
      <c r="V19" s="2">
        <v>26.8</v>
      </c>
      <c r="W19" s="2">
        <v>13.1</v>
      </c>
      <c r="X19" s="2" t="s">
        <v>71</v>
      </c>
      <c r="Y19" s="2" t="s">
        <v>52</v>
      </c>
      <c r="Z19" s="4">
        <v>0.14000000000000001</v>
      </c>
      <c r="AA19" s="2" t="s">
        <v>5</v>
      </c>
      <c r="AB19" s="2">
        <v>-83.717403337917602</v>
      </c>
      <c r="AC19" s="2">
        <v>34.905344036258597</v>
      </c>
      <c r="AD19" s="2" t="s">
        <v>72</v>
      </c>
    </row>
    <row r="20" spans="1:30" x14ac:dyDescent="0.25">
      <c r="A20" s="2">
        <v>1138</v>
      </c>
      <c r="B20" s="1" t="s">
        <v>95</v>
      </c>
      <c r="C20" s="1">
        <v>2005</v>
      </c>
      <c r="D20" s="2" t="s">
        <v>49</v>
      </c>
      <c r="E20" s="2" t="s">
        <v>41</v>
      </c>
      <c r="F20" s="2">
        <v>33</v>
      </c>
      <c r="G20" s="2" t="s">
        <v>6</v>
      </c>
      <c r="H20" s="2" t="s">
        <v>42</v>
      </c>
      <c r="I20" s="2" t="s">
        <v>1</v>
      </c>
      <c r="J20" s="2" t="s">
        <v>43</v>
      </c>
      <c r="K20" s="2" t="s">
        <v>42</v>
      </c>
      <c r="L20" s="2" t="s">
        <v>42</v>
      </c>
      <c r="M20" s="2" t="s">
        <v>42</v>
      </c>
      <c r="N20" s="2">
        <v>2001</v>
      </c>
      <c r="O20" s="2">
        <v>1992</v>
      </c>
      <c r="P20" s="2" t="s">
        <v>2</v>
      </c>
      <c r="Q20" s="2" t="s">
        <v>46</v>
      </c>
      <c r="R20" s="2" t="s">
        <v>42</v>
      </c>
      <c r="S20" s="2" t="s">
        <v>42</v>
      </c>
      <c r="T20" s="2" t="s">
        <v>3</v>
      </c>
      <c r="U20" s="2" t="s">
        <v>42</v>
      </c>
      <c r="V20" s="2" t="s">
        <v>42</v>
      </c>
      <c r="W20" s="2" t="s">
        <v>42</v>
      </c>
      <c r="X20" s="2" t="s">
        <v>71</v>
      </c>
      <c r="Y20" s="2" t="s">
        <v>52</v>
      </c>
      <c r="Z20" s="4">
        <v>0.15</v>
      </c>
      <c r="AA20" s="2" t="s">
        <v>5</v>
      </c>
      <c r="AB20" s="2">
        <v>-73.815635430313705</v>
      </c>
      <c r="AC20" s="2">
        <v>41.543897058267198</v>
      </c>
      <c r="AD20" s="2" t="s">
        <v>96</v>
      </c>
    </row>
    <row r="21" spans="1:30" x14ac:dyDescent="0.25">
      <c r="A21" s="2">
        <v>1138</v>
      </c>
      <c r="B21" s="1" t="s">
        <v>95</v>
      </c>
      <c r="C21" s="1">
        <v>2005</v>
      </c>
      <c r="D21" s="2" t="s">
        <v>49</v>
      </c>
      <c r="E21" s="2" t="s">
        <v>41</v>
      </c>
      <c r="F21" s="2">
        <v>33</v>
      </c>
      <c r="G21" s="2" t="s">
        <v>6</v>
      </c>
      <c r="H21" s="2" t="s">
        <v>42</v>
      </c>
      <c r="I21" s="2" t="s">
        <v>1</v>
      </c>
      <c r="J21" s="2" t="s">
        <v>43</v>
      </c>
      <c r="K21" s="2" t="s">
        <v>42</v>
      </c>
      <c r="L21" s="2" t="s">
        <v>42</v>
      </c>
      <c r="M21" s="2" t="s">
        <v>42</v>
      </c>
      <c r="N21" s="2">
        <v>2001</v>
      </c>
      <c r="O21" s="2">
        <v>1992</v>
      </c>
      <c r="P21" s="2" t="s">
        <v>8</v>
      </c>
      <c r="Q21" s="2" t="s">
        <v>44</v>
      </c>
      <c r="R21" s="2" t="s">
        <v>42</v>
      </c>
      <c r="S21" s="2" t="s">
        <v>42</v>
      </c>
      <c r="T21" s="2" t="s">
        <v>3</v>
      </c>
      <c r="U21" s="2" t="s">
        <v>42</v>
      </c>
      <c r="V21" s="2" t="s">
        <v>42</v>
      </c>
      <c r="W21" s="2" t="s">
        <v>42</v>
      </c>
      <c r="X21" s="2" t="s">
        <v>71</v>
      </c>
      <c r="Y21" s="2" t="s">
        <v>52</v>
      </c>
      <c r="Z21" s="4">
        <v>0.16</v>
      </c>
      <c r="AA21" s="2" t="s">
        <v>5</v>
      </c>
      <c r="AB21" s="2">
        <v>-73.815635430313705</v>
      </c>
      <c r="AC21" s="2">
        <v>41.543897058267198</v>
      </c>
      <c r="AD21" s="2" t="s">
        <v>96</v>
      </c>
    </row>
    <row r="22" spans="1:30" x14ac:dyDescent="0.25">
      <c r="A22" s="2">
        <v>807</v>
      </c>
      <c r="B22" s="2" t="s">
        <v>91</v>
      </c>
      <c r="C22" s="2">
        <v>2013</v>
      </c>
      <c r="D22" s="2" t="s">
        <v>49</v>
      </c>
      <c r="E22" s="2" t="s">
        <v>42</v>
      </c>
      <c r="F22" s="2">
        <v>22</v>
      </c>
      <c r="G22" s="2" t="s">
        <v>6</v>
      </c>
      <c r="H22" s="2" t="s">
        <v>42</v>
      </c>
      <c r="I22" s="2" t="s">
        <v>1</v>
      </c>
      <c r="J22" s="2" t="s">
        <v>43</v>
      </c>
      <c r="K22" s="2">
        <v>2</v>
      </c>
      <c r="L22" s="2">
        <v>9</v>
      </c>
      <c r="M22" s="2" t="s">
        <v>42</v>
      </c>
      <c r="N22" s="2">
        <v>2010</v>
      </c>
      <c r="O22" s="2">
        <v>2010</v>
      </c>
      <c r="P22" s="2" t="s">
        <v>56</v>
      </c>
      <c r="Q22" s="2" t="s">
        <v>44</v>
      </c>
      <c r="R22" s="2" t="s">
        <v>42</v>
      </c>
      <c r="S22" s="2" t="s">
        <v>42</v>
      </c>
      <c r="T22" s="2" t="s">
        <v>92</v>
      </c>
      <c r="U22" s="2" t="s">
        <v>42</v>
      </c>
      <c r="V22" s="2" t="s">
        <v>42</v>
      </c>
      <c r="W22" s="2" t="s">
        <v>42</v>
      </c>
      <c r="X22" s="2" t="s">
        <v>71</v>
      </c>
      <c r="Y22" s="2" t="s">
        <v>52</v>
      </c>
      <c r="Z22" s="4">
        <v>0.22</v>
      </c>
      <c r="AA22" s="2" t="s">
        <v>5</v>
      </c>
      <c r="AB22" s="2">
        <v>123.84525886989</v>
      </c>
      <c r="AC22" s="2">
        <v>41.295062120187801</v>
      </c>
      <c r="AD22" s="2" t="s">
        <v>93</v>
      </c>
    </row>
    <row r="23" spans="1:30" x14ac:dyDescent="0.25">
      <c r="A23" s="2">
        <v>3</v>
      </c>
      <c r="B23" s="2" t="s">
        <v>66</v>
      </c>
      <c r="C23" s="2">
        <v>2001</v>
      </c>
      <c r="D23" s="2" t="s">
        <v>49</v>
      </c>
      <c r="E23" s="2" t="s">
        <v>41</v>
      </c>
      <c r="F23" s="2">
        <v>47</v>
      </c>
      <c r="G23" s="2" t="s">
        <v>6</v>
      </c>
      <c r="H23" s="2" t="s">
        <v>42</v>
      </c>
      <c r="I23" s="2" t="s">
        <v>1</v>
      </c>
      <c r="J23" s="2" t="s">
        <v>43</v>
      </c>
      <c r="K23" s="2" t="s">
        <v>42</v>
      </c>
      <c r="L23" s="2" t="s">
        <v>42</v>
      </c>
      <c r="M23" s="2" t="s">
        <v>42</v>
      </c>
      <c r="N23" s="2">
        <v>1997</v>
      </c>
      <c r="O23" s="2">
        <v>1990</v>
      </c>
      <c r="P23" s="2" t="s">
        <v>8</v>
      </c>
      <c r="Q23" s="2" t="s">
        <v>44</v>
      </c>
      <c r="R23" s="2" t="s">
        <v>42</v>
      </c>
      <c r="S23" s="2" t="s">
        <v>42</v>
      </c>
      <c r="T23" s="2" t="s">
        <v>3</v>
      </c>
      <c r="U23" s="2">
        <v>6.5</v>
      </c>
      <c r="V23" s="2">
        <v>101.7</v>
      </c>
      <c r="W23" s="2" t="s">
        <v>42</v>
      </c>
      <c r="X23" s="2" t="s">
        <v>67</v>
      </c>
      <c r="Y23" s="2" t="s">
        <v>45</v>
      </c>
      <c r="Z23" s="4">
        <v>0.33</v>
      </c>
      <c r="AA23" s="2" t="s">
        <v>4</v>
      </c>
      <c r="AB23" s="2">
        <v>-88.436072565255699</v>
      </c>
      <c r="AC23" s="2">
        <v>42.727276768550702</v>
      </c>
      <c r="AD23" s="2" t="s">
        <v>68</v>
      </c>
    </row>
    <row r="24" spans="1:30" x14ac:dyDescent="0.25">
      <c r="A24" s="2">
        <v>87</v>
      </c>
      <c r="B24" s="2" t="s">
        <v>73</v>
      </c>
      <c r="C24" s="2">
        <v>2001</v>
      </c>
      <c r="D24" s="2" t="s">
        <v>49</v>
      </c>
      <c r="E24" s="2" t="s">
        <v>41</v>
      </c>
      <c r="F24" s="2">
        <v>25</v>
      </c>
      <c r="G24" s="2" t="s">
        <v>6</v>
      </c>
      <c r="H24" s="2" t="s">
        <v>42</v>
      </c>
      <c r="I24" s="2" t="s">
        <v>1</v>
      </c>
      <c r="J24" s="2" t="s">
        <v>43</v>
      </c>
      <c r="K24" s="2">
        <v>2</v>
      </c>
      <c r="L24" s="2">
        <v>20</v>
      </c>
      <c r="M24" s="2" t="s">
        <v>53</v>
      </c>
      <c r="N24" s="2">
        <v>1994</v>
      </c>
      <c r="O24" s="2">
        <v>1992</v>
      </c>
      <c r="P24" s="2" t="s">
        <v>8</v>
      </c>
      <c r="Q24" s="2" t="s">
        <v>44</v>
      </c>
      <c r="R24" s="2">
        <v>1</v>
      </c>
      <c r="S24" s="2">
        <v>83</v>
      </c>
      <c r="T24" s="2" t="s">
        <v>3</v>
      </c>
      <c r="U24" s="2" t="s">
        <v>42</v>
      </c>
      <c r="V24" s="2" t="s">
        <v>42</v>
      </c>
      <c r="W24" s="2" t="s">
        <v>42</v>
      </c>
      <c r="X24" s="2" t="s">
        <v>75</v>
      </c>
      <c r="Y24" s="2" t="s">
        <v>52</v>
      </c>
      <c r="Z24" s="4">
        <v>0.64</v>
      </c>
      <c r="AA24" s="2" t="s">
        <v>4</v>
      </c>
      <c r="AB24" s="2">
        <v>-88.678854745671003</v>
      </c>
      <c r="AC24" s="2">
        <v>43.920926054630598</v>
      </c>
      <c r="AD24" s="2" t="s">
        <v>76</v>
      </c>
    </row>
    <row r="25" spans="1:30" x14ac:dyDescent="0.25">
      <c r="A25" s="2">
        <v>39</v>
      </c>
      <c r="B25" s="2" t="s">
        <v>69</v>
      </c>
      <c r="C25" s="2">
        <v>2000</v>
      </c>
      <c r="D25" s="2" t="s">
        <v>49</v>
      </c>
      <c r="E25" s="2" t="s">
        <v>41</v>
      </c>
      <c r="F25" s="2">
        <v>43</v>
      </c>
      <c r="G25" s="2" t="s">
        <v>6</v>
      </c>
      <c r="H25" s="2" t="s">
        <v>42</v>
      </c>
      <c r="I25" s="2" t="s">
        <v>1</v>
      </c>
      <c r="J25" s="2" t="s">
        <v>43</v>
      </c>
      <c r="K25" s="2">
        <v>0</v>
      </c>
      <c r="L25" s="2">
        <v>40</v>
      </c>
      <c r="M25" s="2" t="s">
        <v>53</v>
      </c>
      <c r="N25" s="2">
        <v>1997</v>
      </c>
      <c r="O25" s="2">
        <v>1990</v>
      </c>
      <c r="P25" s="2" t="s">
        <v>8</v>
      </c>
      <c r="Q25" s="2" t="s">
        <v>44</v>
      </c>
      <c r="R25" s="2">
        <v>0</v>
      </c>
      <c r="S25" s="2">
        <v>90</v>
      </c>
      <c r="T25" s="2" t="s">
        <v>3</v>
      </c>
      <c r="U25" s="2">
        <v>6.5</v>
      </c>
      <c r="V25" s="2">
        <v>101.7</v>
      </c>
      <c r="W25" s="2" t="s">
        <v>42</v>
      </c>
      <c r="X25" s="2" t="s">
        <v>67</v>
      </c>
      <c r="Y25" s="2" t="s">
        <v>45</v>
      </c>
      <c r="Z25" s="4">
        <v>0.65</v>
      </c>
      <c r="AA25" s="2" t="s">
        <v>4</v>
      </c>
      <c r="AB25" s="2">
        <v>-88.357708309980197</v>
      </c>
      <c r="AC25" s="2">
        <v>42.713644706323997</v>
      </c>
      <c r="AD25" s="2" t="s">
        <v>68</v>
      </c>
    </row>
    <row r="26" spans="1:30" x14ac:dyDescent="0.25">
      <c r="A26" s="2">
        <v>39</v>
      </c>
      <c r="B26" s="2" t="s">
        <v>69</v>
      </c>
      <c r="C26" s="2">
        <v>2000</v>
      </c>
      <c r="D26" s="2" t="s">
        <v>49</v>
      </c>
      <c r="E26" s="2" t="s">
        <v>41</v>
      </c>
      <c r="F26" s="2">
        <v>43</v>
      </c>
      <c r="G26" s="2" t="s">
        <v>6</v>
      </c>
      <c r="H26" s="2" t="s">
        <v>42</v>
      </c>
      <c r="I26" s="2" t="s">
        <v>1</v>
      </c>
      <c r="J26" s="2" t="s">
        <v>43</v>
      </c>
      <c r="K26" s="2">
        <v>0</v>
      </c>
      <c r="L26" s="2">
        <v>40</v>
      </c>
      <c r="M26" s="2" t="s">
        <v>53</v>
      </c>
      <c r="N26" s="2">
        <v>1975</v>
      </c>
      <c r="O26" s="2">
        <v>1970</v>
      </c>
      <c r="P26" s="2" t="s">
        <v>8</v>
      </c>
      <c r="Q26" s="2" t="s">
        <v>44</v>
      </c>
      <c r="R26" s="2">
        <v>0</v>
      </c>
      <c r="S26" s="2">
        <v>90</v>
      </c>
      <c r="T26" s="2" t="s">
        <v>3</v>
      </c>
      <c r="U26" s="2">
        <v>6.5</v>
      </c>
      <c r="V26" s="2">
        <v>101.7</v>
      </c>
      <c r="W26" s="2" t="s">
        <v>42</v>
      </c>
      <c r="X26" s="2" t="s">
        <v>67</v>
      </c>
      <c r="Y26" s="2" t="s">
        <v>45</v>
      </c>
      <c r="Z26" s="4">
        <v>0.66</v>
      </c>
      <c r="AA26" s="2" t="s">
        <v>4</v>
      </c>
      <c r="AB26" s="2">
        <v>-88.357708309980197</v>
      </c>
      <c r="AC26" s="2">
        <v>42.713644706323997</v>
      </c>
      <c r="AD26" s="2" t="s">
        <v>68</v>
      </c>
    </row>
    <row r="27" spans="1:30" x14ac:dyDescent="0.25">
      <c r="A27" s="2">
        <v>2530</v>
      </c>
      <c r="B27" s="2" t="s">
        <v>116</v>
      </c>
      <c r="C27" s="2">
        <v>2020</v>
      </c>
      <c r="D27" s="1" t="s">
        <v>63</v>
      </c>
      <c r="E27" s="2" t="s">
        <v>42</v>
      </c>
      <c r="F27" s="2">
        <v>60</v>
      </c>
      <c r="G27" s="2" t="s">
        <v>6</v>
      </c>
      <c r="H27" s="2" t="s">
        <v>42</v>
      </c>
      <c r="I27" s="2" t="s">
        <v>1</v>
      </c>
      <c r="J27" s="2" t="s">
        <v>43</v>
      </c>
      <c r="K27" s="2" t="s">
        <v>42</v>
      </c>
      <c r="L27" s="2" t="s">
        <v>42</v>
      </c>
      <c r="M27" s="2" t="s">
        <v>42</v>
      </c>
      <c r="N27" s="2">
        <v>2014</v>
      </c>
      <c r="O27" s="2">
        <v>1993</v>
      </c>
      <c r="P27" s="2" t="s">
        <v>117</v>
      </c>
      <c r="Q27" s="2" t="s">
        <v>44</v>
      </c>
      <c r="R27" s="2">
        <v>0.1</v>
      </c>
      <c r="S27" s="2">
        <v>73.099999999999994</v>
      </c>
      <c r="T27" s="2" t="s">
        <v>3</v>
      </c>
      <c r="U27" s="2">
        <v>1.46</v>
      </c>
      <c r="V27" s="2">
        <v>48.72</v>
      </c>
      <c r="W27" s="2">
        <v>17.309999999999999</v>
      </c>
      <c r="X27" s="2" t="s">
        <v>67</v>
      </c>
      <c r="Y27" s="2" t="s">
        <v>47</v>
      </c>
      <c r="Z27" s="3">
        <v>-0.53</v>
      </c>
      <c r="AA27" s="2" t="s">
        <v>51</v>
      </c>
      <c r="AB27" s="2">
        <v>-54.632689944269401</v>
      </c>
      <c r="AC27" s="2">
        <v>-30.2011649188631</v>
      </c>
      <c r="AD27" s="2" t="s">
        <v>118</v>
      </c>
    </row>
    <row r="28" spans="1:30" x14ac:dyDescent="0.25">
      <c r="A28" s="2">
        <v>1328</v>
      </c>
      <c r="B28" s="2" t="s">
        <v>104</v>
      </c>
      <c r="C28" s="2">
        <v>2016</v>
      </c>
      <c r="D28" s="1" t="s">
        <v>63</v>
      </c>
      <c r="E28" s="2" t="s">
        <v>41</v>
      </c>
      <c r="F28" s="2">
        <v>62</v>
      </c>
      <c r="G28" s="2" t="s">
        <v>6</v>
      </c>
      <c r="H28" s="2" t="s">
        <v>42</v>
      </c>
      <c r="I28" s="2" t="s">
        <v>1</v>
      </c>
      <c r="J28" s="2" t="s">
        <v>43</v>
      </c>
      <c r="K28" s="2" t="s">
        <v>42</v>
      </c>
      <c r="L28" s="2" t="s">
        <v>42</v>
      </c>
      <c r="M28" s="2" t="s">
        <v>42</v>
      </c>
      <c r="N28" s="2">
        <v>2006</v>
      </c>
      <c r="O28" s="2">
        <v>2006</v>
      </c>
      <c r="P28" s="2" t="s">
        <v>105</v>
      </c>
      <c r="Q28" s="2" t="s">
        <v>44</v>
      </c>
      <c r="R28" s="2" t="s">
        <v>42</v>
      </c>
      <c r="S28" s="2" t="s">
        <v>42</v>
      </c>
      <c r="T28" s="2" t="s">
        <v>3</v>
      </c>
      <c r="U28" s="2" t="s">
        <v>42</v>
      </c>
      <c r="V28" s="2" t="s">
        <v>42</v>
      </c>
      <c r="W28" s="2" t="s">
        <v>42</v>
      </c>
      <c r="X28" s="2" t="s">
        <v>60</v>
      </c>
      <c r="Y28" s="2" t="s">
        <v>45</v>
      </c>
      <c r="Z28" s="3">
        <v>-0.31</v>
      </c>
      <c r="AA28" s="2" t="s">
        <v>4</v>
      </c>
      <c r="AB28" s="2">
        <v>-96.470589211321197</v>
      </c>
      <c r="AC28" s="2">
        <v>39.6208633285394</v>
      </c>
      <c r="AD28" s="2" t="s">
        <v>106</v>
      </c>
    </row>
    <row r="29" spans="1:30" x14ac:dyDescent="0.25">
      <c r="A29" s="2">
        <v>2530</v>
      </c>
      <c r="B29" s="2" t="s">
        <v>116</v>
      </c>
      <c r="C29" s="2">
        <v>2020</v>
      </c>
      <c r="D29" s="1" t="s">
        <v>63</v>
      </c>
      <c r="E29" s="2" t="s">
        <v>42</v>
      </c>
      <c r="F29" s="2">
        <v>60</v>
      </c>
      <c r="G29" s="2" t="s">
        <v>6</v>
      </c>
      <c r="H29" s="2" t="s">
        <v>42</v>
      </c>
      <c r="I29" s="2" t="s">
        <v>1</v>
      </c>
      <c r="J29" s="2" t="s">
        <v>43</v>
      </c>
      <c r="K29" s="2" t="s">
        <v>42</v>
      </c>
      <c r="L29" s="2" t="s">
        <v>42</v>
      </c>
      <c r="M29" s="2" t="s">
        <v>42</v>
      </c>
      <c r="N29" s="2">
        <v>2014</v>
      </c>
      <c r="O29" s="2">
        <v>2013</v>
      </c>
      <c r="P29" s="2" t="s">
        <v>117</v>
      </c>
      <c r="Q29" s="2" t="s">
        <v>44</v>
      </c>
      <c r="R29" s="2">
        <v>0.3</v>
      </c>
      <c r="S29" s="2">
        <v>79.599999999999994</v>
      </c>
      <c r="T29" s="2" t="s">
        <v>3</v>
      </c>
      <c r="U29" s="2">
        <v>1.46</v>
      </c>
      <c r="V29" s="2">
        <v>48.72</v>
      </c>
      <c r="W29" s="2">
        <v>17.309999999999999</v>
      </c>
      <c r="X29" s="2" t="s">
        <v>67</v>
      </c>
      <c r="Y29" s="2" t="s">
        <v>47</v>
      </c>
      <c r="Z29" s="3">
        <v>-0.27</v>
      </c>
      <c r="AA29" s="2">
        <v>7.0000000000000007E-2</v>
      </c>
      <c r="AB29" s="2">
        <v>-54.632689944269401</v>
      </c>
      <c r="AC29" s="2">
        <v>-30.2011649188631</v>
      </c>
      <c r="AD29" s="2" t="s">
        <v>118</v>
      </c>
    </row>
    <row r="30" spans="1:30" x14ac:dyDescent="0.25">
      <c r="A30" s="2">
        <v>1328</v>
      </c>
      <c r="B30" s="2" t="s">
        <v>104</v>
      </c>
      <c r="C30" s="2">
        <v>2016</v>
      </c>
      <c r="D30" s="1" t="s">
        <v>63</v>
      </c>
      <c r="E30" s="2" t="s">
        <v>41</v>
      </c>
      <c r="F30" s="2">
        <v>42</v>
      </c>
      <c r="G30" s="2" t="s">
        <v>6</v>
      </c>
      <c r="H30" s="2" t="s">
        <v>42</v>
      </c>
      <c r="I30" s="2" t="s">
        <v>1</v>
      </c>
      <c r="J30" s="2" t="s">
        <v>43</v>
      </c>
      <c r="K30" s="2">
        <v>2</v>
      </c>
      <c r="L30" s="2">
        <v>16</v>
      </c>
      <c r="M30" s="2" t="s">
        <v>42</v>
      </c>
      <c r="N30" s="2">
        <v>2006</v>
      </c>
      <c r="O30" s="2">
        <v>2006</v>
      </c>
      <c r="P30" s="2" t="s">
        <v>105</v>
      </c>
      <c r="Q30" s="2" t="s">
        <v>44</v>
      </c>
      <c r="R30" s="2">
        <v>20</v>
      </c>
      <c r="S30" s="2">
        <v>80</v>
      </c>
      <c r="T30" s="2" t="s">
        <v>3</v>
      </c>
      <c r="U30" s="2" t="s">
        <v>42</v>
      </c>
      <c r="V30" s="2" t="s">
        <v>42</v>
      </c>
      <c r="W30" s="2" t="s">
        <v>42</v>
      </c>
      <c r="X30" s="2" t="s">
        <v>60</v>
      </c>
      <c r="Y30" s="2" t="s">
        <v>45</v>
      </c>
      <c r="Z30" s="3">
        <v>-0.19</v>
      </c>
      <c r="AA30" s="2">
        <v>0.14000000000000001</v>
      </c>
      <c r="AB30" s="2">
        <v>-96.943352578881999</v>
      </c>
      <c r="AC30" s="2">
        <v>37.2940120902636</v>
      </c>
      <c r="AD30" s="2" t="s">
        <v>106</v>
      </c>
    </row>
  </sheetData>
  <autoFilter ref="A1:AD1">
    <sortState ref="A2:AE32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F1" sqref="F1"/>
    </sheetView>
  </sheetViews>
  <sheetFormatPr defaultRowHeight="15" x14ac:dyDescent="0.25"/>
  <cols>
    <col min="1" max="1" width="5" style="2" bestFit="1" customWidth="1"/>
    <col min="2" max="2" width="15.140625" style="2" customWidth="1"/>
    <col min="3" max="3" width="5" style="2" bestFit="1" customWidth="1"/>
    <col min="4" max="4" width="14" style="2" bestFit="1" customWidth="1"/>
    <col min="5" max="5" width="14" style="2" customWidth="1"/>
    <col min="6" max="6" width="9.85546875" style="2" bestFit="1" customWidth="1"/>
    <col min="7" max="7" width="19.140625" style="2" bestFit="1" customWidth="1"/>
    <col min="8" max="8" width="19" style="2" customWidth="1"/>
    <col min="9" max="9" width="11.5703125" style="2" bestFit="1" customWidth="1"/>
    <col min="10" max="10" width="13.85546875" style="2" bestFit="1" customWidth="1"/>
    <col min="11" max="11" width="14.140625" style="2" bestFit="1" customWidth="1"/>
    <col min="12" max="12" width="12.5703125" style="2" bestFit="1" customWidth="1"/>
    <col min="13" max="13" width="17.85546875" style="2" bestFit="1" customWidth="1"/>
    <col min="14" max="14" width="23" style="2" bestFit="1" customWidth="1"/>
    <col min="15" max="15" width="17.28515625" style="2" bestFit="1" customWidth="1"/>
    <col min="16" max="16" width="14.5703125" style="2" bestFit="1" customWidth="1"/>
    <col min="17" max="17" width="26.140625" style="2" bestFit="1" customWidth="1"/>
    <col min="18" max="18" width="13.7109375" style="2" bestFit="1" customWidth="1"/>
    <col min="19" max="19" width="14" style="2" bestFit="1" customWidth="1"/>
    <col min="20" max="20" width="15.42578125" style="2" bestFit="1" customWidth="1"/>
    <col min="21" max="21" width="10.140625" style="2" bestFit="1" customWidth="1"/>
    <col min="22" max="22" width="10.42578125" style="2" bestFit="1" customWidth="1"/>
    <col min="23" max="23" width="11.7109375" style="2" bestFit="1" customWidth="1"/>
    <col min="24" max="24" width="22.85546875" style="2" customWidth="1"/>
    <col min="25" max="25" width="17.5703125" style="2" bestFit="1" customWidth="1"/>
    <col min="26" max="26" width="10.5703125" style="3" bestFit="1" customWidth="1"/>
    <col min="27" max="27" width="7.140625" style="2" bestFit="1" customWidth="1"/>
    <col min="28" max="28" width="13.42578125" style="2" bestFit="1" customWidth="1"/>
    <col min="29" max="29" width="12.5703125" style="2" bestFit="1" customWidth="1"/>
    <col min="30" max="30" width="37.7109375" style="2" bestFit="1" customWidth="1"/>
    <col min="31" max="16384" width="9.140625" style="2"/>
  </cols>
  <sheetData>
    <row r="1" spans="1:30" x14ac:dyDescent="0.25">
      <c r="A1" s="2" t="s">
        <v>11</v>
      </c>
      <c r="B1" s="6" t="s">
        <v>15</v>
      </c>
      <c r="C1" s="6" t="s">
        <v>16</v>
      </c>
      <c r="D1" s="7" t="s">
        <v>17</v>
      </c>
      <c r="E1" s="7" t="s">
        <v>18</v>
      </c>
      <c r="F1" s="7" t="s">
        <v>121</v>
      </c>
      <c r="G1" s="6" t="s">
        <v>20</v>
      </c>
      <c r="H1" s="6" t="s">
        <v>22</v>
      </c>
      <c r="I1" s="6" t="s">
        <v>23</v>
      </c>
      <c r="J1" s="7" t="s">
        <v>24</v>
      </c>
      <c r="K1" s="7" t="s">
        <v>25</v>
      </c>
      <c r="L1" s="6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65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122</v>
      </c>
      <c r="AA1" s="7" t="s">
        <v>12</v>
      </c>
      <c r="AB1" s="6" t="s">
        <v>13</v>
      </c>
      <c r="AC1" s="6" t="s">
        <v>14</v>
      </c>
      <c r="AD1" s="6" t="s">
        <v>40</v>
      </c>
    </row>
    <row r="2" spans="1:30" x14ac:dyDescent="0.25">
      <c r="A2" s="2">
        <v>459</v>
      </c>
      <c r="B2" s="1" t="s">
        <v>84</v>
      </c>
      <c r="C2" s="1">
        <v>2008</v>
      </c>
      <c r="D2" s="9" t="s">
        <v>85</v>
      </c>
      <c r="E2" s="2" t="s">
        <v>41</v>
      </c>
      <c r="F2" s="2">
        <v>13</v>
      </c>
      <c r="G2" s="2" t="s">
        <v>6</v>
      </c>
      <c r="H2" s="2" t="s">
        <v>1</v>
      </c>
      <c r="I2" s="2" t="s">
        <v>43</v>
      </c>
      <c r="J2" s="2" t="s">
        <v>42</v>
      </c>
      <c r="K2" s="2" t="s">
        <v>42</v>
      </c>
      <c r="L2" s="2" t="s">
        <v>53</v>
      </c>
      <c r="M2" s="2">
        <v>2003</v>
      </c>
      <c r="N2" s="2">
        <v>1999</v>
      </c>
      <c r="O2" s="2" t="s">
        <v>59</v>
      </c>
      <c r="P2" s="2" t="s">
        <v>8</v>
      </c>
      <c r="Q2" s="2" t="s">
        <v>86</v>
      </c>
      <c r="R2" s="2" t="s">
        <v>42</v>
      </c>
      <c r="S2" s="2" t="s">
        <v>42</v>
      </c>
      <c r="T2" s="2" t="s">
        <v>87</v>
      </c>
      <c r="U2" s="2">
        <v>0.33</v>
      </c>
      <c r="V2" s="2">
        <v>5.43</v>
      </c>
      <c r="W2" s="2" t="s">
        <v>42</v>
      </c>
      <c r="X2" s="2" t="s">
        <v>67</v>
      </c>
      <c r="Y2" s="2" t="s">
        <v>88</v>
      </c>
      <c r="Z2" s="3">
        <v>-0.62</v>
      </c>
      <c r="AA2" s="2" t="s">
        <v>9</v>
      </c>
      <c r="AB2" s="2">
        <v>-84.832848281508703</v>
      </c>
      <c r="AC2" s="2">
        <v>32.388655699885803</v>
      </c>
      <c r="AD2" s="2" t="s">
        <v>89</v>
      </c>
    </row>
    <row r="3" spans="1:30" x14ac:dyDescent="0.25">
      <c r="A3" s="2">
        <v>2530</v>
      </c>
      <c r="B3" s="2" t="s">
        <v>116</v>
      </c>
      <c r="C3" s="2">
        <v>2020</v>
      </c>
      <c r="D3" s="2" t="s">
        <v>10</v>
      </c>
      <c r="E3" s="2" t="s">
        <v>42</v>
      </c>
      <c r="F3" s="2">
        <v>60</v>
      </c>
      <c r="G3" s="2" t="s">
        <v>6</v>
      </c>
      <c r="H3" s="2" t="s">
        <v>1</v>
      </c>
      <c r="I3" s="2" t="s">
        <v>43</v>
      </c>
      <c r="J3" s="2" t="s">
        <v>42</v>
      </c>
      <c r="K3" s="2" t="s">
        <v>42</v>
      </c>
      <c r="L3" s="2" t="s">
        <v>42</v>
      </c>
      <c r="M3" s="2">
        <v>2014</v>
      </c>
      <c r="N3" s="2">
        <v>1993</v>
      </c>
      <c r="O3" s="2" t="s">
        <v>117</v>
      </c>
      <c r="P3" s="2" t="s">
        <v>8</v>
      </c>
      <c r="Q3" s="2" t="s">
        <v>42</v>
      </c>
      <c r="R3" s="2">
        <v>0.1</v>
      </c>
      <c r="S3" s="2">
        <v>73.099999999999994</v>
      </c>
      <c r="T3" s="2" t="s">
        <v>3</v>
      </c>
      <c r="U3" s="2">
        <v>1.46</v>
      </c>
      <c r="V3" s="2">
        <v>48.72</v>
      </c>
      <c r="W3" s="2">
        <v>17.309999999999999</v>
      </c>
      <c r="X3" s="2" t="s">
        <v>67</v>
      </c>
      <c r="Y3" s="2" t="s">
        <v>47</v>
      </c>
      <c r="Z3" s="3">
        <v>-0.53</v>
      </c>
      <c r="AA3" s="2" t="s">
        <v>51</v>
      </c>
      <c r="AB3" s="2">
        <v>-54.632689944269401</v>
      </c>
      <c r="AC3" s="2">
        <v>-30.2011649188631</v>
      </c>
      <c r="AD3" s="2" t="s">
        <v>118</v>
      </c>
    </row>
    <row r="4" spans="1:30" x14ac:dyDescent="0.25">
      <c r="A4" s="2">
        <v>1292</v>
      </c>
      <c r="B4" s="2" t="s">
        <v>102</v>
      </c>
      <c r="C4" s="2">
        <v>2010</v>
      </c>
      <c r="D4" s="2" t="s">
        <v>0</v>
      </c>
      <c r="E4" s="2" t="s">
        <v>42</v>
      </c>
      <c r="F4" s="2">
        <v>108</v>
      </c>
      <c r="G4" s="2" t="s">
        <v>6</v>
      </c>
      <c r="H4" s="2" t="s">
        <v>1</v>
      </c>
      <c r="I4" s="2" t="s">
        <v>43</v>
      </c>
      <c r="J4" s="2" t="s">
        <v>42</v>
      </c>
      <c r="K4" s="2" t="s">
        <v>42</v>
      </c>
      <c r="L4" s="2" t="s">
        <v>53</v>
      </c>
      <c r="M4" s="2" t="s">
        <v>87</v>
      </c>
      <c r="N4" s="2" t="s">
        <v>87</v>
      </c>
      <c r="O4" s="2" t="s">
        <v>8</v>
      </c>
      <c r="P4" s="2" t="s">
        <v>8</v>
      </c>
      <c r="Q4" s="2" t="s">
        <v>42</v>
      </c>
      <c r="R4" s="2">
        <v>0</v>
      </c>
      <c r="S4" s="2">
        <v>31</v>
      </c>
      <c r="T4" s="2" t="s">
        <v>3</v>
      </c>
      <c r="U4" s="2" t="s">
        <v>42</v>
      </c>
      <c r="V4" s="2" t="s">
        <v>42</v>
      </c>
      <c r="W4" s="2" t="s">
        <v>42</v>
      </c>
      <c r="X4" s="2" t="s">
        <v>75</v>
      </c>
      <c r="Y4" s="2" t="s">
        <v>52</v>
      </c>
      <c r="Z4" s="3">
        <v>-0.4</v>
      </c>
      <c r="AA4" s="2" t="s">
        <v>4</v>
      </c>
      <c r="AB4" s="2">
        <v>26.942558831368501</v>
      </c>
      <c r="AC4" s="2">
        <v>63.614522631852601</v>
      </c>
      <c r="AD4" s="2" t="s">
        <v>103</v>
      </c>
    </row>
    <row r="5" spans="1:30" x14ac:dyDescent="0.25">
      <c r="A5" s="2">
        <v>1328</v>
      </c>
      <c r="B5" s="2" t="s">
        <v>104</v>
      </c>
      <c r="C5" s="2">
        <v>2016</v>
      </c>
      <c r="D5" s="2" t="s">
        <v>10</v>
      </c>
      <c r="E5" s="2" t="s">
        <v>41</v>
      </c>
      <c r="F5" s="2">
        <v>62</v>
      </c>
      <c r="G5" s="2" t="s">
        <v>6</v>
      </c>
      <c r="H5" s="2" t="s">
        <v>1</v>
      </c>
      <c r="I5" s="2" t="s">
        <v>43</v>
      </c>
      <c r="J5" s="2" t="s">
        <v>42</v>
      </c>
      <c r="K5" s="2" t="s">
        <v>42</v>
      </c>
      <c r="L5" s="2" t="s">
        <v>42</v>
      </c>
      <c r="M5" s="2">
        <v>2006</v>
      </c>
      <c r="N5" s="2">
        <v>2006</v>
      </c>
      <c r="O5" s="2" t="s">
        <v>105</v>
      </c>
      <c r="P5" s="2" t="s">
        <v>8</v>
      </c>
      <c r="Q5" s="2" t="s">
        <v>61</v>
      </c>
      <c r="R5" s="2" t="s">
        <v>42</v>
      </c>
      <c r="S5" s="2" t="s">
        <v>42</v>
      </c>
      <c r="T5" s="2" t="s">
        <v>3</v>
      </c>
      <c r="U5" s="2" t="s">
        <v>42</v>
      </c>
      <c r="V5" s="2" t="s">
        <v>42</v>
      </c>
      <c r="W5" s="2" t="s">
        <v>42</v>
      </c>
      <c r="X5" s="2" t="s">
        <v>60</v>
      </c>
      <c r="Y5" s="2" t="s">
        <v>45</v>
      </c>
      <c r="Z5" s="3">
        <v>-0.31</v>
      </c>
      <c r="AA5" s="2" t="s">
        <v>4</v>
      </c>
      <c r="AB5" s="2">
        <v>-96.470589211321197</v>
      </c>
      <c r="AC5" s="2">
        <v>39.6208633285394</v>
      </c>
      <c r="AD5" s="2" t="s">
        <v>106</v>
      </c>
    </row>
    <row r="6" spans="1:30" x14ac:dyDescent="0.25">
      <c r="A6" s="2">
        <v>2530</v>
      </c>
      <c r="B6" s="2" t="s">
        <v>116</v>
      </c>
      <c r="C6" s="2">
        <v>2020</v>
      </c>
      <c r="D6" s="2" t="s">
        <v>10</v>
      </c>
      <c r="E6" s="2" t="s">
        <v>42</v>
      </c>
      <c r="F6" s="2">
        <v>60</v>
      </c>
      <c r="G6" s="2" t="s">
        <v>6</v>
      </c>
      <c r="H6" s="2" t="s">
        <v>1</v>
      </c>
      <c r="I6" s="2" t="s">
        <v>43</v>
      </c>
      <c r="J6" s="2" t="s">
        <v>42</v>
      </c>
      <c r="K6" s="2" t="s">
        <v>42</v>
      </c>
      <c r="L6" s="2" t="s">
        <v>42</v>
      </c>
      <c r="M6" s="2">
        <v>2014</v>
      </c>
      <c r="N6" s="2">
        <v>2013</v>
      </c>
      <c r="O6" s="2" t="s">
        <v>117</v>
      </c>
      <c r="P6" s="2" t="s">
        <v>8</v>
      </c>
      <c r="Q6" s="2" t="s">
        <v>42</v>
      </c>
      <c r="R6" s="2">
        <v>0.3</v>
      </c>
      <c r="S6" s="2">
        <v>79.599999999999994</v>
      </c>
      <c r="T6" s="2" t="s">
        <v>3</v>
      </c>
      <c r="U6" s="2">
        <v>1.46</v>
      </c>
      <c r="V6" s="2">
        <v>48.72</v>
      </c>
      <c r="W6" s="2">
        <v>17.309999999999999</v>
      </c>
      <c r="X6" s="2" t="s">
        <v>67</v>
      </c>
      <c r="Y6" s="2" t="s">
        <v>47</v>
      </c>
      <c r="Z6" s="3">
        <v>-0.27</v>
      </c>
      <c r="AA6" s="2">
        <v>7.0000000000000007E-2</v>
      </c>
      <c r="AB6" s="2">
        <v>-54.632689944269401</v>
      </c>
      <c r="AC6" s="2">
        <v>-30.2011649188631</v>
      </c>
      <c r="AD6" s="2" t="s">
        <v>118</v>
      </c>
    </row>
    <row r="7" spans="1:30" x14ac:dyDescent="0.25">
      <c r="A7" s="2">
        <v>1328</v>
      </c>
      <c r="B7" s="2" t="s">
        <v>104</v>
      </c>
      <c r="C7" s="2">
        <v>2016</v>
      </c>
      <c r="D7" s="2" t="s">
        <v>10</v>
      </c>
      <c r="E7" s="2" t="s">
        <v>41</v>
      </c>
      <c r="F7" s="2">
        <v>42</v>
      </c>
      <c r="G7" s="2" t="s">
        <v>6</v>
      </c>
      <c r="H7" s="2" t="s">
        <v>1</v>
      </c>
      <c r="I7" s="2" t="s">
        <v>43</v>
      </c>
      <c r="J7" s="2">
        <v>2</v>
      </c>
      <c r="K7" s="2">
        <v>16</v>
      </c>
      <c r="L7" s="2" t="s">
        <v>42</v>
      </c>
      <c r="M7" s="2">
        <v>2006</v>
      </c>
      <c r="N7" s="2">
        <v>2006</v>
      </c>
      <c r="O7" s="2" t="s">
        <v>105</v>
      </c>
      <c r="P7" s="2" t="s">
        <v>8</v>
      </c>
      <c r="Q7" s="2" t="s">
        <v>61</v>
      </c>
      <c r="R7" s="2">
        <v>20</v>
      </c>
      <c r="S7" s="2">
        <v>80</v>
      </c>
      <c r="T7" s="2" t="s">
        <v>3</v>
      </c>
      <c r="U7" s="2" t="s">
        <v>42</v>
      </c>
      <c r="V7" s="2" t="s">
        <v>42</v>
      </c>
      <c r="W7" s="2" t="s">
        <v>42</v>
      </c>
      <c r="X7" s="2" t="s">
        <v>60</v>
      </c>
      <c r="Y7" s="2" t="s">
        <v>45</v>
      </c>
      <c r="Z7" s="3">
        <v>-0.19</v>
      </c>
      <c r="AA7" s="2">
        <v>0.14000000000000001</v>
      </c>
      <c r="AB7" s="2">
        <v>-96.943352578881999</v>
      </c>
      <c r="AC7" s="2">
        <v>37.2940120902636</v>
      </c>
      <c r="AD7" s="2" t="s">
        <v>106</v>
      </c>
    </row>
    <row r="8" spans="1:30" x14ac:dyDescent="0.25">
      <c r="A8" s="2">
        <v>1243</v>
      </c>
      <c r="B8" s="2" t="s">
        <v>97</v>
      </c>
      <c r="C8" s="2">
        <v>2008</v>
      </c>
      <c r="D8" s="2" t="s">
        <v>0</v>
      </c>
      <c r="E8" s="2" t="s">
        <v>42</v>
      </c>
      <c r="F8" s="2">
        <v>48</v>
      </c>
      <c r="G8" s="2" t="s">
        <v>6</v>
      </c>
      <c r="H8" s="2" t="s">
        <v>1</v>
      </c>
      <c r="I8" s="2" t="s">
        <v>43</v>
      </c>
      <c r="J8" s="2" t="s">
        <v>42</v>
      </c>
      <c r="K8" s="2" t="s">
        <v>42</v>
      </c>
      <c r="L8" s="2" t="s">
        <v>53</v>
      </c>
      <c r="M8" s="2">
        <v>2003</v>
      </c>
      <c r="N8" s="2">
        <v>2004</v>
      </c>
      <c r="O8" s="2" t="s">
        <v>48</v>
      </c>
      <c r="P8" s="2" t="s">
        <v>8</v>
      </c>
      <c r="Q8" s="2" t="s">
        <v>42</v>
      </c>
      <c r="R8" s="2">
        <v>0.1</v>
      </c>
      <c r="S8" s="2">
        <v>87.3</v>
      </c>
      <c r="T8" s="2" t="s">
        <v>3</v>
      </c>
      <c r="U8" s="2">
        <v>4.4000000000000004</v>
      </c>
      <c r="V8" s="2">
        <v>570.1</v>
      </c>
      <c r="W8" s="2">
        <v>154</v>
      </c>
      <c r="X8" s="2" t="s">
        <v>67</v>
      </c>
      <c r="Y8" s="2" t="s">
        <v>45</v>
      </c>
      <c r="Z8" s="3">
        <v>-0.109</v>
      </c>
      <c r="AA8" s="2" t="s">
        <v>9</v>
      </c>
      <c r="AB8" s="2">
        <v>-100.93346150255201</v>
      </c>
      <c r="AC8" s="2">
        <v>50.324615824058903</v>
      </c>
      <c r="AD8" s="2" t="s">
        <v>98</v>
      </c>
    </row>
    <row r="9" spans="1:30" x14ac:dyDescent="0.25">
      <c r="A9" s="2">
        <v>2638</v>
      </c>
      <c r="B9" s="2" t="s">
        <v>119</v>
      </c>
      <c r="C9" s="2">
        <v>2017</v>
      </c>
      <c r="D9" s="2" t="s">
        <v>0</v>
      </c>
      <c r="E9" s="2" t="s">
        <v>42</v>
      </c>
      <c r="F9" s="2">
        <v>9</v>
      </c>
      <c r="G9" s="2" t="s">
        <v>6</v>
      </c>
      <c r="H9" s="2" t="s">
        <v>1</v>
      </c>
      <c r="I9" s="2" t="s">
        <v>43</v>
      </c>
      <c r="J9" s="2">
        <v>8</v>
      </c>
      <c r="K9" s="2">
        <v>21</v>
      </c>
      <c r="L9" s="2" t="s">
        <v>42</v>
      </c>
      <c r="M9" s="2">
        <v>2013</v>
      </c>
      <c r="N9" s="2">
        <v>2013</v>
      </c>
      <c r="O9" s="2" t="s">
        <v>44</v>
      </c>
      <c r="P9" s="2" t="s">
        <v>8</v>
      </c>
      <c r="Q9" s="2" t="s">
        <v>42</v>
      </c>
      <c r="R9" s="2">
        <v>2.3199999999999998</v>
      </c>
      <c r="S9" s="2">
        <v>99.97</v>
      </c>
      <c r="T9" s="2" t="s">
        <v>3</v>
      </c>
      <c r="U9" s="2" t="s">
        <v>42</v>
      </c>
      <c r="V9" s="2" t="s">
        <v>42</v>
      </c>
      <c r="W9" s="2" t="s">
        <v>42</v>
      </c>
      <c r="X9" s="2" t="s">
        <v>67</v>
      </c>
      <c r="Y9" s="2" t="s">
        <v>45</v>
      </c>
      <c r="Z9" s="3">
        <v>-8.9999999999999993E-3</v>
      </c>
      <c r="AA9" s="2" t="s">
        <v>51</v>
      </c>
      <c r="AB9" s="2">
        <v>-57.572158419903602</v>
      </c>
      <c r="AC9" s="2">
        <v>-14.5827054289296</v>
      </c>
      <c r="AD9" s="2" t="s">
        <v>120</v>
      </c>
    </row>
    <row r="10" spans="1:30" x14ac:dyDescent="0.25">
      <c r="A10" s="2">
        <v>122</v>
      </c>
      <c r="B10" s="2" t="s">
        <v>77</v>
      </c>
      <c r="C10" s="2">
        <v>2003</v>
      </c>
      <c r="D10" s="2" t="s">
        <v>0</v>
      </c>
      <c r="E10" s="2" t="s">
        <v>42</v>
      </c>
      <c r="F10" s="2">
        <v>39</v>
      </c>
      <c r="G10" s="2" t="s">
        <v>6</v>
      </c>
      <c r="H10" s="2" t="s">
        <v>1</v>
      </c>
      <c r="I10" s="2" t="s">
        <v>43</v>
      </c>
      <c r="J10" s="2" t="s">
        <v>42</v>
      </c>
      <c r="K10" s="2" t="s">
        <v>42</v>
      </c>
      <c r="L10" s="2" t="s">
        <v>42</v>
      </c>
      <c r="M10" s="2">
        <v>1997</v>
      </c>
      <c r="N10" s="2">
        <v>1992</v>
      </c>
      <c r="O10" s="2" t="s">
        <v>8</v>
      </c>
      <c r="P10" s="2" t="s">
        <v>8</v>
      </c>
      <c r="Q10" s="2" t="s">
        <v>42</v>
      </c>
      <c r="R10" s="2">
        <v>1.4</v>
      </c>
      <c r="S10" s="2">
        <v>14.3</v>
      </c>
      <c r="T10" s="2" t="s">
        <v>3</v>
      </c>
      <c r="U10" s="2">
        <v>3.5</v>
      </c>
      <c r="V10" s="2">
        <v>153.1</v>
      </c>
      <c r="W10" s="2" t="s">
        <v>42</v>
      </c>
      <c r="X10" s="2" t="s">
        <v>71</v>
      </c>
      <c r="Y10" s="2" t="s">
        <v>52</v>
      </c>
      <c r="Z10" s="3">
        <v>0</v>
      </c>
      <c r="AA10" s="2" t="s">
        <v>55</v>
      </c>
      <c r="AB10" s="2">
        <v>-91.5913410520902</v>
      </c>
      <c r="AC10" s="2">
        <v>43.966224131317098</v>
      </c>
      <c r="AD10" s="2" t="s">
        <v>76</v>
      </c>
    </row>
    <row r="11" spans="1:30" x14ac:dyDescent="0.25">
      <c r="A11" s="2">
        <v>447</v>
      </c>
      <c r="B11" s="2" t="s">
        <v>83</v>
      </c>
      <c r="C11" s="2">
        <v>2007</v>
      </c>
      <c r="D11" s="2" t="s">
        <v>0</v>
      </c>
      <c r="E11" s="2" t="s">
        <v>50</v>
      </c>
      <c r="F11" s="2">
        <v>59</v>
      </c>
      <c r="G11" s="2" t="s">
        <v>6</v>
      </c>
      <c r="H11" s="2" t="s">
        <v>1</v>
      </c>
      <c r="I11" s="2" t="s">
        <v>43</v>
      </c>
      <c r="J11" s="2">
        <v>2</v>
      </c>
      <c r="K11" s="2">
        <v>8</v>
      </c>
      <c r="L11" s="2" t="s">
        <v>42</v>
      </c>
      <c r="M11" s="2">
        <v>2000</v>
      </c>
      <c r="N11" s="2">
        <v>2000</v>
      </c>
      <c r="O11" s="2" t="s">
        <v>8</v>
      </c>
      <c r="P11" s="2" t="s">
        <v>8</v>
      </c>
      <c r="Q11" s="2" t="s">
        <v>42</v>
      </c>
      <c r="R11" s="2">
        <v>0.1</v>
      </c>
      <c r="S11" s="2">
        <v>31</v>
      </c>
      <c r="T11" s="2" t="s">
        <v>3</v>
      </c>
      <c r="U11" s="2">
        <v>5.4</v>
      </c>
      <c r="V11" s="2">
        <v>26.8</v>
      </c>
      <c r="W11" s="2">
        <v>13.1</v>
      </c>
      <c r="X11" s="2" t="s">
        <v>71</v>
      </c>
      <c r="Y11" s="2" t="s">
        <v>52</v>
      </c>
      <c r="Z11" s="4">
        <v>0.14000000000000001</v>
      </c>
      <c r="AA11" s="2" t="s">
        <v>5</v>
      </c>
      <c r="AB11" s="2">
        <v>-83.717403337917602</v>
      </c>
      <c r="AC11" s="2">
        <v>34.905344036258597</v>
      </c>
      <c r="AD11" s="2" t="s">
        <v>72</v>
      </c>
    </row>
    <row r="12" spans="1:30" x14ac:dyDescent="0.25">
      <c r="A12" s="2">
        <v>1138</v>
      </c>
      <c r="B12" s="1" t="s">
        <v>95</v>
      </c>
      <c r="C12" s="1">
        <v>2005</v>
      </c>
      <c r="D12" s="1" t="s">
        <v>0</v>
      </c>
      <c r="E12" s="2" t="s">
        <v>41</v>
      </c>
      <c r="F12" s="2">
        <v>33</v>
      </c>
      <c r="G12" s="2" t="s">
        <v>6</v>
      </c>
      <c r="H12" s="2" t="s">
        <v>1</v>
      </c>
      <c r="I12" s="2" t="s">
        <v>43</v>
      </c>
      <c r="J12" s="2" t="s">
        <v>42</v>
      </c>
      <c r="K12" s="2" t="s">
        <v>42</v>
      </c>
      <c r="L12" s="2" t="s">
        <v>42</v>
      </c>
      <c r="M12" s="2">
        <v>2001</v>
      </c>
      <c r="N12" s="2">
        <v>1992</v>
      </c>
      <c r="O12" s="2" t="s">
        <v>8</v>
      </c>
      <c r="P12" s="2" t="s">
        <v>8</v>
      </c>
      <c r="Q12" s="2" t="s">
        <v>42</v>
      </c>
      <c r="R12" s="2" t="s">
        <v>42</v>
      </c>
      <c r="S12" s="2" t="s">
        <v>42</v>
      </c>
      <c r="T12" s="2" t="s">
        <v>3</v>
      </c>
      <c r="U12" s="2" t="s">
        <v>42</v>
      </c>
      <c r="V12" s="2" t="s">
        <v>42</v>
      </c>
      <c r="W12" s="2" t="s">
        <v>42</v>
      </c>
      <c r="X12" s="2" t="s">
        <v>71</v>
      </c>
      <c r="Y12" s="2" t="s">
        <v>52</v>
      </c>
      <c r="Z12" s="4">
        <v>0.16</v>
      </c>
      <c r="AA12" s="2" t="s">
        <v>5</v>
      </c>
      <c r="AB12" s="2">
        <v>-73.815635430313705</v>
      </c>
      <c r="AC12" s="2">
        <v>41.543897058267198</v>
      </c>
      <c r="AD12" s="2" t="s">
        <v>96</v>
      </c>
    </row>
    <row r="13" spans="1:30" x14ac:dyDescent="0.25">
      <c r="A13" s="2">
        <v>807</v>
      </c>
      <c r="B13" s="2" t="s">
        <v>91</v>
      </c>
      <c r="C13" s="2">
        <v>2013</v>
      </c>
      <c r="D13" s="2" t="s">
        <v>0</v>
      </c>
      <c r="E13" s="2" t="s">
        <v>42</v>
      </c>
      <c r="F13" s="2">
        <v>22</v>
      </c>
      <c r="G13" s="2" t="s">
        <v>6</v>
      </c>
      <c r="H13" s="2" t="s">
        <v>1</v>
      </c>
      <c r="I13" s="2" t="s">
        <v>43</v>
      </c>
      <c r="J13" s="2">
        <v>2</v>
      </c>
      <c r="K13" s="2">
        <v>9</v>
      </c>
      <c r="L13" s="2" t="s">
        <v>42</v>
      </c>
      <c r="M13" s="2">
        <v>2010</v>
      </c>
      <c r="N13" s="2">
        <v>2010</v>
      </c>
      <c r="O13" s="2" t="s">
        <v>56</v>
      </c>
      <c r="P13" s="2" t="s">
        <v>8</v>
      </c>
      <c r="Q13" s="2" t="s">
        <v>42</v>
      </c>
      <c r="R13" s="2" t="s">
        <v>42</v>
      </c>
      <c r="S13" s="2" t="s">
        <v>42</v>
      </c>
      <c r="T13" s="2" t="s">
        <v>92</v>
      </c>
      <c r="U13" s="2" t="s">
        <v>42</v>
      </c>
      <c r="V13" s="2" t="s">
        <v>42</v>
      </c>
      <c r="W13" s="2" t="s">
        <v>42</v>
      </c>
      <c r="X13" s="2" t="s">
        <v>71</v>
      </c>
      <c r="Y13" s="2" t="s">
        <v>52</v>
      </c>
      <c r="Z13" s="4">
        <v>0.22</v>
      </c>
      <c r="AA13" s="2" t="s">
        <v>5</v>
      </c>
      <c r="AB13" s="2">
        <v>123.84525886989</v>
      </c>
      <c r="AC13" s="2">
        <v>41.295062120187801</v>
      </c>
      <c r="AD13" s="2" t="s">
        <v>93</v>
      </c>
    </row>
    <row r="14" spans="1:30" x14ac:dyDescent="0.25">
      <c r="A14" s="2">
        <v>3</v>
      </c>
      <c r="B14" s="2" t="s">
        <v>66</v>
      </c>
      <c r="C14" s="2">
        <v>2001</v>
      </c>
      <c r="D14" s="2" t="s">
        <v>0</v>
      </c>
      <c r="E14" s="2" t="s">
        <v>41</v>
      </c>
      <c r="F14" s="2">
        <v>47</v>
      </c>
      <c r="G14" s="2" t="s">
        <v>6</v>
      </c>
      <c r="H14" s="2" t="s">
        <v>1</v>
      </c>
      <c r="I14" s="2" t="s">
        <v>43</v>
      </c>
      <c r="J14" s="2" t="s">
        <v>42</v>
      </c>
      <c r="K14" s="2" t="s">
        <v>42</v>
      </c>
      <c r="L14" s="2" t="s">
        <v>42</v>
      </c>
      <c r="M14" s="2">
        <v>1997</v>
      </c>
      <c r="N14" s="2">
        <v>1990</v>
      </c>
      <c r="O14" s="2" t="s">
        <v>8</v>
      </c>
      <c r="P14" s="2" t="s">
        <v>8</v>
      </c>
      <c r="Q14" s="2" t="s">
        <v>42</v>
      </c>
      <c r="R14" s="2" t="s">
        <v>42</v>
      </c>
      <c r="S14" s="2" t="s">
        <v>42</v>
      </c>
      <c r="T14" s="2" t="s">
        <v>3</v>
      </c>
      <c r="U14" s="2">
        <v>6.5</v>
      </c>
      <c r="V14" s="2">
        <v>101.7</v>
      </c>
      <c r="W14" s="2" t="s">
        <v>42</v>
      </c>
      <c r="X14" s="2" t="s">
        <v>67</v>
      </c>
      <c r="Y14" s="2" t="s">
        <v>45</v>
      </c>
      <c r="Z14" s="4">
        <v>0.33</v>
      </c>
      <c r="AA14" s="2" t="s">
        <v>4</v>
      </c>
      <c r="AB14" s="2">
        <v>-88.436072565255699</v>
      </c>
      <c r="AC14" s="2">
        <v>42.727276768550702</v>
      </c>
      <c r="AD14" s="2" t="s">
        <v>68</v>
      </c>
    </row>
    <row r="15" spans="1:30" x14ac:dyDescent="0.25">
      <c r="A15" s="2">
        <v>87</v>
      </c>
      <c r="B15" s="2" t="s">
        <v>73</v>
      </c>
      <c r="C15" s="2">
        <v>2001</v>
      </c>
      <c r="D15" s="2" t="s">
        <v>0</v>
      </c>
      <c r="E15" s="2" t="s">
        <v>41</v>
      </c>
      <c r="F15" s="2">
        <v>25</v>
      </c>
      <c r="G15" s="2" t="s">
        <v>6</v>
      </c>
      <c r="H15" s="2" t="s">
        <v>1</v>
      </c>
      <c r="I15" s="2" t="s">
        <v>43</v>
      </c>
      <c r="J15" s="2">
        <v>2</v>
      </c>
      <c r="K15" s="2">
        <v>20</v>
      </c>
      <c r="L15" s="2" t="s">
        <v>53</v>
      </c>
      <c r="M15" s="2">
        <v>1994</v>
      </c>
      <c r="N15" s="2">
        <v>1992</v>
      </c>
      <c r="O15" s="2" t="s">
        <v>8</v>
      </c>
      <c r="P15" s="2" t="s">
        <v>8</v>
      </c>
      <c r="Q15" s="2" t="s">
        <v>74</v>
      </c>
      <c r="R15" s="2">
        <v>1</v>
      </c>
      <c r="S15" s="2">
        <v>83</v>
      </c>
      <c r="T15" s="2" t="s">
        <v>3</v>
      </c>
      <c r="U15" s="2" t="s">
        <v>42</v>
      </c>
      <c r="V15" s="2" t="s">
        <v>42</v>
      </c>
      <c r="W15" s="2" t="s">
        <v>42</v>
      </c>
      <c r="X15" s="2" t="s">
        <v>75</v>
      </c>
      <c r="Y15" s="2" t="s">
        <v>52</v>
      </c>
      <c r="Z15" s="4">
        <v>0.64</v>
      </c>
      <c r="AA15" s="2" t="s">
        <v>4</v>
      </c>
      <c r="AB15" s="2">
        <v>-88.678854745671003</v>
      </c>
      <c r="AC15" s="2">
        <v>43.920926054630598</v>
      </c>
      <c r="AD15" s="2" t="s">
        <v>76</v>
      </c>
    </row>
    <row r="16" spans="1:30" x14ac:dyDescent="0.25">
      <c r="A16" s="2">
        <v>39</v>
      </c>
      <c r="B16" s="2" t="s">
        <v>69</v>
      </c>
      <c r="C16" s="2">
        <v>2000</v>
      </c>
      <c r="D16" s="2" t="s">
        <v>0</v>
      </c>
      <c r="E16" s="2" t="s">
        <v>41</v>
      </c>
      <c r="F16" s="2">
        <v>43</v>
      </c>
      <c r="G16" s="2" t="s">
        <v>6</v>
      </c>
      <c r="H16" s="2" t="s">
        <v>1</v>
      </c>
      <c r="I16" s="2" t="s">
        <v>43</v>
      </c>
      <c r="J16" s="2">
        <v>0</v>
      </c>
      <c r="K16" s="2">
        <v>40</v>
      </c>
      <c r="L16" s="2" t="s">
        <v>53</v>
      </c>
      <c r="M16" s="2">
        <v>1997</v>
      </c>
      <c r="N16" s="2">
        <v>1990</v>
      </c>
      <c r="O16" s="2" t="s">
        <v>8</v>
      </c>
      <c r="P16" s="2" t="s">
        <v>8</v>
      </c>
      <c r="Q16" s="2" t="s">
        <v>42</v>
      </c>
      <c r="R16" s="2">
        <v>0</v>
      </c>
      <c r="S16" s="2">
        <v>90</v>
      </c>
      <c r="T16" s="2" t="s">
        <v>3</v>
      </c>
      <c r="U16" s="2">
        <v>6.5</v>
      </c>
      <c r="V16" s="2">
        <v>101.7</v>
      </c>
      <c r="W16" s="2" t="s">
        <v>42</v>
      </c>
      <c r="X16" s="2" t="s">
        <v>67</v>
      </c>
      <c r="Y16" s="2" t="s">
        <v>45</v>
      </c>
      <c r="Z16" s="4">
        <v>0.65</v>
      </c>
      <c r="AA16" s="2" t="s">
        <v>4</v>
      </c>
      <c r="AB16" s="2">
        <v>-88.357708309980197</v>
      </c>
      <c r="AC16" s="2">
        <v>42.713644706323997</v>
      </c>
      <c r="AD16" s="2" t="s">
        <v>68</v>
      </c>
    </row>
    <row r="17" spans="1:30" x14ac:dyDescent="0.25">
      <c r="A17" s="2">
        <v>39</v>
      </c>
      <c r="B17" s="2" t="s">
        <v>69</v>
      </c>
      <c r="C17" s="2">
        <v>2000</v>
      </c>
      <c r="D17" s="2" t="s">
        <v>0</v>
      </c>
      <c r="E17" s="2" t="s">
        <v>41</v>
      </c>
      <c r="F17" s="2">
        <v>43</v>
      </c>
      <c r="G17" s="2" t="s">
        <v>6</v>
      </c>
      <c r="H17" s="2" t="s">
        <v>1</v>
      </c>
      <c r="I17" s="2" t="s">
        <v>43</v>
      </c>
      <c r="J17" s="2">
        <v>0</v>
      </c>
      <c r="K17" s="2">
        <v>40</v>
      </c>
      <c r="L17" s="2" t="s">
        <v>53</v>
      </c>
      <c r="M17" s="2">
        <v>1975</v>
      </c>
      <c r="N17" s="2">
        <v>1970</v>
      </c>
      <c r="O17" s="2" t="s">
        <v>8</v>
      </c>
      <c r="P17" s="2" t="s">
        <v>8</v>
      </c>
      <c r="Q17" s="2" t="s">
        <v>42</v>
      </c>
      <c r="R17" s="2">
        <v>0</v>
      </c>
      <c r="S17" s="2">
        <v>90</v>
      </c>
      <c r="T17" s="2" t="s">
        <v>3</v>
      </c>
      <c r="U17" s="2">
        <v>6.5</v>
      </c>
      <c r="V17" s="2">
        <v>101.7</v>
      </c>
      <c r="W17" s="2" t="s">
        <v>42</v>
      </c>
      <c r="X17" s="2" t="s">
        <v>67</v>
      </c>
      <c r="Y17" s="2" t="s">
        <v>45</v>
      </c>
      <c r="Z17" s="4">
        <v>0.66</v>
      </c>
      <c r="AA17" s="2" t="s">
        <v>4</v>
      </c>
      <c r="AB17" s="2">
        <v>-88.357708309980197</v>
      </c>
      <c r="AC17" s="2">
        <v>42.713644706323997</v>
      </c>
      <c r="AD17" s="2" t="s">
        <v>68</v>
      </c>
    </row>
    <row r="18" spans="1:30" x14ac:dyDescent="0.25">
      <c r="A18" s="2">
        <v>39</v>
      </c>
      <c r="B18" s="2" t="s">
        <v>69</v>
      </c>
      <c r="C18" s="2">
        <v>2000</v>
      </c>
      <c r="D18" s="2" t="s">
        <v>0</v>
      </c>
      <c r="E18" s="2" t="s">
        <v>41</v>
      </c>
      <c r="F18" s="2">
        <v>43</v>
      </c>
      <c r="G18" s="2" t="s">
        <v>6</v>
      </c>
      <c r="H18" s="2" t="s">
        <v>1</v>
      </c>
      <c r="I18" s="2" t="s">
        <v>43</v>
      </c>
      <c r="J18" s="2">
        <v>0</v>
      </c>
      <c r="K18" s="2">
        <v>40</v>
      </c>
      <c r="L18" s="2" t="s">
        <v>53</v>
      </c>
      <c r="M18" s="2">
        <v>1975</v>
      </c>
      <c r="N18" s="2">
        <v>1970</v>
      </c>
      <c r="O18" s="2" t="s">
        <v>7</v>
      </c>
      <c r="P18" s="2" t="s">
        <v>2</v>
      </c>
      <c r="Q18" s="2" t="s">
        <v>42</v>
      </c>
      <c r="R18" s="2">
        <v>0</v>
      </c>
      <c r="S18" s="2">
        <v>45</v>
      </c>
      <c r="T18" s="2" t="s">
        <v>3</v>
      </c>
      <c r="U18" s="2">
        <v>6.5</v>
      </c>
      <c r="V18" s="2">
        <v>101.7</v>
      </c>
      <c r="W18" s="2" t="s">
        <v>42</v>
      </c>
      <c r="X18" s="2" t="s">
        <v>67</v>
      </c>
      <c r="Y18" s="2" t="s">
        <v>45</v>
      </c>
      <c r="Z18" s="3">
        <v>-0.75</v>
      </c>
      <c r="AA18" s="2">
        <v>1E-4</v>
      </c>
      <c r="AB18" s="2">
        <v>-88.357708309980197</v>
      </c>
      <c r="AC18" s="2">
        <v>42.713644706323997</v>
      </c>
      <c r="AD18" s="2" t="s">
        <v>68</v>
      </c>
    </row>
    <row r="19" spans="1:30" x14ac:dyDescent="0.25">
      <c r="A19" s="2">
        <v>1650</v>
      </c>
      <c r="B19" s="2" t="s">
        <v>107</v>
      </c>
      <c r="C19" s="2">
        <v>2009</v>
      </c>
      <c r="D19" s="2" t="s">
        <v>0</v>
      </c>
      <c r="E19" s="2" t="s">
        <v>50</v>
      </c>
      <c r="F19" s="2">
        <v>7</v>
      </c>
      <c r="G19" s="2" t="s">
        <v>6</v>
      </c>
      <c r="H19" s="2" t="s">
        <v>1</v>
      </c>
      <c r="I19" s="2" t="s">
        <v>43</v>
      </c>
      <c r="J19" s="2">
        <v>0.9</v>
      </c>
      <c r="K19" s="2">
        <v>6</v>
      </c>
      <c r="L19" s="2" t="s">
        <v>42</v>
      </c>
      <c r="M19" s="2">
        <v>2005</v>
      </c>
      <c r="N19" s="2">
        <v>2005</v>
      </c>
      <c r="O19" s="2" t="s">
        <v>108</v>
      </c>
      <c r="P19" s="2" t="s">
        <v>2</v>
      </c>
      <c r="Q19" s="2" t="s">
        <v>42</v>
      </c>
      <c r="R19" s="2" t="s">
        <v>42</v>
      </c>
      <c r="S19" s="2" t="s">
        <v>42</v>
      </c>
      <c r="T19" s="2" t="s">
        <v>3</v>
      </c>
      <c r="U19" s="2">
        <v>1.81</v>
      </c>
      <c r="V19" s="2">
        <v>16.29</v>
      </c>
      <c r="W19" s="2" t="s">
        <v>42</v>
      </c>
      <c r="X19" s="2" t="s">
        <v>75</v>
      </c>
      <c r="Y19" s="2" t="s">
        <v>52</v>
      </c>
      <c r="Z19" s="3">
        <v>-0.75</v>
      </c>
      <c r="AA19" s="2" t="s">
        <v>62</v>
      </c>
      <c r="AB19" s="2">
        <v>-85.083342585517599</v>
      </c>
      <c r="AC19" s="2">
        <v>35.439143227289797</v>
      </c>
      <c r="AD19" s="2" t="s">
        <v>109</v>
      </c>
    </row>
    <row r="20" spans="1:30" x14ac:dyDescent="0.25">
      <c r="A20" s="2">
        <v>507</v>
      </c>
      <c r="B20" s="3" t="s">
        <v>90</v>
      </c>
      <c r="C20" s="3">
        <v>2009</v>
      </c>
      <c r="D20" s="2" t="s">
        <v>0</v>
      </c>
      <c r="E20" s="2" t="s">
        <v>41</v>
      </c>
      <c r="F20" s="2">
        <v>18</v>
      </c>
      <c r="G20" s="2" t="s">
        <v>6</v>
      </c>
      <c r="H20" s="2" t="s">
        <v>1</v>
      </c>
      <c r="I20" s="2" t="s">
        <v>43</v>
      </c>
      <c r="J20" s="2">
        <v>14</v>
      </c>
      <c r="K20" s="2">
        <v>64</v>
      </c>
      <c r="L20" s="2" t="s">
        <v>53</v>
      </c>
      <c r="M20" s="2">
        <v>2003</v>
      </c>
      <c r="N20" s="2">
        <v>2002</v>
      </c>
      <c r="O20" s="2" t="s">
        <v>7</v>
      </c>
      <c r="P20" s="2" t="s">
        <v>2</v>
      </c>
      <c r="Q20" s="2" t="s">
        <v>42</v>
      </c>
      <c r="R20" s="2">
        <v>1.2</v>
      </c>
      <c r="S20" s="2">
        <v>40.4</v>
      </c>
      <c r="T20" s="2" t="s">
        <v>3</v>
      </c>
      <c r="U20" s="2">
        <v>4</v>
      </c>
      <c r="V20" s="2">
        <v>25</v>
      </c>
      <c r="W20" s="2" t="s">
        <v>42</v>
      </c>
      <c r="X20" s="2" t="s">
        <v>71</v>
      </c>
      <c r="Y20" s="2" t="s">
        <v>52</v>
      </c>
      <c r="Z20" s="3">
        <v>-0.74</v>
      </c>
      <c r="AA20" s="2" t="s">
        <v>51</v>
      </c>
      <c r="AB20" s="2">
        <v>-84.845495468416104</v>
      </c>
      <c r="AC20" s="2">
        <v>32.599862138791998</v>
      </c>
      <c r="AD20" s="2" t="s">
        <v>82</v>
      </c>
    </row>
    <row r="21" spans="1:30" x14ac:dyDescent="0.25">
      <c r="A21" s="2">
        <v>39</v>
      </c>
      <c r="B21" s="2" t="s">
        <v>69</v>
      </c>
      <c r="C21" s="2">
        <v>2000</v>
      </c>
      <c r="D21" s="2" t="s">
        <v>0</v>
      </c>
      <c r="E21" s="2" t="s">
        <v>41</v>
      </c>
      <c r="F21" s="2">
        <v>43</v>
      </c>
      <c r="G21" s="2" t="s">
        <v>6</v>
      </c>
      <c r="H21" s="2" t="s">
        <v>1</v>
      </c>
      <c r="I21" s="2" t="s">
        <v>43</v>
      </c>
      <c r="J21" s="2">
        <v>0</v>
      </c>
      <c r="K21" s="2">
        <v>40</v>
      </c>
      <c r="L21" s="2" t="s">
        <v>53</v>
      </c>
      <c r="M21" s="2">
        <v>1997</v>
      </c>
      <c r="N21" s="2">
        <v>1990</v>
      </c>
      <c r="O21" s="2" t="s">
        <v>7</v>
      </c>
      <c r="P21" s="2" t="s">
        <v>2</v>
      </c>
      <c r="Q21" s="2" t="s">
        <v>42</v>
      </c>
      <c r="R21" s="2">
        <v>0</v>
      </c>
      <c r="S21" s="2">
        <v>45</v>
      </c>
      <c r="T21" s="2" t="s">
        <v>3</v>
      </c>
      <c r="U21" s="2">
        <v>6.5</v>
      </c>
      <c r="V21" s="2">
        <v>101.7</v>
      </c>
      <c r="W21" s="2" t="s">
        <v>42</v>
      </c>
      <c r="X21" s="2" t="s">
        <v>67</v>
      </c>
      <c r="Y21" s="2" t="s">
        <v>45</v>
      </c>
      <c r="Z21" s="3">
        <v>-0.72</v>
      </c>
      <c r="AA21" s="2">
        <v>1E-4</v>
      </c>
      <c r="AB21" s="2">
        <v>-88.357708309980197</v>
      </c>
      <c r="AC21" s="2">
        <v>42.713644706323997</v>
      </c>
      <c r="AD21" s="2" t="s">
        <v>68</v>
      </c>
    </row>
    <row r="22" spans="1:30" x14ac:dyDescent="0.25">
      <c r="A22" s="2">
        <v>1248</v>
      </c>
      <c r="B22" s="2" t="s">
        <v>99</v>
      </c>
      <c r="C22" s="2">
        <v>2005</v>
      </c>
      <c r="D22" s="2" t="s">
        <v>0</v>
      </c>
      <c r="E22" s="2" t="s">
        <v>42</v>
      </c>
      <c r="F22" s="2">
        <v>30</v>
      </c>
      <c r="G22" s="2" t="s">
        <v>6</v>
      </c>
      <c r="H22" s="2" t="s">
        <v>1</v>
      </c>
      <c r="I22" s="2" t="s">
        <v>43</v>
      </c>
      <c r="J22" s="2" t="s">
        <v>42</v>
      </c>
      <c r="K22" s="2" t="s">
        <v>42</v>
      </c>
      <c r="L22" s="2" t="s">
        <v>53</v>
      </c>
      <c r="M22" s="2">
        <v>1999</v>
      </c>
      <c r="N22" s="2">
        <v>1997</v>
      </c>
      <c r="O22" s="2" t="s">
        <v>100</v>
      </c>
      <c r="P22" s="2" t="s">
        <v>2</v>
      </c>
      <c r="Q22" s="2" t="s">
        <v>57</v>
      </c>
      <c r="R22" s="2" t="s">
        <v>42</v>
      </c>
      <c r="S22" s="2" t="s">
        <v>42</v>
      </c>
      <c r="T22" s="2" t="s">
        <v>3</v>
      </c>
      <c r="U22" s="2">
        <v>11</v>
      </c>
      <c r="V22" s="2">
        <v>126</v>
      </c>
      <c r="W22" s="2" t="s">
        <v>42</v>
      </c>
      <c r="X22" s="2" t="s">
        <v>101</v>
      </c>
      <c r="Y22" s="2" t="s">
        <v>45</v>
      </c>
      <c r="Z22" s="3">
        <v>-0.63</v>
      </c>
      <c r="AA22" s="2">
        <v>0.03</v>
      </c>
      <c r="AB22" s="2">
        <v>-84.471000856759503</v>
      </c>
      <c r="AC22" s="2">
        <v>34.1342531931151</v>
      </c>
      <c r="AD22" s="2" t="s">
        <v>82</v>
      </c>
    </row>
    <row r="23" spans="1:30" x14ac:dyDescent="0.25">
      <c r="A23" s="2">
        <v>3</v>
      </c>
      <c r="B23" s="2" t="s">
        <v>66</v>
      </c>
      <c r="C23" s="2">
        <v>2001</v>
      </c>
      <c r="D23" s="2" t="s">
        <v>0</v>
      </c>
      <c r="E23" s="2" t="s">
        <v>41</v>
      </c>
      <c r="F23" s="2">
        <v>47</v>
      </c>
      <c r="G23" s="2" t="s">
        <v>6</v>
      </c>
      <c r="H23" s="2" t="s">
        <v>1</v>
      </c>
      <c r="I23" s="2" t="s">
        <v>43</v>
      </c>
      <c r="J23" s="2" t="s">
        <v>42</v>
      </c>
      <c r="K23" s="2" t="s">
        <v>42</v>
      </c>
      <c r="L23" s="2" t="s">
        <v>42</v>
      </c>
      <c r="M23" s="2">
        <v>1997</v>
      </c>
      <c r="N23" s="2">
        <v>1990</v>
      </c>
      <c r="O23" s="2" t="s">
        <v>2</v>
      </c>
      <c r="P23" s="2" t="s">
        <v>2</v>
      </c>
      <c r="Q23" s="2" t="s">
        <v>42</v>
      </c>
      <c r="R23" s="2" t="s">
        <v>42</v>
      </c>
      <c r="S23" s="2" t="s">
        <v>42</v>
      </c>
      <c r="T23" s="2" t="s">
        <v>3</v>
      </c>
      <c r="U23" s="2">
        <v>6.5</v>
      </c>
      <c r="V23" s="2">
        <v>101.7</v>
      </c>
      <c r="W23" s="2" t="s">
        <v>42</v>
      </c>
      <c r="X23" s="2" t="s">
        <v>67</v>
      </c>
      <c r="Y23" s="2" t="s">
        <v>45</v>
      </c>
      <c r="Z23" s="3">
        <v>-0.35</v>
      </c>
      <c r="AA23" s="2" t="s">
        <v>4</v>
      </c>
      <c r="AB23" s="2">
        <v>-88.436072565255699</v>
      </c>
      <c r="AC23" s="2">
        <v>42.727276768550702</v>
      </c>
      <c r="AD23" s="2" t="s">
        <v>68</v>
      </c>
    </row>
    <row r="24" spans="1:30" x14ac:dyDescent="0.25">
      <c r="A24" s="2">
        <v>52</v>
      </c>
      <c r="B24" s="2" t="s">
        <v>70</v>
      </c>
      <c r="C24" s="2">
        <v>2005</v>
      </c>
      <c r="D24" s="2" t="s">
        <v>0</v>
      </c>
      <c r="E24" s="2" t="s">
        <v>50</v>
      </c>
      <c r="F24" s="2">
        <v>30</v>
      </c>
      <c r="G24" s="2" t="s">
        <v>6</v>
      </c>
      <c r="H24" s="2" t="s">
        <v>1</v>
      </c>
      <c r="I24" s="2" t="s">
        <v>43</v>
      </c>
      <c r="J24" s="2" t="s">
        <v>42</v>
      </c>
      <c r="K24" s="2" t="s">
        <v>42</v>
      </c>
      <c r="L24" s="2" t="s">
        <v>53</v>
      </c>
      <c r="M24" s="2">
        <v>2003</v>
      </c>
      <c r="N24" s="2">
        <v>1999</v>
      </c>
      <c r="O24" s="2" t="s">
        <v>7</v>
      </c>
      <c r="P24" s="2" t="s">
        <v>2</v>
      </c>
      <c r="Q24" s="2" t="s">
        <v>42</v>
      </c>
      <c r="R24" s="2">
        <v>1.7</v>
      </c>
      <c r="S24" s="2">
        <v>31</v>
      </c>
      <c r="T24" s="2" t="s">
        <v>3</v>
      </c>
      <c r="U24" s="2">
        <v>8.5</v>
      </c>
      <c r="V24" s="2">
        <v>19.8</v>
      </c>
      <c r="W24" s="2" t="s">
        <v>42</v>
      </c>
      <c r="X24" s="2" t="s">
        <v>71</v>
      </c>
      <c r="Y24" s="2" t="s">
        <v>52</v>
      </c>
      <c r="Z24" s="3">
        <v>-0.27</v>
      </c>
      <c r="AA24" s="2" t="s">
        <v>5</v>
      </c>
      <c r="AB24" s="2">
        <v>-84.445360698962205</v>
      </c>
      <c r="AC24" s="2">
        <v>34.101882819153097</v>
      </c>
      <c r="AD24" s="2" t="s">
        <v>72</v>
      </c>
    </row>
    <row r="25" spans="1:30" x14ac:dyDescent="0.25">
      <c r="A25" s="2">
        <v>447</v>
      </c>
      <c r="B25" s="2" t="s">
        <v>83</v>
      </c>
      <c r="C25" s="2">
        <v>2007</v>
      </c>
      <c r="D25" s="2" t="s">
        <v>0</v>
      </c>
      <c r="E25" s="2" t="s">
        <v>50</v>
      </c>
      <c r="F25" s="2">
        <v>59</v>
      </c>
      <c r="G25" s="2" t="s">
        <v>6</v>
      </c>
      <c r="H25" s="2" t="s">
        <v>1</v>
      </c>
      <c r="I25" s="2" t="s">
        <v>43</v>
      </c>
      <c r="J25" s="2">
        <v>2</v>
      </c>
      <c r="K25" s="2">
        <v>8</v>
      </c>
      <c r="L25" s="2" t="s">
        <v>42</v>
      </c>
      <c r="M25" s="2">
        <v>2000</v>
      </c>
      <c r="N25" s="2">
        <v>2000</v>
      </c>
      <c r="O25" s="2" t="s">
        <v>2</v>
      </c>
      <c r="P25" s="2" t="s">
        <v>2</v>
      </c>
      <c r="Q25" s="2" t="s">
        <v>42</v>
      </c>
      <c r="R25" s="2">
        <v>0.5</v>
      </c>
      <c r="S25" s="2">
        <v>65</v>
      </c>
      <c r="T25" s="2" t="s">
        <v>3</v>
      </c>
      <c r="U25" s="2">
        <v>5.4</v>
      </c>
      <c r="V25" s="2">
        <v>26.8</v>
      </c>
      <c r="W25" s="2">
        <v>13.1</v>
      </c>
      <c r="X25" s="2" t="s">
        <v>71</v>
      </c>
      <c r="Y25" s="2" t="s">
        <v>52</v>
      </c>
      <c r="Z25" s="3">
        <v>-0.09</v>
      </c>
      <c r="AA25" s="2" t="s">
        <v>5</v>
      </c>
      <c r="AB25" s="2">
        <v>-83.717403337917602</v>
      </c>
      <c r="AC25" s="2">
        <v>34.905344036258597</v>
      </c>
      <c r="AD25" s="2" t="s">
        <v>72</v>
      </c>
    </row>
    <row r="26" spans="1:30" x14ac:dyDescent="0.25">
      <c r="A26" s="2">
        <v>122</v>
      </c>
      <c r="B26" s="2" t="s">
        <v>77</v>
      </c>
      <c r="C26" s="2">
        <v>2003</v>
      </c>
      <c r="D26" s="2" t="s">
        <v>0</v>
      </c>
      <c r="E26" s="2" t="s">
        <v>42</v>
      </c>
      <c r="F26" s="2">
        <v>39</v>
      </c>
      <c r="G26" s="2" t="s">
        <v>6</v>
      </c>
      <c r="H26" s="2" t="s">
        <v>1</v>
      </c>
      <c r="I26" s="2" t="s">
        <v>43</v>
      </c>
      <c r="J26" s="2" t="s">
        <v>42</v>
      </c>
      <c r="K26" s="2" t="s">
        <v>42</v>
      </c>
      <c r="L26" s="2" t="s">
        <v>42</v>
      </c>
      <c r="M26" s="2">
        <v>1997</v>
      </c>
      <c r="N26" s="2">
        <v>1992</v>
      </c>
      <c r="O26" s="2" t="s">
        <v>2</v>
      </c>
      <c r="P26" s="2" t="s">
        <v>2</v>
      </c>
      <c r="Q26" s="2" t="s">
        <v>42</v>
      </c>
      <c r="R26" s="2">
        <v>0.6</v>
      </c>
      <c r="S26" s="2">
        <v>85.7</v>
      </c>
      <c r="T26" s="2" t="s">
        <v>3</v>
      </c>
      <c r="U26" s="2">
        <v>3.5</v>
      </c>
      <c r="V26" s="2">
        <v>153.1</v>
      </c>
      <c r="W26" s="2" t="s">
        <v>42</v>
      </c>
      <c r="X26" s="2" t="s">
        <v>71</v>
      </c>
      <c r="Y26" s="2" t="s">
        <v>52</v>
      </c>
      <c r="Z26" s="3">
        <v>0</v>
      </c>
      <c r="AA26" s="2" t="s">
        <v>55</v>
      </c>
      <c r="AB26" s="2">
        <v>-91.5913410520902</v>
      </c>
      <c r="AC26" s="2">
        <v>43.966224131317098</v>
      </c>
      <c r="AD26" s="2" t="s">
        <v>76</v>
      </c>
    </row>
    <row r="27" spans="1:30" x14ac:dyDescent="0.25">
      <c r="A27" s="2">
        <v>138</v>
      </c>
      <c r="B27" s="2" t="s">
        <v>78</v>
      </c>
      <c r="C27" s="2">
        <v>2001</v>
      </c>
      <c r="D27" s="2" t="s">
        <v>0</v>
      </c>
      <c r="E27" s="2" t="s">
        <v>42</v>
      </c>
      <c r="F27" s="2">
        <v>38</v>
      </c>
      <c r="G27" s="2" t="s">
        <v>6</v>
      </c>
      <c r="H27" s="2" t="s">
        <v>1</v>
      </c>
      <c r="I27" s="2" t="s">
        <v>43</v>
      </c>
      <c r="J27" s="2">
        <v>6</v>
      </c>
      <c r="K27" s="2">
        <v>21</v>
      </c>
      <c r="L27" s="2" t="s">
        <v>53</v>
      </c>
      <c r="M27" s="2">
        <v>1998</v>
      </c>
      <c r="N27" s="2">
        <v>1998</v>
      </c>
      <c r="O27" s="2" t="s">
        <v>2</v>
      </c>
      <c r="P27" s="2" t="s">
        <v>2</v>
      </c>
      <c r="Q27" s="2" t="s">
        <v>42</v>
      </c>
      <c r="R27" s="2">
        <v>0.03</v>
      </c>
      <c r="S27" s="2">
        <v>14.8</v>
      </c>
      <c r="T27" s="2" t="s">
        <v>79</v>
      </c>
      <c r="U27" s="2" t="s">
        <v>42</v>
      </c>
      <c r="V27" s="2" t="s">
        <v>42</v>
      </c>
      <c r="W27" s="2" t="s">
        <v>42</v>
      </c>
      <c r="X27" s="2" t="s">
        <v>75</v>
      </c>
      <c r="Y27" s="2" t="s">
        <v>52</v>
      </c>
      <c r="Z27" s="3">
        <v>0</v>
      </c>
      <c r="AA27" s="2" t="s">
        <v>5</v>
      </c>
      <c r="AB27" s="2">
        <v>-88.0558981249022</v>
      </c>
      <c r="AC27" s="2">
        <v>43.7140892217665</v>
      </c>
      <c r="AD27" s="2" t="s">
        <v>68</v>
      </c>
    </row>
    <row r="28" spans="1:30" x14ac:dyDescent="0.25">
      <c r="A28" s="2">
        <v>250</v>
      </c>
      <c r="B28" s="2" t="s">
        <v>80</v>
      </c>
      <c r="C28" s="2">
        <v>2005</v>
      </c>
      <c r="D28" s="2" t="s">
        <v>0</v>
      </c>
      <c r="E28" s="2" t="s">
        <v>41</v>
      </c>
      <c r="F28" s="2">
        <v>15</v>
      </c>
      <c r="G28" s="2" t="s">
        <v>6</v>
      </c>
      <c r="H28" s="2" t="s">
        <v>1</v>
      </c>
      <c r="I28" s="2" t="s">
        <v>43</v>
      </c>
      <c r="J28" s="2">
        <v>2</v>
      </c>
      <c r="K28" s="2">
        <v>16</v>
      </c>
      <c r="L28" s="2" t="s">
        <v>53</v>
      </c>
      <c r="M28" s="2">
        <v>2003</v>
      </c>
      <c r="N28" s="2">
        <v>2002</v>
      </c>
      <c r="O28" s="2" t="s">
        <v>2</v>
      </c>
      <c r="P28" s="2" t="s">
        <v>2</v>
      </c>
      <c r="Q28" s="2" t="s">
        <v>81</v>
      </c>
      <c r="R28" s="2">
        <v>0.1</v>
      </c>
      <c r="S28" s="2">
        <v>48.9</v>
      </c>
      <c r="T28" s="2" t="s">
        <v>3</v>
      </c>
      <c r="U28" s="2">
        <v>4</v>
      </c>
      <c r="V28" s="2">
        <v>25</v>
      </c>
      <c r="W28" s="2" t="s">
        <v>42</v>
      </c>
      <c r="X28" s="2" t="s">
        <v>71</v>
      </c>
      <c r="Y28" s="2" t="s">
        <v>52</v>
      </c>
      <c r="Z28" s="3">
        <v>0</v>
      </c>
      <c r="AA28" s="2" t="s">
        <v>5</v>
      </c>
      <c r="AB28" s="2">
        <v>-84.940934828013397</v>
      </c>
      <c r="AC28" s="2">
        <v>32.796237557414699</v>
      </c>
      <c r="AD28" s="2" t="s">
        <v>82</v>
      </c>
    </row>
    <row r="29" spans="1:30" x14ac:dyDescent="0.25">
      <c r="A29" s="2">
        <v>807</v>
      </c>
      <c r="B29" s="2" t="s">
        <v>91</v>
      </c>
      <c r="C29" s="2">
        <v>2013</v>
      </c>
      <c r="D29" s="2" t="s">
        <v>0</v>
      </c>
      <c r="E29" s="2" t="s">
        <v>42</v>
      </c>
      <c r="F29" s="2">
        <v>22</v>
      </c>
      <c r="G29" s="2" t="s">
        <v>6</v>
      </c>
      <c r="H29" s="2" t="s">
        <v>1</v>
      </c>
      <c r="I29" s="2" t="s">
        <v>43</v>
      </c>
      <c r="J29" s="2">
        <v>2</v>
      </c>
      <c r="K29" s="2">
        <v>9</v>
      </c>
      <c r="L29" s="2" t="s">
        <v>42</v>
      </c>
      <c r="M29" s="2">
        <v>2010</v>
      </c>
      <c r="N29" s="2">
        <v>2010</v>
      </c>
      <c r="O29" s="2" t="s">
        <v>94</v>
      </c>
      <c r="P29" s="2" t="s">
        <v>2</v>
      </c>
      <c r="Q29" s="2" t="s">
        <v>42</v>
      </c>
      <c r="R29" s="2" t="s">
        <v>42</v>
      </c>
      <c r="S29" s="2" t="s">
        <v>42</v>
      </c>
      <c r="T29" s="2" t="s">
        <v>92</v>
      </c>
      <c r="U29" s="2" t="s">
        <v>42</v>
      </c>
      <c r="V29" s="2" t="s">
        <v>42</v>
      </c>
      <c r="W29" s="2" t="s">
        <v>42</v>
      </c>
      <c r="X29" s="2" t="s">
        <v>71</v>
      </c>
      <c r="Y29" s="2" t="s">
        <v>52</v>
      </c>
      <c r="Z29" s="3">
        <v>0.09</v>
      </c>
      <c r="AA29" s="2" t="s">
        <v>5</v>
      </c>
      <c r="AB29" s="2">
        <v>123.84525886989</v>
      </c>
      <c r="AC29" s="2">
        <v>41.295062120187801</v>
      </c>
      <c r="AD29" s="2" t="s">
        <v>93</v>
      </c>
    </row>
    <row r="30" spans="1:30" x14ac:dyDescent="0.25">
      <c r="A30" s="2">
        <v>1837</v>
      </c>
      <c r="B30" s="2" t="s">
        <v>110</v>
      </c>
      <c r="C30" s="2">
        <v>2017</v>
      </c>
      <c r="D30" s="2" t="s">
        <v>0</v>
      </c>
      <c r="E30" s="2" t="s">
        <v>42</v>
      </c>
      <c r="F30" s="2">
        <v>91</v>
      </c>
      <c r="G30" s="2" t="s">
        <v>6</v>
      </c>
      <c r="H30" s="2" t="s">
        <v>1</v>
      </c>
      <c r="I30" s="2" t="s">
        <v>43</v>
      </c>
      <c r="J30" s="2" t="s">
        <v>42</v>
      </c>
      <c r="K30" s="2" t="s">
        <v>42</v>
      </c>
      <c r="L30" s="2" t="s">
        <v>42</v>
      </c>
      <c r="M30" s="2">
        <v>2012</v>
      </c>
      <c r="N30" s="2">
        <v>2010</v>
      </c>
      <c r="O30" s="2" t="s">
        <v>54</v>
      </c>
      <c r="P30" s="2" t="s">
        <v>2</v>
      </c>
      <c r="Q30" s="2" t="s">
        <v>42</v>
      </c>
      <c r="R30" s="2">
        <v>0.01</v>
      </c>
      <c r="S30" s="2">
        <v>29.86</v>
      </c>
      <c r="T30" s="2" t="s">
        <v>3</v>
      </c>
      <c r="U30" s="2" t="s">
        <v>42</v>
      </c>
      <c r="V30" s="2" t="s">
        <v>42</v>
      </c>
      <c r="W30" s="2" t="s">
        <v>42</v>
      </c>
      <c r="X30" s="2" t="s">
        <v>67</v>
      </c>
      <c r="Y30" s="2" t="s">
        <v>45</v>
      </c>
      <c r="Z30" s="4">
        <v>0.12</v>
      </c>
      <c r="AA30" s="2" t="s">
        <v>9</v>
      </c>
      <c r="AB30" s="2">
        <v>118.45875756250901</v>
      </c>
      <c r="AC30" s="2">
        <v>29.8381249006937</v>
      </c>
      <c r="AD30" s="2" t="s">
        <v>111</v>
      </c>
    </row>
    <row r="31" spans="1:30" x14ac:dyDescent="0.25">
      <c r="A31" s="2">
        <v>1138</v>
      </c>
      <c r="B31" s="1" t="s">
        <v>95</v>
      </c>
      <c r="C31" s="1">
        <v>2005</v>
      </c>
      <c r="D31" s="1" t="s">
        <v>0</v>
      </c>
      <c r="E31" s="2" t="s">
        <v>41</v>
      </c>
      <c r="F31" s="2">
        <v>33</v>
      </c>
      <c r="G31" s="2" t="s">
        <v>6</v>
      </c>
      <c r="H31" s="2" t="s">
        <v>1</v>
      </c>
      <c r="I31" s="2" t="s">
        <v>43</v>
      </c>
      <c r="J31" s="2" t="s">
        <v>42</v>
      </c>
      <c r="K31" s="2" t="s">
        <v>42</v>
      </c>
      <c r="L31" s="2" t="s">
        <v>42</v>
      </c>
      <c r="M31" s="2">
        <v>2001</v>
      </c>
      <c r="N31" s="2">
        <v>1992</v>
      </c>
      <c r="O31" s="2" t="s">
        <v>2</v>
      </c>
      <c r="P31" s="2" t="s">
        <v>2</v>
      </c>
      <c r="Q31" s="2" t="s">
        <v>42</v>
      </c>
      <c r="R31" s="2" t="s">
        <v>42</v>
      </c>
      <c r="S31" s="2" t="s">
        <v>42</v>
      </c>
      <c r="T31" s="2" t="s">
        <v>3</v>
      </c>
      <c r="U31" s="2" t="s">
        <v>42</v>
      </c>
      <c r="V31" s="2" t="s">
        <v>42</v>
      </c>
      <c r="W31" s="2" t="s">
        <v>42</v>
      </c>
      <c r="X31" s="2" t="s">
        <v>71</v>
      </c>
      <c r="Y31" s="2" t="s">
        <v>52</v>
      </c>
      <c r="Z31" s="4">
        <v>0.15</v>
      </c>
      <c r="AA31" s="2" t="s">
        <v>5</v>
      </c>
      <c r="AB31" s="2">
        <v>-73.815635430313705</v>
      </c>
      <c r="AC31" s="2">
        <v>41.543897058267198</v>
      </c>
      <c r="AD31" s="2" t="s">
        <v>96</v>
      </c>
    </row>
  </sheetData>
  <autoFilter ref="A1:AD1">
    <sortState ref="A2:AD31">
      <sortCondition ref="P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opLeftCell="T6" workbookViewId="0">
      <selection sqref="A1:AE30"/>
    </sheetView>
  </sheetViews>
  <sheetFormatPr defaultRowHeight="15" x14ac:dyDescent="0.25"/>
  <cols>
    <col min="1" max="1" width="5" style="2" bestFit="1" customWidth="1"/>
    <col min="2" max="2" width="15.140625" style="2" customWidth="1"/>
    <col min="3" max="3" width="5" style="2" bestFit="1" customWidth="1"/>
    <col min="4" max="4" width="14" style="2" bestFit="1" customWidth="1"/>
    <col min="5" max="5" width="14" style="2" customWidth="1"/>
    <col min="6" max="6" width="9.85546875" style="2" bestFit="1" customWidth="1"/>
    <col min="7" max="7" width="19.140625" style="2" bestFit="1" customWidth="1"/>
    <col min="8" max="8" width="19" style="2" customWidth="1"/>
    <col min="9" max="9" width="11.5703125" style="2" bestFit="1" customWidth="1"/>
    <col min="10" max="10" width="13.85546875" style="2" bestFit="1" customWidth="1"/>
    <col min="11" max="11" width="14.140625" style="2" bestFit="1" customWidth="1"/>
    <col min="12" max="12" width="12.5703125" style="2" bestFit="1" customWidth="1"/>
    <col min="13" max="13" width="17.85546875" style="2" bestFit="1" customWidth="1"/>
    <col min="14" max="14" width="23" style="2" bestFit="1" customWidth="1"/>
    <col min="15" max="15" width="23" style="2" customWidth="1"/>
    <col min="16" max="16" width="17.28515625" style="2" bestFit="1" customWidth="1"/>
    <col min="17" max="17" width="14.5703125" style="2" bestFit="1" customWidth="1"/>
    <col min="18" max="18" width="26.140625" style="2" bestFit="1" customWidth="1"/>
    <col min="19" max="19" width="13.7109375" style="2" bestFit="1" customWidth="1"/>
    <col min="20" max="20" width="14" style="2" bestFit="1" customWidth="1"/>
    <col min="21" max="21" width="15.42578125" style="2" bestFit="1" customWidth="1"/>
    <col min="22" max="22" width="10.140625" style="2" bestFit="1" customWidth="1"/>
    <col min="23" max="23" width="10.42578125" style="2" bestFit="1" customWidth="1"/>
    <col min="24" max="24" width="11.7109375" style="2" bestFit="1" customWidth="1"/>
    <col min="25" max="25" width="22.85546875" style="2" customWidth="1"/>
    <col min="26" max="26" width="17.5703125" style="2" bestFit="1" customWidth="1"/>
    <col min="27" max="27" width="10.5703125" style="3" bestFit="1" customWidth="1"/>
    <col min="28" max="28" width="7.140625" style="2" bestFit="1" customWidth="1"/>
    <col min="29" max="29" width="13.42578125" style="2" bestFit="1" customWidth="1"/>
    <col min="30" max="30" width="12.5703125" style="2" bestFit="1" customWidth="1"/>
    <col min="31" max="31" width="37.7109375" style="2" bestFit="1" customWidth="1"/>
    <col min="32" max="16384" width="9.140625" style="2"/>
  </cols>
  <sheetData>
    <row r="1" spans="1:31" x14ac:dyDescent="0.25">
      <c r="A1" s="2" t="s">
        <v>11</v>
      </c>
      <c r="B1" s="6" t="s">
        <v>15</v>
      </c>
      <c r="C1" s="6" t="s">
        <v>16</v>
      </c>
      <c r="D1" s="7" t="s">
        <v>17</v>
      </c>
      <c r="E1" s="7" t="s">
        <v>18</v>
      </c>
      <c r="F1" s="7" t="s">
        <v>121</v>
      </c>
      <c r="G1" s="6" t="s">
        <v>20</v>
      </c>
      <c r="H1" s="6" t="s">
        <v>22</v>
      </c>
      <c r="I1" s="6" t="s">
        <v>23</v>
      </c>
      <c r="J1" s="7" t="s">
        <v>24</v>
      </c>
      <c r="K1" s="7" t="s">
        <v>25</v>
      </c>
      <c r="L1" s="6" t="s">
        <v>26</v>
      </c>
      <c r="M1" s="7" t="s">
        <v>27</v>
      </c>
      <c r="N1" s="7" t="s">
        <v>28</v>
      </c>
      <c r="O1" s="7" t="s">
        <v>64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65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122</v>
      </c>
      <c r="AB1" s="7" t="s">
        <v>12</v>
      </c>
      <c r="AC1" s="6" t="s">
        <v>13</v>
      </c>
      <c r="AD1" s="6" t="s">
        <v>14</v>
      </c>
      <c r="AE1" s="6" t="s">
        <v>40</v>
      </c>
    </row>
    <row r="2" spans="1:31" x14ac:dyDescent="0.25">
      <c r="A2" s="2">
        <v>1650</v>
      </c>
      <c r="B2" s="2" t="s">
        <v>107</v>
      </c>
      <c r="C2" s="2">
        <v>2009</v>
      </c>
      <c r="D2" s="2" t="s">
        <v>0</v>
      </c>
      <c r="E2" s="2" t="s">
        <v>50</v>
      </c>
      <c r="F2" s="2">
        <v>7</v>
      </c>
      <c r="G2" s="2" t="s">
        <v>6</v>
      </c>
      <c r="H2" s="2" t="s">
        <v>1</v>
      </c>
      <c r="I2" s="2" t="s">
        <v>43</v>
      </c>
      <c r="J2" s="2">
        <v>0.9</v>
      </c>
      <c r="K2" s="2">
        <v>6</v>
      </c>
      <c r="L2" s="2" t="s">
        <v>42</v>
      </c>
      <c r="M2" s="2">
        <v>2005</v>
      </c>
      <c r="N2" s="2">
        <v>2005</v>
      </c>
      <c r="O2" s="2">
        <f>M2-N2</f>
        <v>0</v>
      </c>
      <c r="P2" s="2" t="s">
        <v>108</v>
      </c>
      <c r="Q2" s="3" t="s">
        <v>46</v>
      </c>
      <c r="R2" s="2" t="s">
        <v>42</v>
      </c>
      <c r="S2" s="2" t="s">
        <v>42</v>
      </c>
      <c r="T2" s="2" t="s">
        <v>42</v>
      </c>
      <c r="U2" s="2" t="s">
        <v>3</v>
      </c>
      <c r="V2" s="2">
        <v>1.81</v>
      </c>
      <c r="W2" s="2">
        <v>16.29</v>
      </c>
      <c r="X2" s="2" t="s">
        <v>42</v>
      </c>
      <c r="Y2" s="2" t="s">
        <v>75</v>
      </c>
      <c r="Z2" s="2" t="s">
        <v>52</v>
      </c>
      <c r="AA2" s="3">
        <v>-0.75</v>
      </c>
      <c r="AB2" s="2" t="s">
        <v>62</v>
      </c>
      <c r="AC2" s="2">
        <v>-85.083342585517599</v>
      </c>
      <c r="AD2" s="2">
        <v>35.439143227289797</v>
      </c>
      <c r="AE2" s="2" t="s">
        <v>109</v>
      </c>
    </row>
    <row r="3" spans="1:31" x14ac:dyDescent="0.25">
      <c r="A3" s="2">
        <v>1328</v>
      </c>
      <c r="B3" s="2" t="s">
        <v>104</v>
      </c>
      <c r="C3" s="2">
        <v>2016</v>
      </c>
      <c r="D3" s="2" t="s">
        <v>10</v>
      </c>
      <c r="E3" s="2" t="s">
        <v>41</v>
      </c>
      <c r="F3" s="2">
        <v>62</v>
      </c>
      <c r="G3" s="2" t="s">
        <v>6</v>
      </c>
      <c r="H3" s="2" t="s">
        <v>1</v>
      </c>
      <c r="I3" s="2" t="s">
        <v>43</v>
      </c>
      <c r="J3" s="2" t="s">
        <v>42</v>
      </c>
      <c r="K3" s="2" t="s">
        <v>42</v>
      </c>
      <c r="L3" s="2" t="s">
        <v>42</v>
      </c>
      <c r="M3" s="2">
        <v>2006</v>
      </c>
      <c r="N3" s="2">
        <v>2006</v>
      </c>
      <c r="O3" s="2">
        <f>M3-N3</f>
        <v>0</v>
      </c>
      <c r="P3" s="2" t="s">
        <v>105</v>
      </c>
      <c r="Q3" s="2" t="s">
        <v>44</v>
      </c>
      <c r="R3" s="2" t="s">
        <v>61</v>
      </c>
      <c r="S3" s="2" t="s">
        <v>42</v>
      </c>
      <c r="T3" s="2" t="s">
        <v>42</v>
      </c>
      <c r="U3" s="2" t="s">
        <v>3</v>
      </c>
      <c r="V3" s="2" t="s">
        <v>42</v>
      </c>
      <c r="W3" s="2" t="s">
        <v>42</v>
      </c>
      <c r="X3" s="2" t="s">
        <v>42</v>
      </c>
      <c r="Y3" s="2" t="s">
        <v>60</v>
      </c>
      <c r="Z3" s="2" t="s">
        <v>45</v>
      </c>
      <c r="AA3" s="3">
        <v>-0.31</v>
      </c>
      <c r="AB3" s="2" t="s">
        <v>4</v>
      </c>
      <c r="AC3" s="2">
        <v>-96.470589211321197</v>
      </c>
      <c r="AD3" s="2">
        <v>39.6208633285394</v>
      </c>
      <c r="AE3" s="2" t="s">
        <v>106</v>
      </c>
    </row>
    <row r="4" spans="1:31" x14ac:dyDescent="0.25">
      <c r="A4" s="2">
        <v>1328</v>
      </c>
      <c r="B4" s="2" t="s">
        <v>104</v>
      </c>
      <c r="C4" s="2">
        <v>2016</v>
      </c>
      <c r="D4" s="2" t="s">
        <v>10</v>
      </c>
      <c r="E4" s="2" t="s">
        <v>41</v>
      </c>
      <c r="F4" s="2">
        <v>42</v>
      </c>
      <c r="G4" s="2" t="s">
        <v>6</v>
      </c>
      <c r="H4" s="2" t="s">
        <v>1</v>
      </c>
      <c r="I4" s="2" t="s">
        <v>43</v>
      </c>
      <c r="J4" s="2">
        <v>2</v>
      </c>
      <c r="K4" s="2">
        <v>16</v>
      </c>
      <c r="L4" s="2" t="s">
        <v>42</v>
      </c>
      <c r="M4" s="2">
        <v>2006</v>
      </c>
      <c r="N4" s="2">
        <v>2006</v>
      </c>
      <c r="O4" s="2">
        <f>M4-N4</f>
        <v>0</v>
      </c>
      <c r="P4" s="2" t="s">
        <v>105</v>
      </c>
      <c r="Q4" s="2" t="s">
        <v>44</v>
      </c>
      <c r="R4" s="2" t="s">
        <v>61</v>
      </c>
      <c r="S4" s="2">
        <v>20</v>
      </c>
      <c r="T4" s="2">
        <v>80</v>
      </c>
      <c r="U4" s="2" t="s">
        <v>3</v>
      </c>
      <c r="V4" s="2" t="s">
        <v>42</v>
      </c>
      <c r="W4" s="2" t="s">
        <v>42</v>
      </c>
      <c r="X4" s="2" t="s">
        <v>42</v>
      </c>
      <c r="Y4" s="2" t="s">
        <v>60</v>
      </c>
      <c r="Z4" s="2" t="s">
        <v>45</v>
      </c>
      <c r="AA4" s="3">
        <v>-0.19</v>
      </c>
      <c r="AB4" s="2">
        <v>0.14000000000000001</v>
      </c>
      <c r="AC4" s="2">
        <v>-96.943352578881999</v>
      </c>
      <c r="AD4" s="2">
        <v>37.2940120902636</v>
      </c>
      <c r="AE4" s="2" t="s">
        <v>106</v>
      </c>
    </row>
    <row r="5" spans="1:31" x14ac:dyDescent="0.25">
      <c r="A5" s="2">
        <v>1243</v>
      </c>
      <c r="B5" s="2" t="s">
        <v>97</v>
      </c>
      <c r="C5" s="2">
        <v>2008</v>
      </c>
      <c r="D5" s="2" t="s">
        <v>0</v>
      </c>
      <c r="E5" s="2" t="s">
        <v>42</v>
      </c>
      <c r="F5" s="2">
        <v>48</v>
      </c>
      <c r="G5" s="2" t="s">
        <v>6</v>
      </c>
      <c r="H5" s="2" t="s">
        <v>1</v>
      </c>
      <c r="I5" s="2" t="s">
        <v>43</v>
      </c>
      <c r="J5" s="2" t="s">
        <v>42</v>
      </c>
      <c r="K5" s="2" t="s">
        <v>42</v>
      </c>
      <c r="L5" s="2" t="s">
        <v>53</v>
      </c>
      <c r="M5" s="2">
        <v>2003</v>
      </c>
      <c r="N5" s="2">
        <v>2004</v>
      </c>
      <c r="O5" s="2">
        <v>0</v>
      </c>
      <c r="P5" s="2" t="s">
        <v>48</v>
      </c>
      <c r="Q5" s="2" t="s">
        <v>44</v>
      </c>
      <c r="R5" s="2" t="s">
        <v>42</v>
      </c>
      <c r="S5" s="2">
        <v>0.1</v>
      </c>
      <c r="T5" s="2">
        <v>87.3</v>
      </c>
      <c r="U5" s="2" t="s">
        <v>3</v>
      </c>
      <c r="V5" s="2">
        <v>4.4000000000000004</v>
      </c>
      <c r="W5" s="2">
        <v>570.1</v>
      </c>
      <c r="X5" s="2">
        <v>154</v>
      </c>
      <c r="Y5" s="2" t="s">
        <v>67</v>
      </c>
      <c r="Z5" s="2" t="s">
        <v>45</v>
      </c>
      <c r="AA5" s="3">
        <v>-0.109</v>
      </c>
      <c r="AB5" s="2" t="s">
        <v>9</v>
      </c>
      <c r="AC5" s="2">
        <v>-100.93346150255201</v>
      </c>
      <c r="AD5" s="2">
        <v>50.324615824058903</v>
      </c>
      <c r="AE5" s="2" t="s">
        <v>98</v>
      </c>
    </row>
    <row r="6" spans="1:31" x14ac:dyDescent="0.25">
      <c r="A6" s="2">
        <v>447</v>
      </c>
      <c r="B6" s="2" t="s">
        <v>83</v>
      </c>
      <c r="C6" s="2">
        <v>2007</v>
      </c>
      <c r="D6" s="2" t="s">
        <v>0</v>
      </c>
      <c r="E6" s="2" t="s">
        <v>50</v>
      </c>
      <c r="F6" s="2">
        <v>59</v>
      </c>
      <c r="G6" s="2" t="s">
        <v>6</v>
      </c>
      <c r="H6" s="2" t="s">
        <v>1</v>
      </c>
      <c r="I6" s="2" t="s">
        <v>43</v>
      </c>
      <c r="J6" s="2">
        <v>2</v>
      </c>
      <c r="K6" s="2">
        <v>8</v>
      </c>
      <c r="L6" s="2" t="s">
        <v>42</v>
      </c>
      <c r="M6" s="2">
        <v>2000</v>
      </c>
      <c r="N6" s="2">
        <v>2000</v>
      </c>
      <c r="O6" s="2">
        <f>M6-N6</f>
        <v>0</v>
      </c>
      <c r="P6" s="2" t="s">
        <v>2</v>
      </c>
      <c r="Q6" s="2" t="s">
        <v>46</v>
      </c>
      <c r="R6" s="2" t="s">
        <v>42</v>
      </c>
      <c r="S6" s="2">
        <v>0.5</v>
      </c>
      <c r="T6" s="2">
        <v>65</v>
      </c>
      <c r="U6" s="2" t="s">
        <v>3</v>
      </c>
      <c r="V6" s="2">
        <v>5.4</v>
      </c>
      <c r="W6" s="2">
        <v>26.8</v>
      </c>
      <c r="X6" s="2">
        <v>13.1</v>
      </c>
      <c r="Y6" s="2" t="s">
        <v>71</v>
      </c>
      <c r="Z6" s="2" t="s">
        <v>52</v>
      </c>
      <c r="AA6" s="3">
        <v>-0.09</v>
      </c>
      <c r="AB6" s="2" t="s">
        <v>5</v>
      </c>
      <c r="AC6" s="2">
        <v>-83.717403337917602</v>
      </c>
      <c r="AD6" s="2">
        <v>34.905344036258597</v>
      </c>
      <c r="AE6" s="2" t="s">
        <v>72</v>
      </c>
    </row>
    <row r="7" spans="1:31" x14ac:dyDescent="0.25">
      <c r="A7" s="2">
        <v>2638</v>
      </c>
      <c r="B7" s="2" t="s">
        <v>119</v>
      </c>
      <c r="C7" s="2">
        <v>2017</v>
      </c>
      <c r="D7" s="2" t="s">
        <v>0</v>
      </c>
      <c r="E7" s="2" t="s">
        <v>42</v>
      </c>
      <c r="F7" s="2">
        <v>9</v>
      </c>
      <c r="G7" s="2" t="s">
        <v>6</v>
      </c>
      <c r="H7" s="2" t="s">
        <v>1</v>
      </c>
      <c r="I7" s="2" t="s">
        <v>43</v>
      </c>
      <c r="J7" s="2">
        <v>8</v>
      </c>
      <c r="K7" s="2">
        <v>21</v>
      </c>
      <c r="L7" s="2" t="s">
        <v>42</v>
      </c>
      <c r="M7" s="2">
        <v>2013</v>
      </c>
      <c r="N7" s="2">
        <v>2013</v>
      </c>
      <c r="O7" s="2">
        <f>M7-N7</f>
        <v>0</v>
      </c>
      <c r="P7" s="2" t="s">
        <v>44</v>
      </c>
      <c r="Q7" s="2" t="s">
        <v>44</v>
      </c>
      <c r="R7" s="2" t="s">
        <v>42</v>
      </c>
      <c r="S7" s="2">
        <v>2.3199999999999998</v>
      </c>
      <c r="T7" s="2">
        <v>99.97</v>
      </c>
      <c r="U7" s="2" t="s">
        <v>3</v>
      </c>
      <c r="V7" s="2" t="s">
        <v>42</v>
      </c>
      <c r="W7" s="2" t="s">
        <v>42</v>
      </c>
      <c r="X7" s="2" t="s">
        <v>42</v>
      </c>
      <c r="Y7" s="2" t="s">
        <v>67</v>
      </c>
      <c r="Z7" s="2" t="s">
        <v>45</v>
      </c>
      <c r="AA7" s="3">
        <v>-8.9999999999999993E-3</v>
      </c>
      <c r="AB7" s="2" t="s">
        <v>51</v>
      </c>
      <c r="AC7" s="2">
        <v>-57.572158419903602</v>
      </c>
      <c r="AD7" s="2">
        <v>-14.5827054289296</v>
      </c>
      <c r="AE7" s="2" t="s">
        <v>120</v>
      </c>
    </row>
    <row r="8" spans="1:31" x14ac:dyDescent="0.25">
      <c r="A8" s="2">
        <v>138</v>
      </c>
      <c r="B8" s="2" t="s">
        <v>78</v>
      </c>
      <c r="C8" s="2">
        <v>2001</v>
      </c>
      <c r="D8" s="2" t="s">
        <v>0</v>
      </c>
      <c r="E8" s="2" t="s">
        <v>42</v>
      </c>
      <c r="F8" s="2">
        <v>38</v>
      </c>
      <c r="G8" s="2" t="s">
        <v>6</v>
      </c>
      <c r="H8" s="2" t="s">
        <v>1</v>
      </c>
      <c r="I8" s="2" t="s">
        <v>43</v>
      </c>
      <c r="J8" s="2">
        <v>6</v>
      </c>
      <c r="K8" s="2">
        <v>21</v>
      </c>
      <c r="L8" s="2" t="s">
        <v>53</v>
      </c>
      <c r="M8" s="2">
        <v>1998</v>
      </c>
      <c r="N8" s="2">
        <v>1998</v>
      </c>
      <c r="O8" s="2">
        <f>M8-N8</f>
        <v>0</v>
      </c>
      <c r="P8" s="2" t="s">
        <v>2</v>
      </c>
      <c r="Q8" s="2" t="s">
        <v>46</v>
      </c>
      <c r="R8" s="2" t="s">
        <v>42</v>
      </c>
      <c r="S8" s="2">
        <v>0.03</v>
      </c>
      <c r="T8" s="2">
        <v>14.8</v>
      </c>
      <c r="U8" s="2" t="s">
        <v>79</v>
      </c>
      <c r="V8" s="2" t="s">
        <v>42</v>
      </c>
      <c r="W8" s="2" t="s">
        <v>42</v>
      </c>
      <c r="X8" s="2" t="s">
        <v>42</v>
      </c>
      <c r="Y8" s="2" t="s">
        <v>75</v>
      </c>
      <c r="Z8" s="2" t="s">
        <v>52</v>
      </c>
      <c r="AA8" s="3">
        <v>0</v>
      </c>
      <c r="AB8" s="2" t="s">
        <v>5</v>
      </c>
      <c r="AC8" s="2">
        <v>-88.0558981249022</v>
      </c>
      <c r="AD8" s="2">
        <v>43.7140892217665</v>
      </c>
      <c r="AE8" s="2" t="s">
        <v>68</v>
      </c>
    </row>
    <row r="9" spans="1:31" x14ac:dyDescent="0.25">
      <c r="A9" s="2">
        <v>807</v>
      </c>
      <c r="B9" s="2" t="s">
        <v>91</v>
      </c>
      <c r="C9" s="2">
        <v>2013</v>
      </c>
      <c r="D9" s="2" t="s">
        <v>0</v>
      </c>
      <c r="E9" s="2" t="s">
        <v>42</v>
      </c>
      <c r="F9" s="2">
        <v>22</v>
      </c>
      <c r="G9" s="2" t="s">
        <v>6</v>
      </c>
      <c r="H9" s="2" t="s">
        <v>1</v>
      </c>
      <c r="I9" s="2" t="s">
        <v>43</v>
      </c>
      <c r="J9" s="2">
        <v>2</v>
      </c>
      <c r="K9" s="2">
        <v>9</v>
      </c>
      <c r="L9" s="2" t="s">
        <v>42</v>
      </c>
      <c r="M9" s="2">
        <v>2010</v>
      </c>
      <c r="N9" s="2">
        <v>2010</v>
      </c>
      <c r="O9" s="2">
        <f>M9-N9</f>
        <v>0</v>
      </c>
      <c r="P9" s="2" t="s">
        <v>94</v>
      </c>
      <c r="Q9" s="2" t="s">
        <v>46</v>
      </c>
      <c r="R9" s="2" t="s">
        <v>42</v>
      </c>
      <c r="S9" s="2" t="s">
        <v>42</v>
      </c>
      <c r="T9" s="2" t="s">
        <v>42</v>
      </c>
      <c r="U9" s="2" t="s">
        <v>92</v>
      </c>
      <c r="V9" s="2" t="s">
        <v>42</v>
      </c>
      <c r="W9" s="2" t="s">
        <v>42</v>
      </c>
      <c r="X9" s="2" t="s">
        <v>42</v>
      </c>
      <c r="Y9" s="2" t="s">
        <v>71</v>
      </c>
      <c r="Z9" s="2" t="s">
        <v>52</v>
      </c>
      <c r="AA9" s="3">
        <v>0.09</v>
      </c>
      <c r="AB9" s="2" t="s">
        <v>5</v>
      </c>
      <c r="AC9" s="2">
        <v>123.84525886989</v>
      </c>
      <c r="AD9" s="2">
        <v>41.295062120187801</v>
      </c>
      <c r="AE9" s="2" t="s">
        <v>93</v>
      </c>
    </row>
    <row r="10" spans="1:31" x14ac:dyDescent="0.25">
      <c r="A10" s="2">
        <v>447</v>
      </c>
      <c r="B10" s="2" t="s">
        <v>83</v>
      </c>
      <c r="C10" s="2">
        <v>2007</v>
      </c>
      <c r="D10" s="2" t="s">
        <v>0</v>
      </c>
      <c r="E10" s="2" t="s">
        <v>50</v>
      </c>
      <c r="F10" s="2">
        <v>59</v>
      </c>
      <c r="G10" s="2" t="s">
        <v>6</v>
      </c>
      <c r="H10" s="2" t="s">
        <v>1</v>
      </c>
      <c r="I10" s="2" t="s">
        <v>43</v>
      </c>
      <c r="J10" s="2">
        <v>2</v>
      </c>
      <c r="K10" s="2">
        <v>8</v>
      </c>
      <c r="L10" s="2" t="s">
        <v>42</v>
      </c>
      <c r="M10" s="2">
        <v>2000</v>
      </c>
      <c r="N10" s="2">
        <v>2000</v>
      </c>
      <c r="O10" s="2">
        <f>M10-N10</f>
        <v>0</v>
      </c>
      <c r="P10" s="2" t="s">
        <v>8</v>
      </c>
      <c r="Q10" s="2" t="s">
        <v>44</v>
      </c>
      <c r="R10" s="2" t="s">
        <v>42</v>
      </c>
      <c r="S10" s="2">
        <v>0.1</v>
      </c>
      <c r="T10" s="2">
        <v>31</v>
      </c>
      <c r="U10" s="2" t="s">
        <v>3</v>
      </c>
      <c r="V10" s="2">
        <v>5.4</v>
      </c>
      <c r="W10" s="2">
        <v>26.8</v>
      </c>
      <c r="X10" s="2">
        <v>13.1</v>
      </c>
      <c r="Y10" s="2" t="s">
        <v>71</v>
      </c>
      <c r="Z10" s="2" t="s">
        <v>52</v>
      </c>
      <c r="AA10" s="4">
        <v>0.14000000000000001</v>
      </c>
      <c r="AB10" s="2" t="s">
        <v>5</v>
      </c>
      <c r="AC10" s="2">
        <v>-83.717403337917602</v>
      </c>
      <c r="AD10" s="2">
        <v>34.905344036258597</v>
      </c>
      <c r="AE10" s="2" t="s">
        <v>72</v>
      </c>
    </row>
    <row r="11" spans="1:31" x14ac:dyDescent="0.25">
      <c r="A11" s="2">
        <v>807</v>
      </c>
      <c r="B11" s="2" t="s">
        <v>91</v>
      </c>
      <c r="C11" s="2">
        <v>2013</v>
      </c>
      <c r="D11" s="2" t="s">
        <v>0</v>
      </c>
      <c r="E11" s="2" t="s">
        <v>42</v>
      </c>
      <c r="F11" s="2">
        <v>22</v>
      </c>
      <c r="G11" s="2" t="s">
        <v>6</v>
      </c>
      <c r="H11" s="2" t="s">
        <v>1</v>
      </c>
      <c r="I11" s="2" t="s">
        <v>43</v>
      </c>
      <c r="J11" s="2">
        <v>2</v>
      </c>
      <c r="K11" s="2">
        <v>9</v>
      </c>
      <c r="L11" s="2" t="s">
        <v>42</v>
      </c>
      <c r="M11" s="2">
        <v>2010</v>
      </c>
      <c r="N11" s="2">
        <v>2010</v>
      </c>
      <c r="O11" s="2">
        <f>M11-N11</f>
        <v>0</v>
      </c>
      <c r="P11" s="2" t="s">
        <v>56</v>
      </c>
      <c r="Q11" s="2" t="s">
        <v>44</v>
      </c>
      <c r="R11" s="2" t="s">
        <v>42</v>
      </c>
      <c r="S11" s="2" t="s">
        <v>42</v>
      </c>
      <c r="T11" s="2" t="s">
        <v>42</v>
      </c>
      <c r="U11" s="2" t="s">
        <v>92</v>
      </c>
      <c r="V11" s="2" t="s">
        <v>42</v>
      </c>
      <c r="W11" s="2" t="s">
        <v>42</v>
      </c>
      <c r="X11" s="2" t="s">
        <v>42</v>
      </c>
      <c r="Y11" s="2" t="s">
        <v>71</v>
      </c>
      <c r="Z11" s="2" t="s">
        <v>52</v>
      </c>
      <c r="AA11" s="4">
        <v>0.22</v>
      </c>
      <c r="AB11" s="2" t="s">
        <v>5</v>
      </c>
      <c r="AC11" s="2">
        <v>123.84525886989</v>
      </c>
      <c r="AD11" s="2">
        <v>41.295062120187801</v>
      </c>
      <c r="AE11" s="2" t="s">
        <v>93</v>
      </c>
    </row>
    <row r="12" spans="1:31" x14ac:dyDescent="0.25">
      <c r="A12" s="2">
        <v>507</v>
      </c>
      <c r="B12" s="3" t="s">
        <v>90</v>
      </c>
      <c r="C12" s="3">
        <v>2009</v>
      </c>
      <c r="D12" s="2" t="s">
        <v>0</v>
      </c>
      <c r="E12" s="2" t="s">
        <v>41</v>
      </c>
      <c r="F12" s="2">
        <v>18</v>
      </c>
      <c r="G12" s="2" t="s">
        <v>6</v>
      </c>
      <c r="H12" s="2" t="s">
        <v>1</v>
      </c>
      <c r="I12" s="2" t="s">
        <v>43</v>
      </c>
      <c r="J12" s="2">
        <v>14</v>
      </c>
      <c r="K12" s="2">
        <v>64</v>
      </c>
      <c r="L12" s="2" t="s">
        <v>53</v>
      </c>
      <c r="M12" s="2">
        <v>2003</v>
      </c>
      <c r="N12" s="2">
        <v>2002</v>
      </c>
      <c r="O12" s="2">
        <f>M12-N12</f>
        <v>1</v>
      </c>
      <c r="P12" s="2" t="s">
        <v>7</v>
      </c>
      <c r="Q12" s="2" t="s">
        <v>46</v>
      </c>
      <c r="R12" s="2" t="s">
        <v>42</v>
      </c>
      <c r="S12" s="2">
        <v>1.2</v>
      </c>
      <c r="T12" s="2">
        <v>40.4</v>
      </c>
      <c r="U12" s="2" t="s">
        <v>3</v>
      </c>
      <c r="V12" s="2">
        <v>4</v>
      </c>
      <c r="W12" s="2">
        <v>25</v>
      </c>
      <c r="X12" s="2" t="s">
        <v>42</v>
      </c>
      <c r="Y12" s="2" t="s">
        <v>71</v>
      </c>
      <c r="Z12" s="2" t="s">
        <v>52</v>
      </c>
      <c r="AA12" s="3">
        <v>-0.74</v>
      </c>
      <c r="AB12" s="2" t="s">
        <v>51</v>
      </c>
      <c r="AC12" s="2">
        <v>-84.845495468416104</v>
      </c>
      <c r="AD12" s="2">
        <v>32.599862138791998</v>
      </c>
      <c r="AE12" s="2" t="s">
        <v>82</v>
      </c>
    </row>
    <row r="13" spans="1:31" x14ac:dyDescent="0.25">
      <c r="A13" s="2">
        <v>2530</v>
      </c>
      <c r="B13" s="2" t="s">
        <v>116</v>
      </c>
      <c r="C13" s="2">
        <v>2020</v>
      </c>
      <c r="D13" s="2" t="s">
        <v>10</v>
      </c>
      <c r="E13" s="2" t="s">
        <v>42</v>
      </c>
      <c r="F13" s="2">
        <v>60</v>
      </c>
      <c r="G13" s="2" t="s">
        <v>6</v>
      </c>
      <c r="H13" s="2" t="s">
        <v>1</v>
      </c>
      <c r="I13" s="2" t="s">
        <v>43</v>
      </c>
      <c r="J13" s="2" t="s">
        <v>42</v>
      </c>
      <c r="K13" s="2" t="s">
        <v>42</v>
      </c>
      <c r="L13" s="2" t="s">
        <v>42</v>
      </c>
      <c r="M13" s="2">
        <v>2014</v>
      </c>
      <c r="N13" s="2">
        <v>2013</v>
      </c>
      <c r="O13" s="2">
        <f>M13-N13</f>
        <v>1</v>
      </c>
      <c r="P13" s="2" t="s">
        <v>117</v>
      </c>
      <c r="Q13" s="2" t="s">
        <v>44</v>
      </c>
      <c r="R13" s="2" t="s">
        <v>42</v>
      </c>
      <c r="S13" s="2">
        <v>0.3</v>
      </c>
      <c r="T13" s="2">
        <v>79.599999999999994</v>
      </c>
      <c r="U13" s="2" t="s">
        <v>3</v>
      </c>
      <c r="V13" s="2">
        <v>1.46</v>
      </c>
      <c r="W13" s="2">
        <v>48.72</v>
      </c>
      <c r="X13" s="2">
        <v>17.309999999999999</v>
      </c>
      <c r="Y13" s="2" t="s">
        <v>67</v>
      </c>
      <c r="Z13" s="2" t="s">
        <v>47</v>
      </c>
      <c r="AA13" s="3">
        <v>-0.27</v>
      </c>
      <c r="AB13" s="2">
        <v>7.0000000000000007E-2</v>
      </c>
      <c r="AC13" s="2">
        <v>-54.632689944269401</v>
      </c>
      <c r="AD13" s="2">
        <v>-30.2011649188631</v>
      </c>
      <c r="AE13" s="2" t="s">
        <v>118</v>
      </c>
    </row>
    <row r="14" spans="1:31" x14ac:dyDescent="0.25">
      <c r="A14" s="2">
        <v>250</v>
      </c>
      <c r="B14" s="2" t="s">
        <v>80</v>
      </c>
      <c r="C14" s="2">
        <v>2005</v>
      </c>
      <c r="D14" s="2" t="s">
        <v>0</v>
      </c>
      <c r="E14" s="2" t="s">
        <v>41</v>
      </c>
      <c r="F14" s="2">
        <v>15</v>
      </c>
      <c r="G14" s="2" t="s">
        <v>6</v>
      </c>
      <c r="H14" s="2" t="s">
        <v>1</v>
      </c>
      <c r="I14" s="2" t="s">
        <v>43</v>
      </c>
      <c r="J14" s="2">
        <v>2</v>
      </c>
      <c r="K14" s="2">
        <v>16</v>
      </c>
      <c r="L14" s="2" t="s">
        <v>53</v>
      </c>
      <c r="M14" s="2">
        <v>2003</v>
      </c>
      <c r="N14" s="2">
        <v>2002</v>
      </c>
      <c r="O14" s="2">
        <f>M14-N14</f>
        <v>1</v>
      </c>
      <c r="P14" s="2" t="s">
        <v>2</v>
      </c>
      <c r="Q14" s="2" t="s">
        <v>46</v>
      </c>
      <c r="R14" s="2" t="s">
        <v>81</v>
      </c>
      <c r="S14" s="2">
        <v>0.1</v>
      </c>
      <c r="T14" s="2">
        <v>48.9</v>
      </c>
      <c r="U14" s="2" t="s">
        <v>3</v>
      </c>
      <c r="V14" s="2">
        <v>4</v>
      </c>
      <c r="W14" s="2">
        <v>25</v>
      </c>
      <c r="X14" s="2" t="s">
        <v>42</v>
      </c>
      <c r="Y14" s="2" t="s">
        <v>71</v>
      </c>
      <c r="Z14" s="2" t="s">
        <v>52</v>
      </c>
      <c r="AA14" s="3">
        <v>0</v>
      </c>
      <c r="AB14" s="2" t="s">
        <v>5</v>
      </c>
      <c r="AC14" s="2">
        <v>-84.940934828013397</v>
      </c>
      <c r="AD14" s="2">
        <v>32.796237557414699</v>
      </c>
      <c r="AE14" s="2" t="s">
        <v>82</v>
      </c>
    </row>
    <row r="15" spans="1:31" x14ac:dyDescent="0.25">
      <c r="A15" s="2">
        <v>1248</v>
      </c>
      <c r="B15" s="2" t="s">
        <v>99</v>
      </c>
      <c r="C15" s="2">
        <v>2005</v>
      </c>
      <c r="D15" s="2" t="s">
        <v>0</v>
      </c>
      <c r="E15" s="2" t="s">
        <v>42</v>
      </c>
      <c r="F15" s="2">
        <v>30</v>
      </c>
      <c r="G15" s="2" t="s">
        <v>6</v>
      </c>
      <c r="H15" s="2" t="s">
        <v>1</v>
      </c>
      <c r="I15" s="2" t="s">
        <v>43</v>
      </c>
      <c r="J15" s="2" t="s">
        <v>42</v>
      </c>
      <c r="K15" s="2" t="s">
        <v>42</v>
      </c>
      <c r="L15" s="2" t="s">
        <v>53</v>
      </c>
      <c r="M15" s="2">
        <v>1999</v>
      </c>
      <c r="N15" s="2">
        <v>1997</v>
      </c>
      <c r="O15" s="2">
        <f>M15-N15</f>
        <v>2</v>
      </c>
      <c r="P15" s="2" t="s">
        <v>100</v>
      </c>
      <c r="Q15" s="2" t="s">
        <v>46</v>
      </c>
      <c r="R15" s="2" t="s">
        <v>57</v>
      </c>
      <c r="S15" s="2" t="s">
        <v>42</v>
      </c>
      <c r="T15" s="2" t="s">
        <v>42</v>
      </c>
      <c r="U15" s="2" t="s">
        <v>3</v>
      </c>
      <c r="V15" s="2">
        <v>11</v>
      </c>
      <c r="W15" s="2">
        <v>126</v>
      </c>
      <c r="X15" s="2" t="s">
        <v>42</v>
      </c>
      <c r="Y15" s="2" t="s">
        <v>101</v>
      </c>
      <c r="Z15" s="2" t="s">
        <v>45</v>
      </c>
      <c r="AA15" s="3">
        <v>-0.63</v>
      </c>
      <c r="AB15" s="2">
        <v>0.03</v>
      </c>
      <c r="AC15" s="2">
        <v>-84.471000856759503</v>
      </c>
      <c r="AD15" s="2">
        <v>34.1342531931151</v>
      </c>
      <c r="AE15" s="2" t="s">
        <v>82</v>
      </c>
    </row>
    <row r="16" spans="1:31" x14ac:dyDescent="0.25">
      <c r="A16" s="2">
        <v>1837</v>
      </c>
      <c r="B16" s="2" t="s">
        <v>110</v>
      </c>
      <c r="C16" s="2">
        <v>2017</v>
      </c>
      <c r="D16" s="2" t="s">
        <v>0</v>
      </c>
      <c r="E16" s="2" t="s">
        <v>42</v>
      </c>
      <c r="F16" s="2">
        <v>91</v>
      </c>
      <c r="G16" s="2" t="s">
        <v>6</v>
      </c>
      <c r="H16" s="2" t="s">
        <v>1</v>
      </c>
      <c r="I16" s="2" t="s">
        <v>43</v>
      </c>
      <c r="J16" s="2" t="s">
        <v>42</v>
      </c>
      <c r="K16" s="2" t="s">
        <v>42</v>
      </c>
      <c r="L16" s="2" t="s">
        <v>42</v>
      </c>
      <c r="M16" s="2">
        <v>2012</v>
      </c>
      <c r="N16" s="2">
        <v>2010</v>
      </c>
      <c r="O16" s="2">
        <f>M16-N16</f>
        <v>2</v>
      </c>
      <c r="P16" s="2" t="s">
        <v>54</v>
      </c>
      <c r="Q16" s="2" t="s">
        <v>46</v>
      </c>
      <c r="R16" s="2" t="s">
        <v>42</v>
      </c>
      <c r="S16" s="2">
        <v>0.01</v>
      </c>
      <c r="T16" s="2">
        <v>29.86</v>
      </c>
      <c r="U16" s="2" t="s">
        <v>3</v>
      </c>
      <c r="V16" s="2" t="s">
        <v>42</v>
      </c>
      <c r="W16" s="2" t="s">
        <v>42</v>
      </c>
      <c r="X16" s="2" t="s">
        <v>42</v>
      </c>
      <c r="Y16" s="2" t="s">
        <v>67</v>
      </c>
      <c r="Z16" s="2" t="s">
        <v>45</v>
      </c>
      <c r="AA16" s="4">
        <v>0.12</v>
      </c>
      <c r="AB16" s="2" t="s">
        <v>9</v>
      </c>
      <c r="AC16" s="2">
        <v>118.45875756250901</v>
      </c>
      <c r="AD16" s="2">
        <v>29.8381249006937</v>
      </c>
      <c r="AE16" s="2" t="s">
        <v>111</v>
      </c>
    </row>
    <row r="17" spans="1:31" x14ac:dyDescent="0.25">
      <c r="A17" s="2">
        <v>87</v>
      </c>
      <c r="B17" s="2" t="s">
        <v>73</v>
      </c>
      <c r="C17" s="2">
        <v>2001</v>
      </c>
      <c r="D17" s="2" t="s">
        <v>0</v>
      </c>
      <c r="E17" s="2" t="s">
        <v>41</v>
      </c>
      <c r="F17" s="2">
        <v>25</v>
      </c>
      <c r="G17" s="2" t="s">
        <v>6</v>
      </c>
      <c r="H17" s="2" t="s">
        <v>1</v>
      </c>
      <c r="I17" s="2" t="s">
        <v>43</v>
      </c>
      <c r="J17" s="2">
        <v>2</v>
      </c>
      <c r="K17" s="2">
        <v>20</v>
      </c>
      <c r="L17" s="2" t="s">
        <v>53</v>
      </c>
      <c r="M17" s="2">
        <v>1994</v>
      </c>
      <c r="N17" s="2">
        <v>1992</v>
      </c>
      <c r="O17" s="2">
        <f>M17-N17</f>
        <v>2</v>
      </c>
      <c r="P17" s="2" t="s">
        <v>8</v>
      </c>
      <c r="Q17" s="2" t="s">
        <v>44</v>
      </c>
      <c r="R17" s="2" t="s">
        <v>74</v>
      </c>
      <c r="S17" s="2">
        <v>1</v>
      </c>
      <c r="T17" s="2">
        <v>83</v>
      </c>
      <c r="U17" s="2" t="s">
        <v>3</v>
      </c>
      <c r="V17" s="2" t="s">
        <v>42</v>
      </c>
      <c r="W17" s="2" t="s">
        <v>42</v>
      </c>
      <c r="X17" s="2" t="s">
        <v>42</v>
      </c>
      <c r="Y17" s="2" t="s">
        <v>75</v>
      </c>
      <c r="Z17" s="2" t="s">
        <v>52</v>
      </c>
      <c r="AA17" s="4">
        <v>0.64</v>
      </c>
      <c r="AB17" s="2" t="s">
        <v>4</v>
      </c>
      <c r="AC17" s="2">
        <v>-88.678854745671003</v>
      </c>
      <c r="AD17" s="2">
        <v>43.920926054630598</v>
      </c>
      <c r="AE17" s="2" t="s">
        <v>76</v>
      </c>
    </row>
    <row r="18" spans="1:31" x14ac:dyDescent="0.25">
      <c r="A18" s="2">
        <v>459</v>
      </c>
      <c r="B18" s="1" t="s">
        <v>84</v>
      </c>
      <c r="C18" s="1">
        <v>2008</v>
      </c>
      <c r="D18" s="9" t="s">
        <v>85</v>
      </c>
      <c r="E18" s="2" t="s">
        <v>41</v>
      </c>
      <c r="F18" s="2">
        <v>13</v>
      </c>
      <c r="G18" s="2" t="s">
        <v>6</v>
      </c>
      <c r="H18" s="2" t="s">
        <v>1</v>
      </c>
      <c r="I18" s="2" t="s">
        <v>43</v>
      </c>
      <c r="J18" s="2" t="s">
        <v>42</v>
      </c>
      <c r="K18" s="2" t="s">
        <v>42</v>
      </c>
      <c r="L18" s="2" t="s">
        <v>53</v>
      </c>
      <c r="M18" s="2">
        <v>2003</v>
      </c>
      <c r="N18" s="2">
        <v>1999</v>
      </c>
      <c r="O18" s="2">
        <f>M18-N18</f>
        <v>4</v>
      </c>
      <c r="P18" s="2" t="s">
        <v>59</v>
      </c>
      <c r="Q18" s="2" t="s">
        <v>44</v>
      </c>
      <c r="R18" s="2" t="s">
        <v>86</v>
      </c>
      <c r="S18" s="2" t="s">
        <v>42</v>
      </c>
      <c r="T18" s="2" t="s">
        <v>42</v>
      </c>
      <c r="U18" s="2" t="s">
        <v>87</v>
      </c>
      <c r="V18" s="2">
        <v>0.33</v>
      </c>
      <c r="W18" s="2">
        <v>5.43</v>
      </c>
      <c r="X18" s="2" t="s">
        <v>42</v>
      </c>
      <c r="Y18" s="2" t="s">
        <v>67</v>
      </c>
      <c r="Z18" s="2" t="s">
        <v>88</v>
      </c>
      <c r="AA18" s="3">
        <v>-0.62</v>
      </c>
      <c r="AB18" s="2" t="s">
        <v>9</v>
      </c>
      <c r="AC18" s="2">
        <v>-84.832848281508703</v>
      </c>
      <c r="AD18" s="2">
        <v>32.388655699885803</v>
      </c>
      <c r="AE18" s="2" t="s">
        <v>89</v>
      </c>
    </row>
    <row r="19" spans="1:31" x14ac:dyDescent="0.25">
      <c r="A19" s="2">
        <v>52</v>
      </c>
      <c r="B19" s="2" t="s">
        <v>70</v>
      </c>
      <c r="C19" s="2">
        <v>2005</v>
      </c>
      <c r="D19" s="2" t="s">
        <v>0</v>
      </c>
      <c r="E19" s="2" t="s">
        <v>50</v>
      </c>
      <c r="F19" s="2">
        <v>30</v>
      </c>
      <c r="G19" s="2" t="s">
        <v>6</v>
      </c>
      <c r="H19" s="2" t="s">
        <v>1</v>
      </c>
      <c r="I19" s="2" t="s">
        <v>43</v>
      </c>
      <c r="J19" s="2" t="s">
        <v>42</v>
      </c>
      <c r="K19" s="2" t="s">
        <v>42</v>
      </c>
      <c r="L19" s="2" t="s">
        <v>53</v>
      </c>
      <c r="M19" s="2">
        <v>2003</v>
      </c>
      <c r="N19" s="2">
        <v>1999</v>
      </c>
      <c r="O19" s="2">
        <f>M19-N19</f>
        <v>4</v>
      </c>
      <c r="P19" s="2" t="s">
        <v>7</v>
      </c>
      <c r="Q19" s="2" t="s">
        <v>46</v>
      </c>
      <c r="R19" s="2" t="s">
        <v>42</v>
      </c>
      <c r="S19" s="2">
        <v>1.7</v>
      </c>
      <c r="T19" s="2">
        <v>31</v>
      </c>
      <c r="U19" s="2" t="s">
        <v>3</v>
      </c>
      <c r="V19" s="2">
        <v>8.5</v>
      </c>
      <c r="W19" s="2">
        <v>19.8</v>
      </c>
      <c r="X19" s="2" t="s">
        <v>42</v>
      </c>
      <c r="Y19" s="2" t="s">
        <v>71</v>
      </c>
      <c r="Z19" s="2" t="s">
        <v>52</v>
      </c>
      <c r="AA19" s="3">
        <v>-0.27</v>
      </c>
      <c r="AB19" s="2" t="s">
        <v>5</v>
      </c>
      <c r="AC19" s="2">
        <v>-84.445360698962205</v>
      </c>
      <c r="AD19" s="2">
        <v>34.101882819153097</v>
      </c>
      <c r="AE19" s="2" t="s">
        <v>72</v>
      </c>
    </row>
    <row r="20" spans="1:31" x14ac:dyDescent="0.25">
      <c r="A20" s="2">
        <v>39</v>
      </c>
      <c r="B20" s="2" t="s">
        <v>69</v>
      </c>
      <c r="C20" s="2">
        <v>2000</v>
      </c>
      <c r="D20" s="2" t="s">
        <v>0</v>
      </c>
      <c r="E20" s="2" t="s">
        <v>41</v>
      </c>
      <c r="F20" s="2">
        <v>43</v>
      </c>
      <c r="G20" s="2" t="s">
        <v>6</v>
      </c>
      <c r="H20" s="2" t="s">
        <v>1</v>
      </c>
      <c r="I20" s="2" t="s">
        <v>43</v>
      </c>
      <c r="J20" s="2">
        <v>0</v>
      </c>
      <c r="K20" s="2">
        <v>40</v>
      </c>
      <c r="L20" s="2" t="s">
        <v>53</v>
      </c>
      <c r="M20" s="2">
        <v>1975</v>
      </c>
      <c r="N20" s="2">
        <v>1970</v>
      </c>
      <c r="O20" s="2">
        <f>M20-N20</f>
        <v>5</v>
      </c>
      <c r="P20" s="2" t="s">
        <v>7</v>
      </c>
      <c r="Q20" s="2" t="s">
        <v>46</v>
      </c>
      <c r="R20" s="2" t="s">
        <v>42</v>
      </c>
      <c r="S20" s="2">
        <v>0</v>
      </c>
      <c r="T20" s="2">
        <v>45</v>
      </c>
      <c r="U20" s="2" t="s">
        <v>3</v>
      </c>
      <c r="V20" s="2">
        <v>6.5</v>
      </c>
      <c r="W20" s="2">
        <v>101.7</v>
      </c>
      <c r="X20" s="2" t="s">
        <v>42</v>
      </c>
      <c r="Y20" s="2" t="s">
        <v>67</v>
      </c>
      <c r="Z20" s="2" t="s">
        <v>45</v>
      </c>
      <c r="AA20" s="3">
        <v>-0.75</v>
      </c>
      <c r="AB20" s="2">
        <v>1E-4</v>
      </c>
      <c r="AC20" s="2">
        <v>-88.357708309980197</v>
      </c>
      <c r="AD20" s="2">
        <v>42.713644706323997</v>
      </c>
      <c r="AE20" s="2" t="s">
        <v>68</v>
      </c>
    </row>
    <row r="21" spans="1:31" x14ac:dyDescent="0.25">
      <c r="A21" s="2">
        <v>122</v>
      </c>
      <c r="B21" s="2" t="s">
        <v>77</v>
      </c>
      <c r="C21" s="2">
        <v>2003</v>
      </c>
      <c r="D21" s="2" t="s">
        <v>0</v>
      </c>
      <c r="E21" s="2" t="s">
        <v>42</v>
      </c>
      <c r="F21" s="2">
        <v>39</v>
      </c>
      <c r="G21" s="2" t="s">
        <v>6</v>
      </c>
      <c r="H21" s="2" t="s">
        <v>1</v>
      </c>
      <c r="I21" s="2" t="s">
        <v>43</v>
      </c>
      <c r="J21" s="2" t="s">
        <v>42</v>
      </c>
      <c r="K21" s="2" t="s">
        <v>42</v>
      </c>
      <c r="L21" s="2" t="s">
        <v>42</v>
      </c>
      <c r="M21" s="2">
        <v>1997</v>
      </c>
      <c r="N21" s="2">
        <v>1992</v>
      </c>
      <c r="O21" s="2">
        <f>M21-N21</f>
        <v>5</v>
      </c>
      <c r="P21" s="2" t="s">
        <v>8</v>
      </c>
      <c r="Q21" s="2" t="s">
        <v>44</v>
      </c>
      <c r="R21" s="2" t="s">
        <v>42</v>
      </c>
      <c r="S21" s="2">
        <v>1.4</v>
      </c>
      <c r="T21" s="2">
        <v>14.3</v>
      </c>
      <c r="U21" s="2" t="s">
        <v>3</v>
      </c>
      <c r="V21" s="2">
        <v>3.5</v>
      </c>
      <c r="W21" s="2">
        <v>153.1</v>
      </c>
      <c r="X21" s="2" t="s">
        <v>42</v>
      </c>
      <c r="Y21" s="2" t="s">
        <v>71</v>
      </c>
      <c r="Z21" s="2" t="s">
        <v>52</v>
      </c>
      <c r="AA21" s="3">
        <v>0</v>
      </c>
      <c r="AB21" s="2" t="s">
        <v>55</v>
      </c>
      <c r="AC21" s="2">
        <v>-91.5913410520902</v>
      </c>
      <c r="AD21" s="2">
        <v>43.966224131317098</v>
      </c>
      <c r="AE21" s="2" t="s">
        <v>76</v>
      </c>
    </row>
    <row r="22" spans="1:31" x14ac:dyDescent="0.25">
      <c r="A22" s="2">
        <v>122</v>
      </c>
      <c r="B22" s="2" t="s">
        <v>77</v>
      </c>
      <c r="C22" s="2">
        <v>2003</v>
      </c>
      <c r="D22" s="2" t="s">
        <v>0</v>
      </c>
      <c r="E22" s="2" t="s">
        <v>42</v>
      </c>
      <c r="F22" s="2">
        <v>39</v>
      </c>
      <c r="G22" s="2" t="s">
        <v>6</v>
      </c>
      <c r="H22" s="2" t="s">
        <v>1</v>
      </c>
      <c r="I22" s="2" t="s">
        <v>43</v>
      </c>
      <c r="J22" s="2" t="s">
        <v>42</v>
      </c>
      <c r="K22" s="2" t="s">
        <v>42</v>
      </c>
      <c r="L22" s="2" t="s">
        <v>42</v>
      </c>
      <c r="M22" s="2">
        <v>1997</v>
      </c>
      <c r="N22" s="2">
        <v>1992</v>
      </c>
      <c r="O22" s="2">
        <f>M22-N22</f>
        <v>5</v>
      </c>
      <c r="P22" s="2" t="s">
        <v>2</v>
      </c>
      <c r="Q22" s="2" t="s">
        <v>46</v>
      </c>
      <c r="R22" s="2" t="s">
        <v>42</v>
      </c>
      <c r="S22" s="2">
        <v>0.6</v>
      </c>
      <c r="T22" s="2">
        <v>85.7</v>
      </c>
      <c r="U22" s="2" t="s">
        <v>3</v>
      </c>
      <c r="V22" s="2">
        <v>3.5</v>
      </c>
      <c r="W22" s="2">
        <v>153.1</v>
      </c>
      <c r="X22" s="2" t="s">
        <v>42</v>
      </c>
      <c r="Y22" s="2" t="s">
        <v>71</v>
      </c>
      <c r="Z22" s="2" t="s">
        <v>52</v>
      </c>
      <c r="AA22" s="3">
        <v>0</v>
      </c>
      <c r="AB22" s="2" t="s">
        <v>55</v>
      </c>
      <c r="AC22" s="2">
        <v>-91.5913410520902</v>
      </c>
      <c r="AD22" s="2">
        <v>43.966224131317098</v>
      </c>
      <c r="AE22" s="2" t="s">
        <v>76</v>
      </c>
    </row>
    <row r="23" spans="1:31" x14ac:dyDescent="0.25">
      <c r="A23" s="2">
        <v>39</v>
      </c>
      <c r="B23" s="2" t="s">
        <v>69</v>
      </c>
      <c r="C23" s="2">
        <v>2000</v>
      </c>
      <c r="D23" s="2" t="s">
        <v>0</v>
      </c>
      <c r="E23" s="2" t="s">
        <v>41</v>
      </c>
      <c r="F23" s="2">
        <v>43</v>
      </c>
      <c r="G23" s="2" t="s">
        <v>6</v>
      </c>
      <c r="H23" s="2" t="s">
        <v>1</v>
      </c>
      <c r="I23" s="2" t="s">
        <v>43</v>
      </c>
      <c r="J23" s="2">
        <v>0</v>
      </c>
      <c r="K23" s="2">
        <v>40</v>
      </c>
      <c r="L23" s="2" t="s">
        <v>53</v>
      </c>
      <c r="M23" s="2">
        <v>1975</v>
      </c>
      <c r="N23" s="2">
        <v>1970</v>
      </c>
      <c r="O23" s="2">
        <f>M23-N23</f>
        <v>5</v>
      </c>
      <c r="P23" s="2" t="s">
        <v>8</v>
      </c>
      <c r="Q23" s="2" t="s">
        <v>44</v>
      </c>
      <c r="R23" s="2" t="s">
        <v>42</v>
      </c>
      <c r="S23" s="2">
        <v>0</v>
      </c>
      <c r="T23" s="2">
        <v>90</v>
      </c>
      <c r="U23" s="2" t="s">
        <v>3</v>
      </c>
      <c r="V23" s="2">
        <v>6.5</v>
      </c>
      <c r="W23" s="2">
        <v>101.7</v>
      </c>
      <c r="X23" s="2" t="s">
        <v>42</v>
      </c>
      <c r="Y23" s="2" t="s">
        <v>67</v>
      </c>
      <c r="Z23" s="2" t="s">
        <v>45</v>
      </c>
      <c r="AA23" s="4">
        <v>0.66</v>
      </c>
      <c r="AB23" s="2" t="s">
        <v>4</v>
      </c>
      <c r="AC23" s="2">
        <v>-88.357708309980197</v>
      </c>
      <c r="AD23" s="2">
        <v>42.713644706323997</v>
      </c>
      <c r="AE23" s="2" t="s">
        <v>68</v>
      </c>
    </row>
    <row r="24" spans="1:31" x14ac:dyDescent="0.25">
      <c r="A24" s="2">
        <v>39</v>
      </c>
      <c r="B24" s="2" t="s">
        <v>69</v>
      </c>
      <c r="C24" s="2">
        <v>2000</v>
      </c>
      <c r="D24" s="2" t="s">
        <v>0</v>
      </c>
      <c r="E24" s="2" t="s">
        <v>41</v>
      </c>
      <c r="F24" s="2">
        <v>43</v>
      </c>
      <c r="G24" s="2" t="s">
        <v>6</v>
      </c>
      <c r="H24" s="2" t="s">
        <v>1</v>
      </c>
      <c r="I24" s="2" t="s">
        <v>43</v>
      </c>
      <c r="J24" s="2">
        <v>0</v>
      </c>
      <c r="K24" s="2">
        <v>40</v>
      </c>
      <c r="L24" s="2" t="s">
        <v>53</v>
      </c>
      <c r="M24" s="2">
        <v>1997</v>
      </c>
      <c r="N24" s="2">
        <v>1990</v>
      </c>
      <c r="O24" s="2">
        <f>M24-N24</f>
        <v>7</v>
      </c>
      <c r="P24" s="2" t="s">
        <v>7</v>
      </c>
      <c r="Q24" s="2" t="s">
        <v>46</v>
      </c>
      <c r="R24" s="2" t="s">
        <v>42</v>
      </c>
      <c r="S24" s="2">
        <v>0</v>
      </c>
      <c r="T24" s="2">
        <v>45</v>
      </c>
      <c r="U24" s="2" t="s">
        <v>3</v>
      </c>
      <c r="V24" s="2">
        <v>6.5</v>
      </c>
      <c r="W24" s="2">
        <v>101.7</v>
      </c>
      <c r="X24" s="2" t="s">
        <v>42</v>
      </c>
      <c r="Y24" s="2" t="s">
        <v>67</v>
      </c>
      <c r="Z24" s="2" t="s">
        <v>45</v>
      </c>
      <c r="AA24" s="3">
        <v>-0.72</v>
      </c>
      <c r="AB24" s="2">
        <v>1E-4</v>
      </c>
      <c r="AC24" s="2">
        <v>-88.357708309980197</v>
      </c>
      <c r="AD24" s="2">
        <v>42.713644706323997</v>
      </c>
      <c r="AE24" s="2" t="s">
        <v>68</v>
      </c>
    </row>
    <row r="25" spans="1:31" x14ac:dyDescent="0.25">
      <c r="A25" s="2">
        <v>3</v>
      </c>
      <c r="B25" s="2" t="s">
        <v>66</v>
      </c>
      <c r="C25" s="2">
        <v>2001</v>
      </c>
      <c r="D25" s="2" t="s">
        <v>0</v>
      </c>
      <c r="E25" s="2" t="s">
        <v>41</v>
      </c>
      <c r="F25" s="2">
        <v>47</v>
      </c>
      <c r="G25" s="2" t="s">
        <v>6</v>
      </c>
      <c r="H25" s="2" t="s">
        <v>1</v>
      </c>
      <c r="I25" s="2" t="s">
        <v>43</v>
      </c>
      <c r="J25" s="2" t="s">
        <v>42</v>
      </c>
      <c r="K25" s="2" t="s">
        <v>42</v>
      </c>
      <c r="L25" s="2" t="s">
        <v>42</v>
      </c>
      <c r="M25" s="2">
        <v>1997</v>
      </c>
      <c r="N25" s="2">
        <v>1990</v>
      </c>
      <c r="O25" s="2">
        <f>M25-N25</f>
        <v>7</v>
      </c>
      <c r="P25" s="2" t="s">
        <v>2</v>
      </c>
      <c r="Q25" s="2" t="s">
        <v>46</v>
      </c>
      <c r="R25" s="2" t="s">
        <v>42</v>
      </c>
      <c r="S25" s="2" t="s">
        <v>42</v>
      </c>
      <c r="T25" s="2" t="s">
        <v>42</v>
      </c>
      <c r="U25" s="2" t="s">
        <v>3</v>
      </c>
      <c r="V25" s="2">
        <v>6.5</v>
      </c>
      <c r="W25" s="2">
        <v>101.7</v>
      </c>
      <c r="X25" s="2" t="s">
        <v>42</v>
      </c>
      <c r="Y25" s="2" t="s">
        <v>67</v>
      </c>
      <c r="Z25" s="2" t="s">
        <v>45</v>
      </c>
      <c r="AA25" s="3">
        <v>-0.35</v>
      </c>
      <c r="AB25" s="2" t="s">
        <v>4</v>
      </c>
      <c r="AC25" s="2">
        <v>-88.436072565255699</v>
      </c>
      <c r="AD25" s="2">
        <v>42.727276768550702</v>
      </c>
      <c r="AE25" s="2" t="s">
        <v>68</v>
      </c>
    </row>
    <row r="26" spans="1:31" x14ac:dyDescent="0.25">
      <c r="A26" s="2">
        <v>3</v>
      </c>
      <c r="B26" s="2" t="s">
        <v>66</v>
      </c>
      <c r="C26" s="2">
        <v>2001</v>
      </c>
      <c r="D26" s="2" t="s">
        <v>0</v>
      </c>
      <c r="E26" s="2" t="s">
        <v>41</v>
      </c>
      <c r="F26" s="2">
        <v>47</v>
      </c>
      <c r="G26" s="2" t="s">
        <v>6</v>
      </c>
      <c r="H26" s="2" t="s">
        <v>1</v>
      </c>
      <c r="I26" s="2" t="s">
        <v>43</v>
      </c>
      <c r="J26" s="2" t="s">
        <v>42</v>
      </c>
      <c r="K26" s="2" t="s">
        <v>42</v>
      </c>
      <c r="L26" s="2" t="s">
        <v>42</v>
      </c>
      <c r="M26" s="2">
        <v>1997</v>
      </c>
      <c r="N26" s="2">
        <v>1990</v>
      </c>
      <c r="O26" s="2">
        <f>M26-N26</f>
        <v>7</v>
      </c>
      <c r="P26" s="2" t="s">
        <v>8</v>
      </c>
      <c r="Q26" s="2" t="s">
        <v>44</v>
      </c>
      <c r="R26" s="2" t="s">
        <v>42</v>
      </c>
      <c r="S26" s="2" t="s">
        <v>42</v>
      </c>
      <c r="T26" s="2" t="s">
        <v>42</v>
      </c>
      <c r="U26" s="2" t="s">
        <v>3</v>
      </c>
      <c r="V26" s="2">
        <v>6.5</v>
      </c>
      <c r="W26" s="2">
        <v>101.7</v>
      </c>
      <c r="X26" s="2" t="s">
        <v>42</v>
      </c>
      <c r="Y26" s="2" t="s">
        <v>67</v>
      </c>
      <c r="Z26" s="2" t="s">
        <v>45</v>
      </c>
      <c r="AA26" s="4">
        <v>0.33</v>
      </c>
      <c r="AB26" s="2" t="s">
        <v>4</v>
      </c>
      <c r="AC26" s="2">
        <v>-88.436072565255699</v>
      </c>
      <c r="AD26" s="2">
        <v>42.727276768550702</v>
      </c>
      <c r="AE26" s="2" t="s">
        <v>68</v>
      </c>
    </row>
    <row r="27" spans="1:31" x14ac:dyDescent="0.25">
      <c r="A27" s="2">
        <v>39</v>
      </c>
      <c r="B27" s="2" t="s">
        <v>69</v>
      </c>
      <c r="C27" s="2">
        <v>2000</v>
      </c>
      <c r="D27" s="2" t="s">
        <v>0</v>
      </c>
      <c r="E27" s="2" t="s">
        <v>41</v>
      </c>
      <c r="F27" s="2">
        <v>43</v>
      </c>
      <c r="G27" s="2" t="s">
        <v>6</v>
      </c>
      <c r="H27" s="2" t="s">
        <v>1</v>
      </c>
      <c r="I27" s="2" t="s">
        <v>43</v>
      </c>
      <c r="J27" s="2">
        <v>0</v>
      </c>
      <c r="K27" s="2">
        <v>40</v>
      </c>
      <c r="L27" s="2" t="s">
        <v>53</v>
      </c>
      <c r="M27" s="2">
        <v>1997</v>
      </c>
      <c r="N27" s="2">
        <v>1990</v>
      </c>
      <c r="O27" s="2">
        <f>M27-N27</f>
        <v>7</v>
      </c>
      <c r="P27" s="2" t="s">
        <v>8</v>
      </c>
      <c r="Q27" s="2" t="s">
        <v>44</v>
      </c>
      <c r="R27" s="2" t="s">
        <v>42</v>
      </c>
      <c r="S27" s="2">
        <v>0</v>
      </c>
      <c r="T27" s="2">
        <v>90</v>
      </c>
      <c r="U27" s="2" t="s">
        <v>3</v>
      </c>
      <c r="V27" s="2">
        <v>6.5</v>
      </c>
      <c r="W27" s="2">
        <v>101.7</v>
      </c>
      <c r="X27" s="2" t="s">
        <v>42</v>
      </c>
      <c r="Y27" s="2" t="s">
        <v>67</v>
      </c>
      <c r="Z27" s="2" t="s">
        <v>45</v>
      </c>
      <c r="AA27" s="4">
        <v>0.65</v>
      </c>
      <c r="AB27" s="2" t="s">
        <v>4</v>
      </c>
      <c r="AC27" s="2">
        <v>-88.357708309980197</v>
      </c>
      <c r="AD27" s="2">
        <v>42.713644706323997</v>
      </c>
      <c r="AE27" s="2" t="s">
        <v>68</v>
      </c>
    </row>
    <row r="28" spans="1:31" x14ac:dyDescent="0.25">
      <c r="A28" s="2">
        <v>1138</v>
      </c>
      <c r="B28" s="1" t="s">
        <v>95</v>
      </c>
      <c r="C28" s="1">
        <v>2005</v>
      </c>
      <c r="D28" s="1" t="s">
        <v>0</v>
      </c>
      <c r="E28" s="2" t="s">
        <v>41</v>
      </c>
      <c r="F28" s="2">
        <v>33</v>
      </c>
      <c r="G28" s="2" t="s">
        <v>6</v>
      </c>
      <c r="H28" s="2" t="s">
        <v>1</v>
      </c>
      <c r="I28" s="2" t="s">
        <v>43</v>
      </c>
      <c r="J28" s="2" t="s">
        <v>42</v>
      </c>
      <c r="K28" s="2" t="s">
        <v>42</v>
      </c>
      <c r="L28" s="2" t="s">
        <v>42</v>
      </c>
      <c r="M28" s="2">
        <v>2001</v>
      </c>
      <c r="N28" s="2">
        <v>1992</v>
      </c>
      <c r="O28" s="2">
        <f>M28-N28</f>
        <v>9</v>
      </c>
      <c r="P28" s="2" t="s">
        <v>2</v>
      </c>
      <c r="Q28" s="2" t="s">
        <v>46</v>
      </c>
      <c r="R28" s="2" t="s">
        <v>42</v>
      </c>
      <c r="S28" s="2" t="s">
        <v>42</v>
      </c>
      <c r="T28" s="2" t="s">
        <v>42</v>
      </c>
      <c r="U28" s="2" t="s">
        <v>3</v>
      </c>
      <c r="V28" s="2" t="s">
        <v>42</v>
      </c>
      <c r="W28" s="2" t="s">
        <v>42</v>
      </c>
      <c r="X28" s="2" t="s">
        <v>42</v>
      </c>
      <c r="Y28" s="2" t="s">
        <v>71</v>
      </c>
      <c r="Z28" s="2" t="s">
        <v>52</v>
      </c>
      <c r="AA28" s="4">
        <v>0.15</v>
      </c>
      <c r="AB28" s="2" t="s">
        <v>5</v>
      </c>
      <c r="AC28" s="2">
        <v>-73.815635430313705</v>
      </c>
      <c r="AD28" s="2">
        <v>41.543897058267198</v>
      </c>
      <c r="AE28" s="2" t="s">
        <v>96</v>
      </c>
    </row>
    <row r="29" spans="1:31" x14ac:dyDescent="0.25">
      <c r="A29" s="2">
        <v>1138</v>
      </c>
      <c r="B29" s="1" t="s">
        <v>95</v>
      </c>
      <c r="C29" s="1">
        <v>2005</v>
      </c>
      <c r="D29" s="1" t="s">
        <v>0</v>
      </c>
      <c r="E29" s="2" t="s">
        <v>41</v>
      </c>
      <c r="F29" s="2">
        <v>33</v>
      </c>
      <c r="G29" s="2" t="s">
        <v>6</v>
      </c>
      <c r="H29" s="2" t="s">
        <v>1</v>
      </c>
      <c r="I29" s="2" t="s">
        <v>43</v>
      </c>
      <c r="J29" s="2" t="s">
        <v>42</v>
      </c>
      <c r="K29" s="2" t="s">
        <v>42</v>
      </c>
      <c r="L29" s="2" t="s">
        <v>42</v>
      </c>
      <c r="M29" s="2">
        <v>2001</v>
      </c>
      <c r="N29" s="2">
        <v>1992</v>
      </c>
      <c r="O29" s="2">
        <f>M29-N29</f>
        <v>9</v>
      </c>
      <c r="P29" s="2" t="s">
        <v>8</v>
      </c>
      <c r="Q29" s="2" t="s">
        <v>44</v>
      </c>
      <c r="R29" s="2" t="s">
        <v>42</v>
      </c>
      <c r="S29" s="2" t="s">
        <v>42</v>
      </c>
      <c r="T29" s="2" t="s">
        <v>42</v>
      </c>
      <c r="U29" s="2" t="s">
        <v>3</v>
      </c>
      <c r="V29" s="2" t="s">
        <v>42</v>
      </c>
      <c r="W29" s="2" t="s">
        <v>42</v>
      </c>
      <c r="X29" s="2" t="s">
        <v>42</v>
      </c>
      <c r="Y29" s="2" t="s">
        <v>71</v>
      </c>
      <c r="Z29" s="2" t="s">
        <v>52</v>
      </c>
      <c r="AA29" s="4">
        <v>0.16</v>
      </c>
      <c r="AB29" s="2" t="s">
        <v>5</v>
      </c>
      <c r="AC29" s="2">
        <v>-73.815635430313705</v>
      </c>
      <c r="AD29" s="2">
        <v>41.543897058267198</v>
      </c>
      <c r="AE29" s="2" t="s">
        <v>96</v>
      </c>
    </row>
    <row r="30" spans="1:31" x14ac:dyDescent="0.25">
      <c r="A30" s="2">
        <v>2530</v>
      </c>
      <c r="B30" s="2" t="s">
        <v>116</v>
      </c>
      <c r="C30" s="2">
        <v>2020</v>
      </c>
      <c r="D30" s="2" t="s">
        <v>10</v>
      </c>
      <c r="E30" s="2" t="s">
        <v>42</v>
      </c>
      <c r="F30" s="2">
        <v>60</v>
      </c>
      <c r="G30" s="2" t="s">
        <v>6</v>
      </c>
      <c r="H30" s="2" t="s">
        <v>1</v>
      </c>
      <c r="I30" s="2" t="s">
        <v>43</v>
      </c>
      <c r="J30" s="2" t="s">
        <v>42</v>
      </c>
      <c r="K30" s="2" t="s">
        <v>42</v>
      </c>
      <c r="L30" s="2" t="s">
        <v>42</v>
      </c>
      <c r="M30" s="2">
        <v>2014</v>
      </c>
      <c r="N30" s="2">
        <v>1993</v>
      </c>
      <c r="O30" s="2">
        <f>M30-N30</f>
        <v>21</v>
      </c>
      <c r="P30" s="2" t="s">
        <v>117</v>
      </c>
      <c r="Q30" s="2" t="s">
        <v>44</v>
      </c>
      <c r="R30" s="2" t="s">
        <v>42</v>
      </c>
      <c r="S30" s="2">
        <v>0.1</v>
      </c>
      <c r="T30" s="2">
        <v>73.099999999999994</v>
      </c>
      <c r="U30" s="2" t="s">
        <v>3</v>
      </c>
      <c r="V30" s="2">
        <v>1.46</v>
      </c>
      <c r="W30" s="2">
        <v>48.72</v>
      </c>
      <c r="X30" s="2">
        <v>17.309999999999999</v>
      </c>
      <c r="Y30" s="2" t="s">
        <v>67</v>
      </c>
      <c r="Z30" s="2" t="s">
        <v>47</v>
      </c>
      <c r="AA30" s="3">
        <v>-0.53</v>
      </c>
      <c r="AB30" s="2" t="s">
        <v>51</v>
      </c>
      <c r="AC30" s="2">
        <v>-54.632689944269401</v>
      </c>
      <c r="AD30" s="2">
        <v>-30.2011649188631</v>
      </c>
      <c r="AE30" s="2" t="s">
        <v>118</v>
      </c>
    </row>
  </sheetData>
  <autoFilter ref="A1:AE30">
    <sortState ref="A2:AE30">
      <sortCondition ref="O1:O30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2"/>
  <sheetViews>
    <sheetView tabSelected="1" topLeftCell="A7" workbookViewId="0">
      <pane xSplit="1" topLeftCell="B1" activePane="topRight" state="frozen"/>
      <selection pane="topRight" activeCell="AF1" sqref="A1:AF31"/>
    </sheetView>
  </sheetViews>
  <sheetFormatPr defaultRowHeight="15" x14ac:dyDescent="0.25"/>
  <cols>
    <col min="1" max="1" width="5" style="2" bestFit="1" customWidth="1"/>
    <col min="2" max="2" width="15.140625" style="2" customWidth="1"/>
    <col min="3" max="3" width="5" style="2" bestFit="1" customWidth="1"/>
    <col min="4" max="4" width="14" style="2" bestFit="1" customWidth="1"/>
    <col min="5" max="5" width="14" style="2" customWidth="1"/>
    <col min="6" max="6" width="9.85546875" style="2" bestFit="1" customWidth="1"/>
    <col min="7" max="7" width="19.140625" style="2" bestFit="1" customWidth="1"/>
    <col min="8" max="8" width="19" style="2" customWidth="1"/>
    <col min="9" max="9" width="11.5703125" style="2" bestFit="1" customWidth="1"/>
    <col min="10" max="10" width="13.85546875" style="2" bestFit="1" customWidth="1"/>
    <col min="11" max="11" width="14.140625" style="2" bestFit="1" customWidth="1"/>
    <col min="12" max="12" width="12.5703125" style="2" bestFit="1" customWidth="1"/>
    <col min="13" max="13" width="17.85546875" style="2" bestFit="1" customWidth="1"/>
    <col min="14" max="14" width="23" style="2" bestFit="1" customWidth="1"/>
    <col min="15" max="15" width="17.28515625" style="2" bestFit="1" customWidth="1"/>
    <col min="16" max="16" width="14.5703125" style="2" bestFit="1" customWidth="1"/>
    <col min="17" max="17" width="26.140625" style="2" bestFit="1" customWidth="1"/>
    <col min="18" max="18" width="13.7109375" style="2" bestFit="1" customWidth="1"/>
    <col min="19" max="19" width="14" style="2" bestFit="1" customWidth="1"/>
    <col min="20" max="20" width="15.42578125" style="2" bestFit="1" customWidth="1"/>
    <col min="21" max="21" width="10.140625" style="2" bestFit="1" customWidth="1"/>
    <col min="22" max="22" width="10.42578125" style="2" bestFit="1" customWidth="1"/>
    <col min="23" max="23" width="11.7109375" style="2" bestFit="1" customWidth="1"/>
    <col min="24" max="24" width="22.85546875" style="2" customWidth="1"/>
    <col min="25" max="25" width="17.5703125" style="2" bestFit="1" customWidth="1"/>
    <col min="26" max="26" width="10.5703125" style="3" bestFit="1" customWidth="1"/>
    <col min="27" max="27" width="7.140625" style="2" bestFit="1" customWidth="1"/>
    <col min="28" max="28" width="13.42578125" style="2" bestFit="1" customWidth="1"/>
    <col min="29" max="29" width="12.5703125" style="2" bestFit="1" customWidth="1"/>
    <col min="30" max="30" width="37.7109375" style="2" bestFit="1" customWidth="1"/>
    <col min="32" max="32" width="7.140625" style="2" bestFit="1" customWidth="1"/>
    <col min="33" max="16384" width="9.140625" style="2"/>
  </cols>
  <sheetData>
    <row r="1" spans="1:32" x14ac:dyDescent="0.25">
      <c r="A1" s="2" t="s">
        <v>11</v>
      </c>
      <c r="B1" s="6" t="s">
        <v>15</v>
      </c>
      <c r="C1" s="6" t="s">
        <v>16</v>
      </c>
      <c r="D1" s="7" t="s">
        <v>17</v>
      </c>
      <c r="E1" s="7" t="s">
        <v>18</v>
      </c>
      <c r="F1" s="7" t="s">
        <v>121</v>
      </c>
      <c r="G1" s="6" t="s">
        <v>20</v>
      </c>
      <c r="H1" s="6" t="s">
        <v>22</v>
      </c>
      <c r="I1" s="6" t="s">
        <v>23</v>
      </c>
      <c r="J1" s="7" t="s">
        <v>24</v>
      </c>
      <c r="K1" s="7" t="s">
        <v>25</v>
      </c>
      <c r="L1" s="6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65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122</v>
      </c>
      <c r="AA1" s="7" t="s">
        <v>12</v>
      </c>
      <c r="AB1" s="6" t="s">
        <v>13</v>
      </c>
      <c r="AC1" s="6" t="s">
        <v>14</v>
      </c>
      <c r="AD1" s="6" t="s">
        <v>40</v>
      </c>
      <c r="AE1" t="s">
        <v>123</v>
      </c>
      <c r="AF1" s="2" t="s">
        <v>124</v>
      </c>
    </row>
    <row r="2" spans="1:32" x14ac:dyDescent="0.25">
      <c r="A2" s="2">
        <v>1243</v>
      </c>
      <c r="B2" s="2" t="s">
        <v>97</v>
      </c>
      <c r="C2" s="2">
        <v>2008</v>
      </c>
      <c r="D2" s="2" t="s">
        <v>0</v>
      </c>
      <c r="E2" s="2" t="s">
        <v>42</v>
      </c>
      <c r="F2" s="2">
        <v>48</v>
      </c>
      <c r="G2" s="2" t="s">
        <v>6</v>
      </c>
      <c r="H2" s="2" t="s">
        <v>1</v>
      </c>
      <c r="I2" s="2" t="s">
        <v>43</v>
      </c>
      <c r="J2" s="2" t="s">
        <v>42</v>
      </c>
      <c r="K2" s="2" t="s">
        <v>42</v>
      </c>
      <c r="L2" s="2" t="s">
        <v>53</v>
      </c>
      <c r="M2" s="2">
        <v>2003</v>
      </c>
      <c r="N2" s="2">
        <v>2004</v>
      </c>
      <c r="O2" s="2" t="s">
        <v>48</v>
      </c>
      <c r="P2" s="2" t="s">
        <v>44</v>
      </c>
      <c r="Q2" s="2" t="s">
        <v>42</v>
      </c>
      <c r="R2" s="2">
        <v>0.1</v>
      </c>
      <c r="S2" s="2">
        <v>87.3</v>
      </c>
      <c r="T2" s="2" t="s">
        <v>3</v>
      </c>
      <c r="U2" s="2">
        <v>4.4000000000000004</v>
      </c>
      <c r="V2" s="2">
        <v>570.1</v>
      </c>
      <c r="W2" s="2">
        <v>154</v>
      </c>
      <c r="X2" s="2" t="s">
        <v>67</v>
      </c>
      <c r="Y2" s="2" t="s">
        <v>45</v>
      </c>
      <c r="Z2" s="3">
        <v>-0.109</v>
      </c>
      <c r="AA2" s="2" t="s">
        <v>9</v>
      </c>
      <c r="AB2" s="2">
        <v>-100.93346150255201</v>
      </c>
      <c r="AC2" s="2">
        <v>50.324615824058903</v>
      </c>
      <c r="AD2" s="2" t="s">
        <v>98</v>
      </c>
      <c r="AE2">
        <v>1.8663400000000001</v>
      </c>
      <c r="AF2" s="11">
        <v>1.8663400000000001</v>
      </c>
    </row>
    <row r="3" spans="1:32" x14ac:dyDescent="0.25">
      <c r="A3" s="2">
        <v>1292</v>
      </c>
      <c r="B3" s="2" t="s">
        <v>102</v>
      </c>
      <c r="C3" s="2">
        <v>2010</v>
      </c>
      <c r="D3" s="2" t="s">
        <v>0</v>
      </c>
      <c r="E3" s="2" t="s">
        <v>42</v>
      </c>
      <c r="F3" s="2">
        <v>108</v>
      </c>
      <c r="G3" s="2" t="s">
        <v>6</v>
      </c>
      <c r="H3" s="2" t="s">
        <v>1</v>
      </c>
      <c r="I3" s="2" t="s">
        <v>43</v>
      </c>
      <c r="J3" s="2" t="s">
        <v>42</v>
      </c>
      <c r="K3" s="2" t="s">
        <v>42</v>
      </c>
      <c r="L3" s="2" t="s">
        <v>53</v>
      </c>
      <c r="M3" s="2" t="s">
        <v>87</v>
      </c>
      <c r="N3" s="2" t="s">
        <v>87</v>
      </c>
      <c r="O3" s="2" t="s">
        <v>8</v>
      </c>
      <c r="P3" s="2" t="s">
        <v>44</v>
      </c>
      <c r="Q3" s="2" t="s">
        <v>42</v>
      </c>
      <c r="R3" s="2">
        <v>0</v>
      </c>
      <c r="S3" s="2">
        <v>31</v>
      </c>
      <c r="T3" s="2" t="s">
        <v>3</v>
      </c>
      <c r="U3" s="2" t="s">
        <v>42</v>
      </c>
      <c r="V3" s="2" t="s">
        <v>42</v>
      </c>
      <c r="W3" s="2" t="s">
        <v>42</v>
      </c>
      <c r="X3" s="2" t="s">
        <v>75</v>
      </c>
      <c r="Y3" s="2" t="s">
        <v>52</v>
      </c>
      <c r="Z3" s="3">
        <v>-0.4</v>
      </c>
      <c r="AA3" s="2" t="s">
        <v>4</v>
      </c>
      <c r="AB3" s="2">
        <v>26.942558831368501</v>
      </c>
      <c r="AC3" s="2">
        <v>63.614522631852601</v>
      </c>
      <c r="AD3" s="2" t="s">
        <v>103</v>
      </c>
      <c r="AE3">
        <v>2.5135100000000001</v>
      </c>
      <c r="AF3" s="11">
        <v>2.5135100000000001</v>
      </c>
    </row>
    <row r="4" spans="1:32" x14ac:dyDescent="0.25">
      <c r="A4" s="2">
        <v>807</v>
      </c>
      <c r="B4" s="2" t="s">
        <v>91</v>
      </c>
      <c r="C4" s="2">
        <v>2013</v>
      </c>
      <c r="D4" s="2" t="s">
        <v>0</v>
      </c>
      <c r="E4" s="2" t="s">
        <v>42</v>
      </c>
      <c r="F4" s="2">
        <v>22</v>
      </c>
      <c r="G4" s="2" t="s">
        <v>6</v>
      </c>
      <c r="H4" s="2" t="s">
        <v>1</v>
      </c>
      <c r="I4" s="2" t="s">
        <v>43</v>
      </c>
      <c r="J4" s="2">
        <v>2</v>
      </c>
      <c r="K4" s="2">
        <v>9</v>
      </c>
      <c r="L4" s="2" t="s">
        <v>42</v>
      </c>
      <c r="M4" s="2">
        <v>2010</v>
      </c>
      <c r="N4" s="2">
        <v>2010</v>
      </c>
      <c r="O4" s="2" t="s">
        <v>94</v>
      </c>
      <c r="P4" s="2" t="s">
        <v>46</v>
      </c>
      <c r="Q4" s="2" t="s">
        <v>42</v>
      </c>
      <c r="R4" s="2" t="s">
        <v>42</v>
      </c>
      <c r="S4" s="2" t="s">
        <v>42</v>
      </c>
      <c r="T4" s="2" t="s">
        <v>92</v>
      </c>
      <c r="U4" s="2" t="s">
        <v>42</v>
      </c>
      <c r="V4" s="2" t="s">
        <v>42</v>
      </c>
      <c r="W4" s="2" t="s">
        <v>42</v>
      </c>
      <c r="X4" s="2" t="s">
        <v>71</v>
      </c>
      <c r="Y4" s="2" t="s">
        <v>52</v>
      </c>
      <c r="Z4" s="3">
        <v>0.09</v>
      </c>
      <c r="AA4" s="2" t="s">
        <v>5</v>
      </c>
      <c r="AB4" s="2">
        <v>123.84525886989</v>
      </c>
      <c r="AC4" s="2">
        <v>41.295062120187801</v>
      </c>
      <c r="AD4" s="2" t="s">
        <v>93</v>
      </c>
      <c r="AE4">
        <v>6.6122699999999996</v>
      </c>
      <c r="AF4" s="11">
        <v>6.6122699999999996</v>
      </c>
    </row>
    <row r="5" spans="1:32" x14ac:dyDescent="0.25">
      <c r="A5" s="2">
        <v>807</v>
      </c>
      <c r="B5" s="2" t="s">
        <v>91</v>
      </c>
      <c r="C5" s="2">
        <v>2013</v>
      </c>
      <c r="D5" s="2" t="s">
        <v>0</v>
      </c>
      <c r="E5" s="2" t="s">
        <v>42</v>
      </c>
      <c r="F5" s="2">
        <v>22</v>
      </c>
      <c r="G5" s="2" t="s">
        <v>6</v>
      </c>
      <c r="H5" s="2" t="s">
        <v>1</v>
      </c>
      <c r="I5" s="2" t="s">
        <v>43</v>
      </c>
      <c r="J5" s="2">
        <v>2</v>
      </c>
      <c r="K5" s="2">
        <v>9</v>
      </c>
      <c r="L5" s="2" t="s">
        <v>42</v>
      </c>
      <c r="M5" s="2">
        <v>2010</v>
      </c>
      <c r="N5" s="2">
        <v>2010</v>
      </c>
      <c r="O5" s="2" t="s">
        <v>56</v>
      </c>
      <c r="P5" s="2" t="s">
        <v>44</v>
      </c>
      <c r="Q5" s="2" t="s">
        <v>42</v>
      </c>
      <c r="R5" s="2" t="s">
        <v>42</v>
      </c>
      <c r="S5" s="2" t="s">
        <v>42</v>
      </c>
      <c r="T5" s="2" t="s">
        <v>92</v>
      </c>
      <c r="U5" s="2" t="s">
        <v>42</v>
      </c>
      <c r="V5" s="2" t="s">
        <v>42</v>
      </c>
      <c r="W5" s="2" t="s">
        <v>42</v>
      </c>
      <c r="X5" s="2" t="s">
        <v>71</v>
      </c>
      <c r="Y5" s="2" t="s">
        <v>52</v>
      </c>
      <c r="Z5" s="4">
        <v>0.22</v>
      </c>
      <c r="AA5" s="2" t="s">
        <v>5</v>
      </c>
      <c r="AB5" s="2">
        <v>123.84525886989</v>
      </c>
      <c r="AC5" s="2">
        <v>41.295062120187801</v>
      </c>
      <c r="AD5" s="2" t="s">
        <v>93</v>
      </c>
      <c r="AE5">
        <v>6.6122699999999996</v>
      </c>
      <c r="AF5" s="11">
        <v>6.6122699999999996</v>
      </c>
    </row>
    <row r="6" spans="1:32" x14ac:dyDescent="0.25">
      <c r="A6" s="2">
        <v>122</v>
      </c>
      <c r="B6" s="2" t="s">
        <v>77</v>
      </c>
      <c r="C6" s="2">
        <v>2003</v>
      </c>
      <c r="D6" s="2" t="s">
        <v>0</v>
      </c>
      <c r="E6" s="2" t="s">
        <v>42</v>
      </c>
      <c r="F6" s="2">
        <v>39</v>
      </c>
      <c r="G6" s="2" t="s">
        <v>6</v>
      </c>
      <c r="H6" s="2" t="s">
        <v>1</v>
      </c>
      <c r="I6" s="2" t="s">
        <v>43</v>
      </c>
      <c r="J6" s="2" t="s">
        <v>42</v>
      </c>
      <c r="K6" s="2" t="s">
        <v>42</v>
      </c>
      <c r="L6" s="2" t="s">
        <v>42</v>
      </c>
      <c r="M6" s="2">
        <v>1997</v>
      </c>
      <c r="N6" s="2">
        <v>1992</v>
      </c>
      <c r="O6" s="2" t="s">
        <v>8</v>
      </c>
      <c r="P6" s="2" t="s">
        <v>44</v>
      </c>
      <c r="Q6" s="2" t="s">
        <v>42</v>
      </c>
      <c r="R6" s="2">
        <v>1.4</v>
      </c>
      <c r="S6" s="2">
        <v>14.3</v>
      </c>
      <c r="T6" s="2" t="s">
        <v>3</v>
      </c>
      <c r="U6" s="2">
        <v>3.5</v>
      </c>
      <c r="V6" s="2">
        <v>153.1</v>
      </c>
      <c r="W6" s="2" t="s">
        <v>42</v>
      </c>
      <c r="X6" s="2" t="s">
        <v>71</v>
      </c>
      <c r="Y6" s="2" t="s">
        <v>52</v>
      </c>
      <c r="Z6" s="3">
        <v>0</v>
      </c>
      <c r="AA6" s="2" t="s">
        <v>55</v>
      </c>
      <c r="AB6" s="2">
        <v>-91.5913410520902</v>
      </c>
      <c r="AC6" s="2">
        <v>43.966224131317098</v>
      </c>
      <c r="AD6" s="2" t="s">
        <v>76</v>
      </c>
      <c r="AE6">
        <v>7.1074000000000002</v>
      </c>
      <c r="AF6" s="11">
        <v>7.1074000000000002</v>
      </c>
    </row>
    <row r="7" spans="1:32" x14ac:dyDescent="0.25">
      <c r="A7" s="2">
        <v>122</v>
      </c>
      <c r="B7" s="2" t="s">
        <v>77</v>
      </c>
      <c r="C7" s="2">
        <v>2003</v>
      </c>
      <c r="D7" s="2" t="s">
        <v>0</v>
      </c>
      <c r="E7" s="2" t="s">
        <v>42</v>
      </c>
      <c r="F7" s="2">
        <v>39</v>
      </c>
      <c r="G7" s="2" t="s">
        <v>6</v>
      </c>
      <c r="H7" s="2" t="s">
        <v>1</v>
      </c>
      <c r="I7" s="2" t="s">
        <v>43</v>
      </c>
      <c r="J7" s="2" t="s">
        <v>42</v>
      </c>
      <c r="K7" s="2" t="s">
        <v>42</v>
      </c>
      <c r="L7" s="2" t="s">
        <v>42</v>
      </c>
      <c r="M7" s="2">
        <v>1997</v>
      </c>
      <c r="N7" s="2">
        <v>1992</v>
      </c>
      <c r="O7" s="2" t="s">
        <v>2</v>
      </c>
      <c r="P7" s="2" t="s">
        <v>46</v>
      </c>
      <c r="Q7" s="2" t="s">
        <v>42</v>
      </c>
      <c r="R7" s="2">
        <v>0.6</v>
      </c>
      <c r="S7" s="2">
        <v>85.7</v>
      </c>
      <c r="T7" s="2" t="s">
        <v>3</v>
      </c>
      <c r="U7" s="2">
        <v>3.5</v>
      </c>
      <c r="V7" s="2">
        <v>153.1</v>
      </c>
      <c r="W7" s="2" t="s">
        <v>42</v>
      </c>
      <c r="X7" s="2" t="s">
        <v>71</v>
      </c>
      <c r="Y7" s="2" t="s">
        <v>52</v>
      </c>
      <c r="Z7" s="3">
        <v>0</v>
      </c>
      <c r="AA7" s="2" t="s">
        <v>55</v>
      </c>
      <c r="AB7" s="2">
        <v>-91.5913410520902</v>
      </c>
      <c r="AC7" s="2">
        <v>43.966224131317098</v>
      </c>
      <c r="AD7" s="2" t="s">
        <v>76</v>
      </c>
      <c r="AE7">
        <v>7.1074000000000002</v>
      </c>
      <c r="AF7" s="11">
        <v>7.1074000000000002</v>
      </c>
    </row>
    <row r="8" spans="1:32" x14ac:dyDescent="0.25">
      <c r="A8" s="2">
        <v>138</v>
      </c>
      <c r="B8" s="2" t="s">
        <v>78</v>
      </c>
      <c r="C8" s="2">
        <v>2001</v>
      </c>
      <c r="D8" s="2" t="s">
        <v>0</v>
      </c>
      <c r="E8" s="2" t="s">
        <v>42</v>
      </c>
      <c r="F8" s="2">
        <v>38</v>
      </c>
      <c r="G8" s="2" t="s">
        <v>6</v>
      </c>
      <c r="H8" s="2" t="s">
        <v>1</v>
      </c>
      <c r="I8" s="2" t="s">
        <v>43</v>
      </c>
      <c r="J8" s="2">
        <v>6</v>
      </c>
      <c r="K8" s="2">
        <v>21</v>
      </c>
      <c r="L8" s="2" t="s">
        <v>53</v>
      </c>
      <c r="M8" s="2">
        <v>1998</v>
      </c>
      <c r="N8" s="2">
        <v>1998</v>
      </c>
      <c r="O8" s="2" t="s">
        <v>2</v>
      </c>
      <c r="P8" s="2" t="s">
        <v>46</v>
      </c>
      <c r="Q8" s="2" t="s">
        <v>42</v>
      </c>
      <c r="R8" s="2">
        <v>0.03</v>
      </c>
      <c r="S8" s="2">
        <v>14.8</v>
      </c>
      <c r="T8" s="2" t="s">
        <v>79</v>
      </c>
      <c r="U8" s="2" t="s">
        <v>42</v>
      </c>
      <c r="V8" s="2" t="s">
        <v>42</v>
      </c>
      <c r="W8" s="2" t="s">
        <v>42</v>
      </c>
      <c r="X8" s="2" t="s">
        <v>75</v>
      </c>
      <c r="Y8" s="2" t="s">
        <v>52</v>
      </c>
      <c r="Z8" s="3">
        <v>0</v>
      </c>
      <c r="AA8" s="2" t="s">
        <v>5</v>
      </c>
      <c r="AB8" s="2">
        <v>-88.0558981249022</v>
      </c>
      <c r="AC8" s="2">
        <v>43.7140892217665</v>
      </c>
      <c r="AD8" s="2" t="s">
        <v>68</v>
      </c>
      <c r="AE8">
        <v>7.1206800000000001</v>
      </c>
      <c r="AF8" s="11">
        <v>7.1206800000000001</v>
      </c>
    </row>
    <row r="9" spans="1:32" x14ac:dyDescent="0.25">
      <c r="A9" s="2">
        <v>87</v>
      </c>
      <c r="B9" s="2" t="s">
        <v>73</v>
      </c>
      <c r="C9" s="2">
        <v>2001</v>
      </c>
      <c r="D9" s="2" t="s">
        <v>0</v>
      </c>
      <c r="E9" s="2" t="s">
        <v>41</v>
      </c>
      <c r="F9" s="2">
        <v>25</v>
      </c>
      <c r="G9" s="2" t="s">
        <v>6</v>
      </c>
      <c r="H9" s="2" t="s">
        <v>1</v>
      </c>
      <c r="I9" s="2" t="s">
        <v>43</v>
      </c>
      <c r="J9" s="2">
        <v>2</v>
      </c>
      <c r="K9" s="2">
        <v>20</v>
      </c>
      <c r="L9" s="2" t="s">
        <v>53</v>
      </c>
      <c r="M9" s="2">
        <v>1994</v>
      </c>
      <c r="N9" s="2">
        <v>1992</v>
      </c>
      <c r="O9" s="2" t="s">
        <v>8</v>
      </c>
      <c r="P9" s="2" t="s">
        <v>44</v>
      </c>
      <c r="Q9" s="2" t="s">
        <v>74</v>
      </c>
      <c r="R9" s="2">
        <v>1</v>
      </c>
      <c r="S9" s="2">
        <v>83</v>
      </c>
      <c r="T9" s="2" t="s">
        <v>3</v>
      </c>
      <c r="U9" s="2" t="s">
        <v>42</v>
      </c>
      <c r="V9" s="2" t="s">
        <v>42</v>
      </c>
      <c r="W9" s="2" t="s">
        <v>42</v>
      </c>
      <c r="X9" s="2" t="s">
        <v>75</v>
      </c>
      <c r="Y9" s="2" t="s">
        <v>52</v>
      </c>
      <c r="Z9" s="4">
        <v>0.64</v>
      </c>
      <c r="AA9" s="2" t="s">
        <v>4</v>
      </c>
      <c r="AB9" s="2">
        <v>-88.678854745671003</v>
      </c>
      <c r="AC9" s="2">
        <v>43.920926054630598</v>
      </c>
      <c r="AD9" s="2" t="s">
        <v>76</v>
      </c>
      <c r="AE9">
        <v>7.2322199999999999</v>
      </c>
      <c r="AF9" s="11">
        <v>7.2322199999999999</v>
      </c>
    </row>
    <row r="10" spans="1:32" x14ac:dyDescent="0.25">
      <c r="A10" s="2">
        <v>39</v>
      </c>
      <c r="B10" s="2" t="s">
        <v>69</v>
      </c>
      <c r="C10" s="2">
        <v>2000</v>
      </c>
      <c r="D10" s="2" t="s">
        <v>0</v>
      </c>
      <c r="E10" s="2" t="s">
        <v>41</v>
      </c>
      <c r="F10" s="2">
        <v>43</v>
      </c>
      <c r="G10" s="2" t="s">
        <v>6</v>
      </c>
      <c r="H10" s="2" t="s">
        <v>1</v>
      </c>
      <c r="I10" s="2" t="s">
        <v>43</v>
      </c>
      <c r="J10" s="2">
        <v>0</v>
      </c>
      <c r="K10" s="2">
        <v>40</v>
      </c>
      <c r="L10" s="2" t="s">
        <v>53</v>
      </c>
      <c r="M10" s="2">
        <v>1975</v>
      </c>
      <c r="N10" s="2">
        <v>1970</v>
      </c>
      <c r="O10" s="2" t="s">
        <v>7</v>
      </c>
      <c r="P10" s="2" t="s">
        <v>46</v>
      </c>
      <c r="Q10" s="2" t="s">
        <v>42</v>
      </c>
      <c r="R10" s="2">
        <v>0</v>
      </c>
      <c r="S10" s="2">
        <v>45</v>
      </c>
      <c r="T10" s="2" t="s">
        <v>3</v>
      </c>
      <c r="U10" s="2">
        <v>6.5</v>
      </c>
      <c r="V10" s="2">
        <v>101.7</v>
      </c>
      <c r="W10" s="2" t="s">
        <v>42</v>
      </c>
      <c r="X10" s="2" t="s">
        <v>67</v>
      </c>
      <c r="Y10" s="2" t="s">
        <v>45</v>
      </c>
      <c r="Z10" s="3">
        <v>-0.75</v>
      </c>
      <c r="AA10" s="2">
        <v>1E-4</v>
      </c>
      <c r="AB10" s="2">
        <v>-88.357708309980197</v>
      </c>
      <c r="AC10" s="2">
        <v>42.713644706323997</v>
      </c>
      <c r="AD10" s="2" t="s">
        <v>68</v>
      </c>
      <c r="AE10">
        <v>8.0631500000000003</v>
      </c>
      <c r="AF10" s="11">
        <v>8.0631500000000003</v>
      </c>
    </row>
    <row r="11" spans="1:32" x14ac:dyDescent="0.25">
      <c r="A11" s="2">
        <v>39</v>
      </c>
      <c r="B11" s="2" t="s">
        <v>69</v>
      </c>
      <c r="C11" s="2">
        <v>2000</v>
      </c>
      <c r="D11" s="2" t="s">
        <v>0</v>
      </c>
      <c r="E11" s="2" t="s">
        <v>41</v>
      </c>
      <c r="F11" s="2">
        <v>43</v>
      </c>
      <c r="G11" s="2" t="s">
        <v>6</v>
      </c>
      <c r="H11" s="2" t="s">
        <v>1</v>
      </c>
      <c r="I11" s="2" t="s">
        <v>43</v>
      </c>
      <c r="J11" s="2">
        <v>0</v>
      </c>
      <c r="K11" s="2">
        <v>40</v>
      </c>
      <c r="L11" s="2" t="s">
        <v>53</v>
      </c>
      <c r="M11" s="2">
        <v>1997</v>
      </c>
      <c r="N11" s="2">
        <v>1990</v>
      </c>
      <c r="O11" s="2" t="s">
        <v>7</v>
      </c>
      <c r="P11" s="2" t="s">
        <v>46</v>
      </c>
      <c r="Q11" s="2" t="s">
        <v>42</v>
      </c>
      <c r="R11" s="2">
        <v>0</v>
      </c>
      <c r="S11" s="2">
        <v>45</v>
      </c>
      <c r="T11" s="2" t="s">
        <v>3</v>
      </c>
      <c r="U11" s="2">
        <v>6.5</v>
      </c>
      <c r="V11" s="2">
        <v>101.7</v>
      </c>
      <c r="W11" s="2" t="s">
        <v>42</v>
      </c>
      <c r="X11" s="2" t="s">
        <v>67</v>
      </c>
      <c r="Y11" s="2" t="s">
        <v>45</v>
      </c>
      <c r="Z11" s="3">
        <v>-0.72</v>
      </c>
      <c r="AA11" s="2">
        <v>1E-4</v>
      </c>
      <c r="AB11" s="2">
        <v>-88.357708309980197</v>
      </c>
      <c r="AC11" s="2">
        <v>42.713644706323997</v>
      </c>
      <c r="AD11" s="2" t="s">
        <v>68</v>
      </c>
      <c r="AE11">
        <v>8.0631500000000003</v>
      </c>
      <c r="AF11" s="11">
        <v>8.0631500000000003</v>
      </c>
    </row>
    <row r="12" spans="1:32" x14ac:dyDescent="0.25">
      <c r="A12" s="2">
        <v>3</v>
      </c>
      <c r="B12" s="2" t="s">
        <v>66</v>
      </c>
      <c r="C12" s="2">
        <v>2001</v>
      </c>
      <c r="D12" s="2" t="s">
        <v>0</v>
      </c>
      <c r="E12" s="2" t="s">
        <v>41</v>
      </c>
      <c r="F12" s="2">
        <v>47</v>
      </c>
      <c r="G12" s="2" t="s">
        <v>6</v>
      </c>
      <c r="H12" s="2" t="s">
        <v>1</v>
      </c>
      <c r="I12" s="2" t="s">
        <v>43</v>
      </c>
      <c r="J12" s="2" t="s">
        <v>42</v>
      </c>
      <c r="K12" s="2" t="s">
        <v>42</v>
      </c>
      <c r="L12" s="2" t="s">
        <v>42</v>
      </c>
      <c r="M12" s="2">
        <v>1997</v>
      </c>
      <c r="N12" s="2">
        <v>1990</v>
      </c>
      <c r="O12" s="2" t="s">
        <v>2</v>
      </c>
      <c r="P12" s="2" t="s">
        <v>46</v>
      </c>
      <c r="Q12" s="2" t="s">
        <v>42</v>
      </c>
      <c r="R12" s="2" t="s">
        <v>42</v>
      </c>
      <c r="S12" s="2" t="s">
        <v>42</v>
      </c>
      <c r="T12" s="2" t="s">
        <v>3</v>
      </c>
      <c r="U12" s="2">
        <v>6.5</v>
      </c>
      <c r="V12" s="2">
        <v>101.7</v>
      </c>
      <c r="W12" s="2" t="s">
        <v>42</v>
      </c>
      <c r="X12" s="2" t="s">
        <v>67</v>
      </c>
      <c r="Y12" s="2" t="s">
        <v>45</v>
      </c>
      <c r="Z12" s="3">
        <v>-0.35</v>
      </c>
      <c r="AA12" s="2" t="s">
        <v>4</v>
      </c>
      <c r="AB12" s="2">
        <v>-88.436072565255699</v>
      </c>
      <c r="AC12" s="2">
        <v>42.727276768550702</v>
      </c>
      <c r="AD12" s="2" t="s">
        <v>68</v>
      </c>
      <c r="AE12">
        <v>8.0631500000000003</v>
      </c>
      <c r="AF12" s="11">
        <v>8.0631500000000003</v>
      </c>
    </row>
    <row r="13" spans="1:32" x14ac:dyDescent="0.25">
      <c r="A13" s="2">
        <v>3</v>
      </c>
      <c r="B13" s="2" t="s">
        <v>66</v>
      </c>
      <c r="C13" s="2">
        <v>2001</v>
      </c>
      <c r="D13" s="2" t="s">
        <v>0</v>
      </c>
      <c r="E13" s="2" t="s">
        <v>41</v>
      </c>
      <c r="F13" s="2">
        <v>47</v>
      </c>
      <c r="G13" s="2" t="s">
        <v>6</v>
      </c>
      <c r="H13" s="2" t="s">
        <v>1</v>
      </c>
      <c r="I13" s="2" t="s">
        <v>43</v>
      </c>
      <c r="J13" s="2" t="s">
        <v>42</v>
      </c>
      <c r="K13" s="2" t="s">
        <v>42</v>
      </c>
      <c r="L13" s="2" t="s">
        <v>42</v>
      </c>
      <c r="M13" s="2">
        <v>1997</v>
      </c>
      <c r="N13" s="2">
        <v>1990</v>
      </c>
      <c r="O13" s="2" t="s">
        <v>8</v>
      </c>
      <c r="P13" s="2" t="s">
        <v>44</v>
      </c>
      <c r="Q13" s="2" t="s">
        <v>42</v>
      </c>
      <c r="R13" s="2" t="s">
        <v>42</v>
      </c>
      <c r="S13" s="2" t="s">
        <v>42</v>
      </c>
      <c r="T13" s="2" t="s">
        <v>3</v>
      </c>
      <c r="U13" s="2">
        <v>6.5</v>
      </c>
      <c r="V13" s="2">
        <v>101.7</v>
      </c>
      <c r="W13" s="2" t="s">
        <v>42</v>
      </c>
      <c r="X13" s="2" t="s">
        <v>67</v>
      </c>
      <c r="Y13" s="2" t="s">
        <v>45</v>
      </c>
      <c r="Z13" s="4">
        <v>0.33</v>
      </c>
      <c r="AA13" s="2" t="s">
        <v>4</v>
      </c>
      <c r="AB13" s="2">
        <v>-88.436072565255699</v>
      </c>
      <c r="AC13" s="2">
        <v>42.727276768550702</v>
      </c>
      <c r="AD13" s="2" t="s">
        <v>68</v>
      </c>
      <c r="AE13">
        <v>8.0631500000000003</v>
      </c>
      <c r="AF13" s="11">
        <v>8.0631500000000003</v>
      </c>
    </row>
    <row r="14" spans="1:32" x14ac:dyDescent="0.25">
      <c r="A14" s="2">
        <v>39</v>
      </c>
      <c r="B14" s="2" t="s">
        <v>69</v>
      </c>
      <c r="C14" s="2">
        <v>2000</v>
      </c>
      <c r="D14" s="2" t="s">
        <v>0</v>
      </c>
      <c r="E14" s="2" t="s">
        <v>41</v>
      </c>
      <c r="F14" s="2">
        <v>43</v>
      </c>
      <c r="G14" s="2" t="s">
        <v>6</v>
      </c>
      <c r="H14" s="2" t="s">
        <v>1</v>
      </c>
      <c r="I14" s="2" t="s">
        <v>43</v>
      </c>
      <c r="J14" s="2">
        <v>0</v>
      </c>
      <c r="K14" s="2">
        <v>40</v>
      </c>
      <c r="L14" s="2" t="s">
        <v>53</v>
      </c>
      <c r="M14" s="2">
        <v>1997</v>
      </c>
      <c r="N14" s="2">
        <v>1990</v>
      </c>
      <c r="O14" s="2" t="s">
        <v>8</v>
      </c>
      <c r="P14" s="2" t="s">
        <v>44</v>
      </c>
      <c r="Q14" s="2" t="s">
        <v>42</v>
      </c>
      <c r="R14" s="2">
        <v>0</v>
      </c>
      <c r="S14" s="2">
        <v>90</v>
      </c>
      <c r="T14" s="2" t="s">
        <v>3</v>
      </c>
      <c r="U14" s="2">
        <v>6.5</v>
      </c>
      <c r="V14" s="2">
        <v>101.7</v>
      </c>
      <c r="W14" s="2" t="s">
        <v>42</v>
      </c>
      <c r="X14" s="2" t="s">
        <v>67</v>
      </c>
      <c r="Y14" s="2" t="s">
        <v>45</v>
      </c>
      <c r="Z14" s="4">
        <v>0.65</v>
      </c>
      <c r="AA14" s="2" t="s">
        <v>4</v>
      </c>
      <c r="AB14" s="2">
        <v>-88.357708309980197</v>
      </c>
      <c r="AC14" s="2">
        <v>42.713644706323997</v>
      </c>
      <c r="AD14" s="2" t="s">
        <v>68</v>
      </c>
      <c r="AE14">
        <v>8.0631500000000003</v>
      </c>
      <c r="AF14" s="11">
        <v>8.0631500000000003</v>
      </c>
    </row>
    <row r="15" spans="1:32" x14ac:dyDescent="0.25">
      <c r="A15" s="2">
        <v>39</v>
      </c>
      <c r="B15" s="2" t="s">
        <v>69</v>
      </c>
      <c r="C15" s="2">
        <v>2000</v>
      </c>
      <c r="D15" s="2" t="s">
        <v>0</v>
      </c>
      <c r="E15" s="2" t="s">
        <v>41</v>
      </c>
      <c r="F15" s="2">
        <v>43</v>
      </c>
      <c r="G15" s="2" t="s">
        <v>6</v>
      </c>
      <c r="H15" s="2" t="s">
        <v>1</v>
      </c>
      <c r="I15" s="2" t="s">
        <v>43</v>
      </c>
      <c r="J15" s="2">
        <v>0</v>
      </c>
      <c r="K15" s="2">
        <v>40</v>
      </c>
      <c r="L15" s="2" t="s">
        <v>53</v>
      </c>
      <c r="M15" s="2">
        <v>1975</v>
      </c>
      <c r="N15" s="2">
        <v>1970</v>
      </c>
      <c r="O15" s="2" t="s">
        <v>8</v>
      </c>
      <c r="P15" s="2" t="s">
        <v>44</v>
      </c>
      <c r="Q15" s="2" t="s">
        <v>42</v>
      </c>
      <c r="R15" s="2">
        <v>0</v>
      </c>
      <c r="S15" s="2">
        <v>90</v>
      </c>
      <c r="T15" s="2" t="s">
        <v>3</v>
      </c>
      <c r="U15" s="2">
        <v>6.5</v>
      </c>
      <c r="V15" s="2">
        <v>101.7</v>
      </c>
      <c r="W15" s="2" t="s">
        <v>42</v>
      </c>
      <c r="X15" s="2" t="s">
        <v>67</v>
      </c>
      <c r="Y15" s="2" t="s">
        <v>45</v>
      </c>
      <c r="Z15" s="4">
        <v>0.66</v>
      </c>
      <c r="AA15" s="2" t="s">
        <v>4</v>
      </c>
      <c r="AB15" s="2">
        <v>-88.357708309980197</v>
      </c>
      <c r="AC15" s="2">
        <v>42.713644706323997</v>
      </c>
      <c r="AD15" s="2" t="s">
        <v>68</v>
      </c>
      <c r="AE15">
        <v>8.0631500000000003</v>
      </c>
      <c r="AF15" s="11">
        <v>8.0631500000000003</v>
      </c>
    </row>
    <row r="16" spans="1:32" x14ac:dyDescent="0.25">
      <c r="A16" s="2">
        <v>1138</v>
      </c>
      <c r="B16" s="1" t="s">
        <v>95</v>
      </c>
      <c r="C16" s="1">
        <v>2005</v>
      </c>
      <c r="D16" s="1" t="s">
        <v>0</v>
      </c>
      <c r="E16" s="2" t="s">
        <v>41</v>
      </c>
      <c r="F16" s="2">
        <v>33</v>
      </c>
      <c r="G16" s="2" t="s">
        <v>6</v>
      </c>
      <c r="H16" s="2" t="s">
        <v>1</v>
      </c>
      <c r="I16" s="2" t="s">
        <v>43</v>
      </c>
      <c r="J16" s="2" t="s">
        <v>42</v>
      </c>
      <c r="K16" s="2" t="s">
        <v>42</v>
      </c>
      <c r="L16" s="2" t="s">
        <v>42</v>
      </c>
      <c r="M16" s="2">
        <v>2001</v>
      </c>
      <c r="N16" s="2">
        <v>1992</v>
      </c>
      <c r="O16" s="2" t="s">
        <v>2</v>
      </c>
      <c r="P16" s="2" t="s">
        <v>46</v>
      </c>
      <c r="Q16" s="2" t="s">
        <v>42</v>
      </c>
      <c r="R16" s="2" t="s">
        <v>42</v>
      </c>
      <c r="S16" s="2" t="s">
        <v>42</v>
      </c>
      <c r="T16" s="2" t="s">
        <v>3</v>
      </c>
      <c r="U16" s="2" t="s">
        <v>42</v>
      </c>
      <c r="V16" s="2" t="s">
        <v>42</v>
      </c>
      <c r="W16" s="2" t="s">
        <v>42</v>
      </c>
      <c r="X16" s="2" t="s">
        <v>71</v>
      </c>
      <c r="Y16" s="2" t="s">
        <v>52</v>
      </c>
      <c r="Z16" s="4">
        <v>0.15</v>
      </c>
      <c r="AA16" s="2" t="s">
        <v>5</v>
      </c>
      <c r="AB16" s="2">
        <v>-73.815635430313705</v>
      </c>
      <c r="AC16" s="2">
        <v>41.543897058267198</v>
      </c>
      <c r="AD16" s="2" t="s">
        <v>96</v>
      </c>
      <c r="AE16">
        <v>9.4442900000000005</v>
      </c>
      <c r="AF16" s="11">
        <v>9.4442900000000005</v>
      </c>
    </row>
    <row r="17" spans="1:32" x14ac:dyDescent="0.25">
      <c r="A17" s="2">
        <v>1138</v>
      </c>
      <c r="B17" s="1" t="s">
        <v>95</v>
      </c>
      <c r="C17" s="1">
        <v>2005</v>
      </c>
      <c r="D17" s="1" t="s">
        <v>0</v>
      </c>
      <c r="E17" s="2" t="s">
        <v>41</v>
      </c>
      <c r="F17" s="2">
        <v>33</v>
      </c>
      <c r="G17" s="2" t="s">
        <v>6</v>
      </c>
      <c r="H17" s="2" t="s">
        <v>1</v>
      </c>
      <c r="I17" s="2" t="s">
        <v>43</v>
      </c>
      <c r="J17" s="2" t="s">
        <v>42</v>
      </c>
      <c r="K17" s="2" t="s">
        <v>42</v>
      </c>
      <c r="L17" s="2" t="s">
        <v>42</v>
      </c>
      <c r="M17" s="2">
        <v>2001</v>
      </c>
      <c r="N17" s="2">
        <v>1992</v>
      </c>
      <c r="O17" s="2" t="s">
        <v>8</v>
      </c>
      <c r="P17" s="2" t="s">
        <v>44</v>
      </c>
      <c r="Q17" s="2" t="s">
        <v>42</v>
      </c>
      <c r="R17" s="2" t="s">
        <v>42</v>
      </c>
      <c r="S17" s="2" t="s">
        <v>42</v>
      </c>
      <c r="T17" s="2" t="s">
        <v>3</v>
      </c>
      <c r="U17" s="2" t="s">
        <v>42</v>
      </c>
      <c r="V17" s="2" t="s">
        <v>42</v>
      </c>
      <c r="W17" s="2" t="s">
        <v>42</v>
      </c>
      <c r="X17" s="2" t="s">
        <v>71</v>
      </c>
      <c r="Y17" s="2" t="s">
        <v>52</v>
      </c>
      <c r="Z17" s="4">
        <v>0.16</v>
      </c>
      <c r="AA17" s="2" t="s">
        <v>5</v>
      </c>
      <c r="AB17" s="2">
        <v>-73.815635430313705</v>
      </c>
      <c r="AC17" s="2">
        <v>41.543897058267198</v>
      </c>
      <c r="AD17" s="2" t="s">
        <v>96</v>
      </c>
      <c r="AE17">
        <v>9.4442900000000005</v>
      </c>
      <c r="AF17" s="11">
        <v>9.4442900000000005</v>
      </c>
    </row>
    <row r="18" spans="1:32" x14ac:dyDescent="0.25">
      <c r="A18" s="2">
        <v>1328</v>
      </c>
      <c r="B18" s="2" t="s">
        <v>104</v>
      </c>
      <c r="C18" s="2">
        <v>2016</v>
      </c>
      <c r="D18" s="2" t="s">
        <v>10</v>
      </c>
      <c r="E18" s="2" t="s">
        <v>41</v>
      </c>
      <c r="F18" s="2">
        <v>42</v>
      </c>
      <c r="G18" s="2" t="s">
        <v>6</v>
      </c>
      <c r="H18" s="2" t="s">
        <v>1</v>
      </c>
      <c r="I18" s="2" t="s">
        <v>43</v>
      </c>
      <c r="J18" s="2">
        <v>2</v>
      </c>
      <c r="K18" s="2">
        <v>16</v>
      </c>
      <c r="L18" s="2" t="s">
        <v>42</v>
      </c>
      <c r="M18" s="2">
        <v>2006</v>
      </c>
      <c r="N18" s="2">
        <v>2006</v>
      </c>
      <c r="O18" s="2" t="s">
        <v>105</v>
      </c>
      <c r="P18" s="2" t="s">
        <v>44</v>
      </c>
      <c r="Q18" s="2" t="s">
        <v>61</v>
      </c>
      <c r="R18" s="2">
        <v>20</v>
      </c>
      <c r="S18" s="2">
        <v>80</v>
      </c>
      <c r="T18" s="2" t="s">
        <v>3</v>
      </c>
      <c r="U18" s="2" t="s">
        <v>42</v>
      </c>
      <c r="V18" s="2" t="s">
        <v>42</v>
      </c>
      <c r="W18" s="2" t="s">
        <v>42</v>
      </c>
      <c r="X18" s="2" t="s">
        <v>60</v>
      </c>
      <c r="Y18" s="2" t="s">
        <v>45</v>
      </c>
      <c r="Z18" s="3">
        <v>-0.19</v>
      </c>
      <c r="AA18" s="2">
        <v>0.14000000000000001</v>
      </c>
      <c r="AB18" s="2">
        <v>-96.943352578881999</v>
      </c>
      <c r="AC18" s="2">
        <v>37.2940120902636</v>
      </c>
      <c r="AD18" s="2" t="s">
        <v>106</v>
      </c>
      <c r="AE18">
        <v>11.78722</v>
      </c>
      <c r="AF18" s="11">
        <v>11.78722</v>
      </c>
    </row>
    <row r="19" spans="1:32" x14ac:dyDescent="0.25">
      <c r="A19" s="2">
        <v>447</v>
      </c>
      <c r="B19" s="2" t="s">
        <v>83</v>
      </c>
      <c r="C19" s="2">
        <v>2007</v>
      </c>
      <c r="D19" s="2" t="s">
        <v>0</v>
      </c>
      <c r="E19" s="2" t="s">
        <v>50</v>
      </c>
      <c r="F19" s="2">
        <v>59</v>
      </c>
      <c r="G19" s="2" t="s">
        <v>6</v>
      </c>
      <c r="H19" s="2" t="s">
        <v>1</v>
      </c>
      <c r="I19" s="2" t="s">
        <v>43</v>
      </c>
      <c r="J19" s="2">
        <v>2</v>
      </c>
      <c r="K19" s="2">
        <v>8</v>
      </c>
      <c r="L19" s="2" t="s">
        <v>42</v>
      </c>
      <c r="M19" s="2">
        <v>2000</v>
      </c>
      <c r="N19" s="2">
        <v>2000</v>
      </c>
      <c r="O19" s="2" t="s">
        <v>2</v>
      </c>
      <c r="P19" s="2" t="s">
        <v>46</v>
      </c>
      <c r="Q19" s="2" t="s">
        <v>42</v>
      </c>
      <c r="R19" s="2">
        <v>0.5</v>
      </c>
      <c r="S19" s="2">
        <v>65</v>
      </c>
      <c r="T19" s="2" t="s">
        <v>3</v>
      </c>
      <c r="U19" s="2">
        <v>5.4</v>
      </c>
      <c r="V19" s="2">
        <v>26.8</v>
      </c>
      <c r="W19" s="2">
        <v>13.1</v>
      </c>
      <c r="X19" s="2" t="s">
        <v>71</v>
      </c>
      <c r="Y19" s="2" t="s">
        <v>52</v>
      </c>
      <c r="Z19" s="3">
        <v>-0.09</v>
      </c>
      <c r="AA19" s="2" t="s">
        <v>5</v>
      </c>
      <c r="AB19" s="2">
        <v>-83.717403337917602</v>
      </c>
      <c r="AC19" s="2">
        <v>34.905344036258597</v>
      </c>
      <c r="AD19" s="2" t="s">
        <v>72</v>
      </c>
      <c r="AE19">
        <v>12.673159999999999</v>
      </c>
      <c r="AF19" s="11">
        <v>12.673159999999999</v>
      </c>
    </row>
    <row r="20" spans="1:32" x14ac:dyDescent="0.25">
      <c r="A20" s="2">
        <v>447</v>
      </c>
      <c r="B20" s="2" t="s">
        <v>83</v>
      </c>
      <c r="C20" s="2">
        <v>2007</v>
      </c>
      <c r="D20" s="2" t="s">
        <v>0</v>
      </c>
      <c r="E20" s="2" t="s">
        <v>50</v>
      </c>
      <c r="F20" s="2">
        <v>59</v>
      </c>
      <c r="G20" s="2" t="s">
        <v>6</v>
      </c>
      <c r="H20" s="2" t="s">
        <v>1</v>
      </c>
      <c r="I20" s="2" t="s">
        <v>43</v>
      </c>
      <c r="J20" s="2">
        <v>2</v>
      </c>
      <c r="K20" s="2">
        <v>8</v>
      </c>
      <c r="L20" s="2" t="s">
        <v>42</v>
      </c>
      <c r="M20" s="2">
        <v>2000</v>
      </c>
      <c r="N20" s="2">
        <v>2000</v>
      </c>
      <c r="O20" s="2" t="s">
        <v>8</v>
      </c>
      <c r="P20" s="2" t="s">
        <v>44</v>
      </c>
      <c r="Q20" s="2" t="s">
        <v>42</v>
      </c>
      <c r="R20" s="2">
        <v>0.1</v>
      </c>
      <c r="S20" s="2">
        <v>31</v>
      </c>
      <c r="T20" s="2" t="s">
        <v>3</v>
      </c>
      <c r="U20" s="2">
        <v>5.4</v>
      </c>
      <c r="V20" s="2">
        <v>26.8</v>
      </c>
      <c r="W20" s="2">
        <v>13.1</v>
      </c>
      <c r="X20" s="2" t="s">
        <v>71</v>
      </c>
      <c r="Y20" s="2" t="s">
        <v>52</v>
      </c>
      <c r="Z20" s="4">
        <v>0.14000000000000001</v>
      </c>
      <c r="AA20" s="2" t="s">
        <v>5</v>
      </c>
      <c r="AB20" s="2">
        <v>-83.717403337917602</v>
      </c>
      <c r="AC20" s="2">
        <v>34.905344036258597</v>
      </c>
      <c r="AD20" s="2" t="s">
        <v>72</v>
      </c>
      <c r="AE20">
        <v>12.673159999999999</v>
      </c>
      <c r="AF20" s="11">
        <v>12.673159999999999</v>
      </c>
    </row>
    <row r="21" spans="1:32" x14ac:dyDescent="0.25">
      <c r="A21" s="2">
        <v>1328</v>
      </c>
      <c r="B21" s="2" t="s">
        <v>104</v>
      </c>
      <c r="C21" s="2">
        <v>2016</v>
      </c>
      <c r="D21" s="2" t="s">
        <v>10</v>
      </c>
      <c r="E21" s="2" t="s">
        <v>41</v>
      </c>
      <c r="F21" s="2">
        <v>62</v>
      </c>
      <c r="G21" s="2" t="s">
        <v>6</v>
      </c>
      <c r="H21" s="2" t="s">
        <v>1</v>
      </c>
      <c r="I21" s="2" t="s">
        <v>43</v>
      </c>
      <c r="J21" s="2" t="s">
        <v>42</v>
      </c>
      <c r="K21" s="2" t="s">
        <v>42</v>
      </c>
      <c r="L21" s="2" t="s">
        <v>42</v>
      </c>
      <c r="M21" s="2">
        <v>2006</v>
      </c>
      <c r="N21" s="2">
        <v>2006</v>
      </c>
      <c r="O21" s="2" t="s">
        <v>105</v>
      </c>
      <c r="P21" s="2" t="s">
        <v>44</v>
      </c>
      <c r="Q21" s="2" t="s">
        <v>61</v>
      </c>
      <c r="R21" s="2" t="s">
        <v>42</v>
      </c>
      <c r="S21" s="2" t="s">
        <v>42</v>
      </c>
      <c r="T21" s="2" t="s">
        <v>3</v>
      </c>
      <c r="U21" s="2" t="s">
        <v>42</v>
      </c>
      <c r="V21" s="2" t="s">
        <v>42</v>
      </c>
      <c r="W21" s="2" t="s">
        <v>42</v>
      </c>
      <c r="X21" s="2" t="s">
        <v>60</v>
      </c>
      <c r="Y21" s="2" t="s">
        <v>45</v>
      </c>
      <c r="Z21" s="3">
        <v>-0.31</v>
      </c>
      <c r="AA21" s="2" t="s">
        <v>4</v>
      </c>
      <c r="AB21" s="2">
        <v>-96.470589211321197</v>
      </c>
      <c r="AC21" s="2">
        <v>39.6208633285394</v>
      </c>
      <c r="AD21" s="2" t="s">
        <v>106</v>
      </c>
      <c r="AE21">
        <v>14.03951</v>
      </c>
      <c r="AF21" s="11">
        <v>14.03951</v>
      </c>
    </row>
    <row r="22" spans="1:32" x14ac:dyDescent="0.25">
      <c r="A22" s="2">
        <v>1650</v>
      </c>
      <c r="B22" s="2" t="s">
        <v>107</v>
      </c>
      <c r="C22" s="2">
        <v>2009</v>
      </c>
      <c r="D22" s="2" t="s">
        <v>0</v>
      </c>
      <c r="E22" s="2" t="s">
        <v>50</v>
      </c>
      <c r="F22" s="2">
        <v>7</v>
      </c>
      <c r="G22" s="2" t="s">
        <v>6</v>
      </c>
      <c r="H22" s="2" t="s">
        <v>1</v>
      </c>
      <c r="I22" s="2" t="s">
        <v>43</v>
      </c>
      <c r="J22" s="2">
        <v>0.9</v>
      </c>
      <c r="K22" s="2">
        <v>6</v>
      </c>
      <c r="L22" s="2" t="s">
        <v>42</v>
      </c>
      <c r="M22" s="2">
        <v>2005</v>
      </c>
      <c r="N22" s="2">
        <v>2005</v>
      </c>
      <c r="O22" s="2" t="s">
        <v>108</v>
      </c>
      <c r="P22" s="3" t="s">
        <v>46</v>
      </c>
      <c r="Q22" s="2" t="s">
        <v>42</v>
      </c>
      <c r="R22" s="2" t="s">
        <v>42</v>
      </c>
      <c r="S22" s="2" t="s">
        <v>42</v>
      </c>
      <c r="T22" s="2" t="s">
        <v>3</v>
      </c>
      <c r="U22" s="2">
        <v>1.81</v>
      </c>
      <c r="V22" s="2">
        <v>16.29</v>
      </c>
      <c r="W22" s="2" t="s">
        <v>42</v>
      </c>
      <c r="X22" s="2" t="s">
        <v>75</v>
      </c>
      <c r="Y22" s="2" t="s">
        <v>52</v>
      </c>
      <c r="Z22" s="3">
        <v>-0.75</v>
      </c>
      <c r="AA22" s="2" t="s">
        <v>62</v>
      </c>
      <c r="AB22" s="2">
        <v>-85.083342585517599</v>
      </c>
      <c r="AC22" s="2">
        <v>35.439143227289797</v>
      </c>
      <c r="AD22" s="2" t="s">
        <v>109</v>
      </c>
      <c r="AE22">
        <v>14.14635</v>
      </c>
      <c r="AF22" s="11">
        <v>14.14635</v>
      </c>
    </row>
    <row r="23" spans="1:32" x14ac:dyDescent="0.25">
      <c r="A23" s="2">
        <v>1248</v>
      </c>
      <c r="B23" s="2" t="s">
        <v>99</v>
      </c>
      <c r="C23" s="2">
        <v>2005</v>
      </c>
      <c r="D23" s="2" t="s">
        <v>0</v>
      </c>
      <c r="E23" s="2" t="s">
        <v>42</v>
      </c>
      <c r="F23" s="2">
        <v>30</v>
      </c>
      <c r="G23" s="2" t="s">
        <v>6</v>
      </c>
      <c r="H23" s="2" t="s">
        <v>1</v>
      </c>
      <c r="I23" s="2" t="s">
        <v>43</v>
      </c>
      <c r="J23" s="2" t="s">
        <v>42</v>
      </c>
      <c r="K23" s="2" t="s">
        <v>42</v>
      </c>
      <c r="L23" s="2" t="s">
        <v>53</v>
      </c>
      <c r="M23" s="2">
        <v>1999</v>
      </c>
      <c r="N23" s="2">
        <v>1997</v>
      </c>
      <c r="O23" s="2" t="s">
        <v>100</v>
      </c>
      <c r="P23" s="2" t="s">
        <v>46</v>
      </c>
      <c r="Q23" s="2" t="s">
        <v>57</v>
      </c>
      <c r="R23" s="2" t="s">
        <v>42</v>
      </c>
      <c r="S23" s="2" t="s">
        <v>42</v>
      </c>
      <c r="T23" s="2" t="s">
        <v>3</v>
      </c>
      <c r="U23" s="2">
        <v>11</v>
      </c>
      <c r="V23" s="2">
        <v>126</v>
      </c>
      <c r="W23" s="2" t="s">
        <v>42</v>
      </c>
      <c r="X23" s="2" t="s">
        <v>101</v>
      </c>
      <c r="Y23" s="2" t="s">
        <v>45</v>
      </c>
      <c r="Z23" s="3">
        <v>-0.63</v>
      </c>
      <c r="AA23" s="2">
        <v>0.03</v>
      </c>
      <c r="AB23" s="2">
        <v>-84.471000856759503</v>
      </c>
      <c r="AC23" s="2">
        <v>34.1342531931151</v>
      </c>
      <c r="AD23" s="2" t="s">
        <v>82</v>
      </c>
      <c r="AE23">
        <v>15.77552</v>
      </c>
      <c r="AF23" s="11">
        <v>15.77552</v>
      </c>
    </row>
    <row r="24" spans="1:32" x14ac:dyDescent="0.25">
      <c r="A24" s="2">
        <v>52</v>
      </c>
      <c r="B24" s="2" t="s">
        <v>70</v>
      </c>
      <c r="C24" s="2">
        <v>2005</v>
      </c>
      <c r="D24" s="2" t="s">
        <v>0</v>
      </c>
      <c r="E24" s="2" t="s">
        <v>50</v>
      </c>
      <c r="F24" s="2">
        <v>30</v>
      </c>
      <c r="G24" s="2" t="s">
        <v>6</v>
      </c>
      <c r="H24" s="2" t="s">
        <v>1</v>
      </c>
      <c r="I24" s="2" t="s">
        <v>43</v>
      </c>
      <c r="J24" s="2" t="s">
        <v>42</v>
      </c>
      <c r="K24" s="2" t="s">
        <v>42</v>
      </c>
      <c r="L24" s="2" t="s">
        <v>53</v>
      </c>
      <c r="M24" s="2">
        <v>2003</v>
      </c>
      <c r="N24" s="2">
        <v>1999</v>
      </c>
      <c r="O24" s="2" t="s">
        <v>7</v>
      </c>
      <c r="P24" s="2" t="s">
        <v>46</v>
      </c>
      <c r="Q24" s="2" t="s">
        <v>42</v>
      </c>
      <c r="R24" s="2">
        <v>1.7</v>
      </c>
      <c r="S24" s="2">
        <v>31</v>
      </c>
      <c r="T24" s="2" t="s">
        <v>3</v>
      </c>
      <c r="U24" s="2">
        <v>8.5</v>
      </c>
      <c r="V24" s="2">
        <v>19.8</v>
      </c>
      <c r="W24" s="2" t="s">
        <v>42</v>
      </c>
      <c r="X24" s="2" t="s">
        <v>71</v>
      </c>
      <c r="Y24" s="2" t="s">
        <v>52</v>
      </c>
      <c r="Z24" s="3">
        <v>-0.27</v>
      </c>
      <c r="AA24" s="2" t="s">
        <v>5</v>
      </c>
      <c r="AB24" s="2">
        <v>-84.445360698962205</v>
      </c>
      <c r="AC24" s="2">
        <v>34.101882819153097</v>
      </c>
      <c r="AD24" s="2" t="s">
        <v>72</v>
      </c>
      <c r="AE24">
        <v>15.77552</v>
      </c>
      <c r="AF24" s="11">
        <v>15.77552</v>
      </c>
    </row>
    <row r="25" spans="1:32" x14ac:dyDescent="0.25">
      <c r="A25" s="2">
        <v>1837</v>
      </c>
      <c r="B25" s="2" t="s">
        <v>110</v>
      </c>
      <c r="C25" s="2">
        <v>2017</v>
      </c>
      <c r="D25" s="2" t="s">
        <v>0</v>
      </c>
      <c r="E25" s="2" t="s">
        <v>42</v>
      </c>
      <c r="F25" s="2">
        <v>91</v>
      </c>
      <c r="G25" s="2" t="s">
        <v>6</v>
      </c>
      <c r="H25" s="2" t="s">
        <v>1</v>
      </c>
      <c r="I25" s="2" t="s">
        <v>43</v>
      </c>
      <c r="J25" s="2" t="s">
        <v>42</v>
      </c>
      <c r="K25" s="2" t="s">
        <v>42</v>
      </c>
      <c r="L25" s="2" t="s">
        <v>42</v>
      </c>
      <c r="M25" s="2">
        <v>2012</v>
      </c>
      <c r="N25" s="2">
        <v>2010</v>
      </c>
      <c r="O25" s="2" t="s">
        <v>54</v>
      </c>
      <c r="P25" s="2" t="s">
        <v>46</v>
      </c>
      <c r="Q25" s="2" t="s">
        <v>42</v>
      </c>
      <c r="R25" s="2">
        <v>0.01</v>
      </c>
      <c r="S25" s="2">
        <v>29.86</v>
      </c>
      <c r="T25" s="2" t="s">
        <v>3</v>
      </c>
      <c r="U25" s="2" t="s">
        <v>42</v>
      </c>
      <c r="V25" s="2" t="s">
        <v>42</v>
      </c>
      <c r="W25" s="2" t="s">
        <v>42</v>
      </c>
      <c r="X25" s="2" t="s">
        <v>67</v>
      </c>
      <c r="Y25" s="2" t="s">
        <v>45</v>
      </c>
      <c r="Z25" s="4">
        <v>0.12</v>
      </c>
      <c r="AA25" s="2" t="s">
        <v>9</v>
      </c>
      <c r="AB25" s="2">
        <v>118.45875756250901</v>
      </c>
      <c r="AC25" s="2">
        <v>29.8381249006937</v>
      </c>
      <c r="AD25" s="2" t="s">
        <v>111</v>
      </c>
      <c r="AE25">
        <v>16.17614</v>
      </c>
      <c r="AF25" s="11">
        <v>16.17614</v>
      </c>
    </row>
    <row r="26" spans="1:32" x14ac:dyDescent="0.25">
      <c r="A26" s="2">
        <v>250</v>
      </c>
      <c r="B26" s="2" t="s">
        <v>80</v>
      </c>
      <c r="C26" s="2">
        <v>2005</v>
      </c>
      <c r="D26" s="2" t="s">
        <v>0</v>
      </c>
      <c r="E26" s="2" t="s">
        <v>41</v>
      </c>
      <c r="F26" s="2">
        <v>15</v>
      </c>
      <c r="G26" s="2" t="s">
        <v>6</v>
      </c>
      <c r="H26" s="2" t="s">
        <v>1</v>
      </c>
      <c r="I26" s="2" t="s">
        <v>43</v>
      </c>
      <c r="J26" s="2">
        <v>2</v>
      </c>
      <c r="K26" s="2">
        <v>16</v>
      </c>
      <c r="L26" s="2" t="s">
        <v>53</v>
      </c>
      <c r="M26" s="2">
        <v>2003</v>
      </c>
      <c r="N26" s="2">
        <v>2002</v>
      </c>
      <c r="O26" s="2" t="s">
        <v>2</v>
      </c>
      <c r="P26" s="2" t="s">
        <v>46</v>
      </c>
      <c r="Q26" s="2" t="s">
        <v>81</v>
      </c>
      <c r="R26" s="2">
        <v>0.1</v>
      </c>
      <c r="S26" s="2">
        <v>48.9</v>
      </c>
      <c r="T26" s="2" t="s">
        <v>3</v>
      </c>
      <c r="U26" s="2">
        <v>4</v>
      </c>
      <c r="V26" s="2">
        <v>25</v>
      </c>
      <c r="W26" s="2" t="s">
        <v>42</v>
      </c>
      <c r="X26" s="2" t="s">
        <v>71</v>
      </c>
      <c r="Y26" s="2" t="s">
        <v>52</v>
      </c>
      <c r="Z26" s="3">
        <v>0</v>
      </c>
      <c r="AA26" s="2" t="s">
        <v>5</v>
      </c>
      <c r="AB26" s="2">
        <v>-84.940934828013397</v>
      </c>
      <c r="AC26" s="2">
        <v>32.796237557414699</v>
      </c>
      <c r="AD26" s="2" t="s">
        <v>82</v>
      </c>
      <c r="AE26">
        <v>16.857189999999999</v>
      </c>
      <c r="AF26" s="11">
        <v>16.857189999999999</v>
      </c>
    </row>
    <row r="27" spans="1:32" x14ac:dyDescent="0.25">
      <c r="A27" s="2">
        <v>507</v>
      </c>
      <c r="B27" s="3" t="s">
        <v>90</v>
      </c>
      <c r="C27" s="3">
        <v>2009</v>
      </c>
      <c r="D27" s="2" t="s">
        <v>0</v>
      </c>
      <c r="E27" s="2" t="s">
        <v>41</v>
      </c>
      <c r="F27" s="2">
        <v>18</v>
      </c>
      <c r="G27" s="2" t="s">
        <v>6</v>
      </c>
      <c r="H27" s="2" t="s">
        <v>1</v>
      </c>
      <c r="I27" s="2" t="s">
        <v>43</v>
      </c>
      <c r="J27" s="2">
        <v>14</v>
      </c>
      <c r="K27" s="2">
        <v>64</v>
      </c>
      <c r="L27" s="2" t="s">
        <v>53</v>
      </c>
      <c r="M27" s="2">
        <v>2003</v>
      </c>
      <c r="N27" s="2">
        <v>2002</v>
      </c>
      <c r="O27" s="2" t="s">
        <v>7</v>
      </c>
      <c r="P27" s="2" t="s">
        <v>46</v>
      </c>
      <c r="Q27" s="2" t="s">
        <v>42</v>
      </c>
      <c r="R27" s="2">
        <v>1.2</v>
      </c>
      <c r="S27" s="2">
        <v>40.4</v>
      </c>
      <c r="T27" s="2" t="s">
        <v>3</v>
      </c>
      <c r="U27" s="2">
        <v>4</v>
      </c>
      <c r="V27" s="2">
        <v>25</v>
      </c>
      <c r="W27" s="2" t="s">
        <v>42</v>
      </c>
      <c r="X27" s="2" t="s">
        <v>71</v>
      </c>
      <c r="Y27" s="2" t="s">
        <v>52</v>
      </c>
      <c r="Z27" s="3">
        <v>-0.74</v>
      </c>
      <c r="AA27" s="2" t="s">
        <v>51</v>
      </c>
      <c r="AB27" s="2">
        <v>-84.845495468416104</v>
      </c>
      <c r="AC27" s="2">
        <v>32.599862138791998</v>
      </c>
      <c r="AD27" s="2" t="s">
        <v>82</v>
      </c>
      <c r="AE27">
        <v>17.526019999999999</v>
      </c>
      <c r="AF27" s="11">
        <v>17.526019999999999</v>
      </c>
    </row>
    <row r="28" spans="1:32" x14ac:dyDescent="0.25">
      <c r="A28" s="2">
        <v>459</v>
      </c>
      <c r="B28" s="1" t="s">
        <v>84</v>
      </c>
      <c r="C28" s="1">
        <v>2008</v>
      </c>
      <c r="D28" s="9" t="s">
        <v>85</v>
      </c>
      <c r="E28" s="2" t="s">
        <v>41</v>
      </c>
      <c r="F28" s="2">
        <v>13</v>
      </c>
      <c r="G28" s="2" t="s">
        <v>6</v>
      </c>
      <c r="H28" s="2" t="s">
        <v>1</v>
      </c>
      <c r="I28" s="2" t="s">
        <v>43</v>
      </c>
      <c r="J28" s="2" t="s">
        <v>42</v>
      </c>
      <c r="K28" s="2" t="s">
        <v>42</v>
      </c>
      <c r="L28" s="2" t="s">
        <v>53</v>
      </c>
      <c r="M28" s="2">
        <v>2003</v>
      </c>
      <c r="N28" s="2">
        <v>1999</v>
      </c>
      <c r="O28" s="2" t="s">
        <v>59</v>
      </c>
      <c r="P28" s="2" t="s">
        <v>44</v>
      </c>
      <c r="Q28" s="2" t="s">
        <v>86</v>
      </c>
      <c r="R28" s="2" t="s">
        <v>42</v>
      </c>
      <c r="S28" s="2" t="s">
        <v>42</v>
      </c>
      <c r="T28" s="2" t="s">
        <v>87</v>
      </c>
      <c r="U28" s="2">
        <v>0.33</v>
      </c>
      <c r="V28" s="2">
        <v>5.43</v>
      </c>
      <c r="W28" s="2" t="s">
        <v>42</v>
      </c>
      <c r="X28" s="2" t="s">
        <v>67</v>
      </c>
      <c r="Y28" s="2" t="s">
        <v>88</v>
      </c>
      <c r="Z28" s="3">
        <v>-0.62</v>
      </c>
      <c r="AA28" s="2" t="s">
        <v>9</v>
      </c>
      <c r="AB28" s="2">
        <v>-84.832848281508703</v>
      </c>
      <c r="AC28" s="2">
        <v>32.388655699885803</v>
      </c>
      <c r="AD28" s="2" t="s">
        <v>89</v>
      </c>
      <c r="AE28">
        <v>17.683720000000001</v>
      </c>
      <c r="AF28" s="11">
        <v>17.683720000000001</v>
      </c>
    </row>
    <row r="29" spans="1:32" x14ac:dyDescent="0.25">
      <c r="A29" s="2">
        <v>2530</v>
      </c>
      <c r="B29" s="2" t="s">
        <v>116</v>
      </c>
      <c r="C29" s="2">
        <v>2020</v>
      </c>
      <c r="D29" s="2" t="s">
        <v>10</v>
      </c>
      <c r="E29" s="2" t="s">
        <v>42</v>
      </c>
      <c r="F29" s="2">
        <v>60</v>
      </c>
      <c r="G29" s="2" t="s">
        <v>6</v>
      </c>
      <c r="H29" s="2" t="s">
        <v>1</v>
      </c>
      <c r="I29" s="2" t="s">
        <v>43</v>
      </c>
      <c r="J29" s="2" t="s">
        <v>42</v>
      </c>
      <c r="K29" s="2" t="s">
        <v>42</v>
      </c>
      <c r="L29" s="2" t="s">
        <v>42</v>
      </c>
      <c r="M29" s="2">
        <v>2014</v>
      </c>
      <c r="N29" s="2">
        <v>1993</v>
      </c>
      <c r="O29" s="2" t="s">
        <v>117</v>
      </c>
      <c r="P29" s="2" t="s">
        <v>44</v>
      </c>
      <c r="Q29" s="2" t="s">
        <v>42</v>
      </c>
      <c r="R29" s="2">
        <v>0.1</v>
      </c>
      <c r="S29" s="2">
        <v>73.099999999999994</v>
      </c>
      <c r="T29" s="2" t="s">
        <v>3</v>
      </c>
      <c r="U29" s="2">
        <v>1.46</v>
      </c>
      <c r="V29" s="2">
        <v>48.72</v>
      </c>
      <c r="W29" s="2">
        <v>17.309999999999999</v>
      </c>
      <c r="X29" s="2" t="s">
        <v>67</v>
      </c>
      <c r="Y29" s="2" t="s">
        <v>47</v>
      </c>
      <c r="Z29" s="3">
        <v>-0.53</v>
      </c>
      <c r="AA29" s="2" t="s">
        <v>51</v>
      </c>
      <c r="AB29" s="2">
        <v>-54.632689944269401</v>
      </c>
      <c r="AC29" s="2">
        <v>-30.2011649188631</v>
      </c>
      <c r="AD29" s="2" t="s">
        <v>118</v>
      </c>
      <c r="AE29">
        <v>19.42651</v>
      </c>
      <c r="AF29" s="11">
        <v>19.42651</v>
      </c>
    </row>
    <row r="30" spans="1:32" x14ac:dyDescent="0.25">
      <c r="A30" s="2">
        <v>2530</v>
      </c>
      <c r="B30" s="2" t="s">
        <v>116</v>
      </c>
      <c r="C30" s="2">
        <v>2020</v>
      </c>
      <c r="D30" s="2" t="s">
        <v>10</v>
      </c>
      <c r="E30" s="2" t="s">
        <v>42</v>
      </c>
      <c r="F30" s="2">
        <v>60</v>
      </c>
      <c r="G30" s="2" t="s">
        <v>6</v>
      </c>
      <c r="H30" s="2" t="s">
        <v>1</v>
      </c>
      <c r="I30" s="2" t="s">
        <v>43</v>
      </c>
      <c r="J30" s="2" t="s">
        <v>42</v>
      </c>
      <c r="K30" s="2" t="s">
        <v>42</v>
      </c>
      <c r="L30" s="2" t="s">
        <v>42</v>
      </c>
      <c r="M30" s="2">
        <v>2014</v>
      </c>
      <c r="N30" s="2">
        <v>2013</v>
      </c>
      <c r="O30" s="2" t="s">
        <v>117</v>
      </c>
      <c r="P30" s="2" t="s">
        <v>44</v>
      </c>
      <c r="Q30" s="2" t="s">
        <v>42</v>
      </c>
      <c r="R30" s="2">
        <v>0.3</v>
      </c>
      <c r="S30" s="2">
        <v>79.599999999999994</v>
      </c>
      <c r="T30" s="2" t="s">
        <v>3</v>
      </c>
      <c r="U30" s="2">
        <v>1.46</v>
      </c>
      <c r="V30" s="2">
        <v>48.72</v>
      </c>
      <c r="W30" s="2">
        <v>17.309999999999999</v>
      </c>
      <c r="X30" s="2" t="s">
        <v>67</v>
      </c>
      <c r="Y30" s="2" t="s">
        <v>47</v>
      </c>
      <c r="Z30" s="3">
        <v>-0.27</v>
      </c>
      <c r="AA30" s="2">
        <v>7.0000000000000007E-2</v>
      </c>
      <c r="AB30" s="2">
        <v>-54.632689944269401</v>
      </c>
      <c r="AC30" s="2">
        <v>-30.2011649188631</v>
      </c>
      <c r="AD30" s="2" t="s">
        <v>118</v>
      </c>
      <c r="AE30">
        <v>19.42651</v>
      </c>
      <c r="AF30" s="11">
        <v>19.42651</v>
      </c>
    </row>
    <row r="31" spans="1:32" x14ac:dyDescent="0.25">
      <c r="A31" s="2">
        <v>2638</v>
      </c>
      <c r="B31" s="2" t="s">
        <v>119</v>
      </c>
      <c r="C31" s="2">
        <v>2017</v>
      </c>
      <c r="D31" s="2" t="s">
        <v>0</v>
      </c>
      <c r="E31" s="2" t="s">
        <v>42</v>
      </c>
      <c r="F31" s="2">
        <v>9</v>
      </c>
      <c r="G31" s="2" t="s">
        <v>6</v>
      </c>
      <c r="H31" s="2" t="s">
        <v>1</v>
      </c>
      <c r="I31" s="2" t="s">
        <v>43</v>
      </c>
      <c r="J31" s="2">
        <v>8</v>
      </c>
      <c r="K31" s="2">
        <v>21</v>
      </c>
      <c r="L31" s="2" t="s">
        <v>42</v>
      </c>
      <c r="M31" s="2">
        <v>2013</v>
      </c>
      <c r="N31" s="2">
        <v>2013</v>
      </c>
      <c r="O31" s="2" t="s">
        <v>44</v>
      </c>
      <c r="P31" s="2" t="s">
        <v>44</v>
      </c>
      <c r="Q31" s="2" t="s">
        <v>42</v>
      </c>
      <c r="R31" s="2">
        <v>2.3199999999999998</v>
      </c>
      <c r="S31" s="2">
        <v>99.97</v>
      </c>
      <c r="T31" s="2" t="s">
        <v>3</v>
      </c>
      <c r="U31" s="2" t="s">
        <v>42</v>
      </c>
      <c r="V31" s="2" t="s">
        <v>42</v>
      </c>
      <c r="W31" s="2" t="s">
        <v>42</v>
      </c>
      <c r="X31" s="2" t="s">
        <v>67</v>
      </c>
      <c r="Y31" s="2" t="s">
        <v>45</v>
      </c>
      <c r="Z31" s="3">
        <v>-8.9999999999999993E-3</v>
      </c>
      <c r="AA31" s="2" t="s">
        <v>51</v>
      </c>
      <c r="AB31" s="2">
        <v>-57.572158419903602</v>
      </c>
      <c r="AC31" s="2">
        <v>-14.5827054289296</v>
      </c>
      <c r="AD31" s="2" t="s">
        <v>120</v>
      </c>
      <c r="AE31">
        <v>24.667259999999999</v>
      </c>
      <c r="AF31" s="11">
        <v>24.667259999999999</v>
      </c>
    </row>
    <row r="32" spans="1:32" x14ac:dyDescent="0.25">
      <c r="AE32" s="2"/>
    </row>
    <row r="34" spans="31:31" x14ac:dyDescent="0.25">
      <c r="AE34" s="2"/>
    </row>
    <row r="35" spans="31:31" x14ac:dyDescent="0.25">
      <c r="AE35" s="2"/>
    </row>
    <row r="36" spans="31:31" x14ac:dyDescent="0.25">
      <c r="AE36" s="2"/>
    </row>
    <row r="37" spans="31:31" x14ac:dyDescent="0.25">
      <c r="AE37" s="2"/>
    </row>
    <row r="39" spans="31:31" x14ac:dyDescent="0.25">
      <c r="AE39" s="2"/>
    </row>
    <row r="40" spans="31:31" x14ac:dyDescent="0.25">
      <c r="AE40" s="2"/>
    </row>
    <row r="41" spans="31:31" x14ac:dyDescent="0.25">
      <c r="AE41" s="2"/>
    </row>
    <row r="42" spans="31:31" x14ac:dyDescent="0.25">
      <c r="AE42" s="2"/>
    </row>
    <row r="43" spans="31:31" x14ac:dyDescent="0.25">
      <c r="AE43" s="2"/>
    </row>
    <row r="44" spans="31:31" x14ac:dyDescent="0.25">
      <c r="AE44" s="2"/>
    </row>
    <row r="45" spans="31:31" x14ac:dyDescent="0.25">
      <c r="AE45" s="2"/>
    </row>
    <row r="54" spans="31:31" x14ac:dyDescent="0.25">
      <c r="AE54" s="2"/>
    </row>
    <row r="55" spans="31:31" x14ac:dyDescent="0.25">
      <c r="AE55" s="2"/>
    </row>
    <row r="56" spans="31:31" x14ac:dyDescent="0.25">
      <c r="AE56" s="2"/>
    </row>
    <row r="57" spans="31:31" x14ac:dyDescent="0.25">
      <c r="AE57" s="2"/>
    </row>
    <row r="58" spans="31:31" x14ac:dyDescent="0.25">
      <c r="AE58" s="2"/>
    </row>
    <row r="59" spans="31:31" x14ac:dyDescent="0.25">
      <c r="AE59" s="2"/>
    </row>
    <row r="60" spans="31:31" x14ac:dyDescent="0.25">
      <c r="AE60" s="2"/>
    </row>
    <row r="61" spans="31:31" x14ac:dyDescent="0.25">
      <c r="AE61" s="2"/>
    </row>
    <row r="62" spans="31:31" x14ac:dyDescent="0.25">
      <c r="AE62" s="2"/>
    </row>
    <row r="63" spans="31:31" x14ac:dyDescent="0.25">
      <c r="AE63" s="2"/>
    </row>
    <row r="64" spans="31:31" x14ac:dyDescent="0.25">
      <c r="AE64" s="2"/>
    </row>
    <row r="65" spans="31:31" x14ac:dyDescent="0.25">
      <c r="AE65" s="2"/>
    </row>
    <row r="66" spans="31:31" x14ac:dyDescent="0.25">
      <c r="AE66" s="2"/>
    </row>
    <row r="67" spans="31:31" x14ac:dyDescent="0.25">
      <c r="AE67" s="2"/>
    </row>
    <row r="68" spans="31:31" x14ac:dyDescent="0.25">
      <c r="AE68" s="2"/>
    </row>
    <row r="69" spans="31:31" x14ac:dyDescent="0.25">
      <c r="AE69" s="2"/>
    </row>
    <row r="70" spans="31:31" x14ac:dyDescent="0.25">
      <c r="AE70" s="2"/>
    </row>
    <row r="71" spans="31:31" x14ac:dyDescent="0.25">
      <c r="AE71" s="2"/>
    </row>
    <row r="72" spans="31:31" x14ac:dyDescent="0.25">
      <c r="AE72" s="2"/>
    </row>
    <row r="73" spans="31:31" x14ac:dyDescent="0.25">
      <c r="AE73" s="2"/>
    </row>
    <row r="74" spans="31:31" x14ac:dyDescent="0.25">
      <c r="AE74" s="2"/>
    </row>
    <row r="75" spans="31:31" x14ac:dyDescent="0.25">
      <c r="AE75" s="2"/>
    </row>
    <row r="76" spans="31:31" x14ac:dyDescent="0.25">
      <c r="AE76" s="2"/>
    </row>
    <row r="77" spans="31:31" x14ac:dyDescent="0.25">
      <c r="AE77" s="2"/>
    </row>
    <row r="78" spans="31:31" x14ac:dyDescent="0.25">
      <c r="AE78" s="2"/>
    </row>
    <row r="79" spans="31:31" x14ac:dyDescent="0.25">
      <c r="AE79" s="2"/>
    </row>
    <row r="80" spans="31:31" x14ac:dyDescent="0.25">
      <c r="AE80" s="2"/>
    </row>
    <row r="81" spans="31:31" x14ac:dyDescent="0.25">
      <c r="AE81" s="2"/>
    </row>
    <row r="82" spans="31:31" x14ac:dyDescent="0.25">
      <c r="AE82" s="2"/>
    </row>
    <row r="83" spans="31:31" x14ac:dyDescent="0.25">
      <c r="AE83" s="2"/>
    </row>
    <row r="84" spans="31:31" x14ac:dyDescent="0.25">
      <c r="AE84" s="2"/>
    </row>
    <row r="85" spans="31:31" x14ac:dyDescent="0.25">
      <c r="AE85" s="2"/>
    </row>
    <row r="86" spans="31:31" x14ac:dyDescent="0.25">
      <c r="AE86" s="2"/>
    </row>
    <row r="87" spans="31:31" x14ac:dyDescent="0.25">
      <c r="AE87" s="2"/>
    </row>
    <row r="88" spans="31:31" x14ac:dyDescent="0.25">
      <c r="AE88" s="2"/>
    </row>
    <row r="89" spans="31:31" x14ac:dyDescent="0.25">
      <c r="AE89" s="2"/>
    </row>
    <row r="90" spans="31:31" x14ac:dyDescent="0.25">
      <c r="AE90" s="2"/>
    </row>
    <row r="91" spans="31:31" x14ac:dyDescent="0.25">
      <c r="AE91" s="2"/>
    </row>
    <row r="92" spans="31:31" x14ac:dyDescent="0.25">
      <c r="AE92" s="2"/>
    </row>
    <row r="93" spans="31:31" x14ac:dyDescent="0.25">
      <c r="AE93" s="2"/>
    </row>
    <row r="94" spans="31:31" x14ac:dyDescent="0.25">
      <c r="AE94" s="2"/>
    </row>
    <row r="95" spans="31:31" x14ac:dyDescent="0.25">
      <c r="AE95" s="2"/>
    </row>
    <row r="96" spans="31:31" x14ac:dyDescent="0.25">
      <c r="AE96" s="2"/>
    </row>
    <row r="97" spans="31:31" x14ac:dyDescent="0.25">
      <c r="AE97" s="2"/>
    </row>
    <row r="102" spans="31:31" x14ac:dyDescent="0.25">
      <c r="AE102" s="2"/>
    </row>
    <row r="103" spans="31:31" x14ac:dyDescent="0.25">
      <c r="AE103" s="2"/>
    </row>
    <row r="104" spans="31:31" x14ac:dyDescent="0.25">
      <c r="AE104" s="2"/>
    </row>
    <row r="105" spans="31:31" x14ac:dyDescent="0.25">
      <c r="AE105" s="2"/>
    </row>
    <row r="106" spans="31:31" x14ac:dyDescent="0.25">
      <c r="AE106" s="2"/>
    </row>
    <row r="107" spans="31:31" x14ac:dyDescent="0.25">
      <c r="AE107" s="2"/>
    </row>
    <row r="108" spans="31:31" x14ac:dyDescent="0.25">
      <c r="AE108" s="2"/>
    </row>
    <row r="109" spans="31:31" x14ac:dyDescent="0.25">
      <c r="AE109" s="2"/>
    </row>
    <row r="110" spans="31:31" x14ac:dyDescent="0.25">
      <c r="AE110" s="2"/>
    </row>
    <row r="111" spans="31:31" x14ac:dyDescent="0.25">
      <c r="AE111" s="2"/>
    </row>
    <row r="112" spans="31:31" x14ac:dyDescent="0.25">
      <c r="AE112" s="2"/>
    </row>
    <row r="113" spans="31:31" x14ac:dyDescent="0.25">
      <c r="AE113" s="2"/>
    </row>
    <row r="114" spans="31:31" x14ac:dyDescent="0.25">
      <c r="AE114" s="2"/>
    </row>
    <row r="115" spans="31:31" x14ac:dyDescent="0.25">
      <c r="AE115" s="2"/>
    </row>
    <row r="116" spans="31:31" x14ac:dyDescent="0.25">
      <c r="AE116" s="2"/>
    </row>
    <row r="117" spans="31:31" x14ac:dyDescent="0.25">
      <c r="AE117" s="2"/>
    </row>
    <row r="118" spans="31:31" x14ac:dyDescent="0.25">
      <c r="AE118" s="2"/>
    </row>
    <row r="119" spans="31:31" x14ac:dyDescent="0.25">
      <c r="AE119" s="2"/>
    </row>
    <row r="120" spans="31:31" x14ac:dyDescent="0.25">
      <c r="AE120" s="2"/>
    </row>
    <row r="121" spans="31:31" x14ac:dyDescent="0.25">
      <c r="AE121" s="2"/>
    </row>
    <row r="122" spans="31:31" x14ac:dyDescent="0.25">
      <c r="AE122" s="2"/>
    </row>
    <row r="123" spans="31:31" x14ac:dyDescent="0.25">
      <c r="AE123" s="2"/>
    </row>
    <row r="124" spans="31:31" x14ac:dyDescent="0.25">
      <c r="AE124" s="2"/>
    </row>
    <row r="125" spans="31:31" x14ac:dyDescent="0.25">
      <c r="AE125" s="2"/>
    </row>
    <row r="126" spans="31:31" x14ac:dyDescent="0.25">
      <c r="AE126" s="2"/>
    </row>
    <row r="127" spans="31:31" x14ac:dyDescent="0.25">
      <c r="AE127" s="2"/>
    </row>
    <row r="128" spans="31:31" x14ac:dyDescent="0.25">
      <c r="AE128" s="2"/>
    </row>
    <row r="129" spans="31:31" x14ac:dyDescent="0.25">
      <c r="AE129" s="2"/>
    </row>
    <row r="130" spans="31:31" x14ac:dyDescent="0.25">
      <c r="AE130" s="2"/>
    </row>
    <row r="131" spans="31:31" x14ac:dyDescent="0.25">
      <c r="AE131" s="2"/>
    </row>
    <row r="132" spans="31:31" x14ac:dyDescent="0.25">
      <c r="AE132" s="2"/>
    </row>
    <row r="133" spans="31:31" x14ac:dyDescent="0.25">
      <c r="AE133" s="2"/>
    </row>
    <row r="134" spans="31:31" x14ac:dyDescent="0.25">
      <c r="AE134" s="2"/>
    </row>
    <row r="135" spans="31:31" x14ac:dyDescent="0.25">
      <c r="AE135" s="2"/>
    </row>
    <row r="136" spans="31:31" x14ac:dyDescent="0.25">
      <c r="AE136" s="2"/>
    </row>
    <row r="137" spans="31:31" x14ac:dyDescent="0.25">
      <c r="AE137" s="2"/>
    </row>
    <row r="138" spans="31:31" x14ac:dyDescent="0.25">
      <c r="AE138" s="2"/>
    </row>
    <row r="139" spans="31:31" x14ac:dyDescent="0.25">
      <c r="AE139" s="2"/>
    </row>
    <row r="140" spans="31:31" x14ac:dyDescent="0.25">
      <c r="AE140" s="2"/>
    </row>
    <row r="141" spans="31:31" x14ac:dyDescent="0.25">
      <c r="AE141" s="2"/>
    </row>
    <row r="142" spans="31:31" x14ac:dyDescent="0.25">
      <c r="AE142" s="2"/>
    </row>
    <row r="143" spans="31:31" x14ac:dyDescent="0.25">
      <c r="AE143" s="2"/>
    </row>
    <row r="144" spans="31:31" x14ac:dyDescent="0.25">
      <c r="AE144" s="2"/>
    </row>
    <row r="145" spans="31:31" x14ac:dyDescent="0.25">
      <c r="AE145" s="2"/>
    </row>
    <row r="146" spans="31:31" x14ac:dyDescent="0.25">
      <c r="AE146" s="2"/>
    </row>
    <row r="147" spans="31:31" x14ac:dyDescent="0.25">
      <c r="AE147" s="2"/>
    </row>
    <row r="148" spans="31:31" x14ac:dyDescent="0.25">
      <c r="AE148" s="2"/>
    </row>
    <row r="149" spans="31:31" x14ac:dyDescent="0.25">
      <c r="AE149" s="2"/>
    </row>
    <row r="150" spans="31:31" x14ac:dyDescent="0.25">
      <c r="AE150" s="2"/>
    </row>
    <row r="151" spans="31:31" x14ac:dyDescent="0.25">
      <c r="AE151" s="2"/>
    </row>
    <row r="152" spans="31:31" x14ac:dyDescent="0.25">
      <c r="AE152" s="2"/>
    </row>
    <row r="153" spans="31:31" x14ac:dyDescent="0.25">
      <c r="AE153" s="2"/>
    </row>
    <row r="154" spans="31:31" x14ac:dyDescent="0.25">
      <c r="AE154" s="2"/>
    </row>
    <row r="155" spans="31:31" x14ac:dyDescent="0.25">
      <c r="AE155" s="2"/>
    </row>
    <row r="156" spans="31:31" x14ac:dyDescent="0.25">
      <c r="AE156" s="2"/>
    </row>
    <row r="157" spans="31:31" x14ac:dyDescent="0.25">
      <c r="AE157" s="2"/>
    </row>
    <row r="158" spans="31:31" x14ac:dyDescent="0.25">
      <c r="AE158" s="2"/>
    </row>
    <row r="159" spans="31:31" x14ac:dyDescent="0.25">
      <c r="AE159" s="2"/>
    </row>
    <row r="160" spans="31:31" x14ac:dyDescent="0.25">
      <c r="AE160" s="2"/>
    </row>
    <row r="161" spans="31:31" x14ac:dyDescent="0.25">
      <c r="AE161" s="2"/>
    </row>
    <row r="310" spans="31:31" x14ac:dyDescent="0.25">
      <c r="AE310" s="10"/>
    </row>
    <row r="311" spans="31:31" x14ac:dyDescent="0.25">
      <c r="AE311" s="10"/>
    </row>
    <row r="312" spans="31:31" x14ac:dyDescent="0.25">
      <c r="AE312" s="10"/>
    </row>
  </sheetData>
  <autoFilter ref="A1:AF31">
    <sortState ref="A2:AF31">
      <sortCondition ref="AF1:AF3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Data_all</vt:lpstr>
      <vt:lpstr>Veg_nat</vt:lpstr>
      <vt:lpstr>Land_use</vt:lpstr>
      <vt:lpstr>Time</vt:lpstr>
      <vt:lpstr>Temperature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2021-06-11T12:38:56Z</dcterms:modified>
</cp:coreProperties>
</file>