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8195" windowHeight="9465" activeTab="1"/>
  </bookViews>
  <sheets>
    <sheet name="Get Forecast (EXPORT)" sheetId="1" r:id="rId1"/>
    <sheet name="Forecast Details (IMPORT) (1)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J25" i="2" l="1"/>
  <c r="K25" i="2"/>
  <c r="L25" i="2"/>
  <c r="M25" i="2"/>
  <c r="M10" i="2" s="1"/>
  <c r="N25" i="2"/>
  <c r="O25" i="2"/>
  <c r="P25" i="2"/>
  <c r="Q25" i="2"/>
  <c r="Q10" i="2" s="1"/>
  <c r="R25" i="2"/>
  <c r="S25" i="2"/>
  <c r="T25" i="2"/>
  <c r="I25" i="2"/>
  <c r="I11" i="2" s="1"/>
  <c r="I153" i="2" s="1"/>
  <c r="E16" i="2"/>
  <c r="J19" i="2"/>
  <c r="K19" i="2"/>
  <c r="L19" i="2"/>
  <c r="M19" i="2"/>
  <c r="N19" i="2"/>
  <c r="O19" i="2"/>
  <c r="P19" i="2"/>
  <c r="Q19" i="2"/>
  <c r="R19" i="2"/>
  <c r="S19" i="2"/>
  <c r="T19" i="2"/>
  <c r="I19" i="2"/>
  <c r="E22" i="2"/>
  <c r="E23" i="2"/>
  <c r="E21" i="2"/>
  <c r="E17" i="2"/>
  <c r="E125" i="2"/>
  <c r="E120" i="2"/>
  <c r="E115" i="2"/>
  <c r="E110" i="2"/>
  <c r="E105" i="2"/>
  <c r="E100" i="2"/>
  <c r="E95" i="2"/>
  <c r="E90" i="2"/>
  <c r="E85" i="2"/>
  <c r="E80" i="2"/>
  <c r="E75" i="2"/>
  <c r="E70" i="2"/>
  <c r="E65" i="2"/>
  <c r="E60" i="2"/>
  <c r="E55" i="2"/>
  <c r="E50" i="2"/>
  <c r="E45" i="2"/>
  <c r="E40" i="2"/>
  <c r="E35" i="2"/>
  <c r="E30" i="2"/>
  <c r="E130" i="2"/>
  <c r="E135" i="2"/>
  <c r="E140" i="2"/>
  <c r="E145" i="2"/>
  <c r="E150" i="2"/>
  <c r="T11" i="2" l="1"/>
  <c r="T153" i="2" s="1"/>
  <c r="P11" i="2"/>
  <c r="P153" i="2" s="1"/>
  <c r="L11" i="2"/>
  <c r="L153" i="2" s="1"/>
  <c r="S11" i="2"/>
  <c r="S153" i="2" s="1"/>
  <c r="O11" i="2"/>
  <c r="O153" i="2" s="1"/>
  <c r="K10" i="2"/>
  <c r="M11" i="2"/>
  <c r="M153" i="2" s="1"/>
  <c r="R10" i="2"/>
  <c r="N10" i="2"/>
  <c r="J11" i="2"/>
  <c r="J153" i="2" s="1"/>
  <c r="P10" i="2"/>
  <c r="O10" i="2"/>
  <c r="R11" i="2"/>
  <c r="R153" i="2" s="1"/>
  <c r="S10" i="2"/>
  <c r="T10" i="2"/>
  <c r="Q11" i="2"/>
  <c r="Q153" i="2" s="1"/>
  <c r="N11" i="2"/>
  <c r="N153" i="2" s="1"/>
  <c r="L10" i="2"/>
  <c r="J10" i="2"/>
  <c r="K11" i="2"/>
  <c r="K153" i="2" s="1"/>
  <c r="I10" i="2"/>
  <c r="E19" i="2"/>
  <c r="E25" i="2"/>
  <c r="E10" i="2" l="1"/>
  <c r="E11" i="2"/>
</calcChain>
</file>

<file path=xl/comments1.xml><?xml version="1.0" encoding="utf-8"?>
<comments xmlns="http://schemas.openxmlformats.org/spreadsheetml/2006/main">
  <authors>
    <author>Nisource</author>
  </authors>
  <commentList>
    <comment ref="C153" authorId="0">
      <text>
        <r>
          <rPr>
            <b/>
            <sz val="9"/>
            <color indexed="81"/>
            <rFont val="Tahoma"/>
            <family val="2"/>
          </rPr>
          <t>Nisource:</t>
        </r>
        <r>
          <rPr>
            <sz val="9"/>
            <color indexed="81"/>
            <rFont val="Tahoma"/>
            <family val="2"/>
          </rPr>
          <t xml:space="preserve">
Incl Reimbursement Totals</t>
        </r>
      </text>
    </comment>
  </commentList>
</comments>
</file>

<file path=xl/sharedStrings.xml><?xml version="1.0" encoding="utf-8"?>
<sst xmlns="http://schemas.openxmlformats.org/spreadsheetml/2006/main" count="207" uniqueCount="118">
  <si>
    <t>Planning</t>
  </si>
  <si>
    <t>Legal/Government Affairs/Outreach</t>
  </si>
  <si>
    <t>Right of Way</t>
  </si>
  <si>
    <t>3a</t>
  </si>
  <si>
    <t>Land Acquisition/ROW and Land Agent</t>
  </si>
  <si>
    <t>3b</t>
  </si>
  <si>
    <t>Land Damages</t>
  </si>
  <si>
    <t>Engineering</t>
  </si>
  <si>
    <t>4a</t>
  </si>
  <si>
    <t xml:space="preserve">Engineering - (Outside Services) </t>
  </si>
  <si>
    <t>4b</t>
  </si>
  <si>
    <t>Materials</t>
  </si>
  <si>
    <t>5a</t>
  </si>
  <si>
    <t>Materials - Pipe, Valves &amp; Fittings</t>
  </si>
  <si>
    <t>5b</t>
  </si>
  <si>
    <t>Materials - Engineered Items</t>
  </si>
  <si>
    <t>5c</t>
  </si>
  <si>
    <t>Constructing</t>
  </si>
  <si>
    <t>Installation</t>
  </si>
  <si>
    <t>7a</t>
  </si>
  <si>
    <t>7b</t>
  </si>
  <si>
    <t>7c</t>
  </si>
  <si>
    <t>Other Costs</t>
  </si>
  <si>
    <t>7d</t>
  </si>
  <si>
    <t>7e</t>
  </si>
  <si>
    <t>Internal Labor</t>
  </si>
  <si>
    <t>Inspecting</t>
  </si>
  <si>
    <t>8a</t>
  </si>
  <si>
    <t xml:space="preserve">Construction Inspection
(Internal Labor &amp; Outside Services) </t>
  </si>
  <si>
    <t>8b</t>
  </si>
  <si>
    <t>X-Ray Inspection
(Outside Services)</t>
  </si>
  <si>
    <t>8c</t>
  </si>
  <si>
    <t xml:space="preserve">Environmental Inspection
(Outside Services) </t>
  </si>
  <si>
    <t>Indirects</t>
  </si>
  <si>
    <t>Contingency</t>
  </si>
  <si>
    <t>Reimbursements</t>
  </si>
  <si>
    <t>Submitted On:</t>
  </si>
  <si>
    <t>Vendor:</t>
  </si>
  <si>
    <t>Project:</t>
  </si>
  <si>
    <t>Submitted By:</t>
  </si>
  <si>
    <t>*</t>
  </si>
  <si>
    <t>**</t>
  </si>
  <si>
    <t xml:space="preserve"> </t>
  </si>
  <si>
    <t>Forecast Detail</t>
  </si>
  <si>
    <t>Companies:</t>
  </si>
  <si>
    <t>do a function to bring the companies over from the est…</t>
  </si>
  <si>
    <t xml:space="preserve">Surveying - (Outside Services) </t>
  </si>
  <si>
    <t>Original Est</t>
  </si>
  <si>
    <t>will be imported to protool</t>
  </si>
  <si>
    <t>QUESTIONS</t>
  </si>
  <si>
    <t>Project Cost Groups</t>
  </si>
  <si>
    <t>#</t>
  </si>
  <si>
    <t>Current Year Total</t>
  </si>
  <si>
    <t>Project Totals</t>
  </si>
  <si>
    <t>Company Totals</t>
  </si>
  <si>
    <t>GROSS</t>
  </si>
  <si>
    <t>NET</t>
  </si>
  <si>
    <t>TCO</t>
  </si>
  <si>
    <t>for each company add header &amp; 12 MONTH columns</t>
  </si>
  <si>
    <t>PO Amount</t>
  </si>
  <si>
    <t>Forecast for Current Year:</t>
  </si>
  <si>
    <t>you are going to import totals or just months, and calc total in protool?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</si>
  <si>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</si>
  <si>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</si>
  <si>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</si>
  <si>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</si>
  <si>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</si>
  <si>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</si>
  <si>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</si>
  <si>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</si>
  <si>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</si>
  <si>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</si>
  <si>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</si>
  <si>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Materials - Other</t>
  </si>
  <si>
    <t>Environmnetal - Survey/Permitting - Outside Services</t>
  </si>
  <si>
    <t>Removal / Demo - Demolition/Removal
(Internal Labor &amp; Outside Services)</t>
  </si>
  <si>
    <t>Other Construction (Outside Services)</t>
  </si>
  <si>
    <t xml:space="preserve">Prime Construction (Internal Labor &amp; Outside Services) </t>
  </si>
  <si>
    <t xml:space="preserve">Project Mgt &amp; Controls (Internal Labor &amp; Outside Services) </t>
  </si>
  <si>
    <t>Contructing</t>
  </si>
  <si>
    <t>Should we force them to choose a level of estimating &amp; disable the parent or child cost groups??</t>
  </si>
  <si>
    <t>Commissioning - Internal Labor &amp; Outside Services</t>
  </si>
  <si>
    <t>AFUDC / IDC / Overheads</t>
  </si>
  <si>
    <t>what to do with in service amounts?</t>
  </si>
  <si>
    <t xml:space="preserve">Current Month Projected Without Interest </t>
  </si>
  <si>
    <t xml:space="preserve">Prior Year CWIP Balance </t>
  </si>
  <si>
    <t>November</t>
  </si>
  <si>
    <t xml:space="preserve">testing </t>
  </si>
  <si>
    <t>testing 123</t>
  </si>
  <si>
    <t>are we pulling original est in here?</t>
  </si>
  <si>
    <t>the gross and net is only pulling in the green rows, parent cost group</t>
  </si>
  <si>
    <t>Jan</t>
  </si>
  <si>
    <t>Feb</t>
  </si>
  <si>
    <t>Mar</t>
  </si>
  <si>
    <t>Apr</t>
  </si>
  <si>
    <t>Jul</t>
  </si>
  <si>
    <t>Aug</t>
  </si>
  <si>
    <t>Sept</t>
  </si>
  <si>
    <t>Oct</t>
  </si>
  <si>
    <t>Nov</t>
  </si>
  <si>
    <t>Dec</t>
  </si>
  <si>
    <t>how to handle prior years, pulling in CWIP… just 1 total in Jan or per cost category?</t>
  </si>
  <si>
    <t>Project Manager:</t>
  </si>
  <si>
    <t>Construction Superintendent:</t>
  </si>
  <si>
    <t>PSA:</t>
  </si>
  <si>
    <t>FORECAST DETAIL</t>
  </si>
  <si>
    <t>ProTool Project. #</t>
  </si>
  <si>
    <t>How to get for multiple companies?</t>
  </si>
  <si>
    <t>When does the next detail tab get populated?</t>
  </si>
  <si>
    <t>Should we set a flag here - asking what level of forecasting will be done</t>
  </si>
  <si>
    <t>Do we need to export budget from Protool also?</t>
  </si>
  <si>
    <t>copy data from first tab</t>
  </si>
  <si>
    <t xml:space="preserve">Construction Inspection (Internal Labor &amp; Outside Services) </t>
  </si>
  <si>
    <t>X-Ray Inspection (Outside Services)</t>
  </si>
  <si>
    <t xml:space="preserve">Environmental Inspection (Outside Services) </t>
  </si>
  <si>
    <t>Removal / Demo - Demolition/Removal (Internal Labor &amp; Outside Services)</t>
  </si>
  <si>
    <t>Company   :</t>
  </si>
  <si>
    <t>Net Project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</si>
</sst>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rgb="FF000000"/>
      <name val="Calibri"/>
      <family val="2"/>
    </font>
    <font>
      <b/>
      <sz val="18"/>
      <color theme="4" tint="-0.249977111117893"/>
      <name val="Calibri"/>
      <family val="2"/>
      <scheme val="minor"/>
    </font>
    <font>
      <u/>
      <sz val="12"/>
      <color theme="1"/>
      <name val="Verdana"/>
      <family val="2"/>
    </font>
    <font>
      <sz val="18"/>
      <color theme="1"/>
      <name val="Verdana"/>
      <family val="2"/>
    </font>
    <font>
      <sz val="16"/>
      <color theme="1"/>
      <name val="Verdana"/>
      <family val="2"/>
    </font>
    <font>
      <sz val="12"/>
      <color theme="1"/>
      <name val="Arial"/>
      <family val="2"/>
    </font>
    <font>
      <sz val="12"/>
      <color theme="1"/>
      <name val="Verdana"/>
      <family val="2"/>
    </font>
    <font>
      <sz val="14"/>
      <color theme="1"/>
      <name val="Verdana"/>
      <family val="2"/>
    </font>
    <font>
      <sz val="11"/>
      <color theme="1"/>
      <name val="Tahoma"/>
      <family val="2"/>
    </font>
    <font>
      <b/>
      <sz val="10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Tahoma"/>
      <family val="2"/>
    </font>
    <font>
      <b/>
      <sz val="14"/>
      <color theme="1"/>
      <name val="Tahoma"/>
      <family val="2"/>
    </font>
    <font>
      <b/>
      <sz val="18"/>
      <color theme="6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9"/>
      <name val="Tahoma"/>
      <family val="2"/>
    </font>
    <font>
      <sz val="9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D65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60">
    <xf numFmtId="0" fontId="0" fillId="0" borderId="0" xfId="0"/>
    <xf numFmtId="0" fontId="0" fillId="2" borderId="0" xfId="0" applyFill="1"/>
    <xf numFmtId="0" fontId="6" fillId="2" borderId="0" xfId="0" applyFont="1" applyFill="1" applyAlignment="1">
      <alignment horizontal="right" vertical="center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2" borderId="0" xfId="0" applyFont="1" applyFill="1" applyAlignment="1" applyProtection="1">
      <alignment horizontal="right"/>
      <protection locked="0"/>
    </xf>
    <xf numFmtId="0" fontId="0" fillId="2" borderId="0" xfId="0" applyFont="1" applyFill="1" applyAlignment="1" applyProtection="1">
      <alignment horizontal="right" vertical="center"/>
    </xf>
    <xf numFmtId="0" fontId="7" fillId="2" borderId="0" xfId="0" applyFont="1" applyFill="1" applyAlignment="1" applyProtection="1">
      <alignment horizontal="left"/>
      <protection locked="0"/>
    </xf>
    <xf numFmtId="0" fontId="8" fillId="2" borderId="0" xfId="0" applyFont="1" applyFill="1" applyAlignment="1" applyProtection="1">
      <alignment horizontal="right"/>
      <protection locked="0"/>
    </xf>
    <xf numFmtId="0" fontId="9" fillId="2" borderId="0" xfId="0" applyFont="1" applyFill="1" applyAlignment="1" applyProtection="1">
      <alignment horizontal="right"/>
      <protection locked="0"/>
    </xf>
    <xf numFmtId="0" fontId="8" fillId="2" borderId="0" xfId="0" applyFont="1" applyFill="1" applyAlignment="1" applyProtection="1">
      <alignment horizontal="left"/>
      <protection locked="0"/>
    </xf>
    <xf numFmtId="49" fontId="4" fillId="2" borderId="0" xfId="0" applyNumberFormat="1" applyFont="1" applyFill="1" applyAlignment="1" applyProtection="1">
      <alignment vertical="center"/>
      <protection locked="0"/>
    </xf>
    <xf numFmtId="49" fontId="10" fillId="2" borderId="0" xfId="0" applyNumberFormat="1" applyFont="1" applyFill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right"/>
      <protection locked="0"/>
    </xf>
    <xf numFmtId="0" fontId="11" fillId="2" borderId="0" xfId="0" applyFont="1" applyFill="1" applyBorder="1" applyAlignment="1" applyProtection="1">
      <alignment horizontal="right"/>
      <protection locked="0"/>
    </xf>
    <xf numFmtId="0" fontId="13" fillId="2" borderId="0" xfId="0" applyFont="1" applyFill="1" applyAlignment="1" applyProtection="1">
      <alignment horizontal="right" vertical="center"/>
    </xf>
    <xf numFmtId="0" fontId="0" fillId="0" borderId="0" xfId="0" applyProtection="1"/>
    <xf numFmtId="0" fontId="0" fillId="4" borderId="12" xfId="0" applyFill="1" applyBorder="1" applyAlignment="1" applyProtection="1">
      <alignment horizontal="center" vertical="top" wrapText="1"/>
      <protection locked="0"/>
    </xf>
    <xf numFmtId="0" fontId="0" fillId="4" borderId="1" xfId="0" applyFill="1" applyBorder="1" applyAlignment="1" applyProtection="1">
      <alignment vertical="top" wrapText="1"/>
      <protection locked="0"/>
    </xf>
    <xf numFmtId="3" fontId="0" fillId="4" borderId="1" xfId="0" applyNumberFormat="1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0" fillId="0" borderId="12" xfId="0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3" fontId="0" fillId="0" borderId="1" xfId="0" applyNumberFormat="1" applyBorder="1" applyAlignment="1" applyProtection="1">
      <alignment vertical="top" wrapText="1"/>
      <protection locked="0"/>
    </xf>
    <xf numFmtId="164" fontId="0" fillId="0" borderId="1" xfId="0" applyNumberFormat="1" applyBorder="1" applyAlignment="1" applyProtection="1">
      <alignment vertical="top" wrapText="1"/>
      <protection locked="0"/>
    </xf>
    <xf numFmtId="0" fontId="0" fillId="4" borderId="12" xfId="0" applyFill="1" applyBorder="1" applyAlignment="1">
      <alignment horizontal="center" vertical="top" wrapText="1"/>
    </xf>
    <xf numFmtId="0" fontId="0" fillId="4" borderId="1" xfId="0" applyFill="1" applyBorder="1" applyAlignment="1">
      <alignment vertical="top" wrapText="1"/>
    </xf>
    <xf numFmtId="3" fontId="0" fillId="4" borderId="1" xfId="0" applyNumberFormat="1" applyFill="1" applyBorder="1" applyAlignment="1">
      <alignment vertical="top" wrapText="1"/>
    </xf>
    <xf numFmtId="164" fontId="0" fillId="4" borderId="1" xfId="0" applyNumberFormat="1" applyFill="1" applyBorder="1" applyAlignment="1">
      <alignment vertical="top" wrapText="1"/>
    </xf>
    <xf numFmtId="0" fontId="0" fillId="6" borderId="12" xfId="0" applyFill="1" applyBorder="1" applyAlignment="1">
      <alignment horizontal="center" vertical="top" wrapText="1"/>
    </xf>
    <xf numFmtId="0" fontId="0" fillId="6" borderId="1" xfId="0" applyFill="1" applyBorder="1" applyAlignment="1">
      <alignment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" xfId="0" applyFill="1" applyBorder="1" applyAlignment="1">
      <alignment vertical="top" wrapText="1"/>
    </xf>
    <xf numFmtId="0" fontId="0" fillId="6" borderId="5" xfId="0" applyFill="1" applyBorder="1" applyAlignment="1">
      <alignment vertical="top" wrapText="1"/>
    </xf>
    <xf numFmtId="3" fontId="0" fillId="5" borderId="1" xfId="0" applyNumberFormat="1" applyFill="1" applyBorder="1" applyAlignment="1" applyProtection="1">
      <alignment vertical="top"/>
      <protection locked="0"/>
    </xf>
    <xf numFmtId="0" fontId="0" fillId="2" borderId="0" xfId="0" applyFill="1" applyBorder="1" applyProtection="1">
      <protection locked="0"/>
    </xf>
    <xf numFmtId="0" fontId="0" fillId="7" borderId="5" xfId="0" applyFill="1" applyBorder="1" applyAlignment="1">
      <alignment vertical="top" wrapText="1"/>
    </xf>
    <xf numFmtId="0" fontId="3" fillId="8" borderId="0" xfId="0" applyFont="1" applyFill="1" applyProtection="1">
      <protection locked="0"/>
    </xf>
    <xf numFmtId="0" fontId="0" fillId="4" borderId="5" xfId="0" applyFill="1" applyBorder="1" applyAlignment="1" applyProtection="1">
      <alignment horizontal="center" vertical="top" wrapText="1"/>
      <protection locked="0"/>
    </xf>
    <xf numFmtId="0" fontId="0" fillId="0" borderId="5" xfId="0" applyBorder="1" applyAlignment="1" applyProtection="1">
      <alignment horizontal="center" vertical="top" wrapText="1"/>
      <protection locked="0"/>
    </xf>
    <xf numFmtId="0" fontId="0" fillId="4" borderId="5" xfId="0" applyFill="1" applyBorder="1" applyAlignment="1">
      <alignment horizontal="center" vertical="top" wrapText="1"/>
    </xf>
    <xf numFmtId="164" fontId="0" fillId="4" borderId="13" xfId="0" applyNumberFormat="1" applyFill="1" applyBorder="1" applyAlignment="1" applyProtection="1">
      <alignment vertical="top" wrapText="1"/>
      <protection locked="0"/>
    </xf>
    <xf numFmtId="164" fontId="0" fillId="0" borderId="13" xfId="0" applyNumberFormat="1" applyBorder="1" applyAlignment="1" applyProtection="1">
      <alignment vertical="top" wrapText="1"/>
      <protection locked="0"/>
    </xf>
    <xf numFmtId="164" fontId="0" fillId="4" borderId="13" xfId="0" applyNumberFormat="1" applyFill="1" applyBorder="1" applyAlignment="1">
      <alignment vertical="top" wrapText="1"/>
    </xf>
    <xf numFmtId="0" fontId="0" fillId="4" borderId="10" xfId="0" applyFill="1" applyBorder="1" applyAlignment="1" applyProtection="1">
      <alignment horizontal="center" vertical="top" wrapText="1"/>
      <protection locked="0"/>
    </xf>
    <xf numFmtId="0" fontId="0" fillId="4" borderId="2" xfId="0" applyFill="1" applyBorder="1" applyAlignment="1" applyProtection="1">
      <alignment vertical="top" wrapText="1"/>
      <protection locked="0"/>
    </xf>
    <xf numFmtId="3" fontId="0" fillId="4" borderId="2" xfId="0" applyNumberFormat="1" applyFill="1" applyBorder="1" applyAlignment="1" applyProtection="1">
      <alignment vertical="top" wrapText="1"/>
      <protection locked="0"/>
    </xf>
    <xf numFmtId="164" fontId="0" fillId="4" borderId="2" xfId="0" applyNumberFormat="1" applyFill="1" applyBorder="1" applyAlignment="1" applyProtection="1">
      <alignment vertical="top" wrapText="1"/>
      <protection locked="0"/>
    </xf>
    <xf numFmtId="0" fontId="0" fillId="4" borderId="14" xfId="0" applyFill="1" applyBorder="1" applyAlignment="1" applyProtection="1">
      <alignment horizontal="center" vertical="top" wrapText="1"/>
      <protection locked="0"/>
    </xf>
    <xf numFmtId="0" fontId="0" fillId="2" borderId="20" xfId="0" applyFill="1" applyBorder="1"/>
    <xf numFmtId="0" fontId="20" fillId="2" borderId="20" xfId="0" applyFont="1" applyFill="1" applyBorder="1" applyAlignment="1">
      <alignment horizontal="right" vertical="center"/>
    </xf>
    <xf numFmtId="0" fontId="7" fillId="2" borderId="0" xfId="0" applyFont="1" applyFill="1" applyBorder="1" applyAlignment="1" applyProtection="1">
      <alignment horizontal="left"/>
    </xf>
    <xf numFmtId="49" fontId="4" fillId="2" borderId="0" xfId="0" applyNumberFormat="1" applyFont="1" applyFill="1" applyBorder="1" applyAlignment="1" applyProtection="1">
      <alignment vertical="center"/>
      <protection locked="0"/>
    </xf>
    <xf numFmtId="49" fontId="10" fillId="2" borderId="0" xfId="0" applyNumberFormat="1" applyFont="1" applyFill="1" applyBorder="1" applyAlignment="1" applyProtection="1">
      <alignment horizontal="left" vertical="center"/>
      <protection locked="0"/>
    </xf>
    <xf numFmtId="0" fontId="12" fillId="2" borderId="0" xfId="0" applyFont="1" applyFill="1" applyBorder="1" applyAlignment="1" applyProtection="1">
      <alignment horizontal="right" vertical="center"/>
    </xf>
    <xf numFmtId="0" fontId="12" fillId="2" borderId="0" xfId="0" applyFont="1" applyFill="1" applyBorder="1" applyAlignment="1" applyProtection="1">
      <alignment horizontal="right" vertical="center"/>
      <protection locked="0"/>
    </xf>
    <xf numFmtId="3" fontId="0" fillId="5" borderId="13" xfId="0" applyNumberFormat="1" applyFill="1" applyBorder="1" applyAlignment="1" applyProtection="1">
      <alignment vertical="top"/>
      <protection locked="0"/>
    </xf>
    <xf numFmtId="0" fontId="0" fillId="8" borderId="35" xfId="0" applyFill="1" applyBorder="1" applyProtection="1">
      <protection locked="0"/>
    </xf>
    <xf numFmtId="0" fontId="0" fillId="8" borderId="36" xfId="0" applyFill="1" applyBorder="1" applyProtection="1">
      <protection locked="0"/>
    </xf>
    <xf numFmtId="0" fontId="0" fillId="8" borderId="36" xfId="0" applyFill="1" applyBorder="1"/>
    <xf numFmtId="0" fontId="0" fillId="8" borderId="37" xfId="0" applyFill="1" applyBorder="1"/>
    <xf numFmtId="0" fontId="2" fillId="2" borderId="0" xfId="0" applyFont="1" applyFill="1" applyProtection="1">
      <protection locked="0"/>
    </xf>
    <xf numFmtId="0" fontId="0" fillId="8" borderId="30" xfId="0" applyFill="1" applyBorder="1" applyProtection="1">
      <protection locked="0"/>
    </xf>
    <xf numFmtId="164" fontId="0" fillId="0" borderId="32" xfId="0" applyNumberFormat="1" applyBorder="1" applyAlignment="1" applyProtection="1">
      <alignment vertical="top" wrapText="1"/>
      <protection locked="0"/>
    </xf>
    <xf numFmtId="164" fontId="0" fillId="0" borderId="34" xfId="0" applyNumberFormat="1" applyBorder="1" applyAlignment="1" applyProtection="1">
      <alignment vertical="top" wrapText="1"/>
      <protection locked="0"/>
    </xf>
    <xf numFmtId="44" fontId="0" fillId="0" borderId="26" xfId="1" applyFont="1" applyFill="1" applyBorder="1" applyAlignment="1" applyProtection="1">
      <alignment vertical="top"/>
      <protection locked="0"/>
    </xf>
    <xf numFmtId="44" fontId="0" fillId="0" borderId="34" xfId="1" applyFont="1" applyFill="1" applyBorder="1" applyAlignment="1" applyProtection="1">
      <alignment vertical="top"/>
      <protection locked="0"/>
    </xf>
    <xf numFmtId="0" fontId="0" fillId="8" borderId="30" xfId="0" applyFill="1" applyBorder="1"/>
    <xf numFmtId="0" fontId="0" fillId="8" borderId="42" xfId="0" applyFill="1" applyBorder="1"/>
    <xf numFmtId="0" fontId="0" fillId="4" borderId="6" xfId="0" applyFill="1" applyBorder="1" applyAlignment="1" applyProtection="1">
      <alignment horizontal="center" vertical="top" wrapText="1"/>
      <protection locked="0"/>
    </xf>
    <xf numFmtId="0" fontId="0" fillId="4" borderId="7" xfId="0" applyFill="1" applyBorder="1" applyAlignment="1" applyProtection="1">
      <alignment vertical="top" wrapText="1"/>
      <protection locked="0"/>
    </xf>
    <xf numFmtId="3" fontId="0" fillId="4" borderId="7" xfId="0" applyNumberFormat="1" applyFill="1" applyBorder="1" applyAlignment="1" applyProtection="1">
      <alignment vertical="top" wrapText="1"/>
      <protection locked="0"/>
    </xf>
    <xf numFmtId="164" fontId="0" fillId="4" borderId="7" xfId="0" applyNumberFormat="1" applyFill="1" applyBorder="1" applyAlignment="1" applyProtection="1">
      <alignment vertical="top" wrapText="1"/>
      <protection locked="0"/>
    </xf>
    <xf numFmtId="0" fontId="0" fillId="4" borderId="8" xfId="0" applyFill="1" applyBorder="1" applyAlignment="1" applyProtection="1">
      <alignment horizontal="center" vertical="top" wrapText="1"/>
      <protection locked="0"/>
    </xf>
    <xf numFmtId="164" fontId="0" fillId="4" borderId="28" xfId="0" applyNumberFormat="1" applyFill="1" applyBorder="1" applyAlignment="1" applyProtection="1">
      <alignment vertical="top" wrapText="1"/>
      <protection locked="0"/>
    </xf>
    <xf numFmtId="164" fontId="0" fillId="4" borderId="8" xfId="0" applyNumberFormat="1" applyFill="1" applyBorder="1" applyAlignment="1" applyProtection="1">
      <alignment vertical="top" wrapText="1"/>
      <protection locked="0"/>
    </xf>
    <xf numFmtId="164" fontId="0" fillId="4" borderId="29" xfId="0" applyNumberFormat="1" applyFill="1" applyBorder="1" applyAlignment="1" applyProtection="1">
      <alignment vertical="top" wrapText="1"/>
      <protection locked="0"/>
    </xf>
    <xf numFmtId="0" fontId="0" fillId="0" borderId="29" xfId="0" applyBorder="1"/>
    <xf numFmtId="0" fontId="0" fillId="4" borderId="3" xfId="0" applyFill="1" applyBorder="1"/>
    <xf numFmtId="0" fontId="0" fillId="4" borderId="2" xfId="0" applyFill="1" applyBorder="1"/>
    <xf numFmtId="0" fontId="0" fillId="4" borderId="11" xfId="0" applyFill="1" applyBorder="1"/>
    <xf numFmtId="164" fontId="0" fillId="0" borderId="16" xfId="0" applyNumberFormat="1" applyBorder="1"/>
    <xf numFmtId="164" fontId="0" fillId="0" borderId="18" xfId="0" applyNumberFormat="1" applyBorder="1"/>
    <xf numFmtId="164" fontId="0" fillId="3" borderId="28" xfId="0" applyNumberForma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horizontal="center" vertical="center" wrapText="1"/>
    </xf>
    <xf numFmtId="164" fontId="0" fillId="3" borderId="29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top" wrapText="1"/>
    </xf>
    <xf numFmtId="3" fontId="0" fillId="2" borderId="0" xfId="0" applyNumberFormat="1" applyFill="1" applyAlignment="1">
      <alignment vertical="top" wrapText="1"/>
    </xf>
    <xf numFmtId="0" fontId="8" fillId="2" borderId="0" xfId="0" applyFont="1" applyFill="1" applyBorder="1" applyAlignment="1" applyProtection="1">
      <alignment horizontal="center" vertical="center"/>
    </xf>
    <xf numFmtId="0" fontId="23" fillId="6" borderId="12" xfId="0" applyFont="1" applyFill="1" applyBorder="1" applyAlignment="1">
      <alignment horizontal="center" vertical="top" wrapText="1"/>
    </xf>
    <xf numFmtId="0" fontId="23" fillId="6" borderId="1" xfId="0" applyFont="1" applyFill="1" applyBorder="1" applyAlignment="1">
      <alignment vertical="top" wrapText="1"/>
    </xf>
    <xf numFmtId="3" fontId="23" fillId="0" borderId="1" xfId="0" applyNumberFormat="1" applyFont="1" applyFill="1" applyBorder="1" applyAlignment="1" applyProtection="1">
      <alignment vertical="top"/>
      <protection locked="0"/>
    </xf>
    <xf numFmtId="3" fontId="23" fillId="0" borderId="13" xfId="0" applyNumberFormat="1" applyFont="1" applyFill="1" applyBorder="1" applyAlignment="1" applyProtection="1">
      <alignment vertical="top"/>
      <protection locked="0"/>
    </xf>
    <xf numFmtId="0" fontId="23" fillId="7" borderId="12" xfId="0" applyFont="1" applyFill="1" applyBorder="1" applyAlignment="1">
      <alignment horizontal="center" vertical="top" wrapText="1"/>
    </xf>
    <xf numFmtId="0" fontId="23" fillId="6" borderId="31" xfId="0" applyFont="1" applyFill="1" applyBorder="1" applyAlignment="1">
      <alignment horizontal="center" vertical="top" wrapText="1"/>
    </xf>
    <xf numFmtId="0" fontId="23" fillId="6" borderId="32" xfId="0" applyFont="1" applyFill="1" applyBorder="1" applyAlignment="1">
      <alignment vertical="top" wrapText="1"/>
    </xf>
    <xf numFmtId="3" fontId="23" fillId="0" borderId="32" xfId="0" applyNumberFormat="1" applyFont="1" applyFill="1" applyBorder="1" applyAlignment="1" applyProtection="1">
      <alignment vertical="top"/>
      <protection locked="0"/>
    </xf>
    <xf numFmtId="3" fontId="23" fillId="0" borderId="34" xfId="0" applyNumberFormat="1" applyFont="1" applyFill="1" applyBorder="1" applyAlignment="1" applyProtection="1">
      <alignment vertical="top"/>
      <protection locked="0"/>
    </xf>
    <xf numFmtId="0" fontId="2" fillId="2" borderId="0" xfId="0" applyFont="1" applyFill="1"/>
    <xf numFmtId="0" fontId="0" fillId="2" borderId="0" xfId="0" applyFill="1" applyProtection="1"/>
    <xf numFmtId="3" fontId="0" fillId="5" borderId="0" xfId="0" applyNumberFormat="1" applyFill="1" applyBorder="1" applyAlignment="1" applyProtection="1">
      <alignment horizontal="center" vertical="top" wrapText="1"/>
      <protection locked="0"/>
    </xf>
    <xf numFmtId="49" fontId="26" fillId="2" borderId="0" xfId="0" applyNumberFormat="1" applyFont="1" applyFill="1" applyAlignment="1" applyProtection="1">
      <alignment vertical="center"/>
      <protection locked="0"/>
    </xf>
    <xf numFmtId="164" fontId="3" fillId="2" borderId="0" xfId="0" applyNumberFormat="1" applyFont="1" applyFill="1" applyAlignment="1">
      <alignment horizontal="right" vertical="top" wrapText="1"/>
    </xf>
    <xf numFmtId="0" fontId="23" fillId="7" borderId="1" xfId="0" applyFont="1" applyFill="1" applyBorder="1" applyAlignment="1">
      <alignment horizontal="right" vertical="top" wrapText="1"/>
    </xf>
    <xf numFmtId="0" fontId="0" fillId="7" borderId="1" xfId="0" applyFill="1" applyBorder="1" applyAlignment="1">
      <alignment horizontal="right" vertical="top" wrapText="1"/>
    </xf>
    <xf numFmtId="0" fontId="15" fillId="4" borderId="27" xfId="0" applyFont="1" applyFill="1" applyBorder="1" applyAlignment="1">
      <alignment horizontal="left" vertical="top" wrapText="1"/>
    </xf>
    <xf numFmtId="0" fontId="15" fillId="4" borderId="19" xfId="0" applyFont="1" applyFill="1" applyBorder="1" applyAlignment="1">
      <alignment horizontal="left" vertical="top" wrapText="1"/>
    </xf>
    <xf numFmtId="0" fontId="15" fillId="4" borderId="43" xfId="0" applyFont="1" applyFill="1" applyBorder="1" applyAlignment="1">
      <alignment horizontal="left" vertical="top" wrapText="1"/>
    </xf>
    <xf numFmtId="0" fontId="24" fillId="3" borderId="1" xfId="0" applyFont="1" applyFill="1" applyBorder="1" applyAlignment="1" applyProtection="1">
      <alignment horizontal="center" vertical="center" wrapText="1"/>
    </xf>
    <xf numFmtId="0" fontId="25" fillId="0" borderId="1" xfId="0" applyFont="1" applyBorder="1" applyAlignment="1">
      <alignment wrapText="1"/>
    </xf>
    <xf numFmtId="0" fontId="24" fillId="3" borderId="13" xfId="0" applyFont="1" applyFill="1" applyBorder="1" applyAlignment="1" applyProtection="1">
      <alignment horizontal="center" vertical="center" wrapText="1"/>
    </xf>
    <xf numFmtId="0" fontId="25" fillId="0" borderId="13" xfId="0" applyFont="1" applyBorder="1" applyAlignment="1">
      <alignment wrapText="1"/>
    </xf>
    <xf numFmtId="0" fontId="8" fillId="2" borderId="1" xfId="0" applyFont="1" applyFill="1" applyBorder="1" applyAlignment="1" applyProtection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24" fillId="3" borderId="12" xfId="0" applyFont="1" applyFill="1" applyBorder="1" applyAlignment="1" applyProtection="1">
      <alignment horizontal="center" vertical="center" wrapText="1"/>
    </xf>
    <xf numFmtId="0" fontId="25" fillId="0" borderId="12" xfId="0" applyFont="1" applyBorder="1" applyAlignment="1">
      <alignment horizontal="center" wrapText="1"/>
    </xf>
    <xf numFmtId="0" fontId="16" fillId="0" borderId="33" xfId="0" applyFont="1" applyBorder="1" applyAlignment="1" applyProtection="1">
      <alignment horizontal="right" vertical="top" wrapText="1"/>
      <protection locked="0"/>
    </xf>
    <xf numFmtId="0" fontId="16" fillId="0" borderId="39" xfId="0" applyFont="1" applyBorder="1" applyAlignment="1" applyProtection="1">
      <alignment horizontal="right" vertical="top" wrapText="1"/>
      <protection locked="0"/>
    </xf>
    <xf numFmtId="0" fontId="19" fillId="0" borderId="28" xfId="0" applyFont="1" applyBorder="1" applyAlignment="1" applyProtection="1">
      <alignment horizontal="center" vertical="center" textRotation="90"/>
      <protection locked="0"/>
    </xf>
    <xf numFmtId="0" fontId="19" fillId="0" borderId="40" xfId="0" applyFont="1" applyBorder="1" applyAlignment="1" applyProtection="1">
      <alignment horizontal="center" vertical="center" textRotation="90"/>
      <protection locked="0"/>
    </xf>
    <xf numFmtId="0" fontId="19" fillId="0" borderId="41" xfId="0" applyFont="1" applyBorder="1" applyAlignment="1" applyProtection="1">
      <alignment horizontal="center" vertical="center" textRotation="90"/>
      <protection locked="0"/>
    </xf>
    <xf numFmtId="0" fontId="14" fillId="3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164" fontId="16" fillId="0" borderId="25" xfId="0" applyNumberFormat="1" applyFont="1" applyBorder="1" applyAlignment="1" applyProtection="1">
      <alignment horizontal="right" vertical="top" wrapText="1"/>
      <protection locked="0"/>
    </xf>
    <xf numFmtId="164" fontId="16" fillId="0" borderId="4" xfId="0" applyNumberFormat="1" applyFont="1" applyBorder="1" applyAlignment="1" applyProtection="1">
      <alignment horizontal="right" vertical="top" wrapText="1"/>
      <protection locked="0"/>
    </xf>
    <xf numFmtId="164" fontId="16" fillId="0" borderId="33" xfId="0" applyNumberFormat="1" applyFont="1" applyBorder="1" applyAlignment="1" applyProtection="1">
      <alignment horizontal="right" vertical="top" wrapText="1"/>
      <protection locked="0"/>
    </xf>
    <xf numFmtId="164" fontId="16" fillId="0" borderId="38" xfId="0" applyNumberFormat="1" applyFont="1" applyBorder="1" applyAlignment="1" applyProtection="1">
      <alignment horizontal="right" vertical="top" wrapText="1"/>
      <protection locked="0"/>
    </xf>
    <xf numFmtId="0" fontId="17" fillId="8" borderId="23" xfId="0" applyFont="1" applyFill="1" applyBorder="1" applyAlignment="1" applyProtection="1">
      <alignment horizontal="center" vertical="center"/>
      <protection locked="0"/>
    </xf>
    <xf numFmtId="0" fontId="17" fillId="8" borderId="21" xfId="0" applyFont="1" applyFill="1" applyBorder="1" applyAlignment="1" applyProtection="1">
      <alignment horizontal="center" vertical="center"/>
      <protection locked="0"/>
    </xf>
    <xf numFmtId="0" fontId="17" fillId="8" borderId="24" xfId="0" applyFont="1" applyFill="1" applyBorder="1" applyAlignment="1" applyProtection="1">
      <alignment horizontal="center" vertical="center"/>
      <protection locked="0"/>
    </xf>
    <xf numFmtId="0" fontId="18" fillId="3" borderId="21" xfId="0" applyNumberFormat="1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 wrapText="1"/>
    </xf>
    <xf numFmtId="0" fontId="16" fillId="3" borderId="24" xfId="0" applyFont="1" applyFill="1" applyBorder="1" applyAlignment="1">
      <alignment horizontal="center" vertical="center" wrapText="1"/>
    </xf>
    <xf numFmtId="0" fontId="17" fillId="3" borderId="23" xfId="0" quotePrefix="1" applyFont="1" applyFill="1" applyBorder="1" applyAlignment="1">
      <alignment horizontal="center" vertical="center" wrapText="1"/>
    </xf>
    <xf numFmtId="0" fontId="17" fillId="3" borderId="21" xfId="0" quotePrefix="1" applyFont="1" applyFill="1" applyBorder="1" applyAlignment="1">
      <alignment horizontal="center" vertical="center" wrapText="1"/>
    </xf>
    <xf numFmtId="0" fontId="17" fillId="3" borderId="24" xfId="0" quotePrefix="1" applyFont="1" applyFill="1" applyBorder="1" applyAlignment="1">
      <alignment horizontal="center" vertical="center" wrapText="1"/>
    </xf>
    <xf numFmtId="0" fontId="16" fillId="0" borderId="9" xfId="0" applyFont="1" applyBorder="1" applyAlignment="1" applyProtection="1">
      <alignment horizontal="right" vertical="top" wrapText="1"/>
      <protection locked="0"/>
    </xf>
    <xf numFmtId="0" fontId="16" fillId="0" borderId="22" xfId="0" applyFont="1" applyBorder="1" applyAlignment="1" applyProtection="1">
      <alignment horizontal="right" vertical="top" wrapText="1"/>
      <protection locked="0"/>
    </xf>
    <xf numFmtId="0" fontId="14" fillId="3" borderId="13" xfId="0" applyFont="1" applyFill="1" applyBorder="1" applyAlignment="1" applyProtection="1">
      <alignment horizontal="center" vertical="center" wrapText="1"/>
    </xf>
    <xf numFmtId="0" fontId="0" fillId="0" borderId="13" xfId="0" applyBorder="1" applyAlignment="1">
      <alignment wrapText="1"/>
    </xf>
    <xf numFmtId="164" fontId="3" fillId="3" borderId="23" xfId="0" applyNumberFormat="1" applyFont="1" applyFill="1" applyBorder="1" applyAlignment="1">
      <alignment horizontal="right" vertical="center" wrapText="1"/>
    </xf>
    <xf numFmtId="164" fontId="3" fillId="3" borderId="21" xfId="0" applyNumberFormat="1" applyFont="1" applyFill="1" applyBorder="1" applyAlignment="1">
      <alignment horizontal="right" vertical="center" wrapText="1"/>
    </xf>
    <xf numFmtId="0" fontId="18" fillId="0" borderId="6" xfId="0" applyFont="1" applyBorder="1" applyAlignment="1">
      <alignment horizontal="right" wrapText="1"/>
    </xf>
    <xf numFmtId="0" fontId="18" fillId="0" borderId="7" xfId="0" applyFont="1" applyBorder="1" applyAlignment="1">
      <alignment horizontal="right" wrapText="1"/>
    </xf>
    <xf numFmtId="0" fontId="18" fillId="0" borderId="8" xfId="0" applyFont="1" applyBorder="1" applyAlignment="1">
      <alignment horizontal="right" wrapText="1"/>
    </xf>
    <xf numFmtId="0" fontId="18" fillId="0" borderId="15" xfId="0" applyFont="1" applyBorder="1" applyAlignment="1">
      <alignment horizontal="right"/>
    </xf>
    <xf numFmtId="0" fontId="18" fillId="0" borderId="16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0" fillId="0" borderId="28" xfId="0" applyBorder="1" applyAlignment="1">
      <alignment horizontal="center"/>
    </xf>
    <xf numFmtId="0" fontId="0" fillId="0" borderId="41" xfId="0" applyBorder="1" applyAlignment="1">
      <alignment horizontal="center"/>
    </xf>
    <xf numFmtId="0" fontId="14" fillId="3" borderId="12" xfId="0" applyFont="1" applyFill="1" applyBorder="1" applyAlignment="1" applyProtection="1">
      <alignment horizontal="center" vertical="center" wrapText="1"/>
    </xf>
    <xf numFmtId="0" fontId="0" fillId="0" borderId="12" xfId="0" applyBorder="1" applyAlignment="1">
      <alignment horizontal="center" wrapText="1"/>
    </xf>
    <xf numFmtId="8" fontId="14" fillId="3" borderId="1" xfId="0" applyNumberFormat="1" applyFont="1" applyFill="1" applyBorder="1" applyAlignment="1" applyProtection="1">
      <alignment horizontal="center" vertical="center" wrapText="1"/>
    </xf>
    <xf numFmtId="0" fontId="14" fillId="3" borderId="5" xfId="0" applyFont="1" applyFill="1" applyBorder="1" applyAlignment="1" applyProtection="1">
      <alignment horizontal="center" vertical="center" wrapText="1"/>
    </xf>
    <xf numFmtId="0" fontId="0" fillId="0" borderId="5" xfId="0" applyBorder="1" applyAlignment="1">
      <alignment horizontal="center" wrapText="1"/>
    </xf>
    <xf numFmtId="14" fontId="12" fillId="2" borderId="0" xfId="0" applyNumberFormat="1" applyFont="1" applyFill="1" applyBorder="1" applyAlignment="1" applyProtection="1">
      <alignment horizontal="left"/>
      <protection locked="0"/>
    </xf>
    <xf numFmtId="0" fontId="0" fillId="0" borderId="0" xfId="0" applyBorder="1" applyAlignment="1" applyProtection="1">
      <protection locked="0"/>
    </xf>
  </cellXfs>
  <cellStyles count="3">
    <cellStyle name="Currency" xfId="1" builtinId="4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0</xdr:row>
          <xdr:rowOff>66675</xdr:rowOff>
        </xdr:from>
        <xdr:to>
          <xdr:col>2</xdr:col>
          <xdr:colOff>1847850</xdr:colOff>
          <xdr:row>1</xdr:row>
          <xdr:rowOff>161925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Export Forecast Detail</a:t>
              </a:r>
              <a:endParaRPr lang="en-US"/>
            </a:p>
          </xdr:txBody>
        </xdr:sp>
        <xdr:clientData fPrintsWithSheet="0"/>
      </xdr:twoCellAnchor>
    </mc:Choice>
    <mc:Fallback/>
  </mc:AlternateContent>
  <xdr:twoCellAnchor>
    <xdr:from>
      <xdr:col>3</xdr:col>
      <xdr:colOff>114300</xdr:colOff>
      <xdr:row>0</xdr:row>
      <xdr:rowOff>95250</xdr:rowOff>
    </xdr:from>
    <xdr:to>
      <xdr:col>5</xdr:col>
      <xdr:colOff>453736</xdr:colOff>
      <xdr:row>2</xdr:row>
      <xdr:rowOff>38100</xdr:rowOff>
    </xdr:to>
    <xdr:pic>
      <xdr:nvPicPr>
        <xdr:cNvPr id="3" name="Picture 2" descr="2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95250"/>
          <a:ext cx="1558636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1504950</xdr:colOff>
          <xdr:row>0</xdr:row>
          <xdr:rowOff>66675</xdr:rowOff>
        </xdr:from>
        <xdr:to>
          <xdr:col>3</xdr:col>
          <xdr:colOff>1504950</xdr:colOff>
          <xdr:row>1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Copy to New Sheet</a:t>
              </a:r>
              <a:endParaRPr lang="en-US"/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1104900</xdr:colOff>
      <xdr:row>0</xdr:row>
      <xdr:rowOff>123825</xdr:rowOff>
    </xdr:from>
    <xdr:to>
      <xdr:col>10</xdr:col>
      <xdr:colOff>0</xdr:colOff>
      <xdr:row>1</xdr:row>
      <xdr:rowOff>142875</xdr:rowOff>
    </xdr:to>
    <xdr:pic>
      <xdr:nvPicPr>
        <xdr:cNvPr id="4" name="Picture 3" descr="2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123825"/>
          <a:ext cx="25527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0</xdr:row>
          <xdr:rowOff>66675</xdr:rowOff>
        </xdr:from>
        <xdr:to>
          <xdr:col>3</xdr:col>
          <xdr:colOff>1885950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Import to ProTool</a:t>
              </a:r>
              <a:endParaRPr lang="en-US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2171700</xdr:colOff>
          <xdr:row>0</xdr:row>
          <xdr:rowOff>76200</xdr:rowOff>
        </xdr:from>
        <xdr:to>
          <xdr:col>5</xdr:col>
          <xdr:colOff>781050</xdr:colOff>
          <xdr:row>1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Copy Forecast to New Sheet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Copy Forecast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</a:t>
              </a:r>
              <a:endParaRPr lang="en-US"/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126451/Desktop/FCT_TO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UG"/>
      <sheetName val="PO Detail"/>
      <sheetName val="Tally"/>
      <sheetName val="1"/>
      <sheetName val="FCT_TOOL"/>
    </sheetNames>
    <definedNames>
      <definedName name="CopySheetMacro"/>
      <definedName name="GetPoDetailMacro"/>
      <definedName name="SubmitSheetMacro"/>
    </defined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omments" Target="../comments1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workbookViewId="0">
      <selection activeCell="D44" sqref="D44"/>
    </sheetView>
  </sheetViews>
  <sheetFormatPr defaultRowHeight="15" x14ac:dyDescent="0.25"/>
  <cols>
    <col min="1" max="1" width="3.140625" customWidth="1"/>
    <col min="2" max="2" width="6.140625" customWidth="1"/>
    <col min="3" max="3" width="61" customWidth="1"/>
    <col min="4" max="15" width="11" customWidth="1"/>
  </cols>
  <sheetData>
    <row r="1" spans="1:18" ht="23.25" x14ac:dyDescent="0.25">
      <c r="A1" s="49"/>
      <c r="B1" s="49"/>
      <c r="C1" s="49"/>
      <c r="D1" s="1"/>
      <c r="E1" s="1"/>
      <c r="F1" s="1"/>
      <c r="G1" s="50"/>
      <c r="H1" s="1"/>
      <c r="I1" s="1"/>
      <c r="J1" s="1"/>
      <c r="K1" s="50"/>
      <c r="L1" s="1"/>
      <c r="M1" s="1"/>
      <c r="N1" s="1"/>
      <c r="O1" s="50" t="s">
        <v>105</v>
      </c>
      <c r="P1" s="1"/>
      <c r="Q1" s="1"/>
      <c r="R1" s="1"/>
    </row>
    <row r="2" spans="1:18" x14ac:dyDescent="0.25">
      <c r="A2" s="35"/>
      <c r="B2" s="35"/>
      <c r="C2" s="3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.75" x14ac:dyDescent="0.25">
      <c r="A3" s="51"/>
      <c r="B3" s="51"/>
      <c r="C3" s="35"/>
      <c r="D3" s="1"/>
      <c r="E3" s="1"/>
      <c r="F3" s="1"/>
      <c r="G3" s="1"/>
      <c r="H3" s="51" t="s">
        <v>102</v>
      </c>
      <c r="I3" s="1"/>
      <c r="J3" s="1"/>
      <c r="K3" s="1"/>
      <c r="L3" s="98" t="s">
        <v>49</v>
      </c>
      <c r="M3" s="1"/>
      <c r="N3" s="1"/>
      <c r="O3" s="1"/>
      <c r="P3" s="1"/>
      <c r="Q3" s="1"/>
      <c r="R3" s="1"/>
    </row>
    <row r="4" spans="1:18" ht="18" x14ac:dyDescent="0.25">
      <c r="A4" s="52"/>
      <c r="B4" s="52" t="s">
        <v>42</v>
      </c>
      <c r="C4" s="51"/>
      <c r="D4" s="1"/>
      <c r="E4" s="1"/>
      <c r="F4" s="1"/>
      <c r="G4" s="1"/>
      <c r="H4" s="51"/>
      <c r="I4" s="1"/>
      <c r="J4" s="1"/>
      <c r="K4" s="1"/>
      <c r="L4" s="1" t="s">
        <v>107</v>
      </c>
      <c r="M4" s="1"/>
      <c r="N4" s="1"/>
      <c r="O4" s="1"/>
      <c r="P4" s="1"/>
      <c r="Q4" s="1"/>
      <c r="R4" s="1"/>
    </row>
    <row r="5" spans="1:18" ht="15.75" x14ac:dyDescent="0.25">
      <c r="A5" s="53"/>
      <c r="B5" s="35"/>
      <c r="C5" s="51" t="s">
        <v>38</v>
      </c>
      <c r="D5" s="1"/>
      <c r="E5" s="1"/>
      <c r="F5" s="1"/>
      <c r="G5" s="1"/>
      <c r="H5" s="51" t="s">
        <v>103</v>
      </c>
      <c r="I5" s="1"/>
      <c r="J5" s="1"/>
      <c r="K5" s="1"/>
      <c r="L5" s="1" t="s">
        <v>109</v>
      </c>
      <c r="M5" s="1"/>
      <c r="N5" s="1"/>
      <c r="O5" s="1"/>
      <c r="P5" s="1"/>
      <c r="Q5" s="1"/>
      <c r="R5" s="1"/>
    </row>
    <row r="6" spans="1:18" ht="18" x14ac:dyDescent="0.25">
      <c r="A6" s="53"/>
      <c r="B6" s="35"/>
      <c r="C6" s="35"/>
      <c r="D6" s="1"/>
      <c r="E6" s="1"/>
      <c r="F6" s="54"/>
      <c r="G6" s="1"/>
      <c r="H6" s="1"/>
      <c r="I6" s="1"/>
      <c r="J6" s="1"/>
      <c r="K6" s="1"/>
      <c r="L6" s="1" t="s">
        <v>108</v>
      </c>
      <c r="M6" s="1"/>
      <c r="N6" s="1"/>
      <c r="O6" s="1"/>
      <c r="P6" s="1"/>
      <c r="Q6" s="1"/>
      <c r="R6" s="1"/>
    </row>
    <row r="7" spans="1:18" ht="18" x14ac:dyDescent="0.25">
      <c r="A7" s="53"/>
      <c r="B7" s="35"/>
      <c r="C7" s="51" t="s">
        <v>37</v>
      </c>
      <c r="D7" s="1"/>
      <c r="E7" s="1"/>
      <c r="F7" s="55"/>
      <c r="G7" s="1"/>
      <c r="H7" s="51" t="s">
        <v>104</v>
      </c>
      <c r="I7" s="1"/>
      <c r="J7" s="1"/>
      <c r="K7" s="1"/>
      <c r="L7" s="1" t="s">
        <v>110</v>
      </c>
      <c r="M7" s="1"/>
      <c r="N7" s="1"/>
      <c r="O7" s="1"/>
      <c r="P7" s="1"/>
      <c r="Q7" s="1"/>
      <c r="R7" s="1"/>
    </row>
    <row r="8" spans="1:18" ht="18" x14ac:dyDescent="0.25">
      <c r="A8" s="53"/>
      <c r="B8" s="35"/>
      <c r="C8" s="51"/>
      <c r="D8" s="1"/>
      <c r="E8" s="1"/>
      <c r="F8" s="55"/>
      <c r="G8" s="1"/>
      <c r="H8" s="5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22.5" x14ac:dyDescent="0.25">
      <c r="A9" s="15"/>
      <c r="B9" s="35"/>
      <c r="C9" s="35"/>
      <c r="D9" s="1"/>
      <c r="E9" s="1"/>
      <c r="F9" s="1"/>
      <c r="G9" s="1"/>
      <c r="H9" s="1"/>
      <c r="I9" s="1"/>
      <c r="J9" s="1"/>
      <c r="K9" s="1"/>
      <c r="L9" s="35"/>
      <c r="M9" s="54" t="s">
        <v>106</v>
      </c>
      <c r="N9" s="112"/>
      <c r="O9" s="112"/>
      <c r="P9" s="1"/>
      <c r="Q9" s="1"/>
      <c r="R9" s="1"/>
    </row>
    <row r="10" spans="1:18" ht="23.25" thickBot="1" x14ac:dyDescent="0.3">
      <c r="A10" s="15"/>
      <c r="B10" s="35"/>
      <c r="C10" s="35"/>
      <c r="D10" s="1"/>
      <c r="E10" s="1"/>
      <c r="F10" s="1"/>
      <c r="G10" s="1"/>
      <c r="H10" s="1"/>
      <c r="I10" s="1"/>
      <c r="J10" s="1"/>
      <c r="K10" s="1"/>
      <c r="L10" s="35"/>
      <c r="M10" s="54"/>
      <c r="N10" s="88"/>
      <c r="O10" s="88"/>
      <c r="P10" s="1"/>
      <c r="Q10" s="1"/>
      <c r="R10" s="1"/>
    </row>
    <row r="11" spans="1:18" ht="15.75" thickBot="1" x14ac:dyDescent="0.3">
      <c r="A11" s="86"/>
      <c r="B11" s="87"/>
      <c r="C11" s="102" t="s">
        <v>116</v>
      </c>
      <c r="D11" s="113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5"/>
      <c r="P11" s="1"/>
      <c r="Q11" s="1"/>
      <c r="R11" s="1"/>
    </row>
    <row r="12" spans="1:18" ht="3" customHeight="1" x14ac:dyDescent="0.25">
      <c r="A12" s="86"/>
      <c r="B12" s="69"/>
      <c r="C12" s="70"/>
      <c r="D12" s="74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6"/>
      <c r="P12" s="1"/>
      <c r="Q12" s="1"/>
      <c r="R12" s="1"/>
    </row>
    <row r="13" spans="1:18" ht="15" customHeight="1" x14ac:dyDescent="0.25">
      <c r="A13" s="86"/>
      <c r="B13" s="116" t="s">
        <v>51</v>
      </c>
      <c r="C13" s="108" t="s">
        <v>50</v>
      </c>
      <c r="D13" s="108" t="s">
        <v>62</v>
      </c>
      <c r="E13" s="108" t="s">
        <v>63</v>
      </c>
      <c r="F13" s="108" t="s">
        <v>64</v>
      </c>
      <c r="G13" s="108" t="s">
        <v>65</v>
      </c>
      <c r="H13" s="108" t="s">
        <v>66</v>
      </c>
      <c r="I13" s="108" t="s">
        <v>67</v>
      </c>
      <c r="J13" s="108" t="s">
        <v>68</v>
      </c>
      <c r="K13" s="108" t="s">
        <v>69</v>
      </c>
      <c r="L13" s="108" t="s">
        <v>70</v>
      </c>
      <c r="M13" s="108" t="s">
        <v>71</v>
      </c>
      <c r="N13" s="108" t="s">
        <v>86</v>
      </c>
      <c r="O13" s="110" t="s">
        <v>72</v>
      </c>
      <c r="P13" s="1"/>
      <c r="Q13" s="1"/>
      <c r="R13" s="1"/>
    </row>
    <row r="14" spans="1:18" x14ac:dyDescent="0.25">
      <c r="A14" s="86"/>
      <c r="B14" s="117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11"/>
      <c r="P14" s="1"/>
      <c r="Q14" s="1"/>
      <c r="R14" s="1"/>
    </row>
    <row r="15" spans="1:18" ht="3" customHeight="1" x14ac:dyDescent="0.25">
      <c r="A15" s="86"/>
      <c r="B15" s="25"/>
      <c r="C15" s="26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43"/>
      <c r="P15" s="1"/>
      <c r="Q15" s="1"/>
      <c r="R15" s="1"/>
    </row>
    <row r="16" spans="1:18" x14ac:dyDescent="0.25">
      <c r="A16" s="86"/>
      <c r="B16" s="105" t="s">
        <v>0</v>
      </c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7"/>
      <c r="P16" s="1"/>
      <c r="Q16" s="1"/>
      <c r="R16" s="1"/>
    </row>
    <row r="17" spans="1:18" x14ac:dyDescent="0.25">
      <c r="A17" s="86"/>
      <c r="B17" s="89">
        <v>1</v>
      </c>
      <c r="C17" s="90" t="s">
        <v>74</v>
      </c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2"/>
      <c r="P17" s="1"/>
      <c r="Q17" s="1"/>
      <c r="R17" s="1"/>
    </row>
    <row r="18" spans="1:18" x14ac:dyDescent="0.25">
      <c r="A18" s="86"/>
      <c r="B18" s="89">
        <v>2</v>
      </c>
      <c r="C18" s="90" t="s">
        <v>1</v>
      </c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2"/>
      <c r="P18" s="1"/>
      <c r="Q18" s="1"/>
      <c r="R18" s="1"/>
    </row>
    <row r="19" spans="1:18" x14ac:dyDescent="0.25">
      <c r="A19" s="1"/>
      <c r="B19" s="93" t="s">
        <v>3</v>
      </c>
      <c r="C19" s="103" t="s">
        <v>4</v>
      </c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  <c r="P19" s="1"/>
      <c r="Q19" s="1"/>
      <c r="R19" s="1"/>
    </row>
    <row r="20" spans="1:18" x14ac:dyDescent="0.25">
      <c r="A20" s="1"/>
      <c r="B20" s="93" t="s">
        <v>5</v>
      </c>
      <c r="C20" s="103" t="s">
        <v>6</v>
      </c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2"/>
      <c r="P20" s="1"/>
      <c r="Q20" s="1"/>
      <c r="R20" s="1"/>
    </row>
    <row r="21" spans="1:18" x14ac:dyDescent="0.25">
      <c r="A21" s="1"/>
      <c r="B21" s="89">
        <v>3</v>
      </c>
      <c r="C21" s="90" t="s">
        <v>2</v>
      </c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2"/>
      <c r="P21" s="1"/>
      <c r="Q21" s="1"/>
      <c r="R21" s="1"/>
    </row>
    <row r="22" spans="1:18" x14ac:dyDescent="0.25">
      <c r="A22" s="1"/>
      <c r="B22" s="93" t="s">
        <v>8</v>
      </c>
      <c r="C22" s="103" t="s">
        <v>9</v>
      </c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2"/>
      <c r="P22" s="1"/>
      <c r="Q22" s="1"/>
      <c r="R22" s="1"/>
    </row>
    <row r="23" spans="1:18" x14ac:dyDescent="0.25">
      <c r="A23" s="1"/>
      <c r="B23" s="93" t="s">
        <v>10</v>
      </c>
      <c r="C23" s="103" t="s">
        <v>46</v>
      </c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2"/>
      <c r="P23" s="1"/>
      <c r="Q23" s="1"/>
      <c r="R23" s="1"/>
    </row>
    <row r="24" spans="1:18" x14ac:dyDescent="0.25">
      <c r="A24" s="1"/>
      <c r="B24" s="89">
        <v>4</v>
      </c>
      <c r="C24" s="90" t="s">
        <v>7</v>
      </c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2"/>
      <c r="P24" s="1"/>
      <c r="Q24" s="1"/>
      <c r="R24" s="1"/>
    </row>
    <row r="25" spans="1:18" x14ac:dyDescent="0.25">
      <c r="A25" s="86"/>
      <c r="B25" s="105" t="s">
        <v>11</v>
      </c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7"/>
      <c r="P25" s="1"/>
      <c r="Q25" s="1"/>
      <c r="R25" s="1"/>
    </row>
    <row r="26" spans="1:18" x14ac:dyDescent="0.25">
      <c r="A26" s="1"/>
      <c r="B26" s="93" t="s">
        <v>12</v>
      </c>
      <c r="C26" s="103" t="s">
        <v>13</v>
      </c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2"/>
      <c r="P26" s="1"/>
      <c r="Q26" s="1"/>
      <c r="R26" s="1"/>
    </row>
    <row r="27" spans="1:18" x14ac:dyDescent="0.25">
      <c r="A27" s="1"/>
      <c r="B27" s="93" t="s">
        <v>14</v>
      </c>
      <c r="C27" s="103" t="s">
        <v>15</v>
      </c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2"/>
      <c r="P27" s="1"/>
      <c r="Q27" s="1"/>
      <c r="R27" s="1"/>
    </row>
    <row r="28" spans="1:18" x14ac:dyDescent="0.25">
      <c r="A28" s="1"/>
      <c r="B28" s="93" t="s">
        <v>16</v>
      </c>
      <c r="C28" s="103" t="s">
        <v>73</v>
      </c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2"/>
      <c r="P28" s="1"/>
      <c r="Q28" s="1"/>
      <c r="R28" s="1"/>
    </row>
    <row r="29" spans="1:18" x14ac:dyDescent="0.25">
      <c r="A29" s="1"/>
      <c r="B29" s="89">
        <v>5</v>
      </c>
      <c r="C29" s="90" t="s">
        <v>11</v>
      </c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2"/>
      <c r="P29" s="1"/>
      <c r="Q29" s="1"/>
      <c r="R29" s="1"/>
    </row>
    <row r="30" spans="1:18" x14ac:dyDescent="0.25">
      <c r="A30" s="86"/>
      <c r="B30" s="105" t="s">
        <v>17</v>
      </c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7"/>
      <c r="P30" s="1"/>
      <c r="Q30" s="1"/>
      <c r="R30" s="1"/>
    </row>
    <row r="31" spans="1:18" ht="16.5" customHeight="1" x14ac:dyDescent="0.25">
      <c r="A31" s="1"/>
      <c r="B31" s="89">
        <v>6</v>
      </c>
      <c r="C31" s="90" t="s">
        <v>115</v>
      </c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2"/>
      <c r="P31" s="1"/>
      <c r="Q31" s="1"/>
      <c r="R31" s="1"/>
    </row>
    <row r="32" spans="1:18" x14ac:dyDescent="0.25">
      <c r="A32" s="1"/>
      <c r="B32" s="93" t="s">
        <v>19</v>
      </c>
      <c r="C32" s="103" t="s">
        <v>77</v>
      </c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2"/>
      <c r="P32" s="1"/>
      <c r="Q32" s="1"/>
      <c r="R32" s="1"/>
    </row>
    <row r="33" spans="1:18" x14ac:dyDescent="0.25">
      <c r="A33" s="1"/>
      <c r="B33" s="93" t="s">
        <v>20</v>
      </c>
      <c r="C33" s="103" t="s">
        <v>76</v>
      </c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2"/>
      <c r="P33" s="1"/>
      <c r="Q33" s="1"/>
      <c r="R33" s="1"/>
    </row>
    <row r="34" spans="1:18" x14ac:dyDescent="0.25">
      <c r="A34" s="1"/>
      <c r="B34" s="93" t="s">
        <v>21</v>
      </c>
      <c r="C34" s="103" t="s">
        <v>22</v>
      </c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2"/>
      <c r="P34" s="1"/>
      <c r="Q34" s="1"/>
      <c r="R34" s="1"/>
    </row>
    <row r="35" spans="1:18" x14ac:dyDescent="0.25">
      <c r="A35" s="1"/>
      <c r="B35" s="93" t="s">
        <v>23</v>
      </c>
      <c r="C35" s="103" t="s">
        <v>78</v>
      </c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2"/>
      <c r="P35" s="1"/>
      <c r="Q35" s="1"/>
      <c r="R35" s="1"/>
    </row>
    <row r="36" spans="1:18" x14ac:dyDescent="0.25">
      <c r="A36" s="1"/>
      <c r="B36" s="93" t="s">
        <v>24</v>
      </c>
      <c r="C36" s="103" t="s">
        <v>25</v>
      </c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2"/>
      <c r="P36" s="1"/>
      <c r="Q36" s="1"/>
      <c r="R36" s="1"/>
    </row>
    <row r="37" spans="1:18" x14ac:dyDescent="0.25">
      <c r="A37" s="1"/>
      <c r="B37" s="89">
        <v>7</v>
      </c>
      <c r="C37" s="90" t="s">
        <v>18</v>
      </c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2"/>
      <c r="P37" s="1"/>
      <c r="Q37" s="1"/>
      <c r="R37" s="1"/>
    </row>
    <row r="38" spans="1:18" x14ac:dyDescent="0.25">
      <c r="A38" s="1"/>
      <c r="B38" s="93" t="s">
        <v>27</v>
      </c>
      <c r="C38" s="103" t="s">
        <v>112</v>
      </c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2"/>
      <c r="P38" s="1"/>
      <c r="Q38" s="1"/>
      <c r="R38" s="1"/>
    </row>
    <row r="39" spans="1:18" x14ac:dyDescent="0.25">
      <c r="A39" s="1"/>
      <c r="B39" s="93" t="s">
        <v>29</v>
      </c>
      <c r="C39" s="103" t="s">
        <v>113</v>
      </c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2"/>
      <c r="P39" s="1"/>
      <c r="Q39" s="1"/>
      <c r="R39" s="1"/>
    </row>
    <row r="40" spans="1:18" x14ac:dyDescent="0.25">
      <c r="A40" s="1"/>
      <c r="B40" s="93" t="s">
        <v>31</v>
      </c>
      <c r="C40" s="103" t="s">
        <v>114</v>
      </c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2"/>
      <c r="P40" s="1"/>
      <c r="Q40" s="1"/>
      <c r="R40" s="1"/>
    </row>
    <row r="41" spans="1:18" x14ac:dyDescent="0.25">
      <c r="A41" s="1"/>
      <c r="B41" s="89">
        <v>8</v>
      </c>
      <c r="C41" s="90" t="s">
        <v>26</v>
      </c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2"/>
      <c r="P41" s="1"/>
      <c r="Q41" s="1"/>
      <c r="R41" s="1"/>
    </row>
    <row r="42" spans="1:18" x14ac:dyDescent="0.25">
      <c r="A42" s="1"/>
      <c r="B42" s="89">
        <v>9</v>
      </c>
      <c r="C42" s="90" t="s">
        <v>81</v>
      </c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2"/>
      <c r="P42" s="1"/>
      <c r="Q42" s="1"/>
      <c r="R42" s="1"/>
    </row>
    <row r="43" spans="1:18" x14ac:dyDescent="0.25">
      <c r="A43" s="86"/>
      <c r="B43" s="105" t="s">
        <v>33</v>
      </c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7"/>
      <c r="P43" s="1"/>
      <c r="Q43" s="1"/>
      <c r="R43" s="1"/>
    </row>
    <row r="44" spans="1:18" x14ac:dyDescent="0.25">
      <c r="A44" s="1"/>
      <c r="B44" s="89">
        <v>10</v>
      </c>
      <c r="C44" s="90" t="s">
        <v>82</v>
      </c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2"/>
      <c r="P44" s="1"/>
      <c r="Q44" s="1"/>
      <c r="R44" s="1"/>
    </row>
    <row r="45" spans="1:18" x14ac:dyDescent="0.25">
      <c r="A45" s="1"/>
      <c r="B45" s="89">
        <v>11</v>
      </c>
      <c r="C45" s="90" t="s">
        <v>34</v>
      </c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2"/>
      <c r="P45" s="1"/>
      <c r="Q45" s="1"/>
      <c r="R45" s="1"/>
    </row>
    <row r="46" spans="1:18" x14ac:dyDescent="0.25">
      <c r="A46" s="86"/>
      <c r="B46" s="105" t="s">
        <v>117</v>
      </c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7"/>
      <c r="P46" s="1"/>
      <c r="Q46" s="1"/>
      <c r="R46" s="1"/>
    </row>
    <row r="47" spans="1:18" ht="15.75" thickBot="1" x14ac:dyDescent="0.3">
      <c r="A47" s="1"/>
      <c r="B47" s="94">
        <v>12</v>
      </c>
      <c r="C47" s="95" t="s">
        <v>35</v>
      </c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7"/>
      <c r="P47" s="1"/>
      <c r="Q47" s="1"/>
      <c r="R47" s="1"/>
    </row>
    <row r="48" spans="1:1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</sheetData>
  <mergeCells count="21">
    <mergeCell ref="B13:B14"/>
    <mergeCell ref="C13:C14"/>
    <mergeCell ref="D13:D14"/>
    <mergeCell ref="N9:O9"/>
    <mergeCell ref="D11:O11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B16:O16"/>
    <mergeCell ref="B25:O25"/>
    <mergeCell ref="B30:O30"/>
    <mergeCell ref="B43:O43"/>
    <mergeCell ref="B46:O46"/>
  </mergeCells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GetPoDetailMacro">
                <anchor moveWithCells="1">
                  <from>
                    <xdr:col>0</xdr:col>
                    <xdr:colOff>200025</xdr:colOff>
                    <xdr:row>0</xdr:row>
                    <xdr:rowOff>66675</xdr:rowOff>
                  </from>
                  <to>
                    <xdr:col>2</xdr:col>
                    <xdr:colOff>1847850</xdr:colOff>
                    <xdr:row>1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53"/>
  <sheetViews>
    <sheetView tabSelected="1" zoomScale="80" zoomScaleNormal="80" workbookViewId="0">
      <pane xSplit="7" topLeftCell="H1" activePane="topRight" state="frozen"/>
      <selection activeCell="A21" sqref="A21"/>
      <selection pane="topRight" activeCell="J16" sqref="J16"/>
    </sheetView>
  </sheetViews>
  <sheetFormatPr defaultRowHeight="15" x14ac:dyDescent="0.25"/>
  <cols>
    <col min="1" max="1" width="5" hidden="1" customWidth="1"/>
    <col min="2" max="2" width="5" customWidth="1"/>
    <col min="3" max="3" width="5.42578125" customWidth="1"/>
    <col min="4" max="4" width="42.140625" customWidth="1"/>
    <col min="5" max="7" width="15.42578125" customWidth="1"/>
    <col min="8" max="8" width="2.85546875" customWidth="1"/>
    <col min="9" max="20" width="14.28515625" customWidth="1"/>
    <col min="21" max="21" width="2.85546875" customWidth="1"/>
  </cols>
  <sheetData>
    <row r="1" spans="1:34" ht="33.75" customHeight="1" x14ac:dyDescent="0.25">
      <c r="A1" s="1"/>
      <c r="B1" s="1"/>
      <c r="C1" s="1"/>
      <c r="D1" s="1"/>
      <c r="E1" s="1"/>
      <c r="F1" s="1"/>
      <c r="G1" s="1"/>
      <c r="H1" s="4"/>
      <c r="I1" s="1"/>
      <c r="J1" s="1"/>
      <c r="K1" s="1"/>
      <c r="L1" s="2" t="s">
        <v>43</v>
      </c>
      <c r="M1" s="1"/>
      <c r="N1" s="1"/>
      <c r="O1" s="61" t="s">
        <v>49</v>
      </c>
      <c r="P1" s="1"/>
      <c r="Q1" s="1"/>
      <c r="R1" s="1"/>
      <c r="S1" s="1"/>
      <c r="T1" s="1"/>
      <c r="U1" s="4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s="3" customFormat="1" x14ac:dyDescent="0.25">
      <c r="A2" s="4"/>
      <c r="B2" s="4"/>
      <c r="C2" s="4"/>
      <c r="D2" s="4"/>
      <c r="E2" s="4"/>
      <c r="F2" s="4"/>
      <c r="G2" s="4"/>
      <c r="H2" s="4"/>
      <c r="I2" s="5"/>
      <c r="J2" s="5"/>
      <c r="K2" s="5"/>
      <c r="L2" s="6" t="s">
        <v>36</v>
      </c>
      <c r="M2" s="5"/>
      <c r="N2" s="5"/>
      <c r="O2" s="4" t="s">
        <v>80</v>
      </c>
      <c r="P2" s="5"/>
      <c r="Q2" s="5"/>
      <c r="R2" s="5"/>
      <c r="S2" s="5"/>
      <c r="T2" s="5"/>
      <c r="U2" s="4"/>
    </row>
    <row r="3" spans="1:34" s="3" customFormat="1" ht="22.5" x14ac:dyDescent="0.3">
      <c r="A3" s="4"/>
      <c r="B3" s="4"/>
      <c r="C3" s="7" t="s">
        <v>38</v>
      </c>
      <c r="D3" s="8"/>
      <c r="E3" s="7" t="s">
        <v>44</v>
      </c>
      <c r="F3" s="4"/>
      <c r="G3" s="9"/>
      <c r="H3" s="4"/>
      <c r="I3" s="5"/>
      <c r="J3" s="10"/>
      <c r="K3" s="5"/>
      <c r="L3" s="6" t="s">
        <v>39</v>
      </c>
      <c r="M3" s="5"/>
      <c r="N3" s="10"/>
      <c r="O3" s="4" t="s">
        <v>101</v>
      </c>
      <c r="P3" s="10"/>
      <c r="Q3" s="5"/>
      <c r="R3" s="10"/>
      <c r="S3" s="5"/>
      <c r="T3" s="10"/>
      <c r="U3" s="4"/>
    </row>
    <row r="4" spans="1:34" s="3" customFormat="1" ht="45" x14ac:dyDescent="0.25">
      <c r="A4" s="4"/>
      <c r="B4" s="4"/>
      <c r="C4" s="11" t="s">
        <v>111</v>
      </c>
      <c r="D4" s="4"/>
      <c r="E4" s="101" t="s">
        <v>45</v>
      </c>
      <c r="F4" s="4"/>
      <c r="G4" s="4"/>
      <c r="H4" s="4"/>
      <c r="I4" s="4"/>
      <c r="J4" s="4"/>
      <c r="K4" s="4"/>
      <c r="L4" s="100" t="s">
        <v>48</v>
      </c>
      <c r="M4" s="4"/>
      <c r="N4" s="4"/>
      <c r="O4" s="4" t="s">
        <v>61</v>
      </c>
      <c r="P4" s="4"/>
      <c r="Q4" s="4"/>
      <c r="R4" s="4"/>
      <c r="S4" s="4"/>
      <c r="T4" s="4"/>
      <c r="U4" s="4"/>
    </row>
    <row r="5" spans="1:34" s="3" customFormat="1" x14ac:dyDescent="0.25">
      <c r="A5" s="4"/>
      <c r="B5" s="4"/>
      <c r="C5" s="12"/>
      <c r="D5" s="4"/>
      <c r="E5" s="37" t="s">
        <v>58</v>
      </c>
      <c r="F5" s="4"/>
      <c r="G5" s="4"/>
      <c r="H5" s="4"/>
      <c r="I5" s="4"/>
      <c r="J5" s="4"/>
      <c r="K5" s="4"/>
      <c r="L5" s="100"/>
      <c r="M5" s="4"/>
      <c r="N5" s="4"/>
      <c r="O5" s="4" t="s">
        <v>83</v>
      </c>
      <c r="P5" s="4"/>
      <c r="Q5" s="4"/>
      <c r="R5" s="4"/>
      <c r="S5" s="4"/>
      <c r="T5" s="4"/>
      <c r="U5" s="4"/>
    </row>
    <row r="6" spans="1:34" s="3" customFormat="1" ht="22.5" x14ac:dyDescent="0.3">
      <c r="A6" s="4"/>
      <c r="B6" s="4"/>
      <c r="C6" s="12"/>
      <c r="D6" s="4"/>
      <c r="E6" s="4"/>
      <c r="F6" s="4"/>
      <c r="G6" s="13"/>
      <c r="H6" s="4"/>
      <c r="I6" s="10"/>
      <c r="J6" s="10"/>
      <c r="K6" s="10"/>
      <c r="L6" s="10"/>
      <c r="M6" s="10"/>
      <c r="N6" s="10"/>
      <c r="O6" s="4" t="s">
        <v>89</v>
      </c>
      <c r="P6" s="10"/>
      <c r="Q6" s="10"/>
      <c r="R6" s="10"/>
      <c r="S6" s="10"/>
      <c r="T6" s="10"/>
      <c r="U6" s="4"/>
    </row>
    <row r="7" spans="1:34" s="3" customFormat="1" ht="23.25" thickBot="1" x14ac:dyDescent="0.35">
      <c r="A7" s="4"/>
      <c r="B7" s="4"/>
      <c r="C7" s="12"/>
      <c r="D7" s="4"/>
      <c r="E7" s="4"/>
      <c r="F7" s="14"/>
      <c r="G7" s="158"/>
      <c r="H7" s="158"/>
      <c r="I7" s="159"/>
      <c r="J7" s="10"/>
      <c r="K7" s="10"/>
      <c r="L7" s="10"/>
      <c r="M7" s="10"/>
      <c r="N7" s="10"/>
      <c r="O7" s="4" t="s">
        <v>90</v>
      </c>
      <c r="P7" s="10"/>
      <c r="Q7" s="10"/>
      <c r="R7" s="10"/>
      <c r="S7" s="10"/>
      <c r="T7" s="10"/>
      <c r="U7" s="4"/>
    </row>
    <row r="8" spans="1:34" s="3" customFormat="1" ht="17.25" customHeight="1" thickBot="1" x14ac:dyDescent="0.3">
      <c r="A8" s="4"/>
      <c r="B8" s="4"/>
      <c r="C8" s="133" t="s">
        <v>60</v>
      </c>
      <c r="D8" s="134"/>
      <c r="E8" s="135"/>
      <c r="F8" s="132">
        <v>2013</v>
      </c>
      <c r="G8" s="132"/>
      <c r="H8" s="57"/>
      <c r="I8" s="129" t="s">
        <v>57</v>
      </c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1"/>
      <c r="U8" s="57"/>
    </row>
    <row r="9" spans="1:34" ht="17.25" customHeight="1" thickBot="1" x14ac:dyDescent="0.3">
      <c r="A9" s="1" t="s">
        <v>41</v>
      </c>
      <c r="B9" s="1"/>
      <c r="C9" s="136" t="s">
        <v>53</v>
      </c>
      <c r="D9" s="137"/>
      <c r="E9" s="138"/>
      <c r="F9" s="143" t="s">
        <v>54</v>
      </c>
      <c r="G9" s="144"/>
      <c r="H9" s="58"/>
      <c r="I9" s="83" t="s">
        <v>91</v>
      </c>
      <c r="J9" s="84" t="s">
        <v>92</v>
      </c>
      <c r="K9" s="84" t="s">
        <v>93</v>
      </c>
      <c r="L9" s="84" t="s">
        <v>94</v>
      </c>
      <c r="M9" s="84" t="s">
        <v>66</v>
      </c>
      <c r="N9" s="84" t="s">
        <v>67</v>
      </c>
      <c r="O9" s="84" t="s">
        <v>95</v>
      </c>
      <c r="P9" s="84" t="s">
        <v>96</v>
      </c>
      <c r="Q9" s="84" t="s">
        <v>97</v>
      </c>
      <c r="R9" s="84" t="s">
        <v>98</v>
      </c>
      <c r="S9" s="84" t="s">
        <v>99</v>
      </c>
      <c r="T9" s="85" t="s">
        <v>100</v>
      </c>
      <c r="U9" s="62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s="3" customFormat="1" x14ac:dyDescent="0.25">
      <c r="A10" s="4"/>
      <c r="B10" s="4"/>
      <c r="C10" s="139" t="s">
        <v>55</v>
      </c>
      <c r="D10" s="140"/>
      <c r="E10" s="65">
        <f>SUM(I10:T10)</f>
        <v>1303050</v>
      </c>
      <c r="F10" s="125" t="s">
        <v>55</v>
      </c>
      <c r="G10" s="126"/>
      <c r="H10" s="58"/>
      <c r="I10" s="24">
        <f>SUM(I19,I25,I40,I55,I75,I80,I110,I130,I135,I140,I145)</f>
        <v>3533</v>
      </c>
      <c r="J10" s="24">
        <f t="shared" ref="J10:T10" si="0">SUM(J19,J25,J40,J55,J75,J80,J110,J130,J135,J140,J145)</f>
        <v>88</v>
      </c>
      <c r="K10" s="24">
        <f t="shared" si="0"/>
        <v>90</v>
      </c>
      <c r="L10" s="24">
        <f t="shared" si="0"/>
        <v>943</v>
      </c>
      <c r="M10" s="24">
        <f t="shared" si="0"/>
        <v>98</v>
      </c>
      <c r="N10" s="24">
        <f t="shared" si="0"/>
        <v>43443</v>
      </c>
      <c r="O10" s="24">
        <f t="shared" si="0"/>
        <v>445431</v>
      </c>
      <c r="P10" s="24">
        <f t="shared" si="0"/>
        <v>771143</v>
      </c>
      <c r="Q10" s="24">
        <f t="shared" si="0"/>
        <v>4662</v>
      </c>
      <c r="R10" s="24">
        <f t="shared" si="0"/>
        <v>33512</v>
      </c>
      <c r="S10" s="24">
        <f t="shared" si="0"/>
        <v>9</v>
      </c>
      <c r="T10" s="42">
        <f t="shared" si="0"/>
        <v>98</v>
      </c>
      <c r="U10" s="62"/>
    </row>
    <row r="11" spans="1:34" s="3" customFormat="1" ht="15.75" thickBot="1" x14ac:dyDescent="0.3">
      <c r="A11" s="4"/>
      <c r="B11" s="4"/>
      <c r="C11" s="118" t="s">
        <v>56</v>
      </c>
      <c r="D11" s="119"/>
      <c r="E11" s="66">
        <f>SUM(I11:T11)</f>
        <v>1303050</v>
      </c>
      <c r="F11" s="127" t="s">
        <v>56</v>
      </c>
      <c r="G11" s="128"/>
      <c r="H11" s="58"/>
      <c r="I11" s="63">
        <f>SUM(I19,I25,I40,I55,I75,I80,I110,I130,I135,I140,I145,I150)</f>
        <v>3533</v>
      </c>
      <c r="J11" s="63">
        <f t="shared" ref="J11:T11" si="1">SUM(J19,J25,J40,J55,J75,J80,J110,J130,J135,J140,J145,J150)</f>
        <v>88</v>
      </c>
      <c r="K11" s="63">
        <f t="shared" si="1"/>
        <v>90</v>
      </c>
      <c r="L11" s="63">
        <f t="shared" si="1"/>
        <v>943</v>
      </c>
      <c r="M11" s="63">
        <f t="shared" si="1"/>
        <v>98</v>
      </c>
      <c r="N11" s="63">
        <f t="shared" si="1"/>
        <v>43443</v>
      </c>
      <c r="O11" s="63">
        <f t="shared" si="1"/>
        <v>445431</v>
      </c>
      <c r="P11" s="63">
        <f t="shared" si="1"/>
        <v>771143</v>
      </c>
      <c r="Q11" s="63">
        <f t="shared" si="1"/>
        <v>4662</v>
      </c>
      <c r="R11" s="63">
        <f t="shared" si="1"/>
        <v>33512</v>
      </c>
      <c r="S11" s="63">
        <f t="shared" si="1"/>
        <v>9</v>
      </c>
      <c r="T11" s="64">
        <f t="shared" si="1"/>
        <v>98</v>
      </c>
      <c r="U11" s="62"/>
    </row>
    <row r="12" spans="1:34" s="3" customFormat="1" ht="6" customHeight="1" x14ac:dyDescent="0.25">
      <c r="A12" s="99"/>
      <c r="B12" s="99"/>
      <c r="C12" s="69"/>
      <c r="D12" s="70"/>
      <c r="E12" s="71"/>
      <c r="F12" s="72"/>
      <c r="G12" s="73"/>
      <c r="H12" s="58"/>
      <c r="I12" s="74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6"/>
      <c r="U12" s="62"/>
    </row>
    <row r="13" spans="1:34" ht="15" customHeight="1" x14ac:dyDescent="0.25">
      <c r="A13" s="1"/>
      <c r="B13" s="1"/>
      <c r="C13" s="153" t="s">
        <v>51</v>
      </c>
      <c r="D13" s="123" t="s">
        <v>50</v>
      </c>
      <c r="E13" s="123" t="s">
        <v>52</v>
      </c>
      <c r="F13" s="155" t="s">
        <v>47</v>
      </c>
      <c r="G13" s="156" t="s">
        <v>59</v>
      </c>
      <c r="H13" s="58"/>
      <c r="I13" s="123" t="s">
        <v>62</v>
      </c>
      <c r="J13" s="123" t="s">
        <v>63</v>
      </c>
      <c r="K13" s="123" t="s">
        <v>64</v>
      </c>
      <c r="L13" s="123" t="s">
        <v>65</v>
      </c>
      <c r="M13" s="123" t="s">
        <v>66</v>
      </c>
      <c r="N13" s="123" t="s">
        <v>67</v>
      </c>
      <c r="O13" s="123" t="s">
        <v>68</v>
      </c>
      <c r="P13" s="123" t="s">
        <v>69</v>
      </c>
      <c r="Q13" s="123" t="s">
        <v>70</v>
      </c>
      <c r="R13" s="123" t="s">
        <v>71</v>
      </c>
      <c r="S13" s="123" t="s">
        <v>86</v>
      </c>
      <c r="T13" s="141" t="s">
        <v>72</v>
      </c>
      <c r="U13" s="62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ht="12.75" customHeight="1" x14ac:dyDescent="0.25">
      <c r="A14" s="1" t="s">
        <v>40</v>
      </c>
      <c r="B14" s="1"/>
      <c r="C14" s="154"/>
      <c r="D14" s="124"/>
      <c r="E14" s="124"/>
      <c r="F14" s="124"/>
      <c r="G14" s="157"/>
      <c r="H14" s="58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42"/>
      <c r="U14" s="62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s="3" customFormat="1" ht="6" customHeight="1" thickBot="1" x14ac:dyDescent="0.3">
      <c r="A15" s="99"/>
      <c r="B15" s="99"/>
      <c r="C15" s="17"/>
      <c r="D15" s="18"/>
      <c r="E15" s="19"/>
      <c r="F15" s="20"/>
      <c r="G15" s="38"/>
      <c r="H15" s="58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41"/>
      <c r="U15" s="62"/>
    </row>
    <row r="16" spans="1:34" s="3" customFormat="1" ht="20.25" customHeight="1" x14ac:dyDescent="0.25">
      <c r="B16" s="120" t="s">
        <v>0</v>
      </c>
      <c r="C16" s="21"/>
      <c r="D16" s="22" t="s">
        <v>87</v>
      </c>
      <c r="E16" s="23">
        <f>SUM(I16:T16)</f>
        <v>7107</v>
      </c>
      <c r="F16" s="24"/>
      <c r="G16" s="39"/>
      <c r="H16" s="58"/>
      <c r="I16" s="24">
        <v>35</v>
      </c>
      <c r="J16" s="24">
        <v>88</v>
      </c>
      <c r="K16" s="24">
        <v>90</v>
      </c>
      <c r="L16" s="24">
        <v>65</v>
      </c>
      <c r="M16" s="24">
        <v>98</v>
      </c>
      <c r="N16" s="24">
        <v>0</v>
      </c>
      <c r="O16" s="24">
        <v>876</v>
      </c>
      <c r="P16" s="24">
        <v>5689</v>
      </c>
      <c r="Q16" s="24">
        <v>98</v>
      </c>
      <c r="R16" s="24">
        <v>68</v>
      </c>
      <c r="S16" s="24"/>
      <c r="T16" s="42"/>
      <c r="U16" s="62"/>
    </row>
    <row r="17" spans="1:34" s="3" customFormat="1" x14ac:dyDescent="0.25">
      <c r="B17" s="121"/>
      <c r="C17" s="21"/>
      <c r="D17" s="22" t="s">
        <v>88</v>
      </c>
      <c r="E17" s="23">
        <f>SUM(I17:T17)</f>
        <v>126</v>
      </c>
      <c r="F17" s="24"/>
      <c r="G17" s="39"/>
      <c r="H17" s="58"/>
      <c r="I17" s="24">
        <v>10</v>
      </c>
      <c r="J17" s="24"/>
      <c r="K17" s="24"/>
      <c r="L17" s="24"/>
      <c r="M17" s="24"/>
      <c r="N17" s="24"/>
      <c r="O17" s="24"/>
      <c r="P17" s="24"/>
      <c r="Q17" s="24">
        <v>9</v>
      </c>
      <c r="R17" s="24"/>
      <c r="S17" s="24">
        <v>9</v>
      </c>
      <c r="T17" s="42">
        <v>98</v>
      </c>
      <c r="U17" s="62"/>
    </row>
    <row r="18" spans="1:34" ht="6.75" customHeight="1" x14ac:dyDescent="0.25">
      <c r="B18" s="121"/>
      <c r="C18" s="25"/>
      <c r="D18" s="26"/>
      <c r="E18" s="27"/>
      <c r="F18" s="28"/>
      <c r="G18" s="40"/>
      <c r="H18" s="5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43"/>
      <c r="U18" s="62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30" x14ac:dyDescent="0.25">
      <c r="A19" t="s">
        <v>40</v>
      </c>
      <c r="B19" s="121"/>
      <c r="C19" s="29">
        <v>1</v>
      </c>
      <c r="D19" s="30" t="s">
        <v>74</v>
      </c>
      <c r="E19" s="34">
        <f>SUM(E16:E17)</f>
        <v>7233</v>
      </c>
      <c r="F19" s="30"/>
      <c r="G19" s="33"/>
      <c r="H19" s="58"/>
      <c r="I19" s="34">
        <f>SUM(I16:I17)</f>
        <v>45</v>
      </c>
      <c r="J19" s="34">
        <f t="shared" ref="J19:T19" si="2">SUM(J16:J17)</f>
        <v>88</v>
      </c>
      <c r="K19" s="34">
        <f t="shared" si="2"/>
        <v>90</v>
      </c>
      <c r="L19" s="34">
        <f t="shared" si="2"/>
        <v>65</v>
      </c>
      <c r="M19" s="34">
        <f t="shared" si="2"/>
        <v>98</v>
      </c>
      <c r="N19" s="34">
        <f t="shared" si="2"/>
        <v>0</v>
      </c>
      <c r="O19" s="34">
        <f t="shared" si="2"/>
        <v>876</v>
      </c>
      <c r="P19" s="34">
        <f t="shared" si="2"/>
        <v>5689</v>
      </c>
      <c r="Q19" s="34">
        <f t="shared" si="2"/>
        <v>107</v>
      </c>
      <c r="R19" s="34">
        <f t="shared" si="2"/>
        <v>68</v>
      </c>
      <c r="S19" s="34">
        <f t="shared" si="2"/>
        <v>9</v>
      </c>
      <c r="T19" s="56">
        <f t="shared" si="2"/>
        <v>98</v>
      </c>
      <c r="U19" s="62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s="3" customFormat="1" ht="6" customHeight="1" x14ac:dyDescent="0.25">
      <c r="A20" s="16"/>
      <c r="B20" s="121"/>
      <c r="C20" s="17"/>
      <c r="D20" s="18"/>
      <c r="E20" s="19"/>
      <c r="F20" s="20"/>
      <c r="G20" s="38"/>
      <c r="H20" s="58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41"/>
      <c r="U20" s="62"/>
    </row>
    <row r="21" spans="1:34" s="3" customFormat="1" ht="20.25" customHeight="1" x14ac:dyDescent="0.25">
      <c r="B21" s="121"/>
      <c r="C21" s="21"/>
      <c r="D21" s="22"/>
      <c r="E21" s="23">
        <f>SUM(I21:T21)</f>
        <v>47687</v>
      </c>
      <c r="F21" s="24"/>
      <c r="G21" s="39"/>
      <c r="H21" s="58"/>
      <c r="I21" s="24">
        <v>3488</v>
      </c>
      <c r="J21" s="24">
        <v>0</v>
      </c>
      <c r="K21" s="24">
        <v>0</v>
      </c>
      <c r="L21" s="24">
        <v>878</v>
      </c>
      <c r="M21" s="24">
        <v>0</v>
      </c>
      <c r="N21" s="24">
        <v>9877</v>
      </c>
      <c r="O21" s="24">
        <v>0</v>
      </c>
      <c r="P21" s="24">
        <v>0</v>
      </c>
      <c r="Q21" s="24">
        <v>0</v>
      </c>
      <c r="R21" s="24">
        <v>33444</v>
      </c>
      <c r="S21" s="24">
        <v>0</v>
      </c>
      <c r="T21" s="42">
        <v>0</v>
      </c>
      <c r="U21" s="62"/>
    </row>
    <row r="22" spans="1:34" s="3" customFormat="1" ht="20.25" customHeight="1" x14ac:dyDescent="0.25">
      <c r="B22" s="121"/>
      <c r="C22" s="21"/>
      <c r="D22" s="22"/>
      <c r="E22" s="23">
        <f t="shared" ref="E22:E23" si="3">SUM(I22:T22)</f>
        <v>1248130</v>
      </c>
      <c r="F22" s="24"/>
      <c r="G22" s="39"/>
      <c r="H22" s="58"/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33566</v>
      </c>
      <c r="O22" s="24">
        <v>444555</v>
      </c>
      <c r="P22" s="24">
        <v>765454</v>
      </c>
      <c r="Q22" s="24">
        <v>4555</v>
      </c>
      <c r="R22" s="24">
        <v>0</v>
      </c>
      <c r="S22" s="24">
        <v>0</v>
      </c>
      <c r="T22" s="42">
        <v>0</v>
      </c>
      <c r="U22" s="62"/>
    </row>
    <row r="23" spans="1:34" s="3" customFormat="1" x14ac:dyDescent="0.25">
      <c r="B23" s="121"/>
      <c r="C23" s="21"/>
      <c r="D23" s="22"/>
      <c r="E23" s="23">
        <f t="shared" si="3"/>
        <v>0</v>
      </c>
      <c r="F23" s="24"/>
      <c r="G23" s="39"/>
      <c r="H23" s="58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42"/>
      <c r="U23" s="62"/>
    </row>
    <row r="24" spans="1:34" ht="6.75" customHeight="1" x14ac:dyDescent="0.25">
      <c r="B24" s="121"/>
      <c r="C24" s="25"/>
      <c r="D24" s="26"/>
      <c r="E24" s="27"/>
      <c r="F24" s="28"/>
      <c r="G24" s="40"/>
      <c r="H24" s="5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43"/>
      <c r="U24" s="62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t="s">
        <v>40</v>
      </c>
      <c r="B25" s="121"/>
      <c r="C25" s="29">
        <v>2</v>
      </c>
      <c r="D25" s="30" t="s">
        <v>1</v>
      </c>
      <c r="E25" s="34">
        <f>SUM(E21:E23)</f>
        <v>1295817</v>
      </c>
      <c r="F25" s="30"/>
      <c r="G25" s="33"/>
      <c r="H25" s="58"/>
      <c r="I25" s="34">
        <f>SUM(I21:I23)</f>
        <v>3488</v>
      </c>
      <c r="J25" s="34">
        <f t="shared" ref="J25:T25" si="4">SUM(J21:J23)</f>
        <v>0</v>
      </c>
      <c r="K25" s="34">
        <f t="shared" si="4"/>
        <v>0</v>
      </c>
      <c r="L25" s="34">
        <f t="shared" si="4"/>
        <v>878</v>
      </c>
      <c r="M25" s="34">
        <f t="shared" si="4"/>
        <v>0</v>
      </c>
      <c r="N25" s="34">
        <f t="shared" si="4"/>
        <v>43443</v>
      </c>
      <c r="O25" s="34">
        <f t="shared" si="4"/>
        <v>444555</v>
      </c>
      <c r="P25" s="34">
        <f t="shared" si="4"/>
        <v>765454</v>
      </c>
      <c r="Q25" s="34">
        <f t="shared" si="4"/>
        <v>4555</v>
      </c>
      <c r="R25" s="34">
        <f t="shared" si="4"/>
        <v>33444</v>
      </c>
      <c r="S25" s="34">
        <f t="shared" si="4"/>
        <v>0</v>
      </c>
      <c r="T25" s="56">
        <f t="shared" si="4"/>
        <v>0</v>
      </c>
      <c r="U25" s="62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s="3" customFormat="1" ht="6" customHeight="1" x14ac:dyDescent="0.25">
      <c r="A26" s="16"/>
      <c r="B26" s="121"/>
      <c r="C26" s="17"/>
      <c r="D26" s="18"/>
      <c r="E26" s="19"/>
      <c r="F26" s="20"/>
      <c r="G26" s="38"/>
      <c r="H26" s="58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41"/>
      <c r="U26" s="62"/>
    </row>
    <row r="27" spans="1:34" s="3" customFormat="1" ht="20.25" customHeight="1" x14ac:dyDescent="0.25">
      <c r="B27" s="121"/>
      <c r="C27" s="21"/>
      <c r="D27" s="22"/>
      <c r="E27" s="23"/>
      <c r="F27" s="24"/>
      <c r="G27" s="39"/>
      <c r="H27" s="58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42"/>
      <c r="U27" s="62"/>
    </row>
    <row r="28" spans="1:34" s="3" customFormat="1" ht="20.25" customHeight="1" x14ac:dyDescent="0.25">
      <c r="B28" s="121"/>
      <c r="C28" s="21"/>
      <c r="D28" s="22"/>
      <c r="E28" s="23"/>
      <c r="F28" s="24"/>
      <c r="G28" s="39"/>
      <c r="H28" s="58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42"/>
      <c r="U28" s="62"/>
    </row>
    <row r="29" spans="1:34" ht="6.75" customHeight="1" x14ac:dyDescent="0.25">
      <c r="B29" s="121"/>
      <c r="C29" s="25"/>
      <c r="D29" s="26"/>
      <c r="E29" s="27"/>
      <c r="F29" s="28"/>
      <c r="G29" s="40"/>
      <c r="H29" s="5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43"/>
      <c r="U29" s="62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t="s">
        <v>40</v>
      </c>
      <c r="B30" s="121"/>
      <c r="C30" s="31" t="s">
        <v>3</v>
      </c>
      <c r="D30" s="104" t="s">
        <v>4</v>
      </c>
      <c r="E30" s="34">
        <f>SUM(E27:E28)</f>
        <v>0</v>
      </c>
      <c r="F30" s="32"/>
      <c r="G30" s="36"/>
      <c r="H30" s="58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56"/>
      <c r="U30" s="62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s="3" customFormat="1" ht="6" customHeight="1" x14ac:dyDescent="0.25">
      <c r="A31" s="16"/>
      <c r="B31" s="121"/>
      <c r="C31" s="17"/>
      <c r="D31" s="18"/>
      <c r="E31" s="19"/>
      <c r="F31" s="20"/>
      <c r="G31" s="38"/>
      <c r="H31" s="58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41"/>
      <c r="U31" s="62"/>
    </row>
    <row r="32" spans="1:34" s="3" customFormat="1" x14ac:dyDescent="0.25">
      <c r="B32" s="121"/>
      <c r="C32" s="21"/>
      <c r="D32" s="22"/>
      <c r="E32" s="23"/>
      <c r="F32" s="24"/>
      <c r="G32" s="39"/>
      <c r="H32" s="58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42"/>
      <c r="U32" s="62"/>
    </row>
    <row r="33" spans="1:34" s="3" customFormat="1" ht="20.25" customHeight="1" x14ac:dyDescent="0.25">
      <c r="B33" s="121"/>
      <c r="C33" s="21"/>
      <c r="D33" s="22"/>
      <c r="E33" s="23"/>
      <c r="F33" s="24"/>
      <c r="G33" s="39"/>
      <c r="H33" s="58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42"/>
      <c r="U33" s="62"/>
    </row>
    <row r="34" spans="1:34" ht="6.75" customHeight="1" x14ac:dyDescent="0.25">
      <c r="B34" s="121"/>
      <c r="C34" s="25"/>
      <c r="D34" s="26"/>
      <c r="E34" s="27"/>
      <c r="F34" s="28"/>
      <c r="G34" s="40"/>
      <c r="H34" s="5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43"/>
      <c r="U34" s="62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5">
      <c r="A35" t="s">
        <v>40</v>
      </c>
      <c r="B35" s="121"/>
      <c r="C35" s="31" t="s">
        <v>5</v>
      </c>
      <c r="D35" s="104" t="s">
        <v>6</v>
      </c>
      <c r="E35" s="34">
        <f>SUM(E32:E33)</f>
        <v>0</v>
      </c>
      <c r="F35" s="32"/>
      <c r="G35" s="36"/>
      <c r="H35" s="58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56"/>
      <c r="U35" s="62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s="3" customFormat="1" ht="6" customHeight="1" x14ac:dyDescent="0.25">
      <c r="A36" s="16"/>
      <c r="B36" s="121"/>
      <c r="C36" s="17"/>
      <c r="D36" s="18"/>
      <c r="E36" s="19"/>
      <c r="F36" s="20"/>
      <c r="G36" s="38"/>
      <c r="H36" s="58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41"/>
      <c r="U36" s="62"/>
    </row>
    <row r="37" spans="1:34" s="3" customFormat="1" x14ac:dyDescent="0.25">
      <c r="B37" s="121"/>
      <c r="C37" s="21"/>
      <c r="D37" s="22"/>
      <c r="E37" s="23"/>
      <c r="F37" s="24"/>
      <c r="G37" s="39"/>
      <c r="H37" s="58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42"/>
      <c r="U37" s="62"/>
    </row>
    <row r="38" spans="1:34" s="3" customFormat="1" x14ac:dyDescent="0.25">
      <c r="B38" s="121"/>
      <c r="C38" s="21"/>
      <c r="D38" s="22"/>
      <c r="E38" s="23"/>
      <c r="F38" s="24"/>
      <c r="G38" s="39"/>
      <c r="H38" s="58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42"/>
      <c r="U38" s="62"/>
    </row>
    <row r="39" spans="1:34" ht="6.75" customHeight="1" x14ac:dyDescent="0.25">
      <c r="B39" s="121"/>
      <c r="C39" s="25"/>
      <c r="D39" s="26"/>
      <c r="E39" s="27"/>
      <c r="F39" s="28"/>
      <c r="G39" s="40"/>
      <c r="H39" s="5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43"/>
      <c r="U39" s="62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5">
      <c r="A40" t="s">
        <v>40</v>
      </c>
      <c r="B40" s="121"/>
      <c r="C40" s="29">
        <v>3</v>
      </c>
      <c r="D40" s="30" t="s">
        <v>2</v>
      </c>
      <c r="E40" s="34">
        <f>SUM(E37:E38)</f>
        <v>0</v>
      </c>
      <c r="F40" s="30"/>
      <c r="G40" s="33"/>
      <c r="H40" s="58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56"/>
      <c r="U40" s="62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s="3" customFormat="1" ht="6" customHeight="1" x14ac:dyDescent="0.25">
      <c r="A41" s="16"/>
      <c r="B41" s="121"/>
      <c r="C41" s="17"/>
      <c r="D41" s="18"/>
      <c r="E41" s="19"/>
      <c r="F41" s="20"/>
      <c r="G41" s="38"/>
      <c r="H41" s="58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41"/>
      <c r="U41" s="62"/>
    </row>
    <row r="42" spans="1:34" s="3" customFormat="1" ht="20.25" customHeight="1" x14ac:dyDescent="0.25">
      <c r="B42" s="121"/>
      <c r="C42" s="21"/>
      <c r="D42" s="22"/>
      <c r="E42" s="23"/>
      <c r="F42" s="24"/>
      <c r="G42" s="39"/>
      <c r="H42" s="58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42"/>
      <c r="U42" s="62"/>
    </row>
    <row r="43" spans="1:34" s="3" customFormat="1" ht="20.25" customHeight="1" x14ac:dyDescent="0.25">
      <c r="B43" s="121"/>
      <c r="C43" s="21"/>
      <c r="D43" s="22"/>
      <c r="E43" s="23"/>
      <c r="F43" s="24"/>
      <c r="G43" s="39"/>
      <c r="H43" s="58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42"/>
      <c r="U43" s="62"/>
    </row>
    <row r="44" spans="1:34" ht="6.75" customHeight="1" x14ac:dyDescent="0.25">
      <c r="B44" s="121"/>
      <c r="C44" s="25"/>
      <c r="D44" s="26"/>
      <c r="E44" s="27"/>
      <c r="F44" s="28"/>
      <c r="G44" s="40"/>
      <c r="H44" s="5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43"/>
      <c r="U44" s="62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x14ac:dyDescent="0.25">
      <c r="A45" t="s">
        <v>40</v>
      </c>
      <c r="B45" s="121"/>
      <c r="C45" s="31" t="s">
        <v>8</v>
      </c>
      <c r="D45" s="104" t="s">
        <v>9</v>
      </c>
      <c r="E45" s="34">
        <f>SUM(E42:E43)</f>
        <v>0</v>
      </c>
      <c r="F45" s="32"/>
      <c r="G45" s="36"/>
      <c r="H45" s="58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56"/>
      <c r="U45" s="62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s="3" customFormat="1" ht="6" customHeight="1" x14ac:dyDescent="0.25">
      <c r="A46" s="16"/>
      <c r="B46" s="121"/>
      <c r="C46" s="17"/>
      <c r="D46" s="18"/>
      <c r="E46" s="19"/>
      <c r="F46" s="20"/>
      <c r="G46" s="38"/>
      <c r="H46" s="58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41"/>
      <c r="U46" s="62"/>
    </row>
    <row r="47" spans="1:34" s="3" customFormat="1" x14ac:dyDescent="0.25">
      <c r="B47" s="121"/>
      <c r="C47" s="21"/>
      <c r="D47" s="22"/>
      <c r="E47" s="23"/>
      <c r="F47" s="24"/>
      <c r="G47" s="39"/>
      <c r="H47" s="58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42"/>
      <c r="U47" s="62"/>
    </row>
    <row r="48" spans="1:34" s="3" customFormat="1" ht="20.25" customHeight="1" x14ac:dyDescent="0.25">
      <c r="B48" s="121"/>
      <c r="C48" s="21"/>
      <c r="D48" s="22"/>
      <c r="E48" s="23"/>
      <c r="F48" s="24"/>
      <c r="G48" s="39"/>
      <c r="H48" s="58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42"/>
      <c r="U48" s="62"/>
    </row>
    <row r="49" spans="1:34" ht="6.75" customHeight="1" x14ac:dyDescent="0.25">
      <c r="B49" s="121"/>
      <c r="C49" s="25"/>
      <c r="D49" s="26"/>
      <c r="E49" s="27"/>
      <c r="F49" s="28"/>
      <c r="G49" s="40"/>
      <c r="H49" s="5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43"/>
      <c r="U49" s="62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x14ac:dyDescent="0.25">
      <c r="A50" t="s">
        <v>40</v>
      </c>
      <c r="B50" s="121"/>
      <c r="C50" s="31" t="s">
        <v>10</v>
      </c>
      <c r="D50" s="104" t="s">
        <v>46</v>
      </c>
      <c r="E50" s="34">
        <f>SUM(E47:E48)</f>
        <v>0</v>
      </c>
      <c r="F50" s="32"/>
      <c r="G50" s="36"/>
      <c r="H50" s="58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56"/>
      <c r="U50" s="62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s="3" customFormat="1" ht="6" customHeight="1" x14ac:dyDescent="0.25">
      <c r="A51" s="16"/>
      <c r="B51" s="121"/>
      <c r="C51" s="17"/>
      <c r="D51" s="18"/>
      <c r="E51" s="19"/>
      <c r="F51" s="20"/>
      <c r="G51" s="38"/>
      <c r="H51" s="58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41"/>
      <c r="U51" s="62"/>
    </row>
    <row r="52" spans="1:34" s="3" customFormat="1" x14ac:dyDescent="0.25">
      <c r="B52" s="121"/>
      <c r="C52" s="21"/>
      <c r="D52" s="22"/>
      <c r="E52" s="23"/>
      <c r="F52" s="24"/>
      <c r="G52" s="39"/>
      <c r="H52" s="58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42"/>
      <c r="U52" s="62"/>
    </row>
    <row r="53" spans="1:34" s="3" customFormat="1" x14ac:dyDescent="0.25">
      <c r="B53" s="121"/>
      <c r="C53" s="21"/>
      <c r="D53" s="22"/>
      <c r="E53" s="23"/>
      <c r="F53" s="24"/>
      <c r="G53" s="39"/>
      <c r="H53" s="58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42"/>
      <c r="U53" s="62"/>
    </row>
    <row r="54" spans="1:34" ht="6.75" customHeight="1" x14ac:dyDescent="0.25">
      <c r="B54" s="121"/>
      <c r="C54" s="25"/>
      <c r="D54" s="26"/>
      <c r="E54" s="27"/>
      <c r="F54" s="28"/>
      <c r="G54" s="40"/>
      <c r="H54" s="5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43"/>
      <c r="U54" s="62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x14ac:dyDescent="0.25">
      <c r="A55" t="s">
        <v>40</v>
      </c>
      <c r="B55" s="121"/>
      <c r="C55" s="29">
        <v>4</v>
      </c>
      <c r="D55" s="30" t="s">
        <v>7</v>
      </c>
      <c r="E55" s="34">
        <f>SUM(E52:E53)</f>
        <v>0</v>
      </c>
      <c r="F55" s="30"/>
      <c r="G55" s="33"/>
      <c r="H55" s="58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56"/>
      <c r="U55" s="62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s="3" customFormat="1" ht="6" customHeight="1" thickBot="1" x14ac:dyDescent="0.3">
      <c r="A56" s="16"/>
      <c r="B56" s="121"/>
      <c r="C56" s="17"/>
      <c r="D56" s="18"/>
      <c r="E56" s="19"/>
      <c r="F56" s="20"/>
      <c r="G56" s="38"/>
      <c r="H56" s="58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41"/>
      <c r="U56" s="62"/>
    </row>
    <row r="57" spans="1:34" s="3" customFormat="1" ht="20.25" customHeight="1" x14ac:dyDescent="0.25">
      <c r="B57" s="120" t="s">
        <v>11</v>
      </c>
      <c r="C57" s="21"/>
      <c r="D57" s="22"/>
      <c r="E57" s="23"/>
      <c r="F57" s="24"/>
      <c r="G57" s="39"/>
      <c r="H57" s="58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42"/>
      <c r="U57" s="62"/>
    </row>
    <row r="58" spans="1:34" s="3" customFormat="1" ht="20.25" customHeight="1" x14ac:dyDescent="0.25">
      <c r="B58" s="121"/>
      <c r="C58" s="21"/>
      <c r="D58" s="22"/>
      <c r="E58" s="23"/>
      <c r="F58" s="24"/>
      <c r="G58" s="39"/>
      <c r="H58" s="58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42"/>
      <c r="U58" s="62"/>
    </row>
    <row r="59" spans="1:34" ht="6.75" customHeight="1" x14ac:dyDescent="0.25">
      <c r="B59" s="121"/>
      <c r="C59" s="25"/>
      <c r="D59" s="26"/>
      <c r="E59" s="27"/>
      <c r="F59" s="28"/>
      <c r="G59" s="40"/>
      <c r="H59" s="5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43"/>
      <c r="U59" s="62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x14ac:dyDescent="0.25">
      <c r="A60" t="s">
        <v>40</v>
      </c>
      <c r="B60" s="121"/>
      <c r="C60" s="31" t="s">
        <v>12</v>
      </c>
      <c r="D60" s="104" t="s">
        <v>13</v>
      </c>
      <c r="E60" s="34">
        <f>SUM(E57:E58)</f>
        <v>0</v>
      </c>
      <c r="F60" s="32"/>
      <c r="G60" s="36"/>
      <c r="H60" s="58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56"/>
      <c r="U60" s="62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s="3" customFormat="1" ht="6" customHeight="1" x14ac:dyDescent="0.25">
      <c r="A61" s="16"/>
      <c r="B61" s="121"/>
      <c r="C61" s="17"/>
      <c r="D61" s="18"/>
      <c r="E61" s="19"/>
      <c r="F61" s="20"/>
      <c r="G61" s="38"/>
      <c r="H61" s="58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41"/>
      <c r="U61" s="62"/>
    </row>
    <row r="62" spans="1:34" s="3" customFormat="1" x14ac:dyDescent="0.25">
      <c r="B62" s="121"/>
      <c r="C62" s="21"/>
      <c r="D62" s="22"/>
      <c r="E62" s="23"/>
      <c r="F62" s="24"/>
      <c r="G62" s="39"/>
      <c r="H62" s="58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42"/>
      <c r="U62" s="62"/>
    </row>
    <row r="63" spans="1:34" s="3" customFormat="1" ht="20.25" customHeight="1" x14ac:dyDescent="0.25">
      <c r="B63" s="121"/>
      <c r="C63" s="21"/>
      <c r="D63" s="22"/>
      <c r="E63" s="23"/>
      <c r="F63" s="24"/>
      <c r="G63" s="39"/>
      <c r="H63" s="58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42"/>
      <c r="U63" s="62"/>
    </row>
    <row r="64" spans="1:34" ht="6.75" customHeight="1" x14ac:dyDescent="0.25">
      <c r="B64" s="121"/>
      <c r="C64" s="25"/>
      <c r="D64" s="26"/>
      <c r="E64" s="27"/>
      <c r="F64" s="28"/>
      <c r="G64" s="40"/>
      <c r="H64" s="5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43"/>
      <c r="U64" s="62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x14ac:dyDescent="0.25">
      <c r="A65" t="s">
        <v>40</v>
      </c>
      <c r="B65" s="121"/>
      <c r="C65" s="31" t="s">
        <v>14</v>
      </c>
      <c r="D65" s="104" t="s">
        <v>15</v>
      </c>
      <c r="E65" s="34">
        <f>SUM(E62:E63)</f>
        <v>0</v>
      </c>
      <c r="F65" s="32"/>
      <c r="G65" s="36"/>
      <c r="H65" s="58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56"/>
      <c r="U65" s="62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s="3" customFormat="1" ht="6" customHeight="1" x14ac:dyDescent="0.25">
      <c r="A66" s="16"/>
      <c r="B66" s="121"/>
      <c r="C66" s="17"/>
      <c r="D66" s="18"/>
      <c r="E66" s="19"/>
      <c r="F66" s="20"/>
      <c r="G66" s="38"/>
      <c r="H66" s="58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41"/>
      <c r="U66" s="62"/>
    </row>
    <row r="67" spans="1:34" s="3" customFormat="1" x14ac:dyDescent="0.25">
      <c r="B67" s="121"/>
      <c r="C67" s="21"/>
      <c r="D67" s="22"/>
      <c r="E67" s="23"/>
      <c r="F67" s="24"/>
      <c r="G67" s="39"/>
      <c r="H67" s="58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42"/>
      <c r="U67" s="62"/>
    </row>
    <row r="68" spans="1:34" s="3" customFormat="1" ht="20.25" customHeight="1" x14ac:dyDescent="0.25">
      <c r="B68" s="121"/>
      <c r="C68" s="21"/>
      <c r="D68" s="22"/>
      <c r="E68" s="23"/>
      <c r="F68" s="24"/>
      <c r="G68" s="39"/>
      <c r="H68" s="58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42"/>
      <c r="U68" s="62"/>
    </row>
    <row r="69" spans="1:34" ht="6.75" customHeight="1" x14ac:dyDescent="0.25">
      <c r="B69" s="121"/>
      <c r="C69" s="25"/>
      <c r="D69" s="26"/>
      <c r="E69" s="27"/>
      <c r="F69" s="28"/>
      <c r="G69" s="40"/>
      <c r="H69" s="5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43"/>
      <c r="U69" s="62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x14ac:dyDescent="0.25">
      <c r="A70" t="s">
        <v>40</v>
      </c>
      <c r="B70" s="121"/>
      <c r="C70" s="31" t="s">
        <v>16</v>
      </c>
      <c r="D70" s="104" t="s">
        <v>73</v>
      </c>
      <c r="E70" s="34">
        <f>SUM(E67:E68)</f>
        <v>0</v>
      </c>
      <c r="F70" s="32"/>
      <c r="G70" s="36"/>
      <c r="H70" s="58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56"/>
      <c r="U70" s="62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s="3" customFormat="1" ht="6" customHeight="1" x14ac:dyDescent="0.25">
      <c r="A71" s="16"/>
      <c r="B71" s="121"/>
      <c r="C71" s="17"/>
      <c r="D71" s="18"/>
      <c r="E71" s="19"/>
      <c r="F71" s="20"/>
      <c r="G71" s="38"/>
      <c r="H71" s="58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41"/>
      <c r="U71" s="62"/>
    </row>
    <row r="72" spans="1:34" s="3" customFormat="1" x14ac:dyDescent="0.25">
      <c r="B72" s="121"/>
      <c r="C72" s="21"/>
      <c r="D72" s="22"/>
      <c r="E72" s="23"/>
      <c r="F72" s="24"/>
      <c r="G72" s="39"/>
      <c r="H72" s="58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42"/>
      <c r="U72" s="62"/>
    </row>
    <row r="73" spans="1:34" s="3" customFormat="1" x14ac:dyDescent="0.25">
      <c r="B73" s="121"/>
      <c r="C73" s="21"/>
      <c r="D73" s="22"/>
      <c r="E73" s="23"/>
      <c r="F73" s="24"/>
      <c r="G73" s="39"/>
      <c r="H73" s="58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42"/>
      <c r="U73" s="62"/>
    </row>
    <row r="74" spans="1:34" ht="6.75" customHeight="1" x14ac:dyDescent="0.25">
      <c r="B74" s="121"/>
      <c r="C74" s="25"/>
      <c r="D74" s="26"/>
      <c r="E74" s="27"/>
      <c r="F74" s="28"/>
      <c r="G74" s="40"/>
      <c r="H74" s="5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43"/>
      <c r="U74" s="62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x14ac:dyDescent="0.25">
      <c r="A75" t="s">
        <v>40</v>
      </c>
      <c r="B75" s="121"/>
      <c r="C75" s="29">
        <v>5</v>
      </c>
      <c r="D75" s="30" t="s">
        <v>11</v>
      </c>
      <c r="E75" s="34">
        <f>SUM(E72:E73)</f>
        <v>0</v>
      </c>
      <c r="F75" s="30"/>
      <c r="G75" s="33"/>
      <c r="H75" s="58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56"/>
      <c r="U75" s="62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s="3" customFormat="1" ht="6" customHeight="1" thickBot="1" x14ac:dyDescent="0.3">
      <c r="A76" s="16"/>
      <c r="B76" s="122"/>
      <c r="C76" s="17"/>
      <c r="D76" s="18"/>
      <c r="E76" s="19"/>
      <c r="F76" s="20"/>
      <c r="G76" s="38"/>
      <c r="H76" s="58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41"/>
      <c r="U76" s="62"/>
    </row>
    <row r="77" spans="1:34" s="3" customFormat="1" ht="15" customHeight="1" x14ac:dyDescent="0.25">
      <c r="B77" s="120" t="s">
        <v>79</v>
      </c>
      <c r="C77" s="21"/>
      <c r="D77" s="22"/>
      <c r="E77" s="23"/>
      <c r="F77" s="24"/>
      <c r="G77" s="39"/>
      <c r="H77" s="58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42"/>
      <c r="U77" s="62"/>
    </row>
    <row r="78" spans="1:34" s="3" customFormat="1" x14ac:dyDescent="0.25">
      <c r="B78" s="121"/>
      <c r="C78" s="21"/>
      <c r="D78" s="22"/>
      <c r="E78" s="23"/>
      <c r="F78" s="24"/>
      <c r="G78" s="39"/>
      <c r="H78" s="58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42"/>
      <c r="U78" s="62"/>
    </row>
    <row r="79" spans="1:34" ht="6.75" customHeight="1" x14ac:dyDescent="0.25">
      <c r="B79" s="121"/>
      <c r="C79" s="25"/>
      <c r="D79" s="26"/>
      <c r="E79" s="27"/>
      <c r="F79" s="28"/>
      <c r="G79" s="40"/>
      <c r="H79" s="5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43"/>
      <c r="U79" s="62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30" x14ac:dyDescent="0.25">
      <c r="A80" t="s">
        <v>40</v>
      </c>
      <c r="B80" s="121"/>
      <c r="C80" s="29">
        <v>6</v>
      </c>
      <c r="D80" s="30" t="s">
        <v>75</v>
      </c>
      <c r="E80" s="34">
        <f>SUM(E77:E78)</f>
        <v>0</v>
      </c>
      <c r="F80" s="30"/>
      <c r="G80" s="33"/>
      <c r="H80" s="58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56"/>
      <c r="U80" s="62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s="3" customFormat="1" ht="6" customHeight="1" x14ac:dyDescent="0.25">
      <c r="A81" s="16"/>
      <c r="B81" s="121"/>
      <c r="C81" s="17"/>
      <c r="D81" s="18"/>
      <c r="E81" s="19"/>
      <c r="F81" s="20"/>
      <c r="G81" s="38"/>
      <c r="H81" s="58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41"/>
      <c r="U81" s="62"/>
    </row>
    <row r="82" spans="1:34" s="3" customFormat="1" ht="20.25" customHeight="1" x14ac:dyDescent="0.25">
      <c r="B82" s="121"/>
      <c r="C82" s="21"/>
      <c r="D82" s="22"/>
      <c r="E82" s="23"/>
      <c r="F82" s="24"/>
      <c r="G82" s="39"/>
      <c r="H82" s="58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42"/>
      <c r="U82" s="62"/>
    </row>
    <row r="83" spans="1:34" s="3" customFormat="1" ht="20.25" customHeight="1" x14ac:dyDescent="0.25">
      <c r="B83" s="121"/>
      <c r="C83" s="21"/>
      <c r="D83" s="22"/>
      <c r="E83" s="23"/>
      <c r="F83" s="24"/>
      <c r="G83" s="39"/>
      <c r="H83" s="58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42"/>
      <c r="U83" s="62"/>
    </row>
    <row r="84" spans="1:34" ht="6.75" customHeight="1" x14ac:dyDescent="0.25">
      <c r="B84" s="121"/>
      <c r="C84" s="25"/>
      <c r="D84" s="26"/>
      <c r="E84" s="27"/>
      <c r="F84" s="28"/>
      <c r="G84" s="40"/>
      <c r="H84" s="5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43"/>
      <c r="U84" s="62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30" x14ac:dyDescent="0.25">
      <c r="A85" t="s">
        <v>40</v>
      </c>
      <c r="B85" s="121"/>
      <c r="C85" s="31" t="s">
        <v>19</v>
      </c>
      <c r="D85" s="104" t="s">
        <v>77</v>
      </c>
      <c r="E85" s="34">
        <f>SUM(E83)</f>
        <v>0</v>
      </c>
      <c r="F85" s="32"/>
      <c r="G85" s="36"/>
      <c r="H85" s="58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56"/>
      <c r="U85" s="62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s="3" customFormat="1" ht="6" customHeight="1" x14ac:dyDescent="0.25">
      <c r="A86" s="16"/>
      <c r="B86" s="121"/>
      <c r="C86" s="17"/>
      <c r="D86" s="18"/>
      <c r="E86" s="19"/>
      <c r="F86" s="20"/>
      <c r="G86" s="38"/>
      <c r="H86" s="58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41"/>
      <c r="U86" s="62"/>
    </row>
    <row r="87" spans="1:34" s="3" customFormat="1" x14ac:dyDescent="0.25">
      <c r="B87" s="121"/>
      <c r="C87" s="21"/>
      <c r="D87" s="22"/>
      <c r="E87" s="23"/>
      <c r="F87" s="24"/>
      <c r="G87" s="39"/>
      <c r="H87" s="58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42"/>
      <c r="U87" s="62"/>
    </row>
    <row r="88" spans="1:34" s="3" customFormat="1" ht="20.25" customHeight="1" x14ac:dyDescent="0.25">
      <c r="B88" s="121"/>
      <c r="C88" s="21"/>
      <c r="D88" s="22"/>
      <c r="E88" s="23"/>
      <c r="F88" s="24"/>
      <c r="G88" s="39"/>
      <c r="H88" s="58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42"/>
      <c r="U88" s="62"/>
    </row>
    <row r="89" spans="1:34" ht="6.75" customHeight="1" x14ac:dyDescent="0.25">
      <c r="B89" s="121"/>
      <c r="C89" s="25"/>
      <c r="D89" s="26"/>
      <c r="E89" s="27"/>
      <c r="F89" s="28"/>
      <c r="G89" s="40"/>
      <c r="H89" s="5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43"/>
      <c r="U89" s="62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x14ac:dyDescent="0.25">
      <c r="A90" t="s">
        <v>40</v>
      </c>
      <c r="B90" s="121"/>
      <c r="C90" s="31" t="s">
        <v>20</v>
      </c>
      <c r="D90" s="104" t="s">
        <v>76</v>
      </c>
      <c r="E90" s="34">
        <f>SUM(E87:E88)</f>
        <v>0</v>
      </c>
      <c r="F90" s="32"/>
      <c r="G90" s="36"/>
      <c r="H90" s="58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56"/>
      <c r="U90" s="62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s="3" customFormat="1" ht="6" customHeight="1" x14ac:dyDescent="0.25">
      <c r="A91" s="16"/>
      <c r="B91" s="121"/>
      <c r="C91" s="17"/>
      <c r="D91" s="18"/>
      <c r="E91" s="19"/>
      <c r="F91" s="20"/>
      <c r="G91" s="38"/>
      <c r="H91" s="58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41"/>
      <c r="U91" s="62"/>
    </row>
    <row r="92" spans="1:34" s="3" customFormat="1" ht="20.25" customHeight="1" x14ac:dyDescent="0.25">
      <c r="B92" s="121"/>
      <c r="C92" s="21"/>
      <c r="D92" s="22"/>
      <c r="E92" s="23"/>
      <c r="F92" s="24"/>
      <c r="G92" s="39"/>
      <c r="H92" s="58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42"/>
      <c r="U92" s="62"/>
    </row>
    <row r="93" spans="1:34" s="3" customFormat="1" ht="20.25" customHeight="1" x14ac:dyDescent="0.25">
      <c r="B93" s="121"/>
      <c r="C93" s="21"/>
      <c r="D93" s="22"/>
      <c r="E93" s="23"/>
      <c r="F93" s="24"/>
      <c r="G93" s="39"/>
      <c r="H93" s="58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42"/>
      <c r="U93" s="62"/>
    </row>
    <row r="94" spans="1:34" ht="6.75" customHeight="1" x14ac:dyDescent="0.25">
      <c r="B94" s="121"/>
      <c r="C94" s="25"/>
      <c r="D94" s="26"/>
      <c r="E94" s="27"/>
      <c r="F94" s="28"/>
      <c r="G94" s="40"/>
      <c r="H94" s="5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43"/>
      <c r="U94" s="62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x14ac:dyDescent="0.25">
      <c r="A95" t="s">
        <v>40</v>
      </c>
      <c r="B95" s="121"/>
      <c r="C95" s="31" t="s">
        <v>21</v>
      </c>
      <c r="D95" s="104" t="s">
        <v>22</v>
      </c>
      <c r="E95" s="34">
        <f>SUM(E92:E93)</f>
        <v>0</v>
      </c>
      <c r="F95" s="32"/>
      <c r="G95" s="36"/>
      <c r="H95" s="58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56"/>
      <c r="U95" s="62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s="3" customFormat="1" ht="6" customHeight="1" x14ac:dyDescent="0.25">
      <c r="A96" s="16"/>
      <c r="B96" s="121"/>
      <c r="C96" s="17"/>
      <c r="D96" s="18"/>
      <c r="E96" s="19"/>
      <c r="F96" s="20"/>
      <c r="G96" s="38"/>
      <c r="H96" s="58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41"/>
      <c r="U96" s="62"/>
    </row>
    <row r="97" spans="1:34" s="3" customFormat="1" x14ac:dyDescent="0.25">
      <c r="B97" s="121"/>
      <c r="C97" s="21"/>
      <c r="D97" s="22"/>
      <c r="E97" s="23"/>
      <c r="F97" s="24"/>
      <c r="G97" s="39"/>
      <c r="H97" s="58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42"/>
      <c r="U97" s="62"/>
    </row>
    <row r="98" spans="1:34" s="3" customFormat="1" ht="20.25" customHeight="1" x14ac:dyDescent="0.25">
      <c r="B98" s="121"/>
      <c r="C98" s="21"/>
      <c r="D98" s="22"/>
      <c r="E98" s="23"/>
      <c r="F98" s="24"/>
      <c r="G98" s="39"/>
      <c r="H98" s="58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42"/>
      <c r="U98" s="62"/>
    </row>
    <row r="99" spans="1:34" ht="6.75" customHeight="1" x14ac:dyDescent="0.25">
      <c r="B99" s="121"/>
      <c r="C99" s="25"/>
      <c r="D99" s="26"/>
      <c r="E99" s="27"/>
      <c r="F99" s="28"/>
      <c r="G99" s="40"/>
      <c r="H99" s="5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43"/>
      <c r="U99" s="62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30" x14ac:dyDescent="0.25">
      <c r="A100" t="s">
        <v>40</v>
      </c>
      <c r="B100" s="121"/>
      <c r="C100" s="31" t="s">
        <v>23</v>
      </c>
      <c r="D100" s="104" t="s">
        <v>78</v>
      </c>
      <c r="E100" s="34">
        <f>SUM(E97:E98)</f>
        <v>0</v>
      </c>
      <c r="F100" s="32"/>
      <c r="G100" s="36"/>
      <c r="H100" s="58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56"/>
      <c r="U100" s="62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s="3" customFormat="1" ht="6" customHeight="1" x14ac:dyDescent="0.25">
      <c r="A101" s="16"/>
      <c r="B101" s="121"/>
      <c r="C101" s="17"/>
      <c r="D101" s="18"/>
      <c r="E101" s="19"/>
      <c r="F101" s="20"/>
      <c r="G101" s="38"/>
      <c r="H101" s="58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41"/>
      <c r="U101" s="62"/>
    </row>
    <row r="102" spans="1:34" s="3" customFormat="1" x14ac:dyDescent="0.25">
      <c r="B102" s="121"/>
      <c r="C102" s="21"/>
      <c r="D102" s="22"/>
      <c r="E102" s="23"/>
      <c r="F102" s="24"/>
      <c r="G102" s="39"/>
      <c r="H102" s="58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42"/>
      <c r="U102" s="62"/>
    </row>
    <row r="103" spans="1:34" s="3" customFormat="1" ht="20.25" customHeight="1" x14ac:dyDescent="0.25">
      <c r="B103" s="121"/>
      <c r="C103" s="21"/>
      <c r="D103" s="22"/>
      <c r="E103" s="23"/>
      <c r="F103" s="24"/>
      <c r="G103" s="39"/>
      <c r="H103" s="58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42"/>
      <c r="U103" s="62"/>
    </row>
    <row r="104" spans="1:34" ht="6.75" customHeight="1" x14ac:dyDescent="0.25">
      <c r="B104" s="121"/>
      <c r="C104" s="25"/>
      <c r="D104" s="26"/>
      <c r="E104" s="27"/>
      <c r="F104" s="28"/>
      <c r="G104" s="40"/>
      <c r="H104" s="5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43"/>
      <c r="U104" s="62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x14ac:dyDescent="0.25">
      <c r="A105" t="s">
        <v>40</v>
      </c>
      <c r="B105" s="121"/>
      <c r="C105" s="31" t="s">
        <v>24</v>
      </c>
      <c r="D105" s="104" t="s">
        <v>25</v>
      </c>
      <c r="E105" s="34">
        <f>SUM(E102:E103)</f>
        <v>0</v>
      </c>
      <c r="F105" s="32"/>
      <c r="G105" s="36"/>
      <c r="H105" s="58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56"/>
      <c r="U105" s="62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s="3" customFormat="1" ht="6" customHeight="1" x14ac:dyDescent="0.25">
      <c r="A106" s="16"/>
      <c r="B106" s="121"/>
      <c r="C106" s="17"/>
      <c r="D106" s="18"/>
      <c r="E106" s="19"/>
      <c r="F106" s="20"/>
      <c r="G106" s="38"/>
      <c r="H106" s="58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41"/>
      <c r="U106" s="62"/>
    </row>
    <row r="107" spans="1:34" s="3" customFormat="1" x14ac:dyDescent="0.25">
      <c r="B107" s="121"/>
      <c r="C107" s="21"/>
      <c r="D107" s="22"/>
      <c r="E107" s="23"/>
      <c r="F107" s="24"/>
      <c r="G107" s="39"/>
      <c r="H107" s="58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42"/>
      <c r="U107" s="62"/>
    </row>
    <row r="108" spans="1:34" s="3" customFormat="1" x14ac:dyDescent="0.25">
      <c r="B108" s="121"/>
      <c r="C108" s="21"/>
      <c r="D108" s="22"/>
      <c r="E108" s="23"/>
      <c r="F108" s="24"/>
      <c r="G108" s="39"/>
      <c r="H108" s="58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42"/>
      <c r="U108" s="62"/>
    </row>
    <row r="109" spans="1:34" ht="6.75" customHeight="1" x14ac:dyDescent="0.25">
      <c r="B109" s="121"/>
      <c r="C109" s="25"/>
      <c r="D109" s="26"/>
      <c r="E109" s="27"/>
      <c r="F109" s="28"/>
      <c r="G109" s="40"/>
      <c r="H109" s="5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43"/>
      <c r="U109" s="62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x14ac:dyDescent="0.25">
      <c r="A110" t="s">
        <v>40</v>
      </c>
      <c r="B110" s="121"/>
      <c r="C110" s="29">
        <v>7</v>
      </c>
      <c r="D110" s="30" t="s">
        <v>18</v>
      </c>
      <c r="E110" s="34">
        <f>SUM(E107:E108)</f>
        <v>0</v>
      </c>
      <c r="F110" s="30"/>
      <c r="G110" s="33"/>
      <c r="H110" s="58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56"/>
      <c r="U110" s="62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s="3" customFormat="1" ht="6" customHeight="1" x14ac:dyDescent="0.25">
      <c r="A111" s="16"/>
      <c r="B111" s="121"/>
      <c r="C111" s="17"/>
      <c r="D111" s="18"/>
      <c r="E111" s="19"/>
      <c r="F111" s="20"/>
      <c r="G111" s="38"/>
      <c r="H111" s="58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41"/>
      <c r="U111" s="62"/>
    </row>
    <row r="112" spans="1:34" s="3" customFormat="1" ht="20.25" customHeight="1" x14ac:dyDescent="0.25">
      <c r="B112" s="121"/>
      <c r="C112" s="21"/>
      <c r="D112" s="22"/>
      <c r="E112" s="23"/>
      <c r="F112" s="24"/>
      <c r="G112" s="39"/>
      <c r="H112" s="58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42"/>
      <c r="U112" s="62"/>
    </row>
    <row r="113" spans="1:34" s="3" customFormat="1" ht="20.25" customHeight="1" x14ac:dyDescent="0.25">
      <c r="B113" s="121"/>
      <c r="C113" s="21"/>
      <c r="D113" s="22"/>
      <c r="E113" s="23"/>
      <c r="F113" s="24"/>
      <c r="G113" s="39"/>
      <c r="H113" s="58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42"/>
      <c r="U113" s="62"/>
    </row>
    <row r="114" spans="1:34" ht="6.75" customHeight="1" x14ac:dyDescent="0.25">
      <c r="B114" s="121"/>
      <c r="C114" s="25"/>
      <c r="D114" s="26"/>
      <c r="E114" s="27"/>
      <c r="F114" s="28"/>
      <c r="G114" s="40"/>
      <c r="H114" s="5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43"/>
      <c r="U114" s="62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30" x14ac:dyDescent="0.25">
      <c r="A115" t="s">
        <v>40</v>
      </c>
      <c r="B115" s="121"/>
      <c r="C115" s="31" t="s">
        <v>27</v>
      </c>
      <c r="D115" s="104" t="s">
        <v>28</v>
      </c>
      <c r="E115" s="34">
        <f>SUM(E112:E113)</f>
        <v>0</v>
      </c>
      <c r="F115" s="32"/>
      <c r="G115" s="36"/>
      <c r="H115" s="58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56"/>
      <c r="U115" s="62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s="3" customFormat="1" ht="6" customHeight="1" x14ac:dyDescent="0.25">
      <c r="A116" s="16"/>
      <c r="B116" s="121"/>
      <c r="C116" s="17"/>
      <c r="D116" s="18"/>
      <c r="E116" s="19"/>
      <c r="F116" s="20"/>
      <c r="G116" s="38"/>
      <c r="H116" s="58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41"/>
      <c r="U116" s="62"/>
    </row>
    <row r="117" spans="1:34" s="3" customFormat="1" x14ac:dyDescent="0.25">
      <c r="B117" s="121"/>
      <c r="C117" s="21"/>
      <c r="D117" s="22"/>
      <c r="E117" s="23"/>
      <c r="F117" s="24"/>
      <c r="G117" s="39"/>
      <c r="H117" s="58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42"/>
      <c r="U117" s="62"/>
    </row>
    <row r="118" spans="1:34" s="3" customFormat="1" ht="20.25" customHeight="1" x14ac:dyDescent="0.25">
      <c r="B118" s="121"/>
      <c r="C118" s="21"/>
      <c r="D118" s="22"/>
      <c r="E118" s="23"/>
      <c r="F118" s="24"/>
      <c r="G118" s="39"/>
      <c r="H118" s="58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42"/>
      <c r="U118" s="62"/>
    </row>
    <row r="119" spans="1:34" ht="6.75" customHeight="1" x14ac:dyDescent="0.25">
      <c r="B119" s="121"/>
      <c r="C119" s="25"/>
      <c r="D119" s="26"/>
      <c r="E119" s="27"/>
      <c r="F119" s="28"/>
      <c r="G119" s="40"/>
      <c r="H119" s="5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43"/>
      <c r="U119" s="62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30" x14ac:dyDescent="0.25">
      <c r="A120" t="s">
        <v>40</v>
      </c>
      <c r="B120" s="121"/>
      <c r="C120" s="31" t="s">
        <v>29</v>
      </c>
      <c r="D120" s="104" t="s">
        <v>30</v>
      </c>
      <c r="E120" s="34">
        <f>SUM(E117:E118)</f>
        <v>0</v>
      </c>
      <c r="F120" s="32"/>
      <c r="G120" s="36"/>
      <c r="H120" s="58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56"/>
      <c r="U120" s="62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s="3" customFormat="1" ht="6" customHeight="1" x14ac:dyDescent="0.25">
      <c r="A121" s="16"/>
      <c r="B121" s="121"/>
      <c r="C121" s="17"/>
      <c r="D121" s="18"/>
      <c r="E121" s="19"/>
      <c r="F121" s="20"/>
      <c r="G121" s="38"/>
      <c r="H121" s="58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41"/>
      <c r="U121" s="62"/>
    </row>
    <row r="122" spans="1:34" s="3" customFormat="1" x14ac:dyDescent="0.25">
      <c r="B122" s="121"/>
      <c r="C122" s="21"/>
      <c r="D122" s="22"/>
      <c r="E122" s="23"/>
      <c r="F122" s="24"/>
      <c r="G122" s="39"/>
      <c r="H122" s="58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42"/>
      <c r="U122" s="62"/>
    </row>
    <row r="123" spans="1:34" s="3" customFormat="1" ht="20.25" customHeight="1" x14ac:dyDescent="0.25">
      <c r="B123" s="121"/>
      <c r="C123" s="21"/>
      <c r="D123" s="22"/>
      <c r="E123" s="23"/>
      <c r="F123" s="24"/>
      <c r="G123" s="39"/>
      <c r="H123" s="58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42"/>
      <c r="U123" s="62"/>
    </row>
    <row r="124" spans="1:34" ht="6.75" customHeight="1" x14ac:dyDescent="0.25">
      <c r="B124" s="121"/>
      <c r="C124" s="25"/>
      <c r="D124" s="26"/>
      <c r="E124" s="27"/>
      <c r="F124" s="28"/>
      <c r="G124" s="40"/>
      <c r="H124" s="5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43"/>
      <c r="U124" s="62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30" x14ac:dyDescent="0.25">
      <c r="A125" t="s">
        <v>40</v>
      </c>
      <c r="B125" s="121"/>
      <c r="C125" s="31" t="s">
        <v>31</v>
      </c>
      <c r="D125" s="104" t="s">
        <v>32</v>
      </c>
      <c r="E125" s="34">
        <f>SUM(E122:E123)</f>
        <v>0</v>
      </c>
      <c r="F125" s="32"/>
      <c r="G125" s="36"/>
      <c r="H125" s="58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56"/>
      <c r="U125" s="62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s="3" customFormat="1" ht="6" customHeight="1" x14ac:dyDescent="0.25">
      <c r="A126" s="16"/>
      <c r="B126" s="121"/>
      <c r="C126" s="17"/>
      <c r="D126" s="18"/>
      <c r="E126" s="19"/>
      <c r="F126" s="20"/>
      <c r="G126" s="38"/>
      <c r="H126" s="58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41"/>
      <c r="U126" s="62"/>
    </row>
    <row r="127" spans="1:34" s="3" customFormat="1" x14ac:dyDescent="0.25">
      <c r="B127" s="121"/>
      <c r="C127" s="21"/>
      <c r="D127" s="22"/>
      <c r="E127" s="23"/>
      <c r="F127" s="24"/>
      <c r="G127" s="39"/>
      <c r="H127" s="58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42"/>
      <c r="U127" s="62"/>
    </row>
    <row r="128" spans="1:34" s="3" customFormat="1" x14ac:dyDescent="0.25">
      <c r="B128" s="121"/>
      <c r="C128" s="21"/>
      <c r="D128" s="22"/>
      <c r="E128" s="23"/>
      <c r="F128" s="24"/>
      <c r="G128" s="39"/>
      <c r="H128" s="58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42"/>
      <c r="U128" s="62"/>
    </row>
    <row r="129" spans="1:34" ht="6.75" customHeight="1" x14ac:dyDescent="0.25">
      <c r="B129" s="121"/>
      <c r="C129" s="25"/>
      <c r="D129" s="26"/>
      <c r="E129" s="27"/>
      <c r="F129" s="28"/>
      <c r="G129" s="40"/>
      <c r="H129" s="5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43"/>
      <c r="U129" s="62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x14ac:dyDescent="0.25">
      <c r="A130" t="s">
        <v>40</v>
      </c>
      <c r="B130" s="121"/>
      <c r="C130" s="29">
        <v>8</v>
      </c>
      <c r="D130" s="30" t="s">
        <v>26</v>
      </c>
      <c r="E130" s="34">
        <f>SUM(E127:E128)</f>
        <v>0</v>
      </c>
      <c r="F130" s="30"/>
      <c r="G130" s="33"/>
      <c r="H130" s="58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56"/>
      <c r="U130" s="62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s="3" customFormat="1" ht="6" customHeight="1" x14ac:dyDescent="0.25">
      <c r="A131" s="16"/>
      <c r="B131" s="121"/>
      <c r="C131" s="17"/>
      <c r="D131" s="18"/>
      <c r="E131" s="19"/>
      <c r="F131" s="20"/>
      <c r="G131" s="38"/>
      <c r="H131" s="58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41"/>
      <c r="U131" s="62"/>
    </row>
    <row r="132" spans="1:34" s="3" customFormat="1" x14ac:dyDescent="0.25">
      <c r="B132" s="121"/>
      <c r="C132" s="21"/>
      <c r="D132" s="22"/>
      <c r="E132" s="23"/>
      <c r="F132" s="24"/>
      <c r="G132" s="39"/>
      <c r="H132" s="58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42"/>
      <c r="U132" s="62"/>
    </row>
    <row r="133" spans="1:34" s="3" customFormat="1" x14ac:dyDescent="0.25">
      <c r="B133" s="121"/>
      <c r="C133" s="21"/>
      <c r="D133" s="22"/>
      <c r="E133" s="23"/>
      <c r="F133" s="24"/>
      <c r="G133" s="39"/>
      <c r="H133" s="58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42"/>
      <c r="U133" s="62"/>
    </row>
    <row r="134" spans="1:34" ht="6.75" customHeight="1" x14ac:dyDescent="0.25">
      <c r="B134" s="121"/>
      <c r="C134" s="25"/>
      <c r="D134" s="26"/>
      <c r="E134" s="27"/>
      <c r="F134" s="28"/>
      <c r="G134" s="40"/>
      <c r="H134" s="5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43"/>
      <c r="U134" s="62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30" x14ac:dyDescent="0.25">
      <c r="A135" t="s">
        <v>40</v>
      </c>
      <c r="B135" s="121"/>
      <c r="C135" s="29">
        <v>9</v>
      </c>
      <c r="D135" s="30" t="s">
        <v>81</v>
      </c>
      <c r="E135" s="34">
        <f>SUM(E132:E133)</f>
        <v>0</v>
      </c>
      <c r="F135" s="30"/>
      <c r="G135" s="33"/>
      <c r="H135" s="58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56"/>
      <c r="U135" s="62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s="3" customFormat="1" ht="6" customHeight="1" thickBot="1" x14ac:dyDescent="0.3">
      <c r="A136" s="16"/>
      <c r="B136" s="122"/>
      <c r="C136" s="17"/>
      <c r="D136" s="18"/>
      <c r="E136" s="19"/>
      <c r="F136" s="20"/>
      <c r="G136" s="38"/>
      <c r="H136" s="58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41"/>
      <c r="U136" s="62"/>
    </row>
    <row r="137" spans="1:34" s="3" customFormat="1" x14ac:dyDescent="0.25">
      <c r="B137" s="120" t="s">
        <v>33</v>
      </c>
      <c r="C137" s="21"/>
      <c r="D137" s="22"/>
      <c r="E137" s="23"/>
      <c r="F137" s="24"/>
      <c r="G137" s="39"/>
      <c r="H137" s="58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42"/>
      <c r="U137" s="62"/>
    </row>
    <row r="138" spans="1:34" s="3" customFormat="1" x14ac:dyDescent="0.25">
      <c r="B138" s="121"/>
      <c r="C138" s="21"/>
      <c r="D138" s="22"/>
      <c r="E138" s="23"/>
      <c r="F138" s="24"/>
      <c r="G138" s="39"/>
      <c r="H138" s="58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42"/>
      <c r="U138" s="62"/>
    </row>
    <row r="139" spans="1:34" ht="6.75" customHeight="1" x14ac:dyDescent="0.25">
      <c r="B139" s="121"/>
      <c r="C139" s="25"/>
      <c r="D139" s="26"/>
      <c r="E139" s="27"/>
      <c r="F139" s="28"/>
      <c r="G139" s="40"/>
      <c r="H139" s="5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43"/>
      <c r="U139" s="62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x14ac:dyDescent="0.25">
      <c r="A140" t="s">
        <v>40</v>
      </c>
      <c r="B140" s="121"/>
      <c r="C140" s="29">
        <v>10</v>
      </c>
      <c r="D140" s="30" t="s">
        <v>82</v>
      </c>
      <c r="E140" s="34">
        <f>SUM(E137:E138)</f>
        <v>0</v>
      </c>
      <c r="F140" s="30"/>
      <c r="G140" s="33"/>
      <c r="H140" s="58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56"/>
      <c r="U140" s="62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s="3" customFormat="1" ht="6" customHeight="1" x14ac:dyDescent="0.25">
      <c r="A141" s="16"/>
      <c r="B141" s="121"/>
      <c r="C141" s="17"/>
      <c r="D141" s="18"/>
      <c r="E141" s="19"/>
      <c r="F141" s="20"/>
      <c r="G141" s="38"/>
      <c r="H141" s="58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41"/>
      <c r="U141" s="62"/>
    </row>
    <row r="142" spans="1:34" s="3" customFormat="1" x14ac:dyDescent="0.25">
      <c r="B142" s="121"/>
      <c r="C142" s="21"/>
      <c r="D142" s="22"/>
      <c r="E142" s="23"/>
      <c r="F142" s="24"/>
      <c r="G142" s="39"/>
      <c r="H142" s="58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42"/>
      <c r="U142" s="62"/>
    </row>
    <row r="143" spans="1:34" s="3" customFormat="1" x14ac:dyDescent="0.25">
      <c r="B143" s="121"/>
      <c r="C143" s="21"/>
      <c r="D143" s="22"/>
      <c r="E143" s="23"/>
      <c r="F143" s="24"/>
      <c r="G143" s="39"/>
      <c r="H143" s="58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42"/>
      <c r="U143" s="62"/>
    </row>
    <row r="144" spans="1:34" ht="6.75" customHeight="1" x14ac:dyDescent="0.25">
      <c r="B144" s="121"/>
      <c r="C144" s="25"/>
      <c r="D144" s="26"/>
      <c r="E144" s="27"/>
      <c r="F144" s="28"/>
      <c r="G144" s="40"/>
      <c r="H144" s="5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43"/>
      <c r="U144" s="62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x14ac:dyDescent="0.25">
      <c r="A145" t="s">
        <v>40</v>
      </c>
      <c r="B145" s="121"/>
      <c r="C145" s="29">
        <v>11</v>
      </c>
      <c r="D145" s="30" t="s">
        <v>34</v>
      </c>
      <c r="E145" s="34">
        <f>SUM(E142:E143)</f>
        <v>0</v>
      </c>
      <c r="F145" s="30"/>
      <c r="G145" s="33"/>
      <c r="H145" s="58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56"/>
      <c r="U145" s="62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s="3" customFormat="1" ht="6" customHeight="1" thickBot="1" x14ac:dyDescent="0.3">
      <c r="A146" s="16"/>
      <c r="B146" s="122"/>
      <c r="C146" s="17"/>
      <c r="D146" s="18"/>
      <c r="E146" s="19"/>
      <c r="F146" s="20"/>
      <c r="G146" s="38"/>
      <c r="H146" s="58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41"/>
      <c r="U146" s="62"/>
    </row>
    <row r="147" spans="1:34" s="3" customFormat="1" x14ac:dyDescent="0.25">
      <c r="B147" s="120"/>
      <c r="C147" s="21"/>
      <c r="D147" s="22"/>
      <c r="E147" s="23"/>
      <c r="F147" s="24"/>
      <c r="G147" s="39"/>
      <c r="H147" s="58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42"/>
      <c r="U147" s="62"/>
    </row>
    <row r="148" spans="1:34" s="3" customFormat="1" x14ac:dyDescent="0.25">
      <c r="B148" s="121"/>
      <c r="C148" s="21"/>
      <c r="D148" s="22"/>
      <c r="E148" s="23"/>
      <c r="F148" s="24"/>
      <c r="G148" s="39"/>
      <c r="H148" s="58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42"/>
      <c r="U148" s="62"/>
    </row>
    <row r="149" spans="1:34" ht="6.75" customHeight="1" x14ac:dyDescent="0.25">
      <c r="B149" s="121"/>
      <c r="C149" s="25"/>
      <c r="D149" s="26"/>
      <c r="E149" s="27"/>
      <c r="F149" s="28"/>
      <c r="G149" s="40"/>
      <c r="H149" s="5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43"/>
      <c r="U149" s="62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x14ac:dyDescent="0.25">
      <c r="A150" t="s">
        <v>40</v>
      </c>
      <c r="B150" s="121"/>
      <c r="C150" s="29">
        <v>12</v>
      </c>
      <c r="D150" s="30" t="s">
        <v>35</v>
      </c>
      <c r="E150" s="34">
        <f>SUM(E147:E148)</f>
        <v>0</v>
      </c>
      <c r="F150" s="30"/>
      <c r="G150" s="33"/>
      <c r="H150" s="58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56"/>
      <c r="U150" s="62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s="3" customFormat="1" ht="6" customHeight="1" thickBot="1" x14ac:dyDescent="0.3">
      <c r="A151" s="16"/>
      <c r="B151" s="122"/>
      <c r="C151" s="44"/>
      <c r="D151" s="45"/>
      <c r="E151" s="46"/>
      <c r="F151" s="47"/>
      <c r="G151" s="48"/>
      <c r="H151" s="58"/>
      <c r="I151" s="47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41"/>
      <c r="U151" s="62"/>
    </row>
    <row r="152" spans="1:34" ht="15" customHeight="1" thickBot="1" x14ac:dyDescent="0.3">
      <c r="B152" s="151"/>
      <c r="C152" s="145" t="s">
        <v>85</v>
      </c>
      <c r="D152" s="146"/>
      <c r="E152" s="146"/>
      <c r="F152" s="146"/>
      <c r="G152" s="147"/>
      <c r="H152" s="59"/>
      <c r="I152" s="77"/>
      <c r="J152" s="78"/>
      <c r="K152" s="79"/>
      <c r="L152" s="79"/>
      <c r="M152" s="79"/>
      <c r="N152" s="79"/>
      <c r="O152" s="79"/>
      <c r="P152" s="79"/>
      <c r="Q152" s="79"/>
      <c r="R152" s="79"/>
      <c r="S152" s="79"/>
      <c r="T152" s="80"/>
      <c r="U152" s="67"/>
    </row>
    <row r="153" spans="1:34" ht="16.5" thickBot="1" x14ac:dyDescent="0.3">
      <c r="B153" s="152"/>
      <c r="C153" s="148" t="s">
        <v>84</v>
      </c>
      <c r="D153" s="149"/>
      <c r="E153" s="149"/>
      <c r="F153" s="149"/>
      <c r="G153" s="150"/>
      <c r="H153" s="60"/>
      <c r="I153" s="81">
        <f>I11-I140</f>
        <v>3533</v>
      </c>
      <c r="J153" s="81">
        <f t="shared" ref="J153:T153" si="5">J11-J140</f>
        <v>88</v>
      </c>
      <c r="K153" s="81">
        <f t="shared" si="5"/>
        <v>90</v>
      </c>
      <c r="L153" s="81">
        <f t="shared" si="5"/>
        <v>943</v>
      </c>
      <c r="M153" s="81">
        <f t="shared" si="5"/>
        <v>98</v>
      </c>
      <c r="N153" s="81">
        <f t="shared" si="5"/>
        <v>43443</v>
      </c>
      <c r="O153" s="81">
        <f t="shared" si="5"/>
        <v>445431</v>
      </c>
      <c r="P153" s="81">
        <f t="shared" si="5"/>
        <v>771143</v>
      </c>
      <c r="Q153" s="81">
        <f t="shared" si="5"/>
        <v>4662</v>
      </c>
      <c r="R153" s="81">
        <f t="shared" si="5"/>
        <v>33512</v>
      </c>
      <c r="S153" s="81">
        <f t="shared" si="5"/>
        <v>9</v>
      </c>
      <c r="T153" s="82">
        <f t="shared" si="5"/>
        <v>98</v>
      </c>
      <c r="U153" s="68"/>
    </row>
  </sheetData>
  <mergeCells count="35">
    <mergeCell ref="G7:I7"/>
    <mergeCell ref="B137:B146"/>
    <mergeCell ref="C152:G152"/>
    <mergeCell ref="C153:G153"/>
    <mergeCell ref="B147:B151"/>
    <mergeCell ref="B152:B153"/>
    <mergeCell ref="S13:S14"/>
    <mergeCell ref="T13:T14"/>
    <mergeCell ref="F9:G9"/>
    <mergeCell ref="M13:M14"/>
    <mergeCell ref="N13:N14"/>
    <mergeCell ref="K13:K14"/>
    <mergeCell ref="L13:L14"/>
    <mergeCell ref="Q13:Q14"/>
    <mergeCell ref="R13:R14"/>
    <mergeCell ref="O13:O14"/>
    <mergeCell ref="J13:J14"/>
    <mergeCell ref="F13:F14"/>
    <mergeCell ref="G13:G14"/>
    <mergeCell ref="I13:I14"/>
    <mergeCell ref="F10:G10"/>
    <mergeCell ref="F11:G11"/>
    <mergeCell ref="I8:T8"/>
    <mergeCell ref="F8:G8"/>
    <mergeCell ref="C8:E8"/>
    <mergeCell ref="C9:E9"/>
    <mergeCell ref="C10:D10"/>
    <mergeCell ref="C11:D11"/>
    <mergeCell ref="B16:B56"/>
    <mergeCell ref="B57:B76"/>
    <mergeCell ref="B77:B136"/>
    <mergeCell ref="P13:P14"/>
    <mergeCell ref="C13:C14"/>
    <mergeCell ref="D13:D14"/>
    <mergeCell ref="E13:E1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1]!CopySheetMacro">
                <anchor moveWithCells="1">
                  <from>
                    <xdr:col>3</xdr:col>
                    <xdr:colOff>1504950</xdr:colOff>
                    <xdr:row>0</xdr:row>
                    <xdr:rowOff>66675</xdr:rowOff>
                  </from>
                  <to>
                    <xdr:col>3</xdr:col>
                    <xdr:colOff>1504950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SubmitSheetMacro">
                <anchor moveWithCells="1">
                  <from>
                    <xdr:col>2</xdr:col>
                    <xdr:colOff>200025</xdr:colOff>
                    <xdr:row>0</xdr:row>
                    <xdr:rowOff>66675</xdr:rowOff>
                  </from>
                  <to>
                    <xdr:col>3</xdr:col>
                    <xdr:colOff>1885950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SubmitSheetMacro">
                <anchor moveWithCells="1">
                  <from>
                    <xdr:col>3</xdr:col>
                    <xdr:colOff>2171700</xdr:colOff>
                    <xdr:row>0</xdr:row>
                    <xdr:rowOff>76200</xdr:rowOff>
                  </from>
                  <to>
                    <xdr:col>5</xdr:col>
                    <xdr:colOff>781050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Get Forecast (EXPORT)</vt:lpstr>
      <vt:lpstr>Forecast Details (IMPORT) (1)</vt:lpstr>
    </vt:vector>
  </TitlesOfParts>
  <Company>Nisource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Nisource</dc:creator>
  <cp:lastModifiedBy>Nisource</cp:lastModifiedBy>
  <dcterms:created xsi:type="dcterms:W3CDTF">2013-02-28T21:48:17Z</dcterms:created>
  <dcterms:modified xsi:type="dcterms:W3CDTF">2013-03-01T16:21:13Z</dcterms:modified>
</cp:coreProperties>
</file>