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Prototype-Mechanical" sheetId="1" r:id="rId1"/>
    <sheet name="Prototype-Electrical" sheetId="2" r:id="rId2"/>
    <sheet name="Electronics" sheetId="3" r:id="rId3"/>
    <sheet name="Powering" sheetId="8" r:id="rId4"/>
    <sheet name="Integrated solutions" sheetId="5" r:id="rId5"/>
    <sheet name="Software" sheetId="6" r:id="rId6"/>
    <sheet name="Adhesives" sheetId="4" r:id="rId7"/>
    <sheet name="Monetary trans." sheetId="10" r:id="rId8"/>
    <sheet name="Motion capture" sheetId="11" r:id="rId9"/>
    <sheet name="Help" sheetId="9" r:id="rId10"/>
  </sheets>
  <calcPr calcId="152511"/>
</workbook>
</file>

<file path=xl/calcChain.xml><?xml version="1.0" encoding="utf-8"?>
<calcChain xmlns="http://schemas.openxmlformats.org/spreadsheetml/2006/main">
  <c r="H8" i="8" l="1"/>
  <c r="G2" i="5" l="1"/>
  <c r="H53" i="2"/>
  <c r="H9" i="3" l="1"/>
  <c r="H7" i="3"/>
  <c r="H8" i="3"/>
  <c r="H14" i="2"/>
  <c r="H7" i="8"/>
  <c r="H18" i="2"/>
  <c r="H9" i="2" l="1"/>
  <c r="H4" i="3"/>
  <c r="H13" i="2"/>
  <c r="H3" i="3"/>
  <c r="H6" i="3"/>
  <c r="H2" i="6" l="1"/>
  <c r="H2" i="8" l="1"/>
  <c r="H3" i="8"/>
  <c r="H5" i="8"/>
  <c r="H6" i="8"/>
  <c r="H16" i="2"/>
  <c r="H17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6" i="2"/>
  <c r="H57" i="2"/>
  <c r="H58" i="2"/>
  <c r="H3" i="2"/>
  <c r="H4" i="2"/>
  <c r="H5" i="2"/>
  <c r="H6" i="2"/>
  <c r="H7" i="2"/>
  <c r="H8" i="2"/>
  <c r="H10" i="2"/>
  <c r="H11" i="2"/>
  <c r="H12" i="2"/>
  <c r="H2" i="3"/>
  <c r="H2" i="2"/>
  <c r="H3" i="1" l="1"/>
  <c r="H2" i="1"/>
  <c r="H5" i="1" s="1"/>
</calcChain>
</file>

<file path=xl/sharedStrings.xml><?xml version="1.0" encoding="utf-8"?>
<sst xmlns="http://schemas.openxmlformats.org/spreadsheetml/2006/main" count="329" uniqueCount="224">
  <si>
    <t>Item</t>
  </si>
  <si>
    <t>Description</t>
  </si>
  <si>
    <t>Cart No.</t>
  </si>
  <si>
    <t>APM2.5 2.6 KK MWC Glass Fiber Shock Absorber Anti-vibration Set</t>
  </si>
  <si>
    <t>Shock absorber</t>
  </si>
  <si>
    <t>price per pc in USD</t>
  </si>
  <si>
    <t>Quantity</t>
  </si>
  <si>
    <t>Cart Store</t>
  </si>
  <si>
    <t>Link</t>
  </si>
  <si>
    <t>CC3D APM Flight Controller Anti-vibration Damping Plate Shock Absorber Set</t>
  </si>
  <si>
    <t>Shipping</t>
  </si>
  <si>
    <t>Expedited shipping service</t>
  </si>
  <si>
    <t>Cart</t>
  </si>
  <si>
    <t>Banggood</t>
  </si>
  <si>
    <t>bd240815</t>
  </si>
  <si>
    <t>Total in USD</t>
  </si>
  <si>
    <t>LIDAR-Lite v2</t>
  </si>
  <si>
    <t>A compact high performance optical distance measurement sensor from PulsedLight.</t>
  </si>
  <si>
    <t>Third Hand gives you the ability to hold a board between two alligator clips on two flexible arms with multiple points of articulation</t>
  </si>
  <si>
    <t>Third Hand Kit</t>
  </si>
  <si>
    <t>https://www.sparkfun.com/products/11784</t>
  </si>
  <si>
    <t>Hobby Knife Replacement Blades</t>
  </si>
  <si>
    <t>Blades that are very sharp and good for trimming all sorts of things</t>
  </si>
  <si>
    <t>Hobby Knife</t>
  </si>
  <si>
    <t>These small knives work well for cutting traces, scraping ground pours, and guiding hair-like wires into their proper place</t>
  </si>
  <si>
    <t>Flexible Coolant Pipe</t>
  </si>
  <si>
    <t>Crimping Pliers - 28-20 AWG</t>
  </si>
  <si>
    <t>These crimping pliers allow you to easily make your own wiring harnesses using crimp pins and cable housings</t>
  </si>
  <si>
    <t>Third Hand Parts</t>
  </si>
  <si>
    <t>includes the alligator clips and hardware necessary to repair a broken hand, or make a new one</t>
  </si>
  <si>
    <t>We use them as extra arms for our third hand.</t>
  </si>
  <si>
    <t>Tweezers - Straight</t>
  </si>
  <si>
    <t>Solid straight tweezers. They have a very fine tip which allows you to pick up very small parts with precision</t>
  </si>
  <si>
    <t>Screwdriver and Bit Set</t>
  </si>
  <si>
    <t>A large variety of interchangeable bits and a hard ABS plastic handle</t>
  </si>
  <si>
    <t>Flush Cutters - Hakko</t>
  </si>
  <si>
    <t>Flush cutters, giving you a way to cut leads very cleanly and close to the solder joint</t>
  </si>
  <si>
    <t>Wire Strippers - 30AWG </t>
  </si>
  <si>
    <t>These are extremely handy and comfortable to use wire strippers from Hakko</t>
  </si>
  <si>
    <t>Sparkfun</t>
  </si>
  <si>
    <t>JST-SH Servo Plug Set</t>
  </si>
  <si>
    <t>JST-SH Servo Plug Set for Futaba style terminals</t>
  </si>
  <si>
    <t>JST-SH Connector Crimping Tool</t>
  </si>
  <si>
    <t>Hobbyking Electrical Connector Crimping Tool - Perfect for servo lead connectors and some other RC crimp connectors</t>
  </si>
  <si>
    <t>Bluetooth Module Breakout (RN-41 v6.15)</t>
  </si>
  <si>
    <t>This is a simple breakout for the Roving Networks Bluetooth module. All pertinent pins are broken out and labeled.</t>
  </si>
  <si>
    <t>2.50mm Pitch Mini-Lock™ Wire-to-Board and Wire-to-Wire Crimp Terminal</t>
  </si>
  <si>
    <t>Terminal - female</t>
  </si>
  <si>
    <t>2.50mm Pitch Mini-Lock™ Crimp Terminal</t>
  </si>
  <si>
    <t>Terminal - male</t>
  </si>
  <si>
    <t>S/N</t>
  </si>
  <si>
    <t>2.5 WTB HEADER W/KINK 2CKT</t>
  </si>
  <si>
    <t>Connector-Header</t>
  </si>
  <si>
    <t>2.5 WTB WAFER ASSY W/KINK 3CKT</t>
  </si>
  <si>
    <t>2.5 WTB HEADER W/KINK VERT 4CKT</t>
  </si>
  <si>
    <t>2.5 WTB HEADER W/KINK VERT 5CKT</t>
  </si>
  <si>
    <t>2.5 WTB WAFER ASSY W/KINK 6CKT</t>
  </si>
  <si>
    <t>2.5 WTB HEADER W/KINK VERT 7CKT</t>
  </si>
  <si>
    <t>2.5 WTB WAFER ASSY W/KINK 8CKT</t>
  </si>
  <si>
    <t>Connector-Housing</t>
  </si>
  <si>
    <t>538-53375-0810</t>
  </si>
  <si>
    <t>538-51102-0200</t>
  </si>
  <si>
    <t>Headers &amp; Wire Housings 2.5 WTOB CONN. HOUSI 5 WTOB CONN. HOUSING</t>
  </si>
  <si>
    <t>538-51102-0300</t>
  </si>
  <si>
    <t>538-51102-0400</t>
  </si>
  <si>
    <t>538-51102-0500</t>
  </si>
  <si>
    <t>538-51102-0600</t>
  </si>
  <si>
    <t>538-51102-0700</t>
  </si>
  <si>
    <t>538-51102-0800</t>
  </si>
  <si>
    <t>538-50351-8100</t>
  </si>
  <si>
    <t>538-50837-8000-CT</t>
  </si>
  <si>
    <t>538-53375-0210</t>
  </si>
  <si>
    <t>538-53375-0310</t>
  </si>
  <si>
    <t>538-53375-0410</t>
  </si>
  <si>
    <t>538-53375-0510</t>
  </si>
  <si>
    <t>538-53375-0610</t>
  </si>
  <si>
    <t>538-53375-0710</t>
  </si>
  <si>
    <t>Mouser</t>
  </si>
  <si>
    <t>HobbyKing</t>
  </si>
  <si>
    <t>PA-09</t>
  </si>
  <si>
    <t>PA-20</t>
  </si>
  <si>
    <t>PA-21</t>
  </si>
  <si>
    <t>Crimping tool</t>
  </si>
  <si>
    <t>eBay</t>
  </si>
  <si>
    <t>538-50079-8100</t>
  </si>
  <si>
    <t>538-50125-8100</t>
  </si>
  <si>
    <t>Terminal-female</t>
  </si>
  <si>
    <t>Terminal-male</t>
  </si>
  <si>
    <t>Headers &amp; Wire Housings PIN 26-28AWG BULK</t>
  </si>
  <si>
    <t>Headers &amp; Wire Housings TERMINAL 26-28 BULK</t>
  </si>
  <si>
    <t>538-51021-0400</t>
  </si>
  <si>
    <t>Headers &amp; Wire Housings RECEPTACLE 4 POS</t>
  </si>
  <si>
    <t>Headers &amp; Wire Housings</t>
  </si>
  <si>
    <t>538-51021-0500</t>
  </si>
  <si>
    <t>538-51021-0600</t>
  </si>
  <si>
    <t>538-51021-0700</t>
  </si>
  <si>
    <t>538-51021-0800</t>
  </si>
  <si>
    <t>Headers &amp; Wire Housings RECEPTACLE 5 POS</t>
  </si>
  <si>
    <t>Headers &amp; Wire Housings RECEPTACLE 6 POS</t>
  </si>
  <si>
    <t>Headers &amp; Wire Housings RECEPTACLE 7 POS</t>
  </si>
  <si>
    <t>Headers &amp; Wire Housings RECEPTACLE 8 POS</t>
  </si>
  <si>
    <t>538-53398-0471</t>
  </si>
  <si>
    <t>Headers &amp; Wire Housings VERTICAL HDR SMT 4P</t>
  </si>
  <si>
    <t>Headers &amp; Wire Housings VERTICAL HDR SMT 5P</t>
  </si>
  <si>
    <t>Headers &amp; Wire Housings VERTICAL HDR SMT 6P</t>
  </si>
  <si>
    <t>Headers &amp; Wire Housings VERTICAL HDR SMT 7P</t>
  </si>
  <si>
    <t>Headers &amp; Wire Housings VERTICAL HDR SMT 8P</t>
  </si>
  <si>
    <t>538-53398-0571</t>
  </si>
  <si>
    <t>538-53398-0671</t>
  </si>
  <si>
    <t>538-53398-0771</t>
  </si>
  <si>
    <t>538-53398-0871</t>
  </si>
  <si>
    <t>538-53261-0471</t>
  </si>
  <si>
    <t>538-53261-0571</t>
  </si>
  <si>
    <t>538-53261-0671</t>
  </si>
  <si>
    <t>538-53261-0771</t>
  </si>
  <si>
    <t>538-53261-0871</t>
  </si>
  <si>
    <t>Headers &amp; Wire Housings 1.25MM HDR 6 CKT Right-Angle</t>
  </si>
  <si>
    <t>Headers &amp; Wire Housings 1.25MM HDR 4 CKT Right-Angle</t>
  </si>
  <si>
    <t>Headers &amp; Wire Housings 1.25MM HDR 5 CKT Right-Angle</t>
  </si>
  <si>
    <t>Headers &amp; Wire Housings 1.25MM HDR 7 CKT Right-Angle</t>
  </si>
  <si>
    <t>Headers &amp; Wire Housings 1.25MM HDR 8 CKT Right-Angle</t>
  </si>
  <si>
    <t>AM-1021Ax10</t>
  </si>
  <si>
    <t>Slide Switch</t>
  </si>
  <si>
    <t>LiPower - Boost Converter</t>
  </si>
  <si>
    <t>The LiPower board is based on the incredibly versatile TPS61200 boost converter</t>
  </si>
  <si>
    <t>PRT-10255</t>
  </si>
  <si>
    <t>PRT-08483</t>
  </si>
  <si>
    <t>Polymer Lithium Ion Battery</t>
  </si>
  <si>
    <t>This is the highest energy density currently in production. Each cells outputs a nominal 3.7V at 2000mAh</t>
  </si>
  <si>
    <t>LDO 3.3V</t>
  </si>
  <si>
    <t>595-LP5907QMFX-3.3Q1</t>
  </si>
  <si>
    <t>LDO Voltage Regulators Auto 250mA,Ultra- Low Noise LDO Reg</t>
  </si>
  <si>
    <t>81-GRM21BR71H105KA2L</t>
  </si>
  <si>
    <t>Capacitors</t>
  </si>
  <si>
    <t>1uF for the LDO 3.3V. One for IN and one for OUT</t>
  </si>
  <si>
    <t>Visual micro</t>
  </si>
  <si>
    <t>Visual micro debugger</t>
  </si>
  <si>
    <t>Student and hobby license for single user</t>
  </si>
  <si>
    <t>Hex inverter</t>
  </si>
  <si>
    <t>863-MC14049UBDR2G</t>
  </si>
  <si>
    <t>Buffers &amp; Line Drivers 3-18V Hex CMOS Buffer</t>
  </si>
  <si>
    <t>706-76SC04T</t>
  </si>
  <si>
    <t>DIP Switches/SIP Switches DIP Switch SPDT Raised Rocker 4 Pos</t>
  </si>
  <si>
    <t>Dip-switches</t>
  </si>
  <si>
    <t>Pin headers</t>
  </si>
  <si>
    <t>PRT-11896</t>
  </si>
  <si>
    <t>These are standard 0.1" spaced header pins that can be through-hole mounted</t>
  </si>
  <si>
    <t>SMD LED - Red 1206</t>
  </si>
  <si>
    <t>ach pack includes 25 tiny red 1206 SMD LEDs in cut-tape packaging</t>
  </si>
  <si>
    <t>534-941</t>
  </si>
  <si>
    <t>USB Connectors Micro USB plug</t>
  </si>
  <si>
    <t>USB plug</t>
  </si>
  <si>
    <t>TOL-11784</t>
  </si>
  <si>
    <t>TOL-09200</t>
  </si>
  <si>
    <t>TOL-10325</t>
  </si>
  <si>
    <t>TOL-13193</t>
  </si>
  <si>
    <t>TOL-12033</t>
  </si>
  <si>
    <t>TOL-12783</t>
  </si>
  <si>
    <t>Tweezers - Curved</t>
  </si>
  <si>
    <t>Solid curved tweezers. They have a very fine tip which allows you to pick up very small parts with precision</t>
  </si>
  <si>
    <t>TOL-10602</t>
  </si>
  <si>
    <t>TOL-10603</t>
  </si>
  <si>
    <t>TOL-10865</t>
  </si>
  <si>
    <t>TOL-11952</t>
  </si>
  <si>
    <t>TOL-12630</t>
  </si>
  <si>
    <t>WRL-12579</t>
  </si>
  <si>
    <t xml:space="preserve">AM-1021Bx10 </t>
  </si>
  <si>
    <t>JST-SH Servo Plug Set for JR style terminals</t>
  </si>
  <si>
    <t>JST-SH Servo Plug Set - JR</t>
  </si>
  <si>
    <t>The pins are spaced by 0.1". The switch is rated for 0.3A at 50VDC</t>
  </si>
  <si>
    <t>Jumper - 2 Pin</t>
  </si>
  <si>
    <t>PRT-09044</t>
  </si>
  <si>
    <t>These are two pin jumpers (also called shunts) that will create an electrical connection between two pin headers</t>
  </si>
  <si>
    <t>71-CRCW0805-100-E3</t>
  </si>
  <si>
    <t>Thick Film Resistors - SMD 1/8watt 100ohms 1% 100ppm 2012mm/0805in</t>
  </si>
  <si>
    <t>resistors 100Ohm</t>
  </si>
  <si>
    <t>resistors 1KOhm</t>
  </si>
  <si>
    <t>Thick Film Resistors - SMD 1kohms .25W 5% TCR100 RES SMD 2012mm/0805in</t>
  </si>
  <si>
    <t>71-CRCW0805-1.0K-E3</t>
  </si>
  <si>
    <t>Self Balancing Electric Scooter</t>
  </si>
  <si>
    <t>A toy that is suitable to be a good control algorithm testing platform</t>
  </si>
  <si>
    <t>Souq</t>
  </si>
  <si>
    <t>Submitted</t>
  </si>
  <si>
    <t>Approved</t>
  </si>
  <si>
    <t>Purchased</t>
  </si>
  <si>
    <t>Received</t>
  </si>
  <si>
    <t>Not submitted</t>
  </si>
  <si>
    <t>SN300815</t>
  </si>
  <si>
    <t>HG300815</t>
  </si>
  <si>
    <t>MR090915</t>
  </si>
  <si>
    <t>EY090915</t>
  </si>
  <si>
    <t>SN300815B</t>
  </si>
  <si>
    <t>SQ090915</t>
  </si>
  <si>
    <t>VO300815</t>
  </si>
  <si>
    <t>Date</t>
  </si>
  <si>
    <t>Action</t>
  </si>
  <si>
    <t>Borrow</t>
  </si>
  <si>
    <t>Igor</t>
  </si>
  <si>
    <t>Purchase</t>
  </si>
  <si>
    <t>COM-00102</t>
  </si>
  <si>
    <t>COM-09609</t>
  </si>
  <si>
    <t>From</t>
  </si>
  <si>
    <t>To</t>
  </si>
  <si>
    <t>Chehadeh</t>
  </si>
  <si>
    <t>Selection criteria</t>
  </si>
  <si>
    <t>Easiness of setup</t>
  </si>
  <si>
    <t>Cost</t>
  </si>
  <si>
    <t>FPS</t>
  </si>
  <si>
    <t>Reauired volume (squash court):</t>
  </si>
  <si>
    <t>21' wide by 32' long and requires a minimum ceiling height of 18' </t>
  </si>
  <si>
    <t>Volume of tracking</t>
  </si>
  <si>
    <t>Cart ref.</t>
  </si>
  <si>
    <t>SN300815,SN300815B</t>
  </si>
  <si>
    <t>Amount (AED)</t>
  </si>
  <si>
    <t>Positioning accuracy</t>
  </si>
  <si>
    <t>Number of objects</t>
  </si>
  <si>
    <t>Unified supplier message:</t>
  </si>
  <si>
    <t>Dear Sir/Madam,</t>
  </si>
  <si>
    <t>We are a research Institute looking for a motion capture system that provides the 3D position of a quadrotor in real-time in an indoor environment.</t>
  </si>
  <si>
    <t>We are targeting the tracking of a single quadrotor for now. Please mention how easy it is to get the setup ready and setup time.</t>
  </si>
  <si>
    <t>Best Regards,</t>
  </si>
  <si>
    <t>We are placing our setup in a squash court (21! By 32! By 18' in height). Please provide the range of frequency of positioning and positioning accuracy (in cm) in the solutions you do offer. We prefer a solution that supports retro-reflective markers.</t>
  </si>
  <si>
    <t>Our budget limit is 15000 USD. Please provide the price of the complete setup with estimated shipping price to UAE.</t>
  </si>
  <si>
    <t>Submitted recipt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</si>
</sst>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Alignment="1"/>
    <xf numFmtId="0" fontId="1" fillId="0" borderId="0" xfId="0" applyFont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7" sqref="C7"/>
    </sheetView>
  </sheetViews>
  <sheetFormatPr defaultRowHeight="14.5" x14ac:dyDescent="0.35"/>
  <cols>
    <col min="3" max="3" width="22.6328125" customWidth="1"/>
    <col min="4" max="4" width="56.6328125" bestFit="1" customWidth="1"/>
    <col min="5" max="5" width="19.08984375" customWidth="1"/>
    <col min="6" max="6" width="16.54296875" bestFit="1" customWidth="1"/>
  </cols>
  <sheetData>
    <row r="1" spans="1:8" x14ac:dyDescent="0.35">
      <c r="A1" t="s">
        <v>2</v>
      </c>
      <c r="B1" t="s">
        <v>7</v>
      </c>
      <c r="C1" t="s">
        <v>0</v>
      </c>
      <c r="D1" t="s">
        <v>1</v>
      </c>
      <c r="E1" t="s">
        <v>50</v>
      </c>
      <c r="F1" t="s">
        <v>5</v>
      </c>
      <c r="G1" t="s">
        <v>6</v>
      </c>
      <c r="H1" t="s">
        <v>15</v>
      </c>
    </row>
    <row r="2" spans="1:8" x14ac:dyDescent="0.35">
      <c r="A2" s="15" t="s">
        <v>14</v>
      </c>
      <c r="B2" s="14" t="s">
        <v>13</v>
      </c>
      <c r="C2" t="s">
        <v>4</v>
      </c>
      <c r="D2" t="s">
        <v>3</v>
      </c>
      <c r="F2">
        <v>3.42</v>
      </c>
      <c r="G2">
        <v>3</v>
      </c>
      <c r="H2">
        <f>G2*F2</f>
        <v>10.26</v>
      </c>
    </row>
    <row r="3" spans="1:8" x14ac:dyDescent="0.35">
      <c r="A3" s="15"/>
      <c r="B3" s="14"/>
      <c r="C3" t="s">
        <v>4</v>
      </c>
      <c r="D3" t="s">
        <v>9</v>
      </c>
      <c r="F3">
        <v>1.36</v>
      </c>
      <c r="G3">
        <v>3</v>
      </c>
      <c r="H3">
        <f>G3*F3</f>
        <v>4.08</v>
      </c>
    </row>
    <row r="4" spans="1:8" x14ac:dyDescent="0.35">
      <c r="A4" s="15"/>
      <c r="B4" s="14"/>
      <c r="C4" t="s">
        <v>10</v>
      </c>
      <c r="D4" t="s">
        <v>11</v>
      </c>
      <c r="H4">
        <v>21.24</v>
      </c>
    </row>
    <row r="5" spans="1:8" x14ac:dyDescent="0.35">
      <c r="A5" s="15"/>
      <c r="B5" s="14"/>
      <c r="C5" t="s">
        <v>12</v>
      </c>
      <c r="H5">
        <f>SUM(H2:H4)</f>
        <v>35.58</v>
      </c>
    </row>
    <row r="7" spans="1:8" s="1" customFormat="1" x14ac:dyDescent="0.35"/>
  </sheetData>
  <mergeCells count="2">
    <mergeCell ref="B2:B5"/>
    <mergeCell ref="A2:A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"/>
    </sheetView>
  </sheetViews>
  <sheetFormatPr defaultRowHeight="14.5" x14ac:dyDescent="0.35"/>
  <sheetData>
    <row r="1" spans="1:2" x14ac:dyDescent="0.35">
      <c r="B1" t="s">
        <v>186</v>
      </c>
    </row>
    <row r="2" spans="1:2" x14ac:dyDescent="0.35">
      <c r="A2" s="5"/>
      <c r="B2" t="s">
        <v>182</v>
      </c>
    </row>
    <row r="3" spans="1:2" x14ac:dyDescent="0.35">
      <c r="A3" s="7"/>
      <c r="B3" t="s">
        <v>183</v>
      </c>
    </row>
    <row r="4" spans="1:2" x14ac:dyDescent="0.35">
      <c r="A4" s="8"/>
      <c r="B4" t="s">
        <v>184</v>
      </c>
    </row>
    <row r="5" spans="1:2" x14ac:dyDescent="0.35">
      <c r="A5" s="6"/>
      <c r="B5" t="s">
        <v>185</v>
      </c>
    </row>
    <row r="6" spans="1:2" x14ac:dyDescent="0.35">
      <c r="A6" s="13"/>
      <c r="B6" t="s">
        <v>223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Normal="100" workbookViewId="0">
      <selection activeCell="D42" sqref="D42"/>
    </sheetView>
  </sheetViews>
  <sheetFormatPr defaultRowHeight="14.5" x14ac:dyDescent="0.35"/>
  <cols>
    <col min="3" max="3" width="28.453125" bestFit="1" customWidth="1"/>
    <col min="4" max="4" width="44.26953125" customWidth="1"/>
    <col min="5" max="5" width="17" bestFit="1" customWidth="1"/>
    <col min="7" max="7" width="16.54296875" bestFit="1" customWidth="1"/>
    <col min="8" max="8" width="10.90625" bestFit="1" customWidth="1"/>
  </cols>
  <sheetData>
    <row r="1" spans="1:9" x14ac:dyDescent="0.35">
      <c r="A1" t="s">
        <v>2</v>
      </c>
      <c r="B1" t="s">
        <v>7</v>
      </c>
      <c r="C1" t="s">
        <v>0</v>
      </c>
      <c r="D1" t="s">
        <v>1</v>
      </c>
      <c r="E1" t="s">
        <v>50</v>
      </c>
      <c r="F1" t="s">
        <v>6</v>
      </c>
      <c r="G1" t="s">
        <v>5</v>
      </c>
      <c r="H1" t="s">
        <v>15</v>
      </c>
      <c r="I1" t="s">
        <v>8</v>
      </c>
    </row>
    <row r="2" spans="1:9" x14ac:dyDescent="0.35">
      <c r="A2" s="16" t="s">
        <v>187</v>
      </c>
      <c r="B2" s="14" t="s">
        <v>39</v>
      </c>
      <c r="C2" t="s">
        <v>19</v>
      </c>
      <c r="D2" t="s">
        <v>18</v>
      </c>
      <c r="E2" t="s">
        <v>152</v>
      </c>
      <c r="F2">
        <v>1</v>
      </c>
      <c r="G2">
        <v>29.95</v>
      </c>
      <c r="H2">
        <f t="shared" ref="H2:H14" si="0">G2*F2</f>
        <v>29.95</v>
      </c>
      <c r="I2" t="s">
        <v>20</v>
      </c>
    </row>
    <row r="3" spans="1:9" x14ac:dyDescent="0.35">
      <c r="A3" s="16"/>
      <c r="B3" s="14"/>
      <c r="C3" s="4" t="s">
        <v>21</v>
      </c>
      <c r="D3" s="4" t="s">
        <v>22</v>
      </c>
      <c r="E3" s="4" t="s">
        <v>154</v>
      </c>
      <c r="F3" s="4">
        <v>1</v>
      </c>
      <c r="G3" s="4">
        <v>1.95</v>
      </c>
      <c r="H3" s="4">
        <f t="shared" si="0"/>
        <v>1.95</v>
      </c>
    </row>
    <row r="4" spans="1:9" x14ac:dyDescent="0.35">
      <c r="A4" s="16"/>
      <c r="B4" s="14"/>
      <c r="C4" t="s">
        <v>23</v>
      </c>
      <c r="D4" t="s">
        <v>24</v>
      </c>
      <c r="E4" t="s">
        <v>153</v>
      </c>
      <c r="F4">
        <v>1</v>
      </c>
      <c r="G4">
        <v>2.95</v>
      </c>
      <c r="H4">
        <f t="shared" si="0"/>
        <v>2.95</v>
      </c>
    </row>
    <row r="5" spans="1:9" x14ac:dyDescent="0.35">
      <c r="A5" s="16"/>
      <c r="B5" s="14"/>
      <c r="C5" t="s">
        <v>26</v>
      </c>
      <c r="D5" t="s">
        <v>27</v>
      </c>
      <c r="E5" t="s">
        <v>155</v>
      </c>
      <c r="F5">
        <v>1</v>
      </c>
      <c r="G5">
        <v>29.95</v>
      </c>
      <c r="H5">
        <f t="shared" si="0"/>
        <v>29.95</v>
      </c>
    </row>
    <row r="6" spans="1:9" x14ac:dyDescent="0.35">
      <c r="A6" s="16"/>
      <c r="B6" s="14"/>
      <c r="C6" t="s">
        <v>28</v>
      </c>
      <c r="D6" t="s">
        <v>29</v>
      </c>
      <c r="E6" t="s">
        <v>156</v>
      </c>
      <c r="F6">
        <v>2</v>
      </c>
      <c r="G6">
        <v>1.95</v>
      </c>
      <c r="H6">
        <f t="shared" si="0"/>
        <v>3.9</v>
      </c>
    </row>
    <row r="7" spans="1:9" x14ac:dyDescent="0.35">
      <c r="A7" s="16"/>
      <c r="B7" s="14"/>
      <c r="C7" t="s">
        <v>25</v>
      </c>
      <c r="D7" t="s">
        <v>30</v>
      </c>
      <c r="E7" t="s">
        <v>157</v>
      </c>
      <c r="F7">
        <v>4</v>
      </c>
      <c r="G7">
        <v>1.95</v>
      </c>
      <c r="H7">
        <f t="shared" si="0"/>
        <v>7.8</v>
      </c>
    </row>
    <row r="8" spans="1:9" x14ac:dyDescent="0.35">
      <c r="A8" s="16"/>
      <c r="B8" s="14"/>
      <c r="C8" t="s">
        <v>31</v>
      </c>
      <c r="D8" t="s">
        <v>32</v>
      </c>
      <c r="E8" t="s">
        <v>161</v>
      </c>
      <c r="F8">
        <v>2</v>
      </c>
      <c r="G8">
        <v>3.95</v>
      </c>
      <c r="H8">
        <f t="shared" si="0"/>
        <v>7.9</v>
      </c>
    </row>
    <row r="9" spans="1:9" x14ac:dyDescent="0.35">
      <c r="A9" s="16"/>
      <c r="B9" s="14"/>
      <c r="C9" t="s">
        <v>158</v>
      </c>
      <c r="D9" t="s">
        <v>159</v>
      </c>
      <c r="E9" t="s">
        <v>160</v>
      </c>
      <c r="F9">
        <v>2</v>
      </c>
      <c r="G9">
        <v>3.95</v>
      </c>
      <c r="H9">
        <f t="shared" si="0"/>
        <v>7.9</v>
      </c>
    </row>
    <row r="10" spans="1:9" x14ac:dyDescent="0.35">
      <c r="A10" s="16"/>
      <c r="B10" s="14"/>
      <c r="C10" t="s">
        <v>33</v>
      </c>
      <c r="D10" t="s">
        <v>34</v>
      </c>
      <c r="E10" t="s">
        <v>162</v>
      </c>
      <c r="F10">
        <v>1</v>
      </c>
      <c r="G10">
        <v>9.9499999999999993</v>
      </c>
      <c r="H10">
        <f t="shared" si="0"/>
        <v>9.9499999999999993</v>
      </c>
    </row>
    <row r="11" spans="1:9" x14ac:dyDescent="0.35">
      <c r="A11" s="16"/>
      <c r="B11" s="14"/>
      <c r="C11" t="s">
        <v>35</v>
      </c>
      <c r="D11" t="s">
        <v>36</v>
      </c>
      <c r="E11" t="s">
        <v>163</v>
      </c>
      <c r="F11">
        <v>2</v>
      </c>
      <c r="G11">
        <v>6.95</v>
      </c>
      <c r="H11">
        <f t="shared" si="0"/>
        <v>13.9</v>
      </c>
    </row>
    <row r="12" spans="1:9" x14ac:dyDescent="0.35">
      <c r="A12" s="16"/>
      <c r="B12" s="14"/>
      <c r="C12" t="s">
        <v>37</v>
      </c>
      <c r="D12" t="s">
        <v>38</v>
      </c>
      <c r="E12" t="s">
        <v>164</v>
      </c>
      <c r="F12">
        <v>1</v>
      </c>
      <c r="G12">
        <v>9.9499999999999993</v>
      </c>
      <c r="H12">
        <f t="shared" si="0"/>
        <v>9.9499999999999993</v>
      </c>
    </row>
    <row r="13" spans="1:9" x14ac:dyDescent="0.35">
      <c r="A13" s="16"/>
      <c r="C13" t="s">
        <v>144</v>
      </c>
      <c r="D13" t="s">
        <v>146</v>
      </c>
      <c r="E13" t="s">
        <v>145</v>
      </c>
      <c r="F13">
        <v>6</v>
      </c>
      <c r="G13">
        <v>0.5</v>
      </c>
      <c r="H13">
        <f t="shared" si="0"/>
        <v>3</v>
      </c>
    </row>
    <row r="14" spans="1:9" x14ac:dyDescent="0.35">
      <c r="A14" s="16"/>
      <c r="C14" t="s">
        <v>170</v>
      </c>
      <c r="D14" t="s">
        <v>172</v>
      </c>
      <c r="E14" t="s">
        <v>171</v>
      </c>
      <c r="F14">
        <v>10</v>
      </c>
      <c r="G14">
        <v>0.35</v>
      </c>
      <c r="H14">
        <f t="shared" si="0"/>
        <v>3.5</v>
      </c>
    </row>
    <row r="15" spans="1:9" s="1" customFormat="1" x14ac:dyDescent="0.35"/>
    <row r="16" spans="1:9" x14ac:dyDescent="0.35">
      <c r="A16" s="15" t="s">
        <v>188</v>
      </c>
      <c r="B16" s="14" t="s">
        <v>78</v>
      </c>
      <c r="C16" t="s">
        <v>40</v>
      </c>
      <c r="D16" t="s">
        <v>41</v>
      </c>
      <c r="E16" t="s">
        <v>121</v>
      </c>
      <c r="F16">
        <v>1</v>
      </c>
      <c r="G16">
        <v>2.25</v>
      </c>
      <c r="H16">
        <f>G16*F16</f>
        <v>2.25</v>
      </c>
    </row>
    <row r="17" spans="1:8" x14ac:dyDescent="0.35">
      <c r="A17" s="15"/>
      <c r="B17" s="14"/>
      <c r="C17" t="s">
        <v>42</v>
      </c>
      <c r="D17" t="s">
        <v>43</v>
      </c>
      <c r="E17">
        <v>347000001</v>
      </c>
      <c r="F17">
        <v>1</v>
      </c>
      <c r="G17">
        <v>12.9</v>
      </c>
      <c r="H17">
        <f>G17*F17</f>
        <v>12.9</v>
      </c>
    </row>
    <row r="18" spans="1:8" x14ac:dyDescent="0.35">
      <c r="A18" s="15"/>
      <c r="B18" s="14"/>
      <c r="C18" t="s">
        <v>168</v>
      </c>
      <c r="D18" t="s">
        <v>167</v>
      </c>
      <c r="E18" t="s">
        <v>166</v>
      </c>
      <c r="F18">
        <v>1</v>
      </c>
      <c r="G18">
        <v>2.0099999999999998</v>
      </c>
      <c r="H18">
        <f>G18*F18</f>
        <v>2.0099999999999998</v>
      </c>
    </row>
    <row r="19" spans="1:8" s="1" customFormat="1" x14ac:dyDescent="0.35">
      <c r="B19" s="2"/>
    </row>
    <row r="20" spans="1:8" x14ac:dyDescent="0.35">
      <c r="A20" s="17" t="s">
        <v>189</v>
      </c>
      <c r="B20" s="14" t="s">
        <v>77</v>
      </c>
      <c r="C20" t="s">
        <v>47</v>
      </c>
      <c r="D20" t="s">
        <v>46</v>
      </c>
      <c r="E20" t="s">
        <v>69</v>
      </c>
      <c r="F20">
        <v>100</v>
      </c>
      <c r="G20">
        <v>0.30599999999999999</v>
      </c>
      <c r="H20">
        <f t="shared" ref="H20:H53" si="1">G20*F20</f>
        <v>30.599999999999998</v>
      </c>
    </row>
    <row r="21" spans="1:8" x14ac:dyDescent="0.35">
      <c r="A21" s="17"/>
      <c r="B21" s="14"/>
      <c r="C21" t="s">
        <v>49</v>
      </c>
      <c r="D21" t="s">
        <v>48</v>
      </c>
      <c r="E21" t="s">
        <v>70</v>
      </c>
      <c r="F21">
        <v>100</v>
      </c>
      <c r="G21">
        <v>7.4999999999999997E-2</v>
      </c>
      <c r="H21">
        <f t="shared" si="1"/>
        <v>7.5</v>
      </c>
    </row>
    <row r="22" spans="1:8" x14ac:dyDescent="0.35">
      <c r="A22" s="17"/>
      <c r="B22" s="14"/>
      <c r="C22" t="s">
        <v>52</v>
      </c>
      <c r="D22" t="s">
        <v>51</v>
      </c>
      <c r="E22" t="s">
        <v>71</v>
      </c>
      <c r="F22">
        <v>10</v>
      </c>
      <c r="G22">
        <v>0.38</v>
      </c>
      <c r="H22">
        <f t="shared" si="1"/>
        <v>3.8</v>
      </c>
    </row>
    <row r="23" spans="1:8" x14ac:dyDescent="0.35">
      <c r="A23" s="17"/>
      <c r="B23" s="14"/>
      <c r="C23" t="s">
        <v>52</v>
      </c>
      <c r="D23" t="s">
        <v>53</v>
      </c>
      <c r="E23" s="4" t="s">
        <v>72</v>
      </c>
      <c r="F23">
        <v>10</v>
      </c>
      <c r="G23">
        <v>0.56499999999999995</v>
      </c>
      <c r="H23">
        <f t="shared" si="1"/>
        <v>5.6499999999999995</v>
      </c>
    </row>
    <row r="24" spans="1:8" x14ac:dyDescent="0.35">
      <c r="A24" s="17"/>
      <c r="B24" s="14"/>
      <c r="C24" t="s">
        <v>52</v>
      </c>
      <c r="D24" t="s">
        <v>54</v>
      </c>
      <c r="E24" t="s">
        <v>73</v>
      </c>
      <c r="F24">
        <v>10</v>
      </c>
      <c r="G24">
        <v>0.58499999999999996</v>
      </c>
      <c r="H24">
        <f t="shared" si="1"/>
        <v>5.85</v>
      </c>
    </row>
    <row r="25" spans="1:8" x14ac:dyDescent="0.35">
      <c r="A25" s="17"/>
      <c r="B25" s="14"/>
      <c r="C25" t="s">
        <v>52</v>
      </c>
      <c r="D25" t="s">
        <v>55</v>
      </c>
      <c r="E25" t="s">
        <v>74</v>
      </c>
      <c r="F25">
        <v>10</v>
      </c>
      <c r="G25">
        <v>0.59199999999999997</v>
      </c>
      <c r="H25">
        <f t="shared" si="1"/>
        <v>5.92</v>
      </c>
    </row>
    <row r="26" spans="1:8" x14ac:dyDescent="0.35">
      <c r="A26" s="17"/>
      <c r="B26" s="14"/>
      <c r="C26" t="s">
        <v>52</v>
      </c>
      <c r="D26" t="s">
        <v>56</v>
      </c>
      <c r="E26" t="s">
        <v>75</v>
      </c>
      <c r="F26">
        <v>10</v>
      </c>
      <c r="G26">
        <v>0.55500000000000005</v>
      </c>
      <c r="H26">
        <f t="shared" si="1"/>
        <v>5.5500000000000007</v>
      </c>
    </row>
    <row r="27" spans="1:8" x14ac:dyDescent="0.35">
      <c r="A27" s="17"/>
      <c r="B27" s="14"/>
      <c r="C27" t="s">
        <v>52</v>
      </c>
      <c r="D27" t="s">
        <v>57</v>
      </c>
      <c r="E27" t="s">
        <v>76</v>
      </c>
      <c r="F27">
        <v>10</v>
      </c>
      <c r="G27">
        <v>0.77200000000000002</v>
      </c>
      <c r="H27">
        <f t="shared" si="1"/>
        <v>7.7200000000000006</v>
      </c>
    </row>
    <row r="28" spans="1:8" x14ac:dyDescent="0.35">
      <c r="A28" s="17"/>
      <c r="B28" s="14"/>
      <c r="C28" t="s">
        <v>52</v>
      </c>
      <c r="D28" t="s">
        <v>58</v>
      </c>
      <c r="E28" t="s">
        <v>60</v>
      </c>
      <c r="F28">
        <v>10</v>
      </c>
      <c r="G28">
        <v>0.86199999999999999</v>
      </c>
      <c r="H28">
        <f t="shared" si="1"/>
        <v>8.6199999999999992</v>
      </c>
    </row>
    <row r="29" spans="1:8" x14ac:dyDescent="0.35">
      <c r="A29" s="17"/>
      <c r="B29" s="14"/>
      <c r="C29" t="s">
        <v>59</v>
      </c>
      <c r="D29" t="s">
        <v>62</v>
      </c>
      <c r="E29" t="s">
        <v>61</v>
      </c>
      <c r="F29">
        <v>10</v>
      </c>
      <c r="G29">
        <v>0.157</v>
      </c>
      <c r="H29">
        <f t="shared" si="1"/>
        <v>1.57</v>
      </c>
    </row>
    <row r="30" spans="1:8" x14ac:dyDescent="0.35">
      <c r="A30" s="17"/>
      <c r="B30" s="14"/>
      <c r="C30" t="s">
        <v>59</v>
      </c>
      <c r="D30" t="s">
        <v>62</v>
      </c>
      <c r="E30" t="s">
        <v>63</v>
      </c>
      <c r="F30">
        <v>10</v>
      </c>
      <c r="G30">
        <v>0.155</v>
      </c>
      <c r="H30">
        <f t="shared" si="1"/>
        <v>1.55</v>
      </c>
    </row>
    <row r="31" spans="1:8" x14ac:dyDescent="0.35">
      <c r="A31" s="17"/>
      <c r="B31" s="14"/>
      <c r="C31" t="s">
        <v>59</v>
      </c>
      <c r="D31" t="s">
        <v>62</v>
      </c>
      <c r="E31" t="s">
        <v>64</v>
      </c>
      <c r="F31">
        <v>10</v>
      </c>
      <c r="G31">
        <v>0.25800000000000001</v>
      </c>
      <c r="H31">
        <f t="shared" si="1"/>
        <v>2.58</v>
      </c>
    </row>
    <row r="32" spans="1:8" x14ac:dyDescent="0.35">
      <c r="A32" s="17"/>
      <c r="B32" s="14"/>
      <c r="C32" t="s">
        <v>59</v>
      </c>
      <c r="D32" t="s">
        <v>62</v>
      </c>
      <c r="E32" s="12" t="s">
        <v>65</v>
      </c>
      <c r="F32">
        <v>10</v>
      </c>
      <c r="G32">
        <v>0.19500000000000001</v>
      </c>
      <c r="H32">
        <f t="shared" si="1"/>
        <v>1.9500000000000002</v>
      </c>
    </row>
    <row r="33" spans="1:8" x14ac:dyDescent="0.35">
      <c r="A33" s="17"/>
      <c r="B33" s="14"/>
      <c r="C33" t="s">
        <v>59</v>
      </c>
      <c r="D33" t="s">
        <v>62</v>
      </c>
      <c r="E33" t="s">
        <v>66</v>
      </c>
      <c r="F33">
        <v>10</v>
      </c>
      <c r="G33">
        <v>0.317</v>
      </c>
      <c r="H33">
        <f t="shared" si="1"/>
        <v>3.17</v>
      </c>
    </row>
    <row r="34" spans="1:8" x14ac:dyDescent="0.35">
      <c r="A34" s="17"/>
      <c r="B34" s="14"/>
      <c r="C34" t="s">
        <v>59</v>
      </c>
      <c r="D34" t="s">
        <v>62</v>
      </c>
      <c r="E34" t="s">
        <v>67</v>
      </c>
      <c r="F34">
        <v>10</v>
      </c>
      <c r="G34">
        <v>0.35899999999999999</v>
      </c>
      <c r="H34">
        <f t="shared" si="1"/>
        <v>3.59</v>
      </c>
    </row>
    <row r="35" spans="1:8" x14ac:dyDescent="0.35">
      <c r="A35" s="17"/>
      <c r="B35" s="14"/>
      <c r="C35" t="s">
        <v>59</v>
      </c>
      <c r="D35" t="s">
        <v>62</v>
      </c>
      <c r="E35" t="s">
        <v>68</v>
      </c>
      <c r="F35">
        <v>10</v>
      </c>
      <c r="G35">
        <v>0.378</v>
      </c>
      <c r="H35">
        <f t="shared" si="1"/>
        <v>3.7800000000000002</v>
      </c>
    </row>
    <row r="36" spans="1:8" x14ac:dyDescent="0.35">
      <c r="A36" s="17"/>
      <c r="B36" s="14"/>
      <c r="C36" t="s">
        <v>86</v>
      </c>
      <c r="D36" t="s">
        <v>89</v>
      </c>
      <c r="E36" t="s">
        <v>84</v>
      </c>
      <c r="F36">
        <v>100</v>
      </c>
      <c r="G36">
        <v>0.14699999999999999</v>
      </c>
      <c r="H36">
        <f t="shared" si="1"/>
        <v>14.7</v>
      </c>
    </row>
    <row r="37" spans="1:8" x14ac:dyDescent="0.35">
      <c r="A37" s="17"/>
      <c r="B37" s="14"/>
      <c r="C37" t="s">
        <v>87</v>
      </c>
      <c r="D37" t="s">
        <v>88</v>
      </c>
      <c r="E37" t="s">
        <v>85</v>
      </c>
      <c r="F37">
        <v>100</v>
      </c>
      <c r="G37">
        <v>0.113</v>
      </c>
      <c r="H37">
        <f t="shared" si="1"/>
        <v>11.3</v>
      </c>
    </row>
    <row r="38" spans="1:8" x14ac:dyDescent="0.35">
      <c r="A38" s="17"/>
      <c r="B38" s="14"/>
      <c r="C38" t="s">
        <v>92</v>
      </c>
      <c r="D38" t="s">
        <v>91</v>
      </c>
      <c r="E38" t="s">
        <v>90</v>
      </c>
      <c r="F38">
        <v>10</v>
      </c>
      <c r="G38">
        <v>0.28599999999999998</v>
      </c>
      <c r="H38">
        <f t="shared" si="1"/>
        <v>2.86</v>
      </c>
    </row>
    <row r="39" spans="1:8" x14ac:dyDescent="0.35">
      <c r="A39" s="17"/>
      <c r="B39" s="14"/>
      <c r="C39" t="s">
        <v>92</v>
      </c>
      <c r="D39" t="s">
        <v>97</v>
      </c>
      <c r="E39" t="s">
        <v>93</v>
      </c>
      <c r="F39">
        <v>10</v>
      </c>
      <c r="G39">
        <v>0.32700000000000001</v>
      </c>
      <c r="H39">
        <f t="shared" si="1"/>
        <v>3.27</v>
      </c>
    </row>
    <row r="40" spans="1:8" x14ac:dyDescent="0.35">
      <c r="A40" s="17"/>
      <c r="B40" s="14"/>
      <c r="C40" t="s">
        <v>92</v>
      </c>
      <c r="D40" t="s">
        <v>98</v>
      </c>
      <c r="E40" t="s">
        <v>94</v>
      </c>
      <c r="F40">
        <v>10</v>
      </c>
      <c r="G40">
        <v>0.40699999999999997</v>
      </c>
      <c r="H40">
        <f t="shared" si="1"/>
        <v>4.0699999999999994</v>
      </c>
    </row>
    <row r="41" spans="1:8" x14ac:dyDescent="0.35">
      <c r="A41" s="17"/>
      <c r="B41" s="14"/>
      <c r="C41" t="s">
        <v>92</v>
      </c>
      <c r="D41" t="s">
        <v>99</v>
      </c>
      <c r="E41" t="s">
        <v>95</v>
      </c>
      <c r="F41">
        <v>10</v>
      </c>
      <c r="G41">
        <v>0.36199999999999999</v>
      </c>
      <c r="H41">
        <f t="shared" si="1"/>
        <v>3.62</v>
      </c>
    </row>
    <row r="42" spans="1:8" x14ac:dyDescent="0.35">
      <c r="A42" s="17"/>
      <c r="B42" s="14"/>
      <c r="C42" t="s">
        <v>92</v>
      </c>
      <c r="D42" t="s">
        <v>100</v>
      </c>
      <c r="E42" t="s">
        <v>96</v>
      </c>
      <c r="F42">
        <v>10</v>
      </c>
      <c r="G42">
        <v>0.28799999999999998</v>
      </c>
      <c r="H42">
        <f t="shared" si="1"/>
        <v>2.88</v>
      </c>
    </row>
    <row r="43" spans="1:8" x14ac:dyDescent="0.35">
      <c r="A43" s="17"/>
      <c r="B43" s="14"/>
      <c r="C43" t="s">
        <v>92</v>
      </c>
      <c r="D43" t="s">
        <v>102</v>
      </c>
      <c r="E43" t="s">
        <v>101</v>
      </c>
      <c r="F43">
        <v>10</v>
      </c>
      <c r="G43">
        <v>1.05</v>
      </c>
      <c r="H43">
        <f t="shared" si="1"/>
        <v>10.5</v>
      </c>
    </row>
    <row r="44" spans="1:8" x14ac:dyDescent="0.35">
      <c r="A44" s="17"/>
      <c r="B44" s="14"/>
      <c r="C44" t="s">
        <v>92</v>
      </c>
      <c r="D44" t="s">
        <v>103</v>
      </c>
      <c r="E44" t="s">
        <v>107</v>
      </c>
      <c r="F44">
        <v>10</v>
      </c>
      <c r="G44">
        <v>1.37</v>
      </c>
      <c r="H44">
        <f t="shared" si="1"/>
        <v>13.700000000000001</v>
      </c>
    </row>
    <row r="45" spans="1:8" x14ac:dyDescent="0.35">
      <c r="A45" s="17"/>
      <c r="B45" s="14"/>
      <c r="C45" t="s">
        <v>92</v>
      </c>
      <c r="D45" t="s">
        <v>104</v>
      </c>
      <c r="E45" t="s">
        <v>108</v>
      </c>
      <c r="F45">
        <v>10</v>
      </c>
      <c r="G45">
        <v>1.47</v>
      </c>
      <c r="H45">
        <f t="shared" si="1"/>
        <v>14.7</v>
      </c>
    </row>
    <row r="46" spans="1:8" x14ac:dyDescent="0.35">
      <c r="A46" s="17"/>
      <c r="B46" s="14"/>
      <c r="C46" t="s">
        <v>92</v>
      </c>
      <c r="D46" t="s">
        <v>105</v>
      </c>
      <c r="E46" t="s">
        <v>109</v>
      </c>
      <c r="F46">
        <v>10</v>
      </c>
      <c r="G46">
        <v>1.36</v>
      </c>
      <c r="H46">
        <f t="shared" si="1"/>
        <v>13.600000000000001</v>
      </c>
    </row>
    <row r="47" spans="1:8" x14ac:dyDescent="0.35">
      <c r="A47" s="17"/>
      <c r="B47" s="14"/>
      <c r="C47" t="s">
        <v>92</v>
      </c>
      <c r="D47" t="s">
        <v>106</v>
      </c>
      <c r="E47" t="s">
        <v>110</v>
      </c>
      <c r="F47">
        <v>10</v>
      </c>
      <c r="G47">
        <v>1.66</v>
      </c>
      <c r="H47">
        <f t="shared" si="1"/>
        <v>16.599999999999998</v>
      </c>
    </row>
    <row r="48" spans="1:8" x14ac:dyDescent="0.35">
      <c r="A48" s="17"/>
      <c r="B48" s="14"/>
      <c r="C48" t="s">
        <v>92</v>
      </c>
      <c r="D48" t="s">
        <v>117</v>
      </c>
      <c r="E48" t="s">
        <v>111</v>
      </c>
      <c r="F48">
        <v>10</v>
      </c>
      <c r="G48">
        <v>1.3</v>
      </c>
      <c r="H48">
        <f t="shared" si="1"/>
        <v>13</v>
      </c>
    </row>
    <row r="49" spans="1:8" x14ac:dyDescent="0.35">
      <c r="A49" s="17"/>
      <c r="B49" s="14"/>
      <c r="C49" t="s">
        <v>92</v>
      </c>
      <c r="D49" t="s">
        <v>118</v>
      </c>
      <c r="E49" t="s">
        <v>112</v>
      </c>
      <c r="F49">
        <v>10</v>
      </c>
      <c r="G49">
        <v>1.65</v>
      </c>
      <c r="H49">
        <f t="shared" si="1"/>
        <v>16.5</v>
      </c>
    </row>
    <row r="50" spans="1:8" x14ac:dyDescent="0.35">
      <c r="A50" s="17"/>
      <c r="B50" s="14"/>
      <c r="C50" t="s">
        <v>92</v>
      </c>
      <c r="D50" t="s">
        <v>116</v>
      </c>
      <c r="E50" t="s">
        <v>113</v>
      </c>
      <c r="F50">
        <v>10</v>
      </c>
      <c r="G50">
        <v>1.41</v>
      </c>
      <c r="H50">
        <f t="shared" si="1"/>
        <v>14.1</v>
      </c>
    </row>
    <row r="51" spans="1:8" x14ac:dyDescent="0.35">
      <c r="A51" s="17"/>
      <c r="B51" s="14"/>
      <c r="C51" t="s">
        <v>92</v>
      </c>
      <c r="D51" t="s">
        <v>119</v>
      </c>
      <c r="E51" t="s">
        <v>114</v>
      </c>
      <c r="F51">
        <v>10</v>
      </c>
      <c r="G51">
        <v>1.41</v>
      </c>
      <c r="H51">
        <f t="shared" si="1"/>
        <v>14.1</v>
      </c>
    </row>
    <row r="52" spans="1:8" x14ac:dyDescent="0.35">
      <c r="A52" s="17"/>
      <c r="B52" s="14"/>
      <c r="C52" t="s">
        <v>92</v>
      </c>
      <c r="D52" t="s">
        <v>120</v>
      </c>
      <c r="E52" t="s">
        <v>115</v>
      </c>
      <c r="F52">
        <v>10</v>
      </c>
      <c r="G52">
        <v>1.62</v>
      </c>
      <c r="H52">
        <f t="shared" si="1"/>
        <v>16.200000000000003</v>
      </c>
    </row>
    <row r="53" spans="1:8" x14ac:dyDescent="0.35">
      <c r="A53" s="17"/>
      <c r="B53" s="3"/>
      <c r="C53" t="s">
        <v>151</v>
      </c>
      <c r="D53" t="s">
        <v>150</v>
      </c>
      <c r="E53" t="s">
        <v>149</v>
      </c>
      <c r="F53">
        <v>3</v>
      </c>
      <c r="G53">
        <v>1.96</v>
      </c>
      <c r="H53">
        <f t="shared" si="1"/>
        <v>5.88</v>
      </c>
    </row>
    <row r="54" spans="1:8" x14ac:dyDescent="0.35">
      <c r="B54" s="3"/>
    </row>
    <row r="55" spans="1:8" s="1" customFormat="1" x14ac:dyDescent="0.35"/>
    <row r="56" spans="1:8" x14ac:dyDescent="0.35">
      <c r="A56" s="17" t="s">
        <v>190</v>
      </c>
      <c r="B56" s="14" t="s">
        <v>83</v>
      </c>
      <c r="C56" t="s">
        <v>79</v>
      </c>
      <c r="D56" t="s">
        <v>82</v>
      </c>
      <c r="F56">
        <v>1</v>
      </c>
      <c r="G56">
        <v>35</v>
      </c>
      <c r="H56">
        <f>G56*F56</f>
        <v>35</v>
      </c>
    </row>
    <row r="57" spans="1:8" x14ac:dyDescent="0.35">
      <c r="A57" s="17"/>
      <c r="B57" s="14"/>
      <c r="C57" t="s">
        <v>80</v>
      </c>
      <c r="D57" t="s">
        <v>82</v>
      </c>
      <c r="F57">
        <v>1</v>
      </c>
      <c r="G57">
        <v>45</v>
      </c>
      <c r="H57">
        <f>G57*F57</f>
        <v>45</v>
      </c>
    </row>
    <row r="58" spans="1:8" x14ac:dyDescent="0.35">
      <c r="A58" s="17"/>
      <c r="B58" s="14"/>
      <c r="C58" t="s">
        <v>81</v>
      </c>
      <c r="D58" t="s">
        <v>82</v>
      </c>
      <c r="F58">
        <v>1</v>
      </c>
      <c r="G58">
        <v>55</v>
      </c>
      <c r="H58">
        <f>G58*F58</f>
        <v>55</v>
      </c>
    </row>
  </sheetData>
  <mergeCells count="8">
    <mergeCell ref="B2:B12"/>
    <mergeCell ref="B56:B58"/>
    <mergeCell ref="B20:B52"/>
    <mergeCell ref="B16:B18"/>
    <mergeCell ref="A2:A14"/>
    <mergeCell ref="A16:A18"/>
    <mergeCell ref="A20:A53"/>
    <mergeCell ref="A56:A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4" sqref="A4"/>
    </sheetView>
  </sheetViews>
  <sheetFormatPr defaultRowHeight="14.5" x14ac:dyDescent="0.35"/>
  <cols>
    <col min="1" max="1" width="10.08984375" bestFit="1" customWidth="1"/>
    <col min="3" max="3" width="36.08984375" bestFit="1" customWidth="1"/>
    <col min="4" max="4" width="86.90625" customWidth="1"/>
    <col min="5" max="5" width="11.54296875" customWidth="1"/>
    <col min="7" max="7" width="16.54296875" bestFit="1" customWidth="1"/>
    <col min="8" max="8" width="10.90625" bestFit="1" customWidth="1"/>
  </cols>
  <sheetData>
    <row r="1" spans="1:9" x14ac:dyDescent="0.35">
      <c r="A1" t="s">
        <v>2</v>
      </c>
      <c r="B1" t="s">
        <v>7</v>
      </c>
      <c r="C1" t="s">
        <v>0</v>
      </c>
      <c r="D1" t="s">
        <v>1</v>
      </c>
      <c r="E1" t="s">
        <v>50</v>
      </c>
      <c r="F1" t="s">
        <v>6</v>
      </c>
      <c r="G1" t="s">
        <v>5</v>
      </c>
      <c r="H1" t="s">
        <v>15</v>
      </c>
      <c r="I1" t="s">
        <v>8</v>
      </c>
    </row>
    <row r="2" spans="1:9" x14ac:dyDescent="0.35">
      <c r="A2" s="13" t="s">
        <v>187</v>
      </c>
      <c r="B2" s="14" t="s">
        <v>39</v>
      </c>
      <c r="C2" t="s">
        <v>44</v>
      </c>
      <c r="D2" t="s">
        <v>45</v>
      </c>
      <c r="E2" t="s">
        <v>165</v>
      </c>
      <c r="F2">
        <v>2</v>
      </c>
      <c r="G2">
        <v>34.950000000000003</v>
      </c>
      <c r="H2">
        <f>F2*G2</f>
        <v>69.900000000000006</v>
      </c>
    </row>
    <row r="3" spans="1:9" x14ac:dyDescent="0.35">
      <c r="A3" s="13" t="s">
        <v>191</v>
      </c>
      <c r="B3" s="14"/>
      <c r="C3" t="s">
        <v>16</v>
      </c>
      <c r="D3" t="s">
        <v>17</v>
      </c>
      <c r="F3">
        <v>4</v>
      </c>
      <c r="G3">
        <v>114.95</v>
      </c>
      <c r="H3">
        <f>F3*G3</f>
        <v>459.8</v>
      </c>
    </row>
    <row r="4" spans="1:9" x14ac:dyDescent="0.35">
      <c r="A4" s="13" t="s">
        <v>187</v>
      </c>
      <c r="B4" s="14"/>
      <c r="C4" t="s">
        <v>147</v>
      </c>
      <c r="D4" t="s">
        <v>148</v>
      </c>
      <c r="E4">
        <v>12619</v>
      </c>
      <c r="F4">
        <v>1</v>
      </c>
      <c r="G4">
        <v>2.95</v>
      </c>
      <c r="H4">
        <f>F4*G4</f>
        <v>2.95</v>
      </c>
    </row>
    <row r="5" spans="1:9" s="1" customFormat="1" x14ac:dyDescent="0.35"/>
    <row r="6" spans="1:9" x14ac:dyDescent="0.35">
      <c r="A6" s="17" t="s">
        <v>189</v>
      </c>
      <c r="B6" s="14" t="s">
        <v>77</v>
      </c>
      <c r="C6" t="s">
        <v>138</v>
      </c>
      <c r="D6" t="s">
        <v>140</v>
      </c>
      <c r="E6" t="s">
        <v>139</v>
      </c>
      <c r="F6">
        <v>3</v>
      </c>
      <c r="G6">
        <v>0.47299999999999998</v>
      </c>
      <c r="H6">
        <f>F6*G6</f>
        <v>1.419</v>
      </c>
    </row>
    <row r="7" spans="1:9" x14ac:dyDescent="0.35">
      <c r="A7" s="17"/>
      <c r="B7" s="14"/>
      <c r="C7" t="s">
        <v>143</v>
      </c>
      <c r="D7" t="s">
        <v>142</v>
      </c>
      <c r="E7" t="s">
        <v>141</v>
      </c>
      <c r="F7">
        <v>3</v>
      </c>
      <c r="H7">
        <f>F7*G7</f>
        <v>0</v>
      </c>
    </row>
    <row r="8" spans="1:9" x14ac:dyDescent="0.35">
      <c r="A8" s="17"/>
      <c r="B8" s="14"/>
      <c r="C8" t="s">
        <v>175</v>
      </c>
      <c r="D8" t="s">
        <v>174</v>
      </c>
      <c r="E8" t="s">
        <v>173</v>
      </c>
      <c r="F8">
        <v>10</v>
      </c>
      <c r="G8">
        <v>0.10199999999999999</v>
      </c>
      <c r="H8">
        <f>F8*G8</f>
        <v>1.02</v>
      </c>
    </row>
    <row r="9" spans="1:9" x14ac:dyDescent="0.35">
      <c r="A9" s="17"/>
      <c r="B9" s="14"/>
      <c r="C9" t="s">
        <v>176</v>
      </c>
      <c r="D9" t="s">
        <v>177</v>
      </c>
      <c r="E9" t="s">
        <v>178</v>
      </c>
      <c r="F9">
        <v>20</v>
      </c>
      <c r="G9">
        <v>0.10199999999999999</v>
      </c>
      <c r="H9">
        <f>F9*G9</f>
        <v>2.04</v>
      </c>
    </row>
  </sheetData>
  <mergeCells count="3">
    <mergeCell ref="B6:B9"/>
    <mergeCell ref="B2:B4"/>
    <mergeCell ref="A6:A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4" sqref="D14"/>
    </sheetView>
  </sheetViews>
  <sheetFormatPr defaultRowHeight="14.5" x14ac:dyDescent="0.35"/>
  <cols>
    <col min="1" max="1" width="9.6328125" bestFit="1" customWidth="1"/>
    <col min="3" max="3" width="22.6328125" bestFit="1" customWidth="1"/>
    <col min="4" max="4" width="68.6328125" bestFit="1" customWidth="1"/>
    <col min="5" max="5" width="14.81640625" bestFit="1" customWidth="1"/>
    <col min="7" max="7" width="16.54296875" bestFit="1" customWidth="1"/>
    <col min="8" max="8" width="10.90625" bestFit="1" customWidth="1"/>
  </cols>
  <sheetData>
    <row r="1" spans="1:8" x14ac:dyDescent="0.35">
      <c r="A1" t="s">
        <v>2</v>
      </c>
      <c r="B1" t="s">
        <v>7</v>
      </c>
      <c r="C1" t="s">
        <v>0</v>
      </c>
      <c r="D1" t="s">
        <v>1</v>
      </c>
      <c r="E1" t="s">
        <v>50</v>
      </c>
      <c r="F1" t="s">
        <v>6</v>
      </c>
      <c r="G1" t="s">
        <v>5</v>
      </c>
      <c r="H1" t="s">
        <v>15</v>
      </c>
    </row>
    <row r="2" spans="1:8" x14ac:dyDescent="0.35">
      <c r="A2" s="17" t="s">
        <v>189</v>
      </c>
      <c r="B2" s="14" t="s">
        <v>77</v>
      </c>
      <c r="C2" t="s">
        <v>129</v>
      </c>
      <c r="D2" t="s">
        <v>131</v>
      </c>
      <c r="E2" t="s">
        <v>130</v>
      </c>
      <c r="F2">
        <v>3</v>
      </c>
      <c r="G2">
        <v>0.71099999999999997</v>
      </c>
      <c r="H2">
        <f>F2*G2</f>
        <v>2.133</v>
      </c>
    </row>
    <row r="3" spans="1:8" x14ac:dyDescent="0.35">
      <c r="A3" s="17"/>
      <c r="B3" s="14"/>
      <c r="C3" t="s">
        <v>133</v>
      </c>
      <c r="D3" t="s">
        <v>134</v>
      </c>
      <c r="E3" t="s">
        <v>132</v>
      </c>
      <c r="F3">
        <v>10</v>
      </c>
      <c r="G3">
        <v>0.26300000000000001</v>
      </c>
      <c r="H3">
        <f>F3*G3</f>
        <v>2.63</v>
      </c>
    </row>
    <row r="4" spans="1:8" s="1" customFormat="1" x14ac:dyDescent="0.35">
      <c r="B4" s="2"/>
    </row>
    <row r="5" spans="1:8" x14ac:dyDescent="0.35">
      <c r="A5" s="16" t="s">
        <v>187</v>
      </c>
      <c r="B5" s="14" t="s">
        <v>39</v>
      </c>
      <c r="C5" t="s">
        <v>123</v>
      </c>
      <c r="D5" t="s">
        <v>124</v>
      </c>
      <c r="E5" t="s">
        <v>125</v>
      </c>
      <c r="F5">
        <v>2</v>
      </c>
      <c r="G5">
        <v>14.95</v>
      </c>
      <c r="H5">
        <f>F5*G5</f>
        <v>29.9</v>
      </c>
    </row>
    <row r="6" spans="1:8" x14ac:dyDescent="0.35">
      <c r="A6" s="16"/>
      <c r="B6" s="14"/>
      <c r="C6" s="9" t="s">
        <v>127</v>
      </c>
      <c r="D6" s="9" t="s">
        <v>128</v>
      </c>
      <c r="E6" s="9" t="s">
        <v>126</v>
      </c>
      <c r="F6" s="9">
        <v>2</v>
      </c>
      <c r="G6" s="9">
        <v>12.95</v>
      </c>
      <c r="H6" s="9">
        <f>F6*G6</f>
        <v>25.9</v>
      </c>
    </row>
    <row r="7" spans="1:8" x14ac:dyDescent="0.35">
      <c r="A7" s="16"/>
      <c r="B7" s="14"/>
      <c r="C7" t="s">
        <v>122</v>
      </c>
      <c r="D7" t="s">
        <v>169</v>
      </c>
      <c r="E7" t="s">
        <v>200</v>
      </c>
      <c r="F7">
        <v>5</v>
      </c>
      <c r="G7">
        <v>0.75</v>
      </c>
      <c r="H7">
        <f>F7*G7</f>
        <v>3.75</v>
      </c>
    </row>
    <row r="8" spans="1:8" x14ac:dyDescent="0.35">
      <c r="A8" s="16"/>
      <c r="B8" s="14"/>
      <c r="C8" t="s">
        <v>122</v>
      </c>
      <c r="D8" t="s">
        <v>169</v>
      </c>
      <c r="E8" t="s">
        <v>199</v>
      </c>
      <c r="F8">
        <v>5</v>
      </c>
      <c r="G8">
        <v>1.5</v>
      </c>
      <c r="H8">
        <f>F8*G8</f>
        <v>7.5</v>
      </c>
    </row>
  </sheetData>
  <mergeCells count="4">
    <mergeCell ref="B2:B3"/>
    <mergeCell ref="A2:A3"/>
    <mergeCell ref="A5:A8"/>
    <mergeCell ref="B5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5" x14ac:dyDescent="0.35"/>
  <cols>
    <col min="2" max="2" width="18" customWidth="1"/>
    <col min="3" max="3" width="11.6328125" bestFit="1" customWidth="1"/>
    <col min="4" max="4" width="48.1796875" customWidth="1"/>
    <col min="5" max="5" width="16.54296875" bestFit="1" customWidth="1"/>
    <col min="6" max="6" width="8" bestFit="1" customWidth="1"/>
    <col min="7" max="7" width="10.90625" bestFit="1" customWidth="1"/>
    <col min="8" max="8" width="13.90625" customWidth="1"/>
  </cols>
  <sheetData>
    <row r="1" spans="1:8" x14ac:dyDescent="0.35">
      <c r="A1" t="s">
        <v>2</v>
      </c>
      <c r="B1" t="s">
        <v>7</v>
      </c>
      <c r="C1" t="s">
        <v>0</v>
      </c>
      <c r="D1" t="s">
        <v>1</v>
      </c>
      <c r="E1" t="s">
        <v>5</v>
      </c>
      <c r="F1" t="s">
        <v>6</v>
      </c>
      <c r="G1" t="s">
        <v>15</v>
      </c>
      <c r="H1" t="s">
        <v>8</v>
      </c>
    </row>
    <row r="2" spans="1:8" x14ac:dyDescent="0.35">
      <c r="A2" s="5" t="s">
        <v>192</v>
      </c>
      <c r="B2" t="s">
        <v>181</v>
      </c>
      <c r="C2" t="s">
        <v>179</v>
      </c>
      <c r="D2" t="s">
        <v>180</v>
      </c>
      <c r="E2">
        <v>899.7</v>
      </c>
      <c r="F2">
        <v>1</v>
      </c>
      <c r="G2">
        <f>F2*E2</f>
        <v>899.7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17" sqref="F17"/>
    </sheetView>
  </sheetViews>
  <sheetFormatPr defaultRowHeight="14.5" x14ac:dyDescent="0.35"/>
  <cols>
    <col min="1" max="1" width="9.26953125" bestFit="1" customWidth="1"/>
    <col min="2" max="2" width="10.90625" bestFit="1" customWidth="1"/>
    <col min="3" max="3" width="19.36328125" bestFit="1" customWidth="1"/>
    <col min="4" max="4" width="35.453125" bestFit="1" customWidth="1"/>
    <col min="6" max="6" width="16.54296875" bestFit="1" customWidth="1"/>
    <col min="7" max="7" width="8" bestFit="1" customWidth="1"/>
    <col min="8" max="8" width="10.90625" bestFit="1" customWidth="1"/>
  </cols>
  <sheetData>
    <row r="1" spans="1:9" x14ac:dyDescent="0.35">
      <c r="A1" t="s">
        <v>2</v>
      </c>
      <c r="B1" t="s">
        <v>7</v>
      </c>
      <c r="C1" t="s">
        <v>0</v>
      </c>
      <c r="D1" t="s">
        <v>1</v>
      </c>
      <c r="E1" t="s">
        <v>50</v>
      </c>
      <c r="F1" t="s">
        <v>5</v>
      </c>
      <c r="G1" t="s">
        <v>6</v>
      </c>
      <c r="H1" t="s">
        <v>15</v>
      </c>
      <c r="I1" t="s">
        <v>8</v>
      </c>
    </row>
    <row r="2" spans="1:9" x14ac:dyDescent="0.35">
      <c r="A2" s="5" t="s">
        <v>193</v>
      </c>
      <c r="B2" t="s">
        <v>135</v>
      </c>
      <c r="C2" t="s">
        <v>136</v>
      </c>
      <c r="D2" t="s">
        <v>137</v>
      </c>
      <c r="F2">
        <v>19</v>
      </c>
      <c r="G2">
        <v>1</v>
      </c>
      <c r="H2">
        <f>F2*G2</f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K6" sqref="K6"/>
    </sheetView>
  </sheetViews>
  <sheetFormatPr defaultRowHeight="14.5" x14ac:dyDescent="0.35"/>
  <sheetData>
    <row r="1" spans="1:9" x14ac:dyDescent="0.35">
      <c r="A1" t="s">
        <v>2</v>
      </c>
      <c r="B1" t="s">
        <v>7</v>
      </c>
      <c r="C1" t="s">
        <v>0</v>
      </c>
      <c r="D1" t="s">
        <v>1</v>
      </c>
      <c r="E1" t="s">
        <v>50</v>
      </c>
      <c r="F1" t="s">
        <v>5</v>
      </c>
      <c r="G1" t="s">
        <v>6</v>
      </c>
      <c r="H1" t="s">
        <v>15</v>
      </c>
      <c r="I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5" sqref="E25"/>
    </sheetView>
  </sheetViews>
  <sheetFormatPr defaultRowHeight="14.5" x14ac:dyDescent="0.35"/>
  <cols>
    <col min="1" max="1" width="10.453125" bestFit="1" customWidth="1"/>
    <col min="4" max="4" width="9.7265625" bestFit="1" customWidth="1"/>
    <col min="5" max="5" width="12.7265625" bestFit="1" customWidth="1"/>
    <col min="6" max="6" width="18.90625" bestFit="1" customWidth="1"/>
  </cols>
  <sheetData>
    <row r="1" spans="1:6" x14ac:dyDescent="0.35">
      <c r="A1" t="s">
        <v>194</v>
      </c>
      <c r="B1" t="s">
        <v>195</v>
      </c>
      <c r="C1" t="s">
        <v>201</v>
      </c>
      <c r="D1" t="s">
        <v>202</v>
      </c>
      <c r="E1" t="s">
        <v>213</v>
      </c>
      <c r="F1" t="s">
        <v>211</v>
      </c>
    </row>
    <row r="2" spans="1:6" x14ac:dyDescent="0.35">
      <c r="A2" s="10">
        <v>42117</v>
      </c>
      <c r="B2" t="s">
        <v>198</v>
      </c>
      <c r="C2" t="s">
        <v>203</v>
      </c>
      <c r="D2" t="s">
        <v>78</v>
      </c>
      <c r="E2">
        <v>810</v>
      </c>
    </row>
    <row r="3" spans="1:6" x14ac:dyDescent="0.35">
      <c r="A3" s="10">
        <v>42264</v>
      </c>
      <c r="B3" t="s">
        <v>196</v>
      </c>
      <c r="C3" t="s">
        <v>197</v>
      </c>
      <c r="D3" t="s">
        <v>203</v>
      </c>
      <c r="E3">
        <v>1000</v>
      </c>
    </row>
    <row r="4" spans="1:6" x14ac:dyDescent="0.35">
      <c r="A4" s="10">
        <v>42277</v>
      </c>
      <c r="B4" t="s">
        <v>196</v>
      </c>
      <c r="C4" t="s">
        <v>197</v>
      </c>
      <c r="D4" t="s">
        <v>203</v>
      </c>
      <c r="E4">
        <v>2000</v>
      </c>
    </row>
    <row r="5" spans="1:6" x14ac:dyDescent="0.35">
      <c r="A5" s="10">
        <v>42279</v>
      </c>
      <c r="B5" t="s">
        <v>198</v>
      </c>
      <c r="C5" t="s">
        <v>203</v>
      </c>
      <c r="D5" t="s">
        <v>39</v>
      </c>
      <c r="E5">
        <v>3008</v>
      </c>
      <c r="F5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5" sqref="B5"/>
    </sheetView>
  </sheetViews>
  <sheetFormatPr defaultRowHeight="14.5" x14ac:dyDescent="0.35"/>
  <cols>
    <col min="1" max="1" width="28.26953125" bestFit="1" customWidth="1"/>
  </cols>
  <sheetData>
    <row r="1" spans="1:2" x14ac:dyDescent="0.35">
      <c r="A1" t="s">
        <v>204</v>
      </c>
    </row>
    <row r="2" spans="1:2" x14ac:dyDescent="0.35">
      <c r="A2" t="s">
        <v>205</v>
      </c>
    </row>
    <row r="3" spans="1:2" x14ac:dyDescent="0.35">
      <c r="A3" t="s">
        <v>206</v>
      </c>
    </row>
    <row r="4" spans="1:2" x14ac:dyDescent="0.35">
      <c r="A4" t="s">
        <v>207</v>
      </c>
    </row>
    <row r="5" spans="1:2" x14ac:dyDescent="0.35">
      <c r="A5" t="s">
        <v>214</v>
      </c>
    </row>
    <row r="6" spans="1:2" x14ac:dyDescent="0.35">
      <c r="A6" t="s">
        <v>210</v>
      </c>
    </row>
    <row r="7" spans="1:2" x14ac:dyDescent="0.35">
      <c r="A7" t="s">
        <v>215</v>
      </c>
    </row>
    <row r="11" spans="1:2" x14ac:dyDescent="0.35">
      <c r="A11" t="s">
        <v>208</v>
      </c>
      <c r="B11" t="s">
        <v>209</v>
      </c>
    </row>
    <row r="16" spans="1:2" x14ac:dyDescent="0.35">
      <c r="A16" t="s">
        <v>216</v>
      </c>
      <c r="B16" s="11" t="s">
        <v>217</v>
      </c>
    </row>
    <row r="17" spans="2:2" x14ac:dyDescent="0.35">
      <c r="B17" t="s">
        <v>218</v>
      </c>
    </row>
    <row r="18" spans="2:2" x14ac:dyDescent="0.35">
      <c r="B18" t="s">
        <v>221</v>
      </c>
    </row>
    <row r="19" spans="2:2" x14ac:dyDescent="0.35">
      <c r="B19" t="s">
        <v>219</v>
      </c>
    </row>
    <row r="20" spans="2:2" x14ac:dyDescent="0.35">
      <c r="B20" t="s">
        <v>222</v>
      </c>
    </row>
    <row r="21" spans="2:2" x14ac:dyDescent="0.35">
      <c r="B21" t="s"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Prototype-Mechanical</vt:lpstr>
      <vt:lpstr>Prototype-Electrical</vt:lpstr>
      <vt:lpstr>Electronics</vt:lpstr>
      <vt:lpstr>Powering</vt:lpstr>
      <vt:lpstr>Integrated solutions</vt:lpstr>
      <vt:lpstr>Software</vt:lpstr>
      <vt:lpstr>Adhesives</vt:lpstr>
      <vt:lpstr>Monetary trans.</vt:lpstr>
      <vt:lpstr>Motion capture</vt:lpstr>
      <vt:lpstr>Help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2016-01-04T05:25:09Z</dcterms:modified>
</cp:coreProperties>
</file>