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38A7667B-B4AA-49DF-BDEF-6966EC16DF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industrial production" sheetId="2" r:id="rId2"/>
    <sheet name="CPI" sheetId="3" r:id="rId3"/>
    <sheet name="monetary policy" sheetId="4" r:id="rId4"/>
    <sheet name="RE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50" i="5" l="1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I590" i="5"/>
  <c r="I591" i="5"/>
  <c r="I592" i="5"/>
  <c r="I593" i="5"/>
  <c r="I594" i="5"/>
  <c r="I595" i="5"/>
  <c r="B667" i="1" s="1"/>
  <c r="I596" i="5"/>
  <c r="B668" i="1" s="1"/>
  <c r="I597" i="5"/>
  <c r="I598" i="5"/>
  <c r="I599" i="5"/>
  <c r="I600" i="5"/>
  <c r="I601" i="5"/>
  <c r="B727" i="3"/>
  <c r="J715" i="4"/>
  <c r="J716" i="4"/>
  <c r="J714" i="4"/>
  <c r="H706" i="4"/>
  <c r="I706" i="4"/>
  <c r="J706" i="4"/>
  <c r="H707" i="4"/>
  <c r="I707" i="4"/>
  <c r="J707" i="4"/>
  <c r="I664" i="1" s="1"/>
  <c r="H708" i="4"/>
  <c r="I708" i="4"/>
  <c r="J708" i="4"/>
  <c r="H709" i="4"/>
  <c r="I709" i="4"/>
  <c r="J709" i="4"/>
  <c r="H710" i="4"/>
  <c r="I710" i="4"/>
  <c r="J710" i="4"/>
  <c r="H711" i="4"/>
  <c r="I711" i="4"/>
  <c r="J711" i="4"/>
  <c r="H712" i="4"/>
  <c r="I712" i="4"/>
  <c r="J712" i="4"/>
  <c r="H713" i="4"/>
  <c r="I713" i="4"/>
  <c r="J713" i="4"/>
  <c r="I670" i="1" s="1"/>
  <c r="H714" i="4"/>
  <c r="I714" i="4"/>
  <c r="H715" i="4"/>
  <c r="I715" i="4"/>
  <c r="I672" i="1"/>
  <c r="H716" i="4"/>
  <c r="I716" i="4"/>
  <c r="I663" i="1"/>
  <c r="I665" i="1"/>
  <c r="I666" i="1"/>
  <c r="I667" i="1"/>
  <c r="I668" i="1"/>
  <c r="I669" i="1"/>
  <c r="I671" i="1"/>
  <c r="I673" i="1"/>
  <c r="H664" i="1"/>
  <c r="H672" i="1"/>
  <c r="H673" i="1"/>
  <c r="G662" i="1"/>
  <c r="H662" i="1" s="1"/>
  <c r="G663" i="1"/>
  <c r="H663" i="1" s="1"/>
  <c r="G664" i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G673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B662" i="1"/>
  <c r="B663" i="1"/>
  <c r="B664" i="1"/>
  <c r="B665" i="1"/>
  <c r="B666" i="1"/>
  <c r="B669" i="1"/>
  <c r="B670" i="1"/>
  <c r="B671" i="1"/>
  <c r="B672" i="1"/>
  <c r="B673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D651" i="1" s="1"/>
  <c r="B1198" i="2"/>
  <c r="B1199" i="2"/>
  <c r="B1200" i="2"/>
  <c r="D654" i="1" s="1"/>
  <c r="B1201" i="2"/>
  <c r="D655" i="1" s="1"/>
  <c r="B1202" i="2"/>
  <c r="B1203" i="2"/>
  <c r="B1204" i="2"/>
  <c r="B1205" i="2"/>
  <c r="D659" i="1" s="1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8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2" i="1"/>
  <c r="H651" i="1"/>
  <c r="H652" i="1"/>
  <c r="H653" i="1"/>
  <c r="H654" i="1"/>
  <c r="H655" i="1"/>
  <c r="H656" i="1"/>
  <c r="H657" i="1"/>
  <c r="H658" i="1"/>
  <c r="H659" i="1"/>
  <c r="H660" i="1"/>
  <c r="H661" i="1"/>
  <c r="H650" i="1"/>
  <c r="D650" i="1"/>
  <c r="E650" i="1"/>
  <c r="F650" i="1"/>
  <c r="G650" i="1"/>
  <c r="I650" i="1"/>
  <c r="E651" i="1"/>
  <c r="F651" i="1"/>
  <c r="G651" i="1"/>
  <c r="I651" i="1"/>
  <c r="D652" i="1"/>
  <c r="E652" i="1"/>
  <c r="F652" i="1"/>
  <c r="G652" i="1"/>
  <c r="I652" i="1"/>
  <c r="D653" i="1"/>
  <c r="E653" i="1"/>
  <c r="F653" i="1"/>
  <c r="G653" i="1"/>
  <c r="I653" i="1"/>
  <c r="E654" i="1"/>
  <c r="F654" i="1"/>
  <c r="G654" i="1"/>
  <c r="I654" i="1"/>
  <c r="E655" i="1"/>
  <c r="F655" i="1"/>
  <c r="G655" i="1"/>
  <c r="I655" i="1"/>
  <c r="D656" i="1"/>
  <c r="E656" i="1"/>
  <c r="F656" i="1"/>
  <c r="G656" i="1"/>
  <c r="I656" i="1"/>
  <c r="D657" i="1"/>
  <c r="E657" i="1"/>
  <c r="F657" i="1"/>
  <c r="G657" i="1"/>
  <c r="I657" i="1"/>
  <c r="D658" i="1"/>
  <c r="E658" i="1"/>
  <c r="F658" i="1"/>
  <c r="G658" i="1"/>
  <c r="I658" i="1"/>
  <c r="E659" i="1"/>
  <c r="F659" i="1"/>
  <c r="G659" i="1"/>
  <c r="I659" i="1"/>
  <c r="D660" i="1"/>
  <c r="E660" i="1"/>
  <c r="F660" i="1"/>
  <c r="G660" i="1"/>
  <c r="I660" i="1"/>
  <c r="D661" i="1"/>
  <c r="E661" i="1"/>
  <c r="F661" i="1"/>
  <c r="G661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2" i="5"/>
  <c r="I9" i="1"/>
  <c r="I15" i="1"/>
  <c r="I23" i="1"/>
  <c r="I27" i="1"/>
  <c r="I28" i="1"/>
  <c r="I35" i="1"/>
  <c r="I39" i="1"/>
  <c r="I43" i="1"/>
  <c r="I47" i="1"/>
  <c r="I51" i="1"/>
  <c r="I55" i="1"/>
  <c r="I59" i="1"/>
  <c r="I63" i="1"/>
  <c r="I67" i="1"/>
  <c r="I71" i="1"/>
  <c r="I3" i="4"/>
  <c r="J3" i="4" s="1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/>
  <c r="I11" i="4"/>
  <c r="J11" i="4" s="1"/>
  <c r="I12" i="4"/>
  <c r="J12" i="4"/>
  <c r="I13" i="4"/>
  <c r="J13" i="4" s="1"/>
  <c r="I14" i="4"/>
  <c r="J14" i="4" s="1"/>
  <c r="I15" i="4"/>
  <c r="J15" i="4"/>
  <c r="I16" i="4"/>
  <c r="J16" i="4" s="1"/>
  <c r="I17" i="4"/>
  <c r="J17" i="4" s="1"/>
  <c r="I18" i="4"/>
  <c r="J18" i="4"/>
  <c r="I19" i="4"/>
  <c r="J19" i="4"/>
  <c r="I20" i="4"/>
  <c r="J20" i="4" s="1"/>
  <c r="I21" i="4"/>
  <c r="J21" i="4" s="1"/>
  <c r="I22" i="4"/>
  <c r="J22" i="4" s="1"/>
  <c r="I23" i="4"/>
  <c r="J23" i="4" s="1"/>
  <c r="I24" i="4"/>
  <c r="J24" i="4"/>
  <c r="I25" i="4"/>
  <c r="J25" i="4" s="1"/>
  <c r="I26" i="4"/>
  <c r="J26" i="4"/>
  <c r="I27" i="4"/>
  <c r="J27" i="4"/>
  <c r="I28" i="4"/>
  <c r="J28" i="4"/>
  <c r="I29" i="4"/>
  <c r="J29" i="4" s="1"/>
  <c r="I30" i="4"/>
  <c r="J30" i="4"/>
  <c r="I31" i="4"/>
  <c r="J31" i="4"/>
  <c r="I32" i="4"/>
  <c r="J32" i="4"/>
  <c r="I33" i="4"/>
  <c r="J33" i="4" s="1"/>
  <c r="I34" i="4"/>
  <c r="J34" i="4"/>
  <c r="I35" i="4"/>
  <c r="J35" i="4"/>
  <c r="I36" i="4"/>
  <c r="J36" i="4"/>
  <c r="I37" i="4"/>
  <c r="J37" i="4" s="1"/>
  <c r="I38" i="4"/>
  <c r="J38" i="4"/>
  <c r="I39" i="4"/>
  <c r="J39" i="4"/>
  <c r="I40" i="4"/>
  <c r="J40" i="4"/>
  <c r="I41" i="4"/>
  <c r="J41" i="4" s="1"/>
  <c r="I42" i="4"/>
  <c r="J42" i="4"/>
  <c r="I43" i="4"/>
  <c r="J43" i="4"/>
  <c r="I44" i="4"/>
  <c r="J44" i="4"/>
  <c r="I45" i="4"/>
  <c r="J45" i="4" s="1"/>
  <c r="I2" i="1" s="1"/>
  <c r="I46" i="4"/>
  <c r="J46" i="4"/>
  <c r="I3" i="1" s="1"/>
  <c r="I47" i="4"/>
  <c r="J47" i="4"/>
  <c r="I4" i="1" s="1"/>
  <c r="I48" i="4"/>
  <c r="J48" i="4"/>
  <c r="I5" i="1" s="1"/>
  <c r="I49" i="4"/>
  <c r="J49" i="4" s="1"/>
  <c r="I6" i="1" s="1"/>
  <c r="I50" i="4"/>
  <c r="J50" i="4"/>
  <c r="I7" i="1" s="1"/>
  <c r="I51" i="4"/>
  <c r="J51" i="4"/>
  <c r="I8" i="1" s="1"/>
  <c r="I52" i="4"/>
  <c r="J52" i="4"/>
  <c r="I53" i="4"/>
  <c r="J53" i="4" s="1"/>
  <c r="I10" i="1" s="1"/>
  <c r="I54" i="4"/>
  <c r="J54" i="4"/>
  <c r="I11" i="1" s="1"/>
  <c r="I55" i="4"/>
  <c r="J55" i="4"/>
  <c r="I12" i="1" s="1"/>
  <c r="I56" i="4"/>
  <c r="J56" i="4"/>
  <c r="I13" i="1" s="1"/>
  <c r="I57" i="4"/>
  <c r="J57" i="4" s="1"/>
  <c r="I14" i="1" s="1"/>
  <c r="I58" i="4"/>
  <c r="J58" i="4"/>
  <c r="I59" i="4"/>
  <c r="J59" i="4"/>
  <c r="I16" i="1" s="1"/>
  <c r="I60" i="4"/>
  <c r="J60" i="4"/>
  <c r="I17" i="1" s="1"/>
  <c r="I61" i="4"/>
  <c r="J61" i="4" s="1"/>
  <c r="I18" i="1" s="1"/>
  <c r="I62" i="4"/>
  <c r="J62" i="4"/>
  <c r="I19" i="1" s="1"/>
  <c r="I63" i="4"/>
  <c r="J63" i="4"/>
  <c r="I20" i="1" s="1"/>
  <c r="I64" i="4"/>
  <c r="J64" i="4"/>
  <c r="I21" i="1" s="1"/>
  <c r="I65" i="4"/>
  <c r="J65" i="4" s="1"/>
  <c r="I22" i="1" s="1"/>
  <c r="I66" i="4"/>
  <c r="J66" i="4"/>
  <c r="I67" i="4"/>
  <c r="J67" i="4"/>
  <c r="I24" i="1" s="1"/>
  <c r="I68" i="4"/>
  <c r="J68" i="4"/>
  <c r="I25" i="1" s="1"/>
  <c r="I69" i="4"/>
  <c r="J69" i="4" s="1"/>
  <c r="I26" i="1" s="1"/>
  <c r="I70" i="4"/>
  <c r="J70" i="4"/>
  <c r="I71" i="4"/>
  <c r="J71" i="4"/>
  <c r="I72" i="4"/>
  <c r="J72" i="4"/>
  <c r="I29" i="1" s="1"/>
  <c r="I73" i="4"/>
  <c r="J73" i="4" s="1"/>
  <c r="I30" i="1" s="1"/>
  <c r="I74" i="4"/>
  <c r="J74" i="4"/>
  <c r="I31" i="1" s="1"/>
  <c r="I75" i="4"/>
  <c r="J75" i="4"/>
  <c r="I32" i="1" s="1"/>
  <c r="I76" i="4"/>
  <c r="J76" i="4"/>
  <c r="I33" i="1" s="1"/>
  <c r="I77" i="4"/>
  <c r="J77" i="4" s="1"/>
  <c r="I34" i="1" s="1"/>
  <c r="I78" i="4"/>
  <c r="J78" i="4"/>
  <c r="I79" i="4"/>
  <c r="J79" i="4"/>
  <c r="I36" i="1" s="1"/>
  <c r="I80" i="4"/>
  <c r="J80" i="4"/>
  <c r="I37" i="1" s="1"/>
  <c r="I81" i="4"/>
  <c r="J81" i="4" s="1"/>
  <c r="I38" i="1" s="1"/>
  <c r="I82" i="4"/>
  <c r="J82" i="4"/>
  <c r="I83" i="4"/>
  <c r="J83" i="4"/>
  <c r="I40" i="1" s="1"/>
  <c r="I84" i="4"/>
  <c r="J84" i="4"/>
  <c r="I41" i="1" s="1"/>
  <c r="I85" i="4"/>
  <c r="J85" i="4" s="1"/>
  <c r="I42" i="1" s="1"/>
  <c r="I86" i="4"/>
  <c r="J86" i="4"/>
  <c r="I87" i="4"/>
  <c r="J87" i="4"/>
  <c r="I44" i="1" s="1"/>
  <c r="I88" i="4"/>
  <c r="J88" i="4"/>
  <c r="I45" i="1" s="1"/>
  <c r="I89" i="4"/>
  <c r="J89" i="4" s="1"/>
  <c r="I46" i="1" s="1"/>
  <c r="I90" i="4"/>
  <c r="J90" i="4"/>
  <c r="I91" i="4"/>
  <c r="J91" i="4"/>
  <c r="I48" i="1" s="1"/>
  <c r="I92" i="4"/>
  <c r="J92" i="4"/>
  <c r="I49" i="1" s="1"/>
  <c r="I93" i="4"/>
  <c r="J93" i="4" s="1"/>
  <c r="I50" i="1" s="1"/>
  <c r="I94" i="4"/>
  <c r="J94" i="4"/>
  <c r="I95" i="4"/>
  <c r="J95" i="4"/>
  <c r="I52" i="1" s="1"/>
  <c r="I96" i="4"/>
  <c r="J96" i="4"/>
  <c r="I53" i="1" s="1"/>
  <c r="I97" i="4"/>
  <c r="J97" i="4" s="1"/>
  <c r="I54" i="1" s="1"/>
  <c r="I98" i="4"/>
  <c r="J98" i="4"/>
  <c r="I99" i="4"/>
  <c r="J99" i="4"/>
  <c r="I56" i="1" s="1"/>
  <c r="I100" i="4"/>
  <c r="J100" i="4"/>
  <c r="I57" i="1" s="1"/>
  <c r="I101" i="4"/>
  <c r="J101" i="4" s="1"/>
  <c r="I58" i="1" s="1"/>
  <c r="I102" i="4"/>
  <c r="J102" i="4"/>
  <c r="I103" i="4"/>
  <c r="J103" i="4"/>
  <c r="I60" i="1" s="1"/>
  <c r="I104" i="4"/>
  <c r="J104" i="4"/>
  <c r="I61" i="1" s="1"/>
  <c r="I105" i="4"/>
  <c r="J105" i="4" s="1"/>
  <c r="I62" i="1" s="1"/>
  <c r="I106" i="4"/>
  <c r="J106" i="4"/>
  <c r="I107" i="4"/>
  <c r="J107" i="4"/>
  <c r="I64" i="1" s="1"/>
  <c r="I108" i="4"/>
  <c r="J108" i="4"/>
  <c r="I65" i="1" s="1"/>
  <c r="I109" i="4"/>
  <c r="J109" i="4" s="1"/>
  <c r="I66" i="1" s="1"/>
  <c r="I110" i="4"/>
  <c r="J110" i="4"/>
  <c r="I111" i="4"/>
  <c r="J111" i="4"/>
  <c r="I68" i="1" s="1"/>
  <c r="I112" i="4"/>
  <c r="J112" i="4"/>
  <c r="I69" i="1" s="1"/>
  <c r="I113" i="4"/>
  <c r="J113" i="4" s="1"/>
  <c r="I70" i="1" s="1"/>
  <c r="I114" i="4"/>
  <c r="J114" i="4"/>
  <c r="I115" i="4"/>
  <c r="J115" i="4"/>
  <c r="I72" i="1" s="1"/>
  <c r="I116" i="4"/>
  <c r="J116" i="4"/>
  <c r="I73" i="1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D2" i="1"/>
  <c r="E2" i="1"/>
  <c r="F2" i="1"/>
  <c r="G2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A2" i="1"/>
  <c r="F75" i="1" l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74" i="1"/>
  <c r="I377" i="1"/>
  <c r="I382" i="1"/>
  <c r="I385" i="1"/>
  <c r="I390" i="1"/>
  <c r="I393" i="1"/>
  <c r="I398" i="1"/>
  <c r="I401" i="1"/>
  <c r="I406" i="1"/>
  <c r="I409" i="1"/>
  <c r="I414" i="1"/>
  <c r="I417" i="1"/>
  <c r="I422" i="1"/>
  <c r="I425" i="1"/>
  <c r="I430" i="1"/>
  <c r="I433" i="1"/>
  <c r="I438" i="1"/>
  <c r="I441" i="1"/>
  <c r="I446" i="1"/>
  <c r="I449" i="1"/>
  <c r="I454" i="1"/>
  <c r="I457" i="1"/>
  <c r="I462" i="1"/>
  <c r="I465" i="1"/>
  <c r="I470" i="1"/>
  <c r="I473" i="1"/>
  <c r="I478" i="1"/>
  <c r="I481" i="1"/>
  <c r="I486" i="1"/>
  <c r="I489" i="1"/>
  <c r="I494" i="1"/>
  <c r="I497" i="1"/>
  <c r="I502" i="1"/>
  <c r="I505" i="1"/>
  <c r="I510" i="1"/>
  <c r="I513" i="1"/>
  <c r="I518" i="1"/>
  <c r="I521" i="1"/>
  <c r="I526" i="1"/>
  <c r="I529" i="1"/>
  <c r="I534" i="1"/>
  <c r="I537" i="1"/>
  <c r="I542" i="1"/>
  <c r="I545" i="1"/>
  <c r="I550" i="1"/>
  <c r="I553" i="1"/>
  <c r="I558" i="1"/>
  <c r="I561" i="1"/>
  <c r="I566" i="1"/>
  <c r="I569" i="1"/>
  <c r="I574" i="1"/>
  <c r="I577" i="1"/>
  <c r="I582" i="1"/>
  <c r="I585" i="1"/>
  <c r="I590" i="1"/>
  <c r="I593" i="1"/>
  <c r="I598" i="1"/>
  <c r="I601" i="1"/>
  <c r="I606" i="1"/>
  <c r="I609" i="1"/>
  <c r="I614" i="1"/>
  <c r="I617" i="1"/>
  <c r="I622" i="1"/>
  <c r="I625" i="1"/>
  <c r="I630" i="1"/>
  <c r="I633" i="1"/>
  <c r="I638" i="1"/>
  <c r="I641" i="1"/>
  <c r="I646" i="1"/>
  <c r="I649" i="1"/>
  <c r="J123" i="4"/>
  <c r="I80" i="1" s="1"/>
  <c r="J131" i="4"/>
  <c r="I88" i="1" s="1"/>
  <c r="J139" i="4"/>
  <c r="I96" i="1" s="1"/>
  <c r="J144" i="4"/>
  <c r="I101" i="1" s="1"/>
  <c r="J147" i="4"/>
  <c r="I104" i="1" s="1"/>
  <c r="J155" i="4"/>
  <c r="I112" i="1" s="1"/>
  <c r="J163" i="4"/>
  <c r="I120" i="1" s="1"/>
  <c r="J171" i="4"/>
  <c r="I128" i="1" s="1"/>
  <c r="J176" i="4"/>
  <c r="I133" i="1" s="1"/>
  <c r="J179" i="4"/>
  <c r="I136" i="1" s="1"/>
  <c r="J187" i="4"/>
  <c r="I144" i="1" s="1"/>
  <c r="J195" i="4"/>
  <c r="I152" i="1" s="1"/>
  <c r="J203" i="4"/>
  <c r="I160" i="1" s="1"/>
  <c r="J208" i="4"/>
  <c r="I165" i="1" s="1"/>
  <c r="J211" i="4"/>
  <c r="I168" i="1" s="1"/>
  <c r="J219" i="4"/>
  <c r="I176" i="1" s="1"/>
  <c r="J227" i="4"/>
  <c r="I184" i="1" s="1"/>
  <c r="J235" i="4"/>
  <c r="I192" i="1" s="1"/>
  <c r="J240" i="4"/>
  <c r="I197" i="1" s="1"/>
  <c r="J243" i="4"/>
  <c r="I200" i="1" s="1"/>
  <c r="J251" i="4"/>
  <c r="I208" i="1" s="1"/>
  <c r="J259" i="4"/>
  <c r="I216" i="1" s="1"/>
  <c r="J267" i="4"/>
  <c r="I224" i="1" s="1"/>
  <c r="J272" i="4"/>
  <c r="I229" i="1" s="1"/>
  <c r="J275" i="4"/>
  <c r="I232" i="1" s="1"/>
  <c r="J283" i="4"/>
  <c r="I240" i="1" s="1"/>
  <c r="J291" i="4"/>
  <c r="I248" i="1" s="1"/>
  <c r="J299" i="4"/>
  <c r="I256" i="1" s="1"/>
  <c r="J304" i="4"/>
  <c r="I261" i="1" s="1"/>
  <c r="J307" i="4"/>
  <c r="I264" i="1" s="1"/>
  <c r="J315" i="4"/>
  <c r="I272" i="1" s="1"/>
  <c r="J323" i="4"/>
  <c r="I280" i="1" s="1"/>
  <c r="J331" i="4"/>
  <c r="I288" i="1" s="1"/>
  <c r="J336" i="4"/>
  <c r="I293" i="1" s="1"/>
  <c r="J339" i="4"/>
  <c r="I296" i="1" s="1"/>
  <c r="J347" i="4"/>
  <c r="I304" i="1" s="1"/>
  <c r="J355" i="4"/>
  <c r="I312" i="1" s="1"/>
  <c r="J363" i="4"/>
  <c r="I320" i="1" s="1"/>
  <c r="J368" i="4"/>
  <c r="I325" i="1" s="1"/>
  <c r="J371" i="4"/>
  <c r="I328" i="1" s="1"/>
  <c r="J379" i="4"/>
  <c r="I336" i="1" s="1"/>
  <c r="J387" i="4"/>
  <c r="I344" i="1" s="1"/>
  <c r="J395" i="4"/>
  <c r="I352" i="1" s="1"/>
  <c r="J400" i="4"/>
  <c r="I357" i="1" s="1"/>
  <c r="J403" i="4"/>
  <c r="I360" i="1" s="1"/>
  <c r="J411" i="4"/>
  <c r="I368" i="1" s="1"/>
  <c r="J418" i="4"/>
  <c r="I375" i="1" s="1"/>
  <c r="J419" i="4"/>
  <c r="I376" i="1" s="1"/>
  <c r="J420" i="4"/>
  <c r="J421" i="4"/>
  <c r="I378" i="1" s="1"/>
  <c r="J422" i="4"/>
  <c r="I379" i="1" s="1"/>
  <c r="J423" i="4"/>
  <c r="I380" i="1" s="1"/>
  <c r="J424" i="4"/>
  <c r="I381" i="1" s="1"/>
  <c r="J425" i="4"/>
  <c r="J426" i="4"/>
  <c r="I383" i="1" s="1"/>
  <c r="J427" i="4"/>
  <c r="I384" i="1" s="1"/>
  <c r="J428" i="4"/>
  <c r="J429" i="4"/>
  <c r="I386" i="1" s="1"/>
  <c r="J430" i="4"/>
  <c r="I387" i="1" s="1"/>
  <c r="J431" i="4"/>
  <c r="I388" i="1" s="1"/>
  <c r="J432" i="4"/>
  <c r="I389" i="1" s="1"/>
  <c r="J433" i="4"/>
  <c r="J434" i="4"/>
  <c r="I391" i="1" s="1"/>
  <c r="J435" i="4"/>
  <c r="I392" i="1" s="1"/>
  <c r="J436" i="4"/>
  <c r="J437" i="4"/>
  <c r="I394" i="1" s="1"/>
  <c r="J438" i="4"/>
  <c r="I395" i="1" s="1"/>
  <c r="J439" i="4"/>
  <c r="I396" i="1" s="1"/>
  <c r="J440" i="4"/>
  <c r="I397" i="1" s="1"/>
  <c r="J441" i="4"/>
  <c r="J442" i="4"/>
  <c r="I399" i="1" s="1"/>
  <c r="J443" i="4"/>
  <c r="I400" i="1" s="1"/>
  <c r="J444" i="4"/>
  <c r="J445" i="4"/>
  <c r="I402" i="1" s="1"/>
  <c r="J446" i="4"/>
  <c r="I403" i="1" s="1"/>
  <c r="J447" i="4"/>
  <c r="I404" i="1" s="1"/>
  <c r="J448" i="4"/>
  <c r="I405" i="1" s="1"/>
  <c r="J449" i="4"/>
  <c r="J450" i="4"/>
  <c r="I407" i="1" s="1"/>
  <c r="J451" i="4"/>
  <c r="I408" i="1" s="1"/>
  <c r="J452" i="4"/>
  <c r="J453" i="4"/>
  <c r="I410" i="1" s="1"/>
  <c r="J454" i="4"/>
  <c r="I411" i="1" s="1"/>
  <c r="J455" i="4"/>
  <c r="I412" i="1" s="1"/>
  <c r="J456" i="4"/>
  <c r="I413" i="1" s="1"/>
  <c r="J457" i="4"/>
  <c r="J458" i="4"/>
  <c r="I415" i="1" s="1"/>
  <c r="J459" i="4"/>
  <c r="I416" i="1" s="1"/>
  <c r="J460" i="4"/>
  <c r="J461" i="4"/>
  <c r="I418" i="1" s="1"/>
  <c r="J462" i="4"/>
  <c r="I419" i="1" s="1"/>
  <c r="J463" i="4"/>
  <c r="I420" i="1" s="1"/>
  <c r="J464" i="4"/>
  <c r="I421" i="1" s="1"/>
  <c r="J465" i="4"/>
  <c r="J466" i="4"/>
  <c r="I423" i="1" s="1"/>
  <c r="J467" i="4"/>
  <c r="I424" i="1" s="1"/>
  <c r="J468" i="4"/>
  <c r="J469" i="4"/>
  <c r="I426" i="1" s="1"/>
  <c r="J470" i="4"/>
  <c r="I427" i="1" s="1"/>
  <c r="J471" i="4"/>
  <c r="I428" i="1" s="1"/>
  <c r="J472" i="4"/>
  <c r="I429" i="1" s="1"/>
  <c r="J473" i="4"/>
  <c r="J474" i="4"/>
  <c r="I431" i="1" s="1"/>
  <c r="J475" i="4"/>
  <c r="I432" i="1" s="1"/>
  <c r="J476" i="4"/>
  <c r="J477" i="4"/>
  <c r="I434" i="1" s="1"/>
  <c r="J478" i="4"/>
  <c r="I435" i="1" s="1"/>
  <c r="J479" i="4"/>
  <c r="I436" i="1" s="1"/>
  <c r="J480" i="4"/>
  <c r="I437" i="1" s="1"/>
  <c r="J481" i="4"/>
  <c r="J482" i="4"/>
  <c r="I439" i="1" s="1"/>
  <c r="J483" i="4"/>
  <c r="I440" i="1" s="1"/>
  <c r="J484" i="4"/>
  <c r="J485" i="4"/>
  <c r="I442" i="1" s="1"/>
  <c r="J486" i="4"/>
  <c r="I443" i="1" s="1"/>
  <c r="J487" i="4"/>
  <c r="I444" i="1" s="1"/>
  <c r="J488" i="4"/>
  <c r="I445" i="1" s="1"/>
  <c r="J489" i="4"/>
  <c r="J490" i="4"/>
  <c r="I447" i="1" s="1"/>
  <c r="J491" i="4"/>
  <c r="I448" i="1" s="1"/>
  <c r="J492" i="4"/>
  <c r="J493" i="4"/>
  <c r="I450" i="1" s="1"/>
  <c r="J494" i="4"/>
  <c r="I451" i="1" s="1"/>
  <c r="J495" i="4"/>
  <c r="I452" i="1" s="1"/>
  <c r="J496" i="4"/>
  <c r="I453" i="1" s="1"/>
  <c r="J497" i="4"/>
  <c r="J498" i="4"/>
  <c r="I455" i="1" s="1"/>
  <c r="J499" i="4"/>
  <c r="I456" i="1" s="1"/>
  <c r="J500" i="4"/>
  <c r="J501" i="4"/>
  <c r="I458" i="1" s="1"/>
  <c r="J502" i="4"/>
  <c r="I459" i="1" s="1"/>
  <c r="J503" i="4"/>
  <c r="I460" i="1" s="1"/>
  <c r="J504" i="4"/>
  <c r="I461" i="1" s="1"/>
  <c r="J505" i="4"/>
  <c r="J506" i="4"/>
  <c r="I463" i="1" s="1"/>
  <c r="J507" i="4"/>
  <c r="I464" i="1" s="1"/>
  <c r="J508" i="4"/>
  <c r="J509" i="4"/>
  <c r="I466" i="1" s="1"/>
  <c r="J510" i="4"/>
  <c r="I467" i="1" s="1"/>
  <c r="J511" i="4"/>
  <c r="I468" i="1" s="1"/>
  <c r="J512" i="4"/>
  <c r="I469" i="1" s="1"/>
  <c r="J513" i="4"/>
  <c r="J514" i="4"/>
  <c r="I471" i="1" s="1"/>
  <c r="J515" i="4"/>
  <c r="I472" i="1" s="1"/>
  <c r="J516" i="4"/>
  <c r="J517" i="4"/>
  <c r="I474" i="1" s="1"/>
  <c r="J518" i="4"/>
  <c r="I475" i="1" s="1"/>
  <c r="J519" i="4"/>
  <c r="I476" i="1" s="1"/>
  <c r="J520" i="4"/>
  <c r="I477" i="1" s="1"/>
  <c r="J521" i="4"/>
  <c r="J522" i="4"/>
  <c r="I479" i="1" s="1"/>
  <c r="J523" i="4"/>
  <c r="I480" i="1" s="1"/>
  <c r="J524" i="4"/>
  <c r="J525" i="4"/>
  <c r="I482" i="1" s="1"/>
  <c r="J526" i="4"/>
  <c r="I483" i="1" s="1"/>
  <c r="J527" i="4"/>
  <c r="I484" i="1" s="1"/>
  <c r="J528" i="4"/>
  <c r="I485" i="1" s="1"/>
  <c r="J529" i="4"/>
  <c r="J530" i="4"/>
  <c r="I487" i="1" s="1"/>
  <c r="J531" i="4"/>
  <c r="I488" i="1" s="1"/>
  <c r="J532" i="4"/>
  <c r="J533" i="4"/>
  <c r="I490" i="1" s="1"/>
  <c r="J534" i="4"/>
  <c r="I491" i="1" s="1"/>
  <c r="J535" i="4"/>
  <c r="I492" i="1" s="1"/>
  <c r="J536" i="4"/>
  <c r="I493" i="1" s="1"/>
  <c r="J537" i="4"/>
  <c r="J538" i="4"/>
  <c r="I495" i="1" s="1"/>
  <c r="J539" i="4"/>
  <c r="I496" i="1" s="1"/>
  <c r="J540" i="4"/>
  <c r="J541" i="4"/>
  <c r="I498" i="1" s="1"/>
  <c r="J542" i="4"/>
  <c r="I499" i="1" s="1"/>
  <c r="J543" i="4"/>
  <c r="I500" i="1" s="1"/>
  <c r="J544" i="4"/>
  <c r="I501" i="1" s="1"/>
  <c r="J545" i="4"/>
  <c r="J546" i="4"/>
  <c r="I503" i="1" s="1"/>
  <c r="J547" i="4"/>
  <c r="I504" i="1" s="1"/>
  <c r="J548" i="4"/>
  <c r="J549" i="4"/>
  <c r="I506" i="1" s="1"/>
  <c r="J550" i="4"/>
  <c r="I507" i="1" s="1"/>
  <c r="J551" i="4"/>
  <c r="I508" i="1" s="1"/>
  <c r="J552" i="4"/>
  <c r="I509" i="1" s="1"/>
  <c r="J553" i="4"/>
  <c r="J554" i="4"/>
  <c r="I511" i="1" s="1"/>
  <c r="J555" i="4"/>
  <c r="I512" i="1" s="1"/>
  <c r="J556" i="4"/>
  <c r="J557" i="4"/>
  <c r="I514" i="1" s="1"/>
  <c r="J558" i="4"/>
  <c r="I515" i="1" s="1"/>
  <c r="J559" i="4"/>
  <c r="I516" i="1" s="1"/>
  <c r="J560" i="4"/>
  <c r="I517" i="1" s="1"/>
  <c r="J561" i="4"/>
  <c r="J562" i="4"/>
  <c r="I519" i="1" s="1"/>
  <c r="J563" i="4"/>
  <c r="I520" i="1" s="1"/>
  <c r="J564" i="4"/>
  <c r="J565" i="4"/>
  <c r="I522" i="1" s="1"/>
  <c r="J566" i="4"/>
  <c r="I523" i="1" s="1"/>
  <c r="J567" i="4"/>
  <c r="I524" i="1" s="1"/>
  <c r="J568" i="4"/>
  <c r="I525" i="1" s="1"/>
  <c r="J569" i="4"/>
  <c r="J570" i="4"/>
  <c r="I527" i="1" s="1"/>
  <c r="J571" i="4"/>
  <c r="I528" i="1" s="1"/>
  <c r="J572" i="4"/>
  <c r="J573" i="4"/>
  <c r="I530" i="1" s="1"/>
  <c r="J574" i="4"/>
  <c r="I531" i="1" s="1"/>
  <c r="J575" i="4"/>
  <c r="I532" i="1" s="1"/>
  <c r="J576" i="4"/>
  <c r="I533" i="1" s="1"/>
  <c r="J577" i="4"/>
  <c r="J578" i="4"/>
  <c r="I535" i="1" s="1"/>
  <c r="J579" i="4"/>
  <c r="I536" i="1" s="1"/>
  <c r="J580" i="4"/>
  <c r="J581" i="4"/>
  <c r="I538" i="1" s="1"/>
  <c r="J582" i="4"/>
  <c r="I539" i="1" s="1"/>
  <c r="J583" i="4"/>
  <c r="I540" i="1" s="1"/>
  <c r="J584" i="4"/>
  <c r="I541" i="1" s="1"/>
  <c r="J585" i="4"/>
  <c r="J586" i="4"/>
  <c r="I543" i="1" s="1"/>
  <c r="J587" i="4"/>
  <c r="I544" i="1" s="1"/>
  <c r="J588" i="4"/>
  <c r="J589" i="4"/>
  <c r="I546" i="1" s="1"/>
  <c r="J590" i="4"/>
  <c r="I547" i="1" s="1"/>
  <c r="J591" i="4"/>
  <c r="I548" i="1" s="1"/>
  <c r="J592" i="4"/>
  <c r="I549" i="1" s="1"/>
  <c r="J593" i="4"/>
  <c r="J594" i="4"/>
  <c r="I551" i="1" s="1"/>
  <c r="J595" i="4"/>
  <c r="I552" i="1" s="1"/>
  <c r="J596" i="4"/>
  <c r="J597" i="4"/>
  <c r="I554" i="1" s="1"/>
  <c r="J598" i="4"/>
  <c r="I555" i="1" s="1"/>
  <c r="J599" i="4"/>
  <c r="I556" i="1" s="1"/>
  <c r="J600" i="4"/>
  <c r="I557" i="1" s="1"/>
  <c r="J601" i="4"/>
  <c r="J602" i="4"/>
  <c r="I559" i="1" s="1"/>
  <c r="J603" i="4"/>
  <c r="I560" i="1" s="1"/>
  <c r="J604" i="4"/>
  <c r="J605" i="4"/>
  <c r="I562" i="1" s="1"/>
  <c r="J606" i="4"/>
  <c r="I563" i="1" s="1"/>
  <c r="J607" i="4"/>
  <c r="I564" i="1" s="1"/>
  <c r="J608" i="4"/>
  <c r="I565" i="1" s="1"/>
  <c r="J609" i="4"/>
  <c r="J610" i="4"/>
  <c r="I567" i="1" s="1"/>
  <c r="J611" i="4"/>
  <c r="I568" i="1" s="1"/>
  <c r="J612" i="4"/>
  <c r="J613" i="4"/>
  <c r="I570" i="1" s="1"/>
  <c r="J614" i="4"/>
  <c r="I571" i="1" s="1"/>
  <c r="J615" i="4"/>
  <c r="I572" i="1" s="1"/>
  <c r="J616" i="4"/>
  <c r="I573" i="1" s="1"/>
  <c r="J617" i="4"/>
  <c r="J618" i="4"/>
  <c r="I575" i="1" s="1"/>
  <c r="J619" i="4"/>
  <c r="I576" i="1" s="1"/>
  <c r="J620" i="4"/>
  <c r="J621" i="4"/>
  <c r="I578" i="1" s="1"/>
  <c r="J622" i="4"/>
  <c r="I579" i="1" s="1"/>
  <c r="J623" i="4"/>
  <c r="I580" i="1" s="1"/>
  <c r="J624" i="4"/>
  <c r="I581" i="1" s="1"/>
  <c r="J625" i="4"/>
  <c r="J626" i="4"/>
  <c r="I583" i="1" s="1"/>
  <c r="J627" i="4"/>
  <c r="I584" i="1" s="1"/>
  <c r="J628" i="4"/>
  <c r="J629" i="4"/>
  <c r="I586" i="1" s="1"/>
  <c r="J630" i="4"/>
  <c r="I587" i="1" s="1"/>
  <c r="J631" i="4"/>
  <c r="I588" i="1" s="1"/>
  <c r="J632" i="4"/>
  <c r="I589" i="1" s="1"/>
  <c r="J633" i="4"/>
  <c r="J634" i="4"/>
  <c r="I591" i="1" s="1"/>
  <c r="J635" i="4"/>
  <c r="I592" i="1" s="1"/>
  <c r="J636" i="4"/>
  <c r="J637" i="4"/>
  <c r="I594" i="1" s="1"/>
  <c r="J638" i="4"/>
  <c r="I595" i="1" s="1"/>
  <c r="J639" i="4"/>
  <c r="I596" i="1" s="1"/>
  <c r="J640" i="4"/>
  <c r="I597" i="1" s="1"/>
  <c r="J641" i="4"/>
  <c r="J642" i="4"/>
  <c r="I599" i="1" s="1"/>
  <c r="J643" i="4"/>
  <c r="I600" i="1" s="1"/>
  <c r="J644" i="4"/>
  <c r="J645" i="4"/>
  <c r="I602" i="1" s="1"/>
  <c r="J646" i="4"/>
  <c r="I603" i="1" s="1"/>
  <c r="J647" i="4"/>
  <c r="I604" i="1" s="1"/>
  <c r="J648" i="4"/>
  <c r="I605" i="1" s="1"/>
  <c r="J649" i="4"/>
  <c r="J650" i="4"/>
  <c r="I607" i="1" s="1"/>
  <c r="J651" i="4"/>
  <c r="I608" i="1" s="1"/>
  <c r="J652" i="4"/>
  <c r="J653" i="4"/>
  <c r="I610" i="1" s="1"/>
  <c r="J654" i="4"/>
  <c r="I611" i="1" s="1"/>
  <c r="J655" i="4"/>
  <c r="I612" i="1" s="1"/>
  <c r="J656" i="4"/>
  <c r="I613" i="1" s="1"/>
  <c r="J657" i="4"/>
  <c r="J658" i="4"/>
  <c r="I615" i="1" s="1"/>
  <c r="J659" i="4"/>
  <c r="I616" i="1" s="1"/>
  <c r="J660" i="4"/>
  <c r="J661" i="4"/>
  <c r="I618" i="1" s="1"/>
  <c r="J662" i="4"/>
  <c r="I619" i="1" s="1"/>
  <c r="J663" i="4"/>
  <c r="I620" i="1" s="1"/>
  <c r="J664" i="4"/>
  <c r="I621" i="1" s="1"/>
  <c r="J665" i="4"/>
  <c r="J666" i="4"/>
  <c r="I623" i="1" s="1"/>
  <c r="J667" i="4"/>
  <c r="I624" i="1" s="1"/>
  <c r="J668" i="4"/>
  <c r="J669" i="4"/>
  <c r="I626" i="1" s="1"/>
  <c r="J670" i="4"/>
  <c r="I627" i="1" s="1"/>
  <c r="J671" i="4"/>
  <c r="I628" i="1" s="1"/>
  <c r="J672" i="4"/>
  <c r="I629" i="1" s="1"/>
  <c r="J673" i="4"/>
  <c r="J674" i="4"/>
  <c r="I631" i="1" s="1"/>
  <c r="J675" i="4"/>
  <c r="I632" i="1" s="1"/>
  <c r="J676" i="4"/>
  <c r="J677" i="4"/>
  <c r="I634" i="1" s="1"/>
  <c r="J678" i="4"/>
  <c r="I635" i="1" s="1"/>
  <c r="J679" i="4"/>
  <c r="I636" i="1" s="1"/>
  <c r="J680" i="4"/>
  <c r="I637" i="1" s="1"/>
  <c r="J681" i="4"/>
  <c r="J682" i="4"/>
  <c r="I639" i="1" s="1"/>
  <c r="J683" i="4"/>
  <c r="I640" i="1" s="1"/>
  <c r="J684" i="4"/>
  <c r="J685" i="4"/>
  <c r="I642" i="1" s="1"/>
  <c r="J686" i="4"/>
  <c r="I643" i="1" s="1"/>
  <c r="J687" i="4"/>
  <c r="I644" i="1" s="1"/>
  <c r="J688" i="4"/>
  <c r="I645" i="1" s="1"/>
  <c r="J689" i="4"/>
  <c r="J690" i="4"/>
  <c r="I647" i="1" s="1"/>
  <c r="J691" i="4"/>
  <c r="I648" i="1" s="1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I661" i="1" s="1"/>
  <c r="J705" i="4"/>
  <c r="I662" i="1" s="1"/>
  <c r="H548" i="4"/>
  <c r="I548" i="4"/>
  <c r="H549" i="4"/>
  <c r="I549" i="4"/>
  <c r="H550" i="4"/>
  <c r="I550" i="4"/>
  <c r="H551" i="4"/>
  <c r="I551" i="4"/>
  <c r="H552" i="4"/>
  <c r="I552" i="4"/>
  <c r="H553" i="4"/>
  <c r="I553" i="4"/>
  <c r="H554" i="4"/>
  <c r="I554" i="4"/>
  <c r="H555" i="4"/>
  <c r="I555" i="4"/>
  <c r="H556" i="4"/>
  <c r="I556" i="4"/>
  <c r="H557" i="4"/>
  <c r="I557" i="4"/>
  <c r="H558" i="4"/>
  <c r="I558" i="4"/>
  <c r="H559" i="4"/>
  <c r="I559" i="4"/>
  <c r="H560" i="4"/>
  <c r="I560" i="4"/>
  <c r="H561" i="4"/>
  <c r="I561" i="4"/>
  <c r="H562" i="4"/>
  <c r="I562" i="4"/>
  <c r="H563" i="4"/>
  <c r="I563" i="4"/>
  <c r="H564" i="4"/>
  <c r="I564" i="4"/>
  <c r="H565" i="4"/>
  <c r="I565" i="4"/>
  <c r="H566" i="4"/>
  <c r="I566" i="4"/>
  <c r="H567" i="4"/>
  <c r="I567" i="4"/>
  <c r="H568" i="4"/>
  <c r="I568" i="4"/>
  <c r="H569" i="4"/>
  <c r="I569" i="4"/>
  <c r="H570" i="4"/>
  <c r="I570" i="4"/>
  <c r="H571" i="4"/>
  <c r="I571" i="4"/>
  <c r="H572" i="4"/>
  <c r="I572" i="4"/>
  <c r="H573" i="4"/>
  <c r="I573" i="4"/>
  <c r="H574" i="4"/>
  <c r="I574" i="4"/>
  <c r="H575" i="4"/>
  <c r="I575" i="4"/>
  <c r="H576" i="4"/>
  <c r="I576" i="4"/>
  <c r="H577" i="4"/>
  <c r="I577" i="4"/>
  <c r="H578" i="4"/>
  <c r="I578" i="4"/>
  <c r="H579" i="4"/>
  <c r="I579" i="4"/>
  <c r="H580" i="4"/>
  <c r="I580" i="4"/>
  <c r="H581" i="4"/>
  <c r="I581" i="4"/>
  <c r="H582" i="4"/>
  <c r="I582" i="4"/>
  <c r="H583" i="4"/>
  <c r="I583" i="4"/>
  <c r="H584" i="4"/>
  <c r="I584" i="4"/>
  <c r="H585" i="4"/>
  <c r="I585" i="4"/>
  <c r="H586" i="4"/>
  <c r="I586" i="4"/>
  <c r="H587" i="4"/>
  <c r="I587" i="4"/>
  <c r="H588" i="4"/>
  <c r="I588" i="4"/>
  <c r="H589" i="4"/>
  <c r="I589" i="4"/>
  <c r="H590" i="4"/>
  <c r="I590" i="4"/>
  <c r="H591" i="4"/>
  <c r="I591" i="4"/>
  <c r="H592" i="4"/>
  <c r="I592" i="4"/>
  <c r="H593" i="4"/>
  <c r="I593" i="4"/>
  <c r="H594" i="4"/>
  <c r="I594" i="4"/>
  <c r="H595" i="4"/>
  <c r="I595" i="4"/>
  <c r="H596" i="4"/>
  <c r="I596" i="4"/>
  <c r="H597" i="4"/>
  <c r="I597" i="4"/>
  <c r="H598" i="4"/>
  <c r="I598" i="4"/>
  <c r="H599" i="4"/>
  <c r="I599" i="4"/>
  <c r="H600" i="4"/>
  <c r="I600" i="4"/>
  <c r="H601" i="4"/>
  <c r="I601" i="4"/>
  <c r="H602" i="4"/>
  <c r="I602" i="4"/>
  <c r="H603" i="4"/>
  <c r="I603" i="4"/>
  <c r="H604" i="4"/>
  <c r="I604" i="4"/>
  <c r="H605" i="4"/>
  <c r="I605" i="4"/>
  <c r="H606" i="4"/>
  <c r="I606" i="4"/>
  <c r="H607" i="4"/>
  <c r="I607" i="4"/>
  <c r="H608" i="4"/>
  <c r="I608" i="4"/>
  <c r="H609" i="4"/>
  <c r="I609" i="4"/>
  <c r="H610" i="4"/>
  <c r="I610" i="4"/>
  <c r="H611" i="4"/>
  <c r="I611" i="4"/>
  <c r="H612" i="4"/>
  <c r="I612" i="4"/>
  <c r="H613" i="4"/>
  <c r="I613" i="4"/>
  <c r="H614" i="4"/>
  <c r="I614" i="4"/>
  <c r="H615" i="4"/>
  <c r="I615" i="4"/>
  <c r="H616" i="4"/>
  <c r="I616" i="4"/>
  <c r="H617" i="4"/>
  <c r="I617" i="4"/>
  <c r="H618" i="4"/>
  <c r="I618" i="4"/>
  <c r="H619" i="4"/>
  <c r="I619" i="4"/>
  <c r="H620" i="4"/>
  <c r="I620" i="4"/>
  <c r="H621" i="4"/>
  <c r="I621" i="4"/>
  <c r="H622" i="4"/>
  <c r="I622" i="4"/>
  <c r="H623" i="4"/>
  <c r="I623" i="4"/>
  <c r="H624" i="4"/>
  <c r="I624" i="4"/>
  <c r="H625" i="4"/>
  <c r="I625" i="4"/>
  <c r="H626" i="4"/>
  <c r="I626" i="4"/>
  <c r="H627" i="4"/>
  <c r="I627" i="4"/>
  <c r="H628" i="4"/>
  <c r="I628" i="4"/>
  <c r="H629" i="4"/>
  <c r="I629" i="4"/>
  <c r="H630" i="4"/>
  <c r="I630" i="4"/>
  <c r="H631" i="4"/>
  <c r="I631" i="4"/>
  <c r="H632" i="4"/>
  <c r="I632" i="4"/>
  <c r="H633" i="4"/>
  <c r="I633" i="4"/>
  <c r="H634" i="4"/>
  <c r="I634" i="4"/>
  <c r="H635" i="4"/>
  <c r="I635" i="4"/>
  <c r="H636" i="4"/>
  <c r="I636" i="4"/>
  <c r="H637" i="4"/>
  <c r="I637" i="4"/>
  <c r="H638" i="4"/>
  <c r="I638" i="4"/>
  <c r="H639" i="4"/>
  <c r="I639" i="4"/>
  <c r="H640" i="4"/>
  <c r="I640" i="4"/>
  <c r="H641" i="4"/>
  <c r="I641" i="4"/>
  <c r="H642" i="4"/>
  <c r="I642" i="4"/>
  <c r="H643" i="4"/>
  <c r="I643" i="4"/>
  <c r="H644" i="4"/>
  <c r="I644" i="4"/>
  <c r="H645" i="4"/>
  <c r="I645" i="4"/>
  <c r="H646" i="4"/>
  <c r="I646" i="4"/>
  <c r="H647" i="4"/>
  <c r="I647" i="4"/>
  <c r="H648" i="4"/>
  <c r="I648" i="4"/>
  <c r="H649" i="4"/>
  <c r="I649" i="4"/>
  <c r="H650" i="4"/>
  <c r="I650" i="4"/>
  <c r="H651" i="4"/>
  <c r="I651" i="4"/>
  <c r="H652" i="4"/>
  <c r="I652" i="4"/>
  <c r="H653" i="4"/>
  <c r="I653" i="4"/>
  <c r="H654" i="4"/>
  <c r="I654" i="4"/>
  <c r="H655" i="4"/>
  <c r="I655" i="4"/>
  <c r="H656" i="4"/>
  <c r="I656" i="4"/>
  <c r="H657" i="4"/>
  <c r="I657" i="4"/>
  <c r="H658" i="4"/>
  <c r="I658" i="4"/>
  <c r="H659" i="4"/>
  <c r="I659" i="4"/>
  <c r="H660" i="4"/>
  <c r="I660" i="4"/>
  <c r="H661" i="4"/>
  <c r="I661" i="4"/>
  <c r="H662" i="4"/>
  <c r="I662" i="4"/>
  <c r="H663" i="4"/>
  <c r="I663" i="4"/>
  <c r="H664" i="4"/>
  <c r="I664" i="4"/>
  <c r="H665" i="4"/>
  <c r="I665" i="4"/>
  <c r="H666" i="4"/>
  <c r="I666" i="4"/>
  <c r="H667" i="4"/>
  <c r="I667" i="4"/>
  <c r="H668" i="4"/>
  <c r="I668" i="4"/>
  <c r="H669" i="4"/>
  <c r="I669" i="4"/>
  <c r="H670" i="4"/>
  <c r="I670" i="4"/>
  <c r="H671" i="4"/>
  <c r="I671" i="4"/>
  <c r="H672" i="4"/>
  <c r="I672" i="4"/>
  <c r="H673" i="4"/>
  <c r="I673" i="4"/>
  <c r="H674" i="4"/>
  <c r="I674" i="4"/>
  <c r="H675" i="4"/>
  <c r="I675" i="4"/>
  <c r="H676" i="4"/>
  <c r="I676" i="4"/>
  <c r="H677" i="4"/>
  <c r="I677" i="4"/>
  <c r="H678" i="4"/>
  <c r="I678" i="4"/>
  <c r="H679" i="4"/>
  <c r="I679" i="4"/>
  <c r="H680" i="4"/>
  <c r="I680" i="4"/>
  <c r="H681" i="4"/>
  <c r="I681" i="4"/>
  <c r="H682" i="4"/>
  <c r="I682" i="4"/>
  <c r="H683" i="4"/>
  <c r="I683" i="4"/>
  <c r="H684" i="4"/>
  <c r="I684" i="4"/>
  <c r="H685" i="4"/>
  <c r="I685" i="4"/>
  <c r="H686" i="4"/>
  <c r="I686" i="4"/>
  <c r="H687" i="4"/>
  <c r="I687" i="4"/>
  <c r="H688" i="4"/>
  <c r="I688" i="4"/>
  <c r="H689" i="4"/>
  <c r="I689" i="4"/>
  <c r="H690" i="4"/>
  <c r="I690" i="4"/>
  <c r="H691" i="4"/>
  <c r="I691" i="4"/>
  <c r="H692" i="4"/>
  <c r="I692" i="4"/>
  <c r="H693" i="4"/>
  <c r="I693" i="4"/>
  <c r="H694" i="4"/>
  <c r="I694" i="4"/>
  <c r="H695" i="4"/>
  <c r="I695" i="4"/>
  <c r="H696" i="4"/>
  <c r="I696" i="4"/>
  <c r="H697" i="4"/>
  <c r="I697" i="4"/>
  <c r="H698" i="4"/>
  <c r="I698" i="4"/>
  <c r="H699" i="4"/>
  <c r="I699" i="4"/>
  <c r="H700" i="4"/>
  <c r="I700" i="4"/>
  <c r="H701" i="4"/>
  <c r="I701" i="4"/>
  <c r="H702" i="4"/>
  <c r="I702" i="4"/>
  <c r="H703" i="4"/>
  <c r="I703" i="4"/>
  <c r="H704" i="4"/>
  <c r="I704" i="4"/>
  <c r="H705" i="4"/>
  <c r="I705" i="4"/>
  <c r="H118" i="4"/>
  <c r="I118" i="4"/>
  <c r="J118" i="4" s="1"/>
  <c r="I75" i="1" s="1"/>
  <c r="H119" i="4"/>
  <c r="I119" i="4"/>
  <c r="J119" i="4" s="1"/>
  <c r="I76" i="1" s="1"/>
  <c r="H120" i="4"/>
  <c r="I120" i="4"/>
  <c r="J120" i="4" s="1"/>
  <c r="I77" i="1" s="1"/>
  <c r="H121" i="4"/>
  <c r="I121" i="4"/>
  <c r="J121" i="4" s="1"/>
  <c r="I78" i="1" s="1"/>
  <c r="H122" i="4"/>
  <c r="I122" i="4"/>
  <c r="J122" i="4" s="1"/>
  <c r="I79" i="1" s="1"/>
  <c r="H123" i="4"/>
  <c r="I123" i="4"/>
  <c r="H124" i="4"/>
  <c r="I124" i="4"/>
  <c r="J124" i="4" s="1"/>
  <c r="I81" i="1" s="1"/>
  <c r="H125" i="4"/>
  <c r="I125" i="4"/>
  <c r="J125" i="4" s="1"/>
  <c r="I82" i="1" s="1"/>
  <c r="H126" i="4"/>
  <c r="I126" i="4"/>
  <c r="J126" i="4" s="1"/>
  <c r="I83" i="1" s="1"/>
  <c r="H127" i="4"/>
  <c r="I127" i="4"/>
  <c r="J127" i="4" s="1"/>
  <c r="I84" i="1" s="1"/>
  <c r="H128" i="4"/>
  <c r="I128" i="4"/>
  <c r="J128" i="4" s="1"/>
  <c r="I85" i="1" s="1"/>
  <c r="H129" i="4"/>
  <c r="I129" i="4"/>
  <c r="J129" i="4" s="1"/>
  <c r="I86" i="1" s="1"/>
  <c r="H130" i="4"/>
  <c r="I130" i="4"/>
  <c r="J130" i="4" s="1"/>
  <c r="I87" i="1" s="1"/>
  <c r="H131" i="4"/>
  <c r="I131" i="4"/>
  <c r="H132" i="4"/>
  <c r="I132" i="4"/>
  <c r="J132" i="4" s="1"/>
  <c r="I89" i="1" s="1"/>
  <c r="H133" i="4"/>
  <c r="I133" i="4"/>
  <c r="J133" i="4" s="1"/>
  <c r="I90" i="1" s="1"/>
  <c r="H134" i="4"/>
  <c r="I134" i="4"/>
  <c r="J134" i="4" s="1"/>
  <c r="I91" i="1" s="1"/>
  <c r="H135" i="4"/>
  <c r="I135" i="4"/>
  <c r="J135" i="4" s="1"/>
  <c r="I92" i="1" s="1"/>
  <c r="H136" i="4"/>
  <c r="I136" i="4"/>
  <c r="J136" i="4" s="1"/>
  <c r="I93" i="1" s="1"/>
  <c r="H137" i="4"/>
  <c r="I137" i="4"/>
  <c r="J137" i="4" s="1"/>
  <c r="I94" i="1" s="1"/>
  <c r="H138" i="4"/>
  <c r="I138" i="4"/>
  <c r="J138" i="4" s="1"/>
  <c r="I95" i="1" s="1"/>
  <c r="H139" i="4"/>
  <c r="I139" i="4"/>
  <c r="H140" i="4"/>
  <c r="I140" i="4"/>
  <c r="J140" i="4" s="1"/>
  <c r="I97" i="1" s="1"/>
  <c r="H141" i="4"/>
  <c r="I141" i="4"/>
  <c r="J141" i="4" s="1"/>
  <c r="I98" i="1" s="1"/>
  <c r="H142" i="4"/>
  <c r="I142" i="4"/>
  <c r="J142" i="4" s="1"/>
  <c r="I99" i="1" s="1"/>
  <c r="H143" i="4"/>
  <c r="I143" i="4"/>
  <c r="J143" i="4" s="1"/>
  <c r="I100" i="1" s="1"/>
  <c r="H144" i="4"/>
  <c r="I144" i="4"/>
  <c r="H145" i="4"/>
  <c r="I145" i="4"/>
  <c r="J145" i="4" s="1"/>
  <c r="I102" i="1" s="1"/>
  <c r="H146" i="4"/>
  <c r="I146" i="4"/>
  <c r="J146" i="4" s="1"/>
  <c r="I103" i="1" s="1"/>
  <c r="H147" i="4"/>
  <c r="I147" i="4"/>
  <c r="H148" i="4"/>
  <c r="I148" i="4"/>
  <c r="J148" i="4" s="1"/>
  <c r="I105" i="1" s="1"/>
  <c r="H149" i="4"/>
  <c r="I149" i="4"/>
  <c r="J149" i="4" s="1"/>
  <c r="I106" i="1" s="1"/>
  <c r="H150" i="4"/>
  <c r="I150" i="4"/>
  <c r="J150" i="4" s="1"/>
  <c r="I107" i="1" s="1"/>
  <c r="H151" i="4"/>
  <c r="I151" i="4"/>
  <c r="J151" i="4" s="1"/>
  <c r="I108" i="1" s="1"/>
  <c r="H152" i="4"/>
  <c r="I152" i="4"/>
  <c r="J152" i="4" s="1"/>
  <c r="I109" i="1" s="1"/>
  <c r="H153" i="4"/>
  <c r="I153" i="4"/>
  <c r="J153" i="4" s="1"/>
  <c r="I110" i="1" s="1"/>
  <c r="H154" i="4"/>
  <c r="I154" i="4"/>
  <c r="J154" i="4" s="1"/>
  <c r="I111" i="1" s="1"/>
  <c r="H155" i="4"/>
  <c r="I155" i="4"/>
  <c r="H156" i="4"/>
  <c r="I156" i="4"/>
  <c r="J156" i="4" s="1"/>
  <c r="I113" i="1" s="1"/>
  <c r="H157" i="4"/>
  <c r="I157" i="4"/>
  <c r="J157" i="4" s="1"/>
  <c r="I114" i="1" s="1"/>
  <c r="H158" i="4"/>
  <c r="I158" i="4"/>
  <c r="J158" i="4" s="1"/>
  <c r="I115" i="1" s="1"/>
  <c r="H159" i="4"/>
  <c r="I159" i="4"/>
  <c r="J159" i="4" s="1"/>
  <c r="I116" i="1" s="1"/>
  <c r="H160" i="4"/>
  <c r="I160" i="4"/>
  <c r="J160" i="4" s="1"/>
  <c r="I117" i="1" s="1"/>
  <c r="H161" i="4"/>
  <c r="I161" i="4"/>
  <c r="J161" i="4" s="1"/>
  <c r="I118" i="1" s="1"/>
  <c r="H162" i="4"/>
  <c r="I162" i="4"/>
  <c r="J162" i="4" s="1"/>
  <c r="I119" i="1" s="1"/>
  <c r="H163" i="4"/>
  <c r="I163" i="4"/>
  <c r="H164" i="4"/>
  <c r="I164" i="4"/>
  <c r="J164" i="4" s="1"/>
  <c r="I121" i="1" s="1"/>
  <c r="H165" i="4"/>
  <c r="I165" i="4"/>
  <c r="J165" i="4" s="1"/>
  <c r="I122" i="1" s="1"/>
  <c r="H166" i="4"/>
  <c r="I166" i="4"/>
  <c r="J166" i="4" s="1"/>
  <c r="I123" i="1" s="1"/>
  <c r="H167" i="4"/>
  <c r="I167" i="4"/>
  <c r="J167" i="4" s="1"/>
  <c r="I124" i="1" s="1"/>
  <c r="H168" i="4"/>
  <c r="I168" i="4"/>
  <c r="J168" i="4" s="1"/>
  <c r="I125" i="1" s="1"/>
  <c r="H169" i="4"/>
  <c r="I169" i="4"/>
  <c r="J169" i="4" s="1"/>
  <c r="I126" i="1" s="1"/>
  <c r="H170" i="4"/>
  <c r="I170" i="4"/>
  <c r="J170" i="4" s="1"/>
  <c r="I127" i="1" s="1"/>
  <c r="H171" i="4"/>
  <c r="I171" i="4"/>
  <c r="H172" i="4"/>
  <c r="I172" i="4"/>
  <c r="J172" i="4" s="1"/>
  <c r="I129" i="1" s="1"/>
  <c r="H173" i="4"/>
  <c r="I173" i="4"/>
  <c r="J173" i="4" s="1"/>
  <c r="I130" i="1" s="1"/>
  <c r="H174" i="4"/>
  <c r="I174" i="4"/>
  <c r="J174" i="4" s="1"/>
  <c r="I131" i="1" s="1"/>
  <c r="H175" i="4"/>
  <c r="I175" i="4"/>
  <c r="J175" i="4" s="1"/>
  <c r="I132" i="1" s="1"/>
  <c r="H176" i="4"/>
  <c r="I176" i="4"/>
  <c r="H177" i="4"/>
  <c r="I177" i="4"/>
  <c r="J177" i="4" s="1"/>
  <c r="I134" i="1" s="1"/>
  <c r="H178" i="4"/>
  <c r="I178" i="4"/>
  <c r="J178" i="4" s="1"/>
  <c r="I135" i="1" s="1"/>
  <c r="H179" i="4"/>
  <c r="I179" i="4"/>
  <c r="H180" i="4"/>
  <c r="I180" i="4"/>
  <c r="J180" i="4" s="1"/>
  <c r="I137" i="1" s="1"/>
  <c r="H181" i="4"/>
  <c r="I181" i="4"/>
  <c r="J181" i="4" s="1"/>
  <c r="I138" i="1" s="1"/>
  <c r="H182" i="4"/>
  <c r="I182" i="4"/>
  <c r="J182" i="4" s="1"/>
  <c r="I139" i="1" s="1"/>
  <c r="H183" i="4"/>
  <c r="I183" i="4"/>
  <c r="J183" i="4" s="1"/>
  <c r="I140" i="1" s="1"/>
  <c r="H184" i="4"/>
  <c r="I184" i="4"/>
  <c r="J184" i="4" s="1"/>
  <c r="I141" i="1" s="1"/>
  <c r="H185" i="4"/>
  <c r="I185" i="4"/>
  <c r="J185" i="4" s="1"/>
  <c r="I142" i="1" s="1"/>
  <c r="H186" i="4"/>
  <c r="I186" i="4"/>
  <c r="J186" i="4" s="1"/>
  <c r="I143" i="1" s="1"/>
  <c r="H187" i="4"/>
  <c r="I187" i="4"/>
  <c r="H188" i="4"/>
  <c r="I188" i="4"/>
  <c r="J188" i="4" s="1"/>
  <c r="I145" i="1" s="1"/>
  <c r="H189" i="4"/>
  <c r="I189" i="4"/>
  <c r="J189" i="4" s="1"/>
  <c r="I146" i="1" s="1"/>
  <c r="H190" i="4"/>
  <c r="I190" i="4"/>
  <c r="J190" i="4" s="1"/>
  <c r="I147" i="1" s="1"/>
  <c r="H191" i="4"/>
  <c r="I191" i="4"/>
  <c r="J191" i="4" s="1"/>
  <c r="I148" i="1" s="1"/>
  <c r="H192" i="4"/>
  <c r="I192" i="4"/>
  <c r="J192" i="4" s="1"/>
  <c r="I149" i="1" s="1"/>
  <c r="H193" i="4"/>
  <c r="I193" i="4"/>
  <c r="J193" i="4" s="1"/>
  <c r="I150" i="1" s="1"/>
  <c r="H194" i="4"/>
  <c r="I194" i="4"/>
  <c r="J194" i="4" s="1"/>
  <c r="I151" i="1" s="1"/>
  <c r="H195" i="4"/>
  <c r="I195" i="4"/>
  <c r="H196" i="4"/>
  <c r="I196" i="4"/>
  <c r="J196" i="4" s="1"/>
  <c r="I153" i="1" s="1"/>
  <c r="H197" i="4"/>
  <c r="I197" i="4"/>
  <c r="J197" i="4" s="1"/>
  <c r="I154" i="1" s="1"/>
  <c r="H198" i="4"/>
  <c r="I198" i="4"/>
  <c r="J198" i="4" s="1"/>
  <c r="I155" i="1" s="1"/>
  <c r="H199" i="4"/>
  <c r="I199" i="4"/>
  <c r="J199" i="4" s="1"/>
  <c r="I156" i="1" s="1"/>
  <c r="H200" i="4"/>
  <c r="I200" i="4"/>
  <c r="J200" i="4" s="1"/>
  <c r="I157" i="1" s="1"/>
  <c r="H201" i="4"/>
  <c r="I201" i="4"/>
  <c r="J201" i="4" s="1"/>
  <c r="I158" i="1" s="1"/>
  <c r="H202" i="4"/>
  <c r="I202" i="4"/>
  <c r="J202" i="4" s="1"/>
  <c r="I159" i="1" s="1"/>
  <c r="H203" i="4"/>
  <c r="I203" i="4"/>
  <c r="H204" i="4"/>
  <c r="I204" i="4"/>
  <c r="J204" i="4" s="1"/>
  <c r="I161" i="1" s="1"/>
  <c r="H205" i="4"/>
  <c r="I205" i="4"/>
  <c r="J205" i="4" s="1"/>
  <c r="I162" i="1" s="1"/>
  <c r="H206" i="4"/>
  <c r="I206" i="4"/>
  <c r="J206" i="4" s="1"/>
  <c r="I163" i="1" s="1"/>
  <c r="H207" i="4"/>
  <c r="I207" i="4"/>
  <c r="J207" i="4" s="1"/>
  <c r="I164" i="1" s="1"/>
  <c r="H208" i="4"/>
  <c r="I208" i="4"/>
  <c r="H209" i="4"/>
  <c r="I209" i="4"/>
  <c r="J209" i="4" s="1"/>
  <c r="I166" i="1" s="1"/>
  <c r="H210" i="4"/>
  <c r="I210" i="4"/>
  <c r="J210" i="4" s="1"/>
  <c r="I167" i="1" s="1"/>
  <c r="H211" i="4"/>
  <c r="I211" i="4"/>
  <c r="H212" i="4"/>
  <c r="I212" i="4"/>
  <c r="J212" i="4" s="1"/>
  <c r="I169" i="1" s="1"/>
  <c r="H213" i="4"/>
  <c r="I213" i="4"/>
  <c r="J213" i="4" s="1"/>
  <c r="I170" i="1" s="1"/>
  <c r="H214" i="4"/>
  <c r="I214" i="4"/>
  <c r="J214" i="4" s="1"/>
  <c r="I171" i="1" s="1"/>
  <c r="H215" i="4"/>
  <c r="I215" i="4"/>
  <c r="J215" i="4" s="1"/>
  <c r="I172" i="1" s="1"/>
  <c r="H216" i="4"/>
  <c r="I216" i="4"/>
  <c r="J216" i="4" s="1"/>
  <c r="I173" i="1" s="1"/>
  <c r="H217" i="4"/>
  <c r="I217" i="4"/>
  <c r="J217" i="4" s="1"/>
  <c r="I174" i="1" s="1"/>
  <c r="H218" i="4"/>
  <c r="I218" i="4"/>
  <c r="J218" i="4" s="1"/>
  <c r="I175" i="1" s="1"/>
  <c r="H219" i="4"/>
  <c r="I219" i="4"/>
  <c r="H220" i="4"/>
  <c r="I220" i="4"/>
  <c r="J220" i="4" s="1"/>
  <c r="I177" i="1" s="1"/>
  <c r="H221" i="4"/>
  <c r="I221" i="4"/>
  <c r="J221" i="4" s="1"/>
  <c r="I178" i="1" s="1"/>
  <c r="H222" i="4"/>
  <c r="I222" i="4"/>
  <c r="J222" i="4" s="1"/>
  <c r="I179" i="1" s="1"/>
  <c r="H223" i="4"/>
  <c r="I223" i="4"/>
  <c r="J223" i="4" s="1"/>
  <c r="I180" i="1" s="1"/>
  <c r="H224" i="4"/>
  <c r="I224" i="4"/>
  <c r="J224" i="4" s="1"/>
  <c r="I181" i="1" s="1"/>
  <c r="H225" i="4"/>
  <c r="I225" i="4"/>
  <c r="J225" i="4" s="1"/>
  <c r="I182" i="1" s="1"/>
  <c r="H226" i="4"/>
  <c r="I226" i="4"/>
  <c r="J226" i="4" s="1"/>
  <c r="I183" i="1" s="1"/>
  <c r="H227" i="4"/>
  <c r="I227" i="4"/>
  <c r="H228" i="4"/>
  <c r="I228" i="4"/>
  <c r="J228" i="4" s="1"/>
  <c r="I185" i="1" s="1"/>
  <c r="H229" i="4"/>
  <c r="I229" i="4"/>
  <c r="J229" i="4" s="1"/>
  <c r="I186" i="1" s="1"/>
  <c r="H230" i="4"/>
  <c r="I230" i="4"/>
  <c r="J230" i="4" s="1"/>
  <c r="I187" i="1" s="1"/>
  <c r="H231" i="4"/>
  <c r="I231" i="4"/>
  <c r="J231" i="4" s="1"/>
  <c r="I188" i="1" s="1"/>
  <c r="H232" i="4"/>
  <c r="I232" i="4"/>
  <c r="J232" i="4" s="1"/>
  <c r="I189" i="1" s="1"/>
  <c r="H233" i="4"/>
  <c r="I233" i="4"/>
  <c r="J233" i="4" s="1"/>
  <c r="I190" i="1" s="1"/>
  <c r="H234" i="4"/>
  <c r="I234" i="4"/>
  <c r="J234" i="4" s="1"/>
  <c r="I191" i="1" s="1"/>
  <c r="H235" i="4"/>
  <c r="I235" i="4"/>
  <c r="H236" i="4"/>
  <c r="I236" i="4"/>
  <c r="J236" i="4" s="1"/>
  <c r="I193" i="1" s="1"/>
  <c r="H237" i="4"/>
  <c r="I237" i="4"/>
  <c r="J237" i="4" s="1"/>
  <c r="I194" i="1" s="1"/>
  <c r="H238" i="4"/>
  <c r="I238" i="4"/>
  <c r="J238" i="4" s="1"/>
  <c r="I195" i="1" s="1"/>
  <c r="H239" i="4"/>
  <c r="I239" i="4"/>
  <c r="J239" i="4" s="1"/>
  <c r="I196" i="1" s="1"/>
  <c r="H240" i="4"/>
  <c r="I240" i="4"/>
  <c r="H241" i="4"/>
  <c r="I241" i="4"/>
  <c r="J241" i="4" s="1"/>
  <c r="I198" i="1" s="1"/>
  <c r="H242" i="4"/>
  <c r="I242" i="4"/>
  <c r="J242" i="4" s="1"/>
  <c r="I199" i="1" s="1"/>
  <c r="H243" i="4"/>
  <c r="I243" i="4"/>
  <c r="H244" i="4"/>
  <c r="I244" i="4"/>
  <c r="J244" i="4" s="1"/>
  <c r="I201" i="1" s="1"/>
  <c r="H245" i="4"/>
  <c r="I245" i="4"/>
  <c r="J245" i="4" s="1"/>
  <c r="I202" i="1" s="1"/>
  <c r="H246" i="4"/>
  <c r="I246" i="4"/>
  <c r="J246" i="4" s="1"/>
  <c r="I203" i="1" s="1"/>
  <c r="H247" i="4"/>
  <c r="I247" i="4"/>
  <c r="J247" i="4" s="1"/>
  <c r="I204" i="1" s="1"/>
  <c r="H248" i="4"/>
  <c r="I248" i="4"/>
  <c r="J248" i="4" s="1"/>
  <c r="I205" i="1" s="1"/>
  <c r="H249" i="4"/>
  <c r="I249" i="4"/>
  <c r="J249" i="4" s="1"/>
  <c r="I206" i="1" s="1"/>
  <c r="H250" i="4"/>
  <c r="I250" i="4"/>
  <c r="J250" i="4" s="1"/>
  <c r="I207" i="1" s="1"/>
  <c r="H251" i="4"/>
  <c r="I251" i="4"/>
  <c r="H252" i="4"/>
  <c r="I252" i="4"/>
  <c r="J252" i="4" s="1"/>
  <c r="I209" i="1" s="1"/>
  <c r="H253" i="4"/>
  <c r="I253" i="4"/>
  <c r="J253" i="4" s="1"/>
  <c r="I210" i="1" s="1"/>
  <c r="H254" i="4"/>
  <c r="I254" i="4"/>
  <c r="J254" i="4" s="1"/>
  <c r="I211" i="1" s="1"/>
  <c r="H255" i="4"/>
  <c r="I255" i="4"/>
  <c r="J255" i="4" s="1"/>
  <c r="I212" i="1" s="1"/>
  <c r="H256" i="4"/>
  <c r="I256" i="4"/>
  <c r="J256" i="4" s="1"/>
  <c r="I213" i="1" s="1"/>
  <c r="H257" i="4"/>
  <c r="I257" i="4"/>
  <c r="J257" i="4" s="1"/>
  <c r="I214" i="1" s="1"/>
  <c r="H258" i="4"/>
  <c r="I258" i="4"/>
  <c r="J258" i="4" s="1"/>
  <c r="I215" i="1" s="1"/>
  <c r="H259" i="4"/>
  <c r="I259" i="4"/>
  <c r="H260" i="4"/>
  <c r="I260" i="4"/>
  <c r="J260" i="4" s="1"/>
  <c r="I217" i="1" s="1"/>
  <c r="H261" i="4"/>
  <c r="I261" i="4"/>
  <c r="J261" i="4" s="1"/>
  <c r="I218" i="1" s="1"/>
  <c r="H262" i="4"/>
  <c r="I262" i="4"/>
  <c r="J262" i="4" s="1"/>
  <c r="I219" i="1" s="1"/>
  <c r="H263" i="4"/>
  <c r="I263" i="4"/>
  <c r="J263" i="4" s="1"/>
  <c r="I220" i="1" s="1"/>
  <c r="H264" i="4"/>
  <c r="I264" i="4"/>
  <c r="J264" i="4" s="1"/>
  <c r="I221" i="1" s="1"/>
  <c r="H265" i="4"/>
  <c r="I265" i="4"/>
  <c r="J265" i="4" s="1"/>
  <c r="I222" i="1" s="1"/>
  <c r="H266" i="4"/>
  <c r="I266" i="4"/>
  <c r="J266" i="4" s="1"/>
  <c r="I223" i="1" s="1"/>
  <c r="H267" i="4"/>
  <c r="I267" i="4"/>
  <c r="H268" i="4"/>
  <c r="I268" i="4"/>
  <c r="J268" i="4" s="1"/>
  <c r="I225" i="1" s="1"/>
  <c r="H269" i="4"/>
  <c r="I269" i="4"/>
  <c r="J269" i="4" s="1"/>
  <c r="I226" i="1" s="1"/>
  <c r="H270" i="4"/>
  <c r="I270" i="4"/>
  <c r="J270" i="4" s="1"/>
  <c r="I227" i="1" s="1"/>
  <c r="H271" i="4"/>
  <c r="I271" i="4"/>
  <c r="J271" i="4" s="1"/>
  <c r="I228" i="1" s="1"/>
  <c r="H272" i="4"/>
  <c r="I272" i="4"/>
  <c r="H273" i="4"/>
  <c r="I273" i="4"/>
  <c r="J273" i="4" s="1"/>
  <c r="I230" i="1" s="1"/>
  <c r="H274" i="4"/>
  <c r="I274" i="4"/>
  <c r="J274" i="4" s="1"/>
  <c r="I231" i="1" s="1"/>
  <c r="H275" i="4"/>
  <c r="I275" i="4"/>
  <c r="H276" i="4"/>
  <c r="I276" i="4"/>
  <c r="J276" i="4" s="1"/>
  <c r="I233" i="1" s="1"/>
  <c r="H277" i="4"/>
  <c r="I277" i="4"/>
  <c r="J277" i="4" s="1"/>
  <c r="I234" i="1" s="1"/>
  <c r="H278" i="4"/>
  <c r="I278" i="4"/>
  <c r="J278" i="4" s="1"/>
  <c r="I235" i="1" s="1"/>
  <c r="H279" i="4"/>
  <c r="I279" i="4"/>
  <c r="J279" i="4" s="1"/>
  <c r="I236" i="1" s="1"/>
  <c r="H280" i="4"/>
  <c r="I280" i="4"/>
  <c r="J280" i="4" s="1"/>
  <c r="I237" i="1" s="1"/>
  <c r="H281" i="4"/>
  <c r="I281" i="4"/>
  <c r="J281" i="4" s="1"/>
  <c r="I238" i="1" s="1"/>
  <c r="H282" i="4"/>
  <c r="I282" i="4"/>
  <c r="J282" i="4" s="1"/>
  <c r="I239" i="1" s="1"/>
  <c r="H283" i="4"/>
  <c r="I283" i="4"/>
  <c r="H284" i="4"/>
  <c r="I284" i="4"/>
  <c r="J284" i="4" s="1"/>
  <c r="I241" i="1" s="1"/>
  <c r="H285" i="4"/>
  <c r="I285" i="4"/>
  <c r="J285" i="4" s="1"/>
  <c r="I242" i="1" s="1"/>
  <c r="H286" i="4"/>
  <c r="I286" i="4"/>
  <c r="J286" i="4" s="1"/>
  <c r="I243" i="1" s="1"/>
  <c r="H287" i="4"/>
  <c r="I287" i="4"/>
  <c r="J287" i="4" s="1"/>
  <c r="I244" i="1" s="1"/>
  <c r="H288" i="4"/>
  <c r="I288" i="4"/>
  <c r="J288" i="4" s="1"/>
  <c r="I245" i="1" s="1"/>
  <c r="H289" i="4"/>
  <c r="I289" i="4"/>
  <c r="J289" i="4" s="1"/>
  <c r="I246" i="1" s="1"/>
  <c r="H290" i="4"/>
  <c r="I290" i="4"/>
  <c r="J290" i="4" s="1"/>
  <c r="I247" i="1" s="1"/>
  <c r="H291" i="4"/>
  <c r="I291" i="4"/>
  <c r="H292" i="4"/>
  <c r="I292" i="4"/>
  <c r="J292" i="4" s="1"/>
  <c r="I249" i="1" s="1"/>
  <c r="H293" i="4"/>
  <c r="I293" i="4"/>
  <c r="J293" i="4" s="1"/>
  <c r="I250" i="1" s="1"/>
  <c r="H294" i="4"/>
  <c r="I294" i="4"/>
  <c r="J294" i="4" s="1"/>
  <c r="I251" i="1" s="1"/>
  <c r="H295" i="4"/>
  <c r="I295" i="4"/>
  <c r="J295" i="4" s="1"/>
  <c r="I252" i="1" s="1"/>
  <c r="H296" i="4"/>
  <c r="I296" i="4"/>
  <c r="J296" i="4" s="1"/>
  <c r="I253" i="1" s="1"/>
  <c r="H297" i="4"/>
  <c r="I297" i="4"/>
  <c r="J297" i="4" s="1"/>
  <c r="I254" i="1" s="1"/>
  <c r="H298" i="4"/>
  <c r="I298" i="4"/>
  <c r="J298" i="4" s="1"/>
  <c r="I255" i="1" s="1"/>
  <c r="H299" i="4"/>
  <c r="I299" i="4"/>
  <c r="H300" i="4"/>
  <c r="I300" i="4"/>
  <c r="J300" i="4" s="1"/>
  <c r="I257" i="1" s="1"/>
  <c r="H301" i="4"/>
  <c r="I301" i="4"/>
  <c r="J301" i="4" s="1"/>
  <c r="I258" i="1" s="1"/>
  <c r="H302" i="4"/>
  <c r="I302" i="4"/>
  <c r="J302" i="4" s="1"/>
  <c r="I259" i="1" s="1"/>
  <c r="H303" i="4"/>
  <c r="I303" i="4"/>
  <c r="J303" i="4" s="1"/>
  <c r="I260" i="1" s="1"/>
  <c r="H304" i="4"/>
  <c r="I304" i="4"/>
  <c r="H305" i="4"/>
  <c r="I305" i="4"/>
  <c r="J305" i="4" s="1"/>
  <c r="I262" i="1" s="1"/>
  <c r="H306" i="4"/>
  <c r="I306" i="4"/>
  <c r="J306" i="4" s="1"/>
  <c r="I263" i="1" s="1"/>
  <c r="H307" i="4"/>
  <c r="I307" i="4"/>
  <c r="H308" i="4"/>
  <c r="I308" i="4"/>
  <c r="J308" i="4" s="1"/>
  <c r="I265" i="1" s="1"/>
  <c r="H309" i="4"/>
  <c r="I309" i="4"/>
  <c r="J309" i="4" s="1"/>
  <c r="I266" i="1" s="1"/>
  <c r="H310" i="4"/>
  <c r="I310" i="4"/>
  <c r="J310" i="4" s="1"/>
  <c r="I267" i="1" s="1"/>
  <c r="H311" i="4"/>
  <c r="I311" i="4"/>
  <c r="J311" i="4" s="1"/>
  <c r="I268" i="1" s="1"/>
  <c r="H312" i="4"/>
  <c r="I312" i="4"/>
  <c r="J312" i="4" s="1"/>
  <c r="I269" i="1" s="1"/>
  <c r="H313" i="4"/>
  <c r="I313" i="4"/>
  <c r="J313" i="4" s="1"/>
  <c r="I270" i="1" s="1"/>
  <c r="H314" i="4"/>
  <c r="I314" i="4"/>
  <c r="J314" i="4" s="1"/>
  <c r="I271" i="1" s="1"/>
  <c r="H315" i="4"/>
  <c r="I315" i="4"/>
  <c r="H316" i="4"/>
  <c r="I316" i="4"/>
  <c r="J316" i="4" s="1"/>
  <c r="I273" i="1" s="1"/>
  <c r="H317" i="4"/>
  <c r="I317" i="4"/>
  <c r="J317" i="4" s="1"/>
  <c r="I274" i="1" s="1"/>
  <c r="H318" i="4"/>
  <c r="I318" i="4"/>
  <c r="J318" i="4" s="1"/>
  <c r="I275" i="1" s="1"/>
  <c r="H319" i="4"/>
  <c r="I319" i="4"/>
  <c r="J319" i="4" s="1"/>
  <c r="I276" i="1" s="1"/>
  <c r="H320" i="4"/>
  <c r="I320" i="4"/>
  <c r="J320" i="4" s="1"/>
  <c r="I277" i="1" s="1"/>
  <c r="H321" i="4"/>
  <c r="I321" i="4"/>
  <c r="J321" i="4" s="1"/>
  <c r="I278" i="1" s="1"/>
  <c r="H322" i="4"/>
  <c r="I322" i="4"/>
  <c r="J322" i="4" s="1"/>
  <c r="I279" i="1" s="1"/>
  <c r="H323" i="4"/>
  <c r="I323" i="4"/>
  <c r="H324" i="4"/>
  <c r="I324" i="4"/>
  <c r="J324" i="4" s="1"/>
  <c r="I281" i="1" s="1"/>
  <c r="H325" i="4"/>
  <c r="I325" i="4"/>
  <c r="J325" i="4" s="1"/>
  <c r="I282" i="1" s="1"/>
  <c r="H326" i="4"/>
  <c r="I326" i="4"/>
  <c r="J326" i="4" s="1"/>
  <c r="I283" i="1" s="1"/>
  <c r="H327" i="4"/>
  <c r="I327" i="4"/>
  <c r="J327" i="4" s="1"/>
  <c r="I284" i="1" s="1"/>
  <c r="H328" i="4"/>
  <c r="I328" i="4"/>
  <c r="J328" i="4" s="1"/>
  <c r="I285" i="1" s="1"/>
  <c r="H329" i="4"/>
  <c r="I329" i="4"/>
  <c r="J329" i="4" s="1"/>
  <c r="I286" i="1" s="1"/>
  <c r="H330" i="4"/>
  <c r="I330" i="4"/>
  <c r="J330" i="4" s="1"/>
  <c r="I287" i="1" s="1"/>
  <c r="H331" i="4"/>
  <c r="I331" i="4"/>
  <c r="H332" i="4"/>
  <c r="I332" i="4"/>
  <c r="J332" i="4" s="1"/>
  <c r="I289" i="1" s="1"/>
  <c r="H333" i="4"/>
  <c r="I333" i="4"/>
  <c r="J333" i="4" s="1"/>
  <c r="I290" i="1" s="1"/>
  <c r="H334" i="4"/>
  <c r="I334" i="4"/>
  <c r="J334" i="4" s="1"/>
  <c r="I291" i="1" s="1"/>
  <c r="H335" i="4"/>
  <c r="I335" i="4"/>
  <c r="J335" i="4" s="1"/>
  <c r="I292" i="1" s="1"/>
  <c r="H336" i="4"/>
  <c r="I336" i="4"/>
  <c r="H337" i="4"/>
  <c r="I337" i="4"/>
  <c r="J337" i="4" s="1"/>
  <c r="I294" i="1" s="1"/>
  <c r="H338" i="4"/>
  <c r="I338" i="4"/>
  <c r="J338" i="4" s="1"/>
  <c r="I295" i="1" s="1"/>
  <c r="H339" i="4"/>
  <c r="I339" i="4"/>
  <c r="H340" i="4"/>
  <c r="I340" i="4"/>
  <c r="J340" i="4" s="1"/>
  <c r="I297" i="1" s="1"/>
  <c r="H341" i="4"/>
  <c r="I341" i="4"/>
  <c r="J341" i="4" s="1"/>
  <c r="I298" i="1" s="1"/>
  <c r="H342" i="4"/>
  <c r="I342" i="4"/>
  <c r="J342" i="4" s="1"/>
  <c r="I299" i="1" s="1"/>
  <c r="H343" i="4"/>
  <c r="I343" i="4"/>
  <c r="J343" i="4" s="1"/>
  <c r="I300" i="1" s="1"/>
  <c r="H344" i="4"/>
  <c r="I344" i="4"/>
  <c r="J344" i="4" s="1"/>
  <c r="I301" i="1" s="1"/>
  <c r="H345" i="4"/>
  <c r="I345" i="4"/>
  <c r="J345" i="4" s="1"/>
  <c r="I302" i="1" s="1"/>
  <c r="H346" i="4"/>
  <c r="I346" i="4"/>
  <c r="J346" i="4" s="1"/>
  <c r="I303" i="1" s="1"/>
  <c r="H347" i="4"/>
  <c r="I347" i="4"/>
  <c r="H348" i="4"/>
  <c r="I348" i="4"/>
  <c r="J348" i="4" s="1"/>
  <c r="I305" i="1" s="1"/>
  <c r="H349" i="4"/>
  <c r="I349" i="4"/>
  <c r="J349" i="4" s="1"/>
  <c r="I306" i="1" s="1"/>
  <c r="H350" i="4"/>
  <c r="I350" i="4"/>
  <c r="J350" i="4" s="1"/>
  <c r="I307" i="1" s="1"/>
  <c r="H351" i="4"/>
  <c r="I351" i="4"/>
  <c r="J351" i="4" s="1"/>
  <c r="I308" i="1" s="1"/>
  <c r="H352" i="4"/>
  <c r="I352" i="4"/>
  <c r="J352" i="4" s="1"/>
  <c r="I309" i="1" s="1"/>
  <c r="H353" i="4"/>
  <c r="I353" i="4"/>
  <c r="J353" i="4" s="1"/>
  <c r="I310" i="1" s="1"/>
  <c r="H354" i="4"/>
  <c r="I354" i="4"/>
  <c r="J354" i="4" s="1"/>
  <c r="I311" i="1" s="1"/>
  <c r="H355" i="4"/>
  <c r="I355" i="4"/>
  <c r="H356" i="4"/>
  <c r="I356" i="4"/>
  <c r="J356" i="4" s="1"/>
  <c r="I313" i="1" s="1"/>
  <c r="H357" i="4"/>
  <c r="I357" i="4"/>
  <c r="J357" i="4" s="1"/>
  <c r="I314" i="1" s="1"/>
  <c r="H358" i="4"/>
  <c r="I358" i="4"/>
  <c r="J358" i="4" s="1"/>
  <c r="I315" i="1" s="1"/>
  <c r="H359" i="4"/>
  <c r="I359" i="4"/>
  <c r="J359" i="4" s="1"/>
  <c r="I316" i="1" s="1"/>
  <c r="H360" i="4"/>
  <c r="I360" i="4"/>
  <c r="J360" i="4" s="1"/>
  <c r="I317" i="1" s="1"/>
  <c r="H361" i="4"/>
  <c r="I361" i="4"/>
  <c r="J361" i="4" s="1"/>
  <c r="I318" i="1" s="1"/>
  <c r="H362" i="4"/>
  <c r="I362" i="4"/>
  <c r="J362" i="4" s="1"/>
  <c r="I319" i="1" s="1"/>
  <c r="H363" i="4"/>
  <c r="I363" i="4"/>
  <c r="H364" i="4"/>
  <c r="I364" i="4"/>
  <c r="J364" i="4" s="1"/>
  <c r="I321" i="1" s="1"/>
  <c r="H365" i="4"/>
  <c r="I365" i="4"/>
  <c r="J365" i="4" s="1"/>
  <c r="I322" i="1" s="1"/>
  <c r="H366" i="4"/>
  <c r="I366" i="4"/>
  <c r="J366" i="4" s="1"/>
  <c r="I323" i="1" s="1"/>
  <c r="H367" i="4"/>
  <c r="I367" i="4"/>
  <c r="J367" i="4" s="1"/>
  <c r="I324" i="1" s="1"/>
  <c r="H368" i="4"/>
  <c r="I368" i="4"/>
  <c r="H369" i="4"/>
  <c r="I369" i="4"/>
  <c r="J369" i="4" s="1"/>
  <c r="I326" i="1" s="1"/>
  <c r="H370" i="4"/>
  <c r="I370" i="4"/>
  <c r="J370" i="4" s="1"/>
  <c r="I327" i="1" s="1"/>
  <c r="H371" i="4"/>
  <c r="I371" i="4"/>
  <c r="H372" i="4"/>
  <c r="I372" i="4"/>
  <c r="J372" i="4" s="1"/>
  <c r="I329" i="1" s="1"/>
  <c r="H373" i="4"/>
  <c r="I373" i="4"/>
  <c r="J373" i="4" s="1"/>
  <c r="I330" i="1" s="1"/>
  <c r="H374" i="4"/>
  <c r="I374" i="4"/>
  <c r="J374" i="4" s="1"/>
  <c r="I331" i="1" s="1"/>
  <c r="H375" i="4"/>
  <c r="I375" i="4"/>
  <c r="J375" i="4" s="1"/>
  <c r="I332" i="1" s="1"/>
  <c r="H376" i="4"/>
  <c r="I376" i="4"/>
  <c r="J376" i="4" s="1"/>
  <c r="I333" i="1" s="1"/>
  <c r="H377" i="4"/>
  <c r="I377" i="4"/>
  <c r="J377" i="4" s="1"/>
  <c r="I334" i="1" s="1"/>
  <c r="H378" i="4"/>
  <c r="I378" i="4"/>
  <c r="J378" i="4" s="1"/>
  <c r="I335" i="1" s="1"/>
  <c r="H379" i="4"/>
  <c r="I379" i="4"/>
  <c r="H380" i="4"/>
  <c r="I380" i="4"/>
  <c r="J380" i="4" s="1"/>
  <c r="I337" i="1" s="1"/>
  <c r="H381" i="4"/>
  <c r="I381" i="4"/>
  <c r="J381" i="4" s="1"/>
  <c r="I338" i="1" s="1"/>
  <c r="H382" i="4"/>
  <c r="I382" i="4"/>
  <c r="J382" i="4" s="1"/>
  <c r="I339" i="1" s="1"/>
  <c r="H383" i="4"/>
  <c r="I383" i="4"/>
  <c r="J383" i="4" s="1"/>
  <c r="I340" i="1" s="1"/>
  <c r="H384" i="4"/>
  <c r="I384" i="4"/>
  <c r="J384" i="4" s="1"/>
  <c r="I341" i="1" s="1"/>
  <c r="H385" i="4"/>
  <c r="I385" i="4"/>
  <c r="J385" i="4" s="1"/>
  <c r="I342" i="1" s="1"/>
  <c r="H386" i="4"/>
  <c r="I386" i="4"/>
  <c r="J386" i="4" s="1"/>
  <c r="I343" i="1" s="1"/>
  <c r="H387" i="4"/>
  <c r="I387" i="4"/>
  <c r="H388" i="4"/>
  <c r="I388" i="4"/>
  <c r="J388" i="4" s="1"/>
  <c r="I345" i="1" s="1"/>
  <c r="H389" i="4"/>
  <c r="I389" i="4"/>
  <c r="J389" i="4" s="1"/>
  <c r="I346" i="1" s="1"/>
  <c r="H390" i="4"/>
  <c r="I390" i="4"/>
  <c r="J390" i="4" s="1"/>
  <c r="I347" i="1" s="1"/>
  <c r="H391" i="4"/>
  <c r="I391" i="4"/>
  <c r="J391" i="4" s="1"/>
  <c r="I348" i="1" s="1"/>
  <c r="H392" i="4"/>
  <c r="I392" i="4"/>
  <c r="J392" i="4" s="1"/>
  <c r="I349" i="1" s="1"/>
  <c r="H393" i="4"/>
  <c r="I393" i="4"/>
  <c r="J393" i="4" s="1"/>
  <c r="I350" i="1" s="1"/>
  <c r="H394" i="4"/>
  <c r="I394" i="4"/>
  <c r="J394" i="4" s="1"/>
  <c r="I351" i="1" s="1"/>
  <c r="H395" i="4"/>
  <c r="I395" i="4"/>
  <c r="H396" i="4"/>
  <c r="I396" i="4"/>
  <c r="J396" i="4" s="1"/>
  <c r="I353" i="1" s="1"/>
  <c r="H397" i="4"/>
  <c r="I397" i="4"/>
  <c r="J397" i="4" s="1"/>
  <c r="I354" i="1" s="1"/>
  <c r="H398" i="4"/>
  <c r="I398" i="4"/>
  <c r="J398" i="4" s="1"/>
  <c r="I355" i="1" s="1"/>
  <c r="H399" i="4"/>
  <c r="I399" i="4"/>
  <c r="J399" i="4" s="1"/>
  <c r="I356" i="1" s="1"/>
  <c r="H400" i="4"/>
  <c r="I400" i="4"/>
  <c r="H401" i="4"/>
  <c r="I401" i="4"/>
  <c r="J401" i="4" s="1"/>
  <c r="I358" i="1" s="1"/>
  <c r="H402" i="4"/>
  <c r="I402" i="4"/>
  <c r="J402" i="4" s="1"/>
  <c r="I359" i="1" s="1"/>
  <c r="H403" i="4"/>
  <c r="I403" i="4"/>
  <c r="H404" i="4"/>
  <c r="I404" i="4"/>
  <c r="J404" i="4" s="1"/>
  <c r="I361" i="1" s="1"/>
  <c r="H405" i="4"/>
  <c r="I405" i="4"/>
  <c r="J405" i="4" s="1"/>
  <c r="I362" i="1" s="1"/>
  <c r="H406" i="4"/>
  <c r="I406" i="4"/>
  <c r="J406" i="4" s="1"/>
  <c r="I363" i="1" s="1"/>
  <c r="H407" i="4"/>
  <c r="I407" i="4"/>
  <c r="J407" i="4" s="1"/>
  <c r="I364" i="1" s="1"/>
  <c r="H408" i="4"/>
  <c r="I408" i="4"/>
  <c r="J408" i="4" s="1"/>
  <c r="I365" i="1" s="1"/>
  <c r="H409" i="4"/>
  <c r="I409" i="4"/>
  <c r="J409" i="4" s="1"/>
  <c r="I366" i="1" s="1"/>
  <c r="H410" i="4"/>
  <c r="I410" i="4"/>
  <c r="J410" i="4" s="1"/>
  <c r="I367" i="1" s="1"/>
  <c r="H411" i="4"/>
  <c r="I411" i="4"/>
  <c r="H412" i="4"/>
  <c r="I412" i="4"/>
  <c r="J412" i="4" s="1"/>
  <c r="I369" i="1" s="1"/>
  <c r="H413" i="4"/>
  <c r="I413" i="4"/>
  <c r="J413" i="4" s="1"/>
  <c r="I370" i="1" s="1"/>
  <c r="H414" i="4"/>
  <c r="I414" i="4"/>
  <c r="J414" i="4" s="1"/>
  <c r="I371" i="1" s="1"/>
  <c r="H415" i="4"/>
  <c r="I415" i="4"/>
  <c r="J415" i="4" s="1"/>
  <c r="I372" i="1" s="1"/>
  <c r="H416" i="4"/>
  <c r="I416" i="4"/>
  <c r="J416" i="4" s="1"/>
  <c r="I373" i="1" s="1"/>
  <c r="H417" i="4"/>
  <c r="I417" i="4"/>
  <c r="H418" i="4"/>
  <c r="I418" i="4"/>
  <c r="H419" i="4"/>
  <c r="I419" i="4"/>
  <c r="H420" i="4"/>
  <c r="I420" i="4"/>
  <c r="H421" i="4"/>
  <c r="I421" i="4"/>
  <c r="H422" i="4"/>
  <c r="I422" i="4"/>
  <c r="H423" i="4"/>
  <c r="I423" i="4"/>
  <c r="H424" i="4"/>
  <c r="I424" i="4"/>
  <c r="H425" i="4"/>
  <c r="I425" i="4"/>
  <c r="H426" i="4"/>
  <c r="I426" i="4"/>
  <c r="H427" i="4"/>
  <c r="I427" i="4"/>
  <c r="H428" i="4"/>
  <c r="I428" i="4"/>
  <c r="H429" i="4"/>
  <c r="I429" i="4"/>
  <c r="H430" i="4"/>
  <c r="I430" i="4"/>
  <c r="H431" i="4"/>
  <c r="I431" i="4"/>
  <c r="H432" i="4"/>
  <c r="I432" i="4"/>
  <c r="H433" i="4"/>
  <c r="I433" i="4"/>
  <c r="H434" i="4"/>
  <c r="I434" i="4"/>
  <c r="H435" i="4"/>
  <c r="I435" i="4"/>
  <c r="H436" i="4"/>
  <c r="I436" i="4"/>
  <c r="H437" i="4"/>
  <c r="I437" i="4"/>
  <c r="H438" i="4"/>
  <c r="I438" i="4"/>
  <c r="H439" i="4"/>
  <c r="I439" i="4"/>
  <c r="H440" i="4"/>
  <c r="I440" i="4"/>
  <c r="H441" i="4"/>
  <c r="I441" i="4"/>
  <c r="H442" i="4"/>
  <c r="I442" i="4"/>
  <c r="H443" i="4"/>
  <c r="I443" i="4"/>
  <c r="H444" i="4"/>
  <c r="I444" i="4"/>
  <c r="H445" i="4"/>
  <c r="I445" i="4"/>
  <c r="H446" i="4"/>
  <c r="I446" i="4"/>
  <c r="H447" i="4"/>
  <c r="I447" i="4"/>
  <c r="H448" i="4"/>
  <c r="I448" i="4"/>
  <c r="H449" i="4"/>
  <c r="I449" i="4"/>
  <c r="H450" i="4"/>
  <c r="I450" i="4"/>
  <c r="H451" i="4"/>
  <c r="I451" i="4"/>
  <c r="H452" i="4"/>
  <c r="I452" i="4"/>
  <c r="H453" i="4"/>
  <c r="I453" i="4"/>
  <c r="H454" i="4"/>
  <c r="I454" i="4"/>
  <c r="H455" i="4"/>
  <c r="I455" i="4"/>
  <c r="H456" i="4"/>
  <c r="I456" i="4"/>
  <c r="H457" i="4"/>
  <c r="I457" i="4"/>
  <c r="H458" i="4"/>
  <c r="I458" i="4"/>
  <c r="H459" i="4"/>
  <c r="I459" i="4"/>
  <c r="H460" i="4"/>
  <c r="I460" i="4"/>
  <c r="H461" i="4"/>
  <c r="I461" i="4"/>
  <c r="H462" i="4"/>
  <c r="I462" i="4"/>
  <c r="H463" i="4"/>
  <c r="I463" i="4"/>
  <c r="H464" i="4"/>
  <c r="I464" i="4"/>
  <c r="H465" i="4"/>
  <c r="I465" i="4"/>
  <c r="H466" i="4"/>
  <c r="I466" i="4"/>
  <c r="H467" i="4"/>
  <c r="I467" i="4"/>
  <c r="H468" i="4"/>
  <c r="I468" i="4"/>
  <c r="H469" i="4"/>
  <c r="I469" i="4"/>
  <c r="H470" i="4"/>
  <c r="I470" i="4"/>
  <c r="H471" i="4"/>
  <c r="I471" i="4"/>
  <c r="H472" i="4"/>
  <c r="I472" i="4"/>
  <c r="H473" i="4"/>
  <c r="I473" i="4"/>
  <c r="H474" i="4"/>
  <c r="I474" i="4"/>
  <c r="H475" i="4"/>
  <c r="I475" i="4"/>
  <c r="H476" i="4"/>
  <c r="I476" i="4"/>
  <c r="H477" i="4"/>
  <c r="I477" i="4"/>
  <c r="H478" i="4"/>
  <c r="I478" i="4"/>
  <c r="H479" i="4"/>
  <c r="I479" i="4"/>
  <c r="H480" i="4"/>
  <c r="I480" i="4"/>
  <c r="H481" i="4"/>
  <c r="I481" i="4"/>
  <c r="H482" i="4"/>
  <c r="I482" i="4"/>
  <c r="H483" i="4"/>
  <c r="I483" i="4"/>
  <c r="H484" i="4"/>
  <c r="I484" i="4"/>
  <c r="H485" i="4"/>
  <c r="I485" i="4"/>
  <c r="H486" i="4"/>
  <c r="I486" i="4"/>
  <c r="H487" i="4"/>
  <c r="I487" i="4"/>
  <c r="H488" i="4"/>
  <c r="I488" i="4"/>
  <c r="H489" i="4"/>
  <c r="I489" i="4"/>
  <c r="H490" i="4"/>
  <c r="I490" i="4"/>
  <c r="H491" i="4"/>
  <c r="I491" i="4"/>
  <c r="H492" i="4"/>
  <c r="I492" i="4"/>
  <c r="H493" i="4"/>
  <c r="I493" i="4"/>
  <c r="H494" i="4"/>
  <c r="I494" i="4"/>
  <c r="H495" i="4"/>
  <c r="I495" i="4"/>
  <c r="H496" i="4"/>
  <c r="I496" i="4"/>
  <c r="H497" i="4"/>
  <c r="I497" i="4"/>
  <c r="H498" i="4"/>
  <c r="I498" i="4"/>
  <c r="H499" i="4"/>
  <c r="I499" i="4"/>
  <c r="H500" i="4"/>
  <c r="I500" i="4"/>
  <c r="H501" i="4"/>
  <c r="I501" i="4"/>
  <c r="H502" i="4"/>
  <c r="I502" i="4"/>
  <c r="H503" i="4"/>
  <c r="I503" i="4"/>
  <c r="H504" i="4"/>
  <c r="I504" i="4"/>
  <c r="H505" i="4"/>
  <c r="I505" i="4"/>
  <c r="H506" i="4"/>
  <c r="I506" i="4"/>
  <c r="H507" i="4"/>
  <c r="I507" i="4"/>
  <c r="H508" i="4"/>
  <c r="I508" i="4"/>
  <c r="H509" i="4"/>
  <c r="I509" i="4"/>
  <c r="H510" i="4"/>
  <c r="I510" i="4"/>
  <c r="H511" i="4"/>
  <c r="I511" i="4"/>
  <c r="H512" i="4"/>
  <c r="I512" i="4"/>
  <c r="H513" i="4"/>
  <c r="I513" i="4"/>
  <c r="H514" i="4"/>
  <c r="I514" i="4"/>
  <c r="H515" i="4"/>
  <c r="I515" i="4"/>
  <c r="H516" i="4"/>
  <c r="I516" i="4"/>
  <c r="H517" i="4"/>
  <c r="I517" i="4"/>
  <c r="H518" i="4"/>
  <c r="I518" i="4"/>
  <c r="H519" i="4"/>
  <c r="I519" i="4"/>
  <c r="H520" i="4"/>
  <c r="I520" i="4"/>
  <c r="H521" i="4"/>
  <c r="I521" i="4"/>
  <c r="H522" i="4"/>
  <c r="I522" i="4"/>
  <c r="H523" i="4"/>
  <c r="I523" i="4"/>
  <c r="H524" i="4"/>
  <c r="I524" i="4"/>
  <c r="H525" i="4"/>
  <c r="I525" i="4"/>
  <c r="H526" i="4"/>
  <c r="I526" i="4"/>
  <c r="H527" i="4"/>
  <c r="I527" i="4"/>
  <c r="H528" i="4"/>
  <c r="I528" i="4"/>
  <c r="H529" i="4"/>
  <c r="I529" i="4"/>
  <c r="H530" i="4"/>
  <c r="I530" i="4"/>
  <c r="H531" i="4"/>
  <c r="I531" i="4"/>
  <c r="H532" i="4"/>
  <c r="I532" i="4"/>
  <c r="H533" i="4"/>
  <c r="I533" i="4"/>
  <c r="H534" i="4"/>
  <c r="I534" i="4"/>
  <c r="H535" i="4"/>
  <c r="I535" i="4"/>
  <c r="H536" i="4"/>
  <c r="I536" i="4"/>
  <c r="H537" i="4"/>
  <c r="I537" i="4"/>
  <c r="H538" i="4"/>
  <c r="I538" i="4"/>
  <c r="H539" i="4"/>
  <c r="I539" i="4"/>
  <c r="H540" i="4"/>
  <c r="I540" i="4"/>
  <c r="H541" i="4"/>
  <c r="I541" i="4"/>
  <c r="H542" i="4"/>
  <c r="I542" i="4"/>
  <c r="H543" i="4"/>
  <c r="I543" i="4"/>
  <c r="H544" i="4"/>
  <c r="I544" i="4"/>
  <c r="H545" i="4"/>
  <c r="I545" i="4"/>
  <c r="H546" i="4"/>
  <c r="I546" i="4"/>
  <c r="H547" i="4"/>
  <c r="I547" i="4"/>
  <c r="H117" i="4"/>
  <c r="I117" i="4"/>
  <c r="J117" i="4" s="1"/>
  <c r="I74" i="1" s="1"/>
  <c r="E122" i="4"/>
  <c r="H82" i="1"/>
  <c r="H89" i="1"/>
  <c r="H99" i="1"/>
  <c r="H106" i="1"/>
  <c r="H116" i="1"/>
  <c r="H121" i="1"/>
  <c r="H131" i="1"/>
  <c r="H138" i="1"/>
  <c r="H141" i="1"/>
  <c r="H148" i="1"/>
  <c r="H151" i="1"/>
  <c r="H159" i="1"/>
  <c r="H164" i="1"/>
  <c r="H167" i="1"/>
  <c r="H172" i="1"/>
  <c r="H175" i="1"/>
  <c r="H180" i="1"/>
  <c r="H183" i="1"/>
  <c r="H191" i="1"/>
  <c r="H196" i="1"/>
  <c r="H199" i="1"/>
  <c r="H204" i="1"/>
  <c r="H207" i="1"/>
  <c r="H212" i="1"/>
  <c r="H215" i="1"/>
  <c r="H223" i="1"/>
  <c r="H228" i="1"/>
  <c r="H231" i="1"/>
  <c r="H236" i="1"/>
  <c r="H239" i="1"/>
  <c r="H244" i="1"/>
  <c r="H247" i="1"/>
  <c r="H255" i="1"/>
  <c r="H260" i="1"/>
  <c r="H263" i="1"/>
  <c r="H268" i="1"/>
  <c r="H271" i="1"/>
  <c r="H276" i="1"/>
  <c r="H279" i="1"/>
  <c r="H287" i="1"/>
  <c r="H292" i="1"/>
  <c r="H295" i="1"/>
  <c r="H300" i="1"/>
  <c r="H303" i="1"/>
  <c r="H308" i="1"/>
  <c r="H311" i="1"/>
  <c r="H319" i="1"/>
  <c r="H324" i="1"/>
  <c r="H327" i="1"/>
  <c r="H332" i="1"/>
  <c r="H335" i="1"/>
  <c r="H340" i="1"/>
  <c r="H343" i="1"/>
  <c r="H351" i="1"/>
  <c r="H356" i="1"/>
  <c r="H359" i="1"/>
  <c r="H364" i="1"/>
  <c r="H367" i="1"/>
  <c r="H372" i="1"/>
  <c r="H375" i="1"/>
  <c r="H383" i="1"/>
  <c r="H388" i="1"/>
  <c r="H391" i="1"/>
  <c r="H396" i="1"/>
  <c r="H399" i="1"/>
  <c r="H404" i="1"/>
  <c r="H407" i="1"/>
  <c r="H415" i="1"/>
  <c r="H420" i="1"/>
  <c r="H423" i="1"/>
  <c r="H428" i="1"/>
  <c r="H431" i="1"/>
  <c r="H436" i="1"/>
  <c r="H439" i="1"/>
  <c r="H447" i="1"/>
  <c r="H452" i="1"/>
  <c r="H455" i="1"/>
  <c r="H460" i="1"/>
  <c r="H463" i="1"/>
  <c r="H468" i="1"/>
  <c r="H471" i="1"/>
  <c r="H479" i="1"/>
  <c r="H484" i="1"/>
  <c r="H487" i="1"/>
  <c r="H492" i="1"/>
  <c r="H495" i="1"/>
  <c r="H500" i="1"/>
  <c r="H503" i="1"/>
  <c r="H511" i="1"/>
  <c r="H516" i="1"/>
  <c r="H519" i="1"/>
  <c r="H524" i="1"/>
  <c r="H527" i="1"/>
  <c r="H532" i="1"/>
  <c r="H535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8" i="1"/>
  <c r="H631" i="1"/>
  <c r="H634" i="1"/>
  <c r="H636" i="1"/>
  <c r="H639" i="1"/>
  <c r="H642" i="1"/>
  <c r="H647" i="1"/>
  <c r="E2" i="4"/>
  <c r="E3" i="4"/>
  <c r="F3" i="4" s="1"/>
  <c r="E4" i="4"/>
  <c r="F4" i="4" s="1"/>
  <c r="E5" i="4"/>
  <c r="E6" i="4"/>
  <c r="E7" i="4"/>
  <c r="F7" i="4" s="1"/>
  <c r="E8" i="4"/>
  <c r="E9" i="4"/>
  <c r="E10" i="4"/>
  <c r="E11" i="4"/>
  <c r="F11" i="4" s="1"/>
  <c r="E12" i="4"/>
  <c r="E13" i="4"/>
  <c r="E14" i="4"/>
  <c r="F14" i="4" s="1"/>
  <c r="E15" i="4"/>
  <c r="F15" i="4" s="1"/>
  <c r="E16" i="4"/>
  <c r="E17" i="4"/>
  <c r="E18" i="4"/>
  <c r="E19" i="4"/>
  <c r="F19" i="4" s="1"/>
  <c r="E20" i="4"/>
  <c r="F20" i="4" s="1"/>
  <c r="E21" i="4"/>
  <c r="E22" i="4"/>
  <c r="E23" i="4"/>
  <c r="F23" i="4" s="1"/>
  <c r="E24" i="4"/>
  <c r="E25" i="4"/>
  <c r="E26" i="4"/>
  <c r="E27" i="4"/>
  <c r="F27" i="4" s="1"/>
  <c r="E28" i="4"/>
  <c r="F28" i="4" s="1"/>
  <c r="E29" i="4"/>
  <c r="E30" i="4"/>
  <c r="F30" i="4" s="1"/>
  <c r="E31" i="4"/>
  <c r="F31" i="4" s="1"/>
  <c r="E32" i="4"/>
  <c r="E33" i="4"/>
  <c r="E34" i="4"/>
  <c r="F34" i="4" s="1"/>
  <c r="E35" i="4"/>
  <c r="F35" i="4" s="1"/>
  <c r="E36" i="4"/>
  <c r="F36" i="4" s="1"/>
  <c r="E37" i="4"/>
  <c r="E38" i="4"/>
  <c r="E39" i="4"/>
  <c r="F39" i="4" s="1"/>
  <c r="E40" i="4"/>
  <c r="E41" i="4"/>
  <c r="E42" i="4"/>
  <c r="E43" i="4"/>
  <c r="F43" i="4" s="1"/>
  <c r="E44" i="4"/>
  <c r="E45" i="4"/>
  <c r="E46" i="4"/>
  <c r="F46" i="4" s="1"/>
  <c r="E47" i="4"/>
  <c r="F47" i="4" s="1"/>
  <c r="E48" i="4"/>
  <c r="E49" i="4"/>
  <c r="E50" i="4"/>
  <c r="E51" i="4"/>
  <c r="F51" i="4" s="1"/>
  <c r="H3" i="1" s="1"/>
  <c r="E52" i="4"/>
  <c r="F52" i="4" s="1"/>
  <c r="H4" i="1" s="1"/>
  <c r="E53" i="4"/>
  <c r="E54" i="4"/>
  <c r="E55" i="4"/>
  <c r="F55" i="4" s="1"/>
  <c r="H7" i="1" s="1"/>
  <c r="E56" i="4"/>
  <c r="E57" i="4"/>
  <c r="E58" i="4"/>
  <c r="E59" i="4"/>
  <c r="F59" i="4" s="1"/>
  <c r="H11" i="1" s="1"/>
  <c r="E60" i="4"/>
  <c r="F60" i="4" s="1"/>
  <c r="H12" i="1" s="1"/>
  <c r="E61" i="4"/>
  <c r="E62" i="4"/>
  <c r="F62" i="4" s="1"/>
  <c r="H14" i="1" s="1"/>
  <c r="E63" i="4"/>
  <c r="F63" i="4" s="1"/>
  <c r="H15" i="1" s="1"/>
  <c r="E64" i="4"/>
  <c r="E65" i="4"/>
  <c r="E66" i="4"/>
  <c r="F66" i="4" s="1"/>
  <c r="H18" i="1" s="1"/>
  <c r="E67" i="4"/>
  <c r="F67" i="4" s="1"/>
  <c r="H19" i="1" s="1"/>
  <c r="E68" i="4"/>
  <c r="F68" i="4" s="1"/>
  <c r="H20" i="1" s="1"/>
  <c r="E69" i="4"/>
  <c r="E70" i="4"/>
  <c r="F70" i="4" s="1"/>
  <c r="H22" i="1" s="1"/>
  <c r="E71" i="4"/>
  <c r="F71" i="4" s="1"/>
  <c r="H23" i="1" s="1"/>
  <c r="E72" i="4"/>
  <c r="E73" i="4"/>
  <c r="E74" i="4"/>
  <c r="F74" i="4" s="1"/>
  <c r="H26" i="1" s="1"/>
  <c r="E75" i="4"/>
  <c r="F75" i="4" s="1"/>
  <c r="H27" i="1" s="1"/>
  <c r="E76" i="4"/>
  <c r="F76" i="4" s="1"/>
  <c r="H28" i="1" s="1"/>
  <c r="E77" i="4"/>
  <c r="E78" i="4"/>
  <c r="F78" i="4" s="1"/>
  <c r="H30" i="1" s="1"/>
  <c r="E79" i="4"/>
  <c r="F79" i="4" s="1"/>
  <c r="H31" i="1" s="1"/>
  <c r="E80" i="4"/>
  <c r="E81" i="4"/>
  <c r="E82" i="4"/>
  <c r="E83" i="4"/>
  <c r="F83" i="4" s="1"/>
  <c r="H35" i="1" s="1"/>
  <c r="E84" i="4"/>
  <c r="F84" i="4" s="1"/>
  <c r="H36" i="1" s="1"/>
  <c r="E85" i="4"/>
  <c r="E86" i="4"/>
  <c r="F86" i="4" s="1"/>
  <c r="H38" i="1" s="1"/>
  <c r="E87" i="4"/>
  <c r="F87" i="4" s="1"/>
  <c r="H39" i="1" s="1"/>
  <c r="E88" i="4"/>
  <c r="E89" i="4"/>
  <c r="E90" i="4"/>
  <c r="E91" i="4"/>
  <c r="F91" i="4" s="1"/>
  <c r="H43" i="1" s="1"/>
  <c r="E92" i="4"/>
  <c r="F92" i="4" s="1"/>
  <c r="H44" i="1" s="1"/>
  <c r="E93" i="4"/>
  <c r="E94" i="4"/>
  <c r="F94" i="4" s="1"/>
  <c r="H46" i="1" s="1"/>
  <c r="E95" i="4"/>
  <c r="F95" i="4" s="1"/>
  <c r="H47" i="1" s="1"/>
  <c r="E96" i="4"/>
  <c r="E97" i="4"/>
  <c r="E98" i="4"/>
  <c r="E99" i="4"/>
  <c r="F99" i="4" s="1"/>
  <c r="H51" i="1" s="1"/>
  <c r="E100" i="4"/>
  <c r="F100" i="4" s="1"/>
  <c r="H52" i="1" s="1"/>
  <c r="E101" i="4"/>
  <c r="E102" i="4"/>
  <c r="F102" i="4" s="1"/>
  <c r="H54" i="1" s="1"/>
  <c r="E103" i="4"/>
  <c r="F103" i="4" s="1"/>
  <c r="H55" i="1" s="1"/>
  <c r="E104" i="4"/>
  <c r="E105" i="4"/>
  <c r="E106" i="4"/>
  <c r="F106" i="4" s="1"/>
  <c r="H58" i="1" s="1"/>
  <c r="E107" i="4"/>
  <c r="F107" i="4" s="1"/>
  <c r="H59" i="1" s="1"/>
  <c r="E108" i="4"/>
  <c r="F108" i="4" s="1"/>
  <c r="H60" i="1" s="1"/>
  <c r="E109" i="4"/>
  <c r="E110" i="4"/>
  <c r="F110" i="4" s="1"/>
  <c r="H62" i="1" s="1"/>
  <c r="E111" i="4"/>
  <c r="F111" i="4" s="1"/>
  <c r="H63" i="1" s="1"/>
  <c r="E112" i="4"/>
  <c r="E113" i="4"/>
  <c r="E114" i="4"/>
  <c r="E115" i="4"/>
  <c r="F115" i="4" s="1"/>
  <c r="H67" i="1" s="1"/>
  <c r="E116" i="4"/>
  <c r="E117" i="4"/>
  <c r="E118" i="4"/>
  <c r="F118" i="4" s="1"/>
  <c r="H70" i="1" s="1"/>
  <c r="E119" i="4"/>
  <c r="F119" i="4" s="1"/>
  <c r="H71" i="1" s="1"/>
  <c r="E120" i="4"/>
  <c r="E121" i="4"/>
  <c r="E123" i="4"/>
  <c r="F123" i="4" s="1"/>
  <c r="H75" i="1" s="1"/>
  <c r="E124" i="4"/>
  <c r="F124" i="4" s="1"/>
  <c r="H76" i="1" s="1"/>
  <c r="E125" i="4"/>
  <c r="F125" i="4" s="1"/>
  <c r="H77" i="1" s="1"/>
  <c r="E126" i="4"/>
  <c r="E127" i="4"/>
  <c r="F127" i="4" s="1"/>
  <c r="H79" i="1" s="1"/>
  <c r="E128" i="4"/>
  <c r="F128" i="4" s="1"/>
  <c r="H80" i="1" s="1"/>
  <c r="E129" i="4"/>
  <c r="E130" i="4"/>
  <c r="E131" i="4"/>
  <c r="F131" i="4" s="1"/>
  <c r="H83" i="1" s="1"/>
  <c r="E132" i="4"/>
  <c r="E133" i="4"/>
  <c r="F133" i="4" s="1"/>
  <c r="H85" i="1" s="1"/>
  <c r="E134" i="4"/>
  <c r="E135" i="4"/>
  <c r="F135" i="4" s="1"/>
  <c r="H87" i="1" s="1"/>
  <c r="E136" i="4"/>
  <c r="E137" i="4"/>
  <c r="E138" i="4"/>
  <c r="E139" i="4"/>
  <c r="F139" i="4" s="1"/>
  <c r="H91" i="1" s="1"/>
  <c r="E140" i="4"/>
  <c r="E141" i="4"/>
  <c r="F141" i="4" s="1"/>
  <c r="H93" i="1" s="1"/>
  <c r="E142" i="4"/>
  <c r="E143" i="4"/>
  <c r="F143" i="4" s="1"/>
  <c r="H95" i="1" s="1"/>
  <c r="E144" i="4"/>
  <c r="F144" i="4" s="1"/>
  <c r="H96" i="1" s="1"/>
  <c r="E145" i="4"/>
  <c r="E146" i="4"/>
  <c r="E147" i="4"/>
  <c r="F147" i="4" s="1"/>
  <c r="E148" i="4"/>
  <c r="E149" i="4"/>
  <c r="F149" i="4" s="1"/>
  <c r="H101" i="1" s="1"/>
  <c r="E150" i="4"/>
  <c r="E151" i="4"/>
  <c r="F151" i="4" s="1"/>
  <c r="H103" i="1" s="1"/>
  <c r="E152" i="4"/>
  <c r="F152" i="4" s="1"/>
  <c r="H104" i="1" s="1"/>
  <c r="E153" i="4"/>
  <c r="E154" i="4"/>
  <c r="E155" i="4"/>
  <c r="F155" i="4" s="1"/>
  <c r="H107" i="1" s="1"/>
  <c r="E156" i="4"/>
  <c r="E157" i="4"/>
  <c r="E158" i="4"/>
  <c r="E159" i="4"/>
  <c r="F159" i="4" s="1"/>
  <c r="H111" i="1" s="1"/>
  <c r="E160" i="4"/>
  <c r="F160" i="4" s="1"/>
  <c r="H112" i="1" s="1"/>
  <c r="E161" i="4"/>
  <c r="E162" i="4"/>
  <c r="E163" i="4"/>
  <c r="F163" i="4" s="1"/>
  <c r="H115" i="1" s="1"/>
  <c r="E164" i="4"/>
  <c r="E165" i="4"/>
  <c r="F165" i="4" s="1"/>
  <c r="H117" i="1" s="1"/>
  <c r="E166" i="4"/>
  <c r="E167" i="4"/>
  <c r="F167" i="4" s="1"/>
  <c r="H119" i="1" s="1"/>
  <c r="E168" i="4"/>
  <c r="E169" i="4"/>
  <c r="E170" i="4"/>
  <c r="E171" i="4"/>
  <c r="F171" i="4" s="1"/>
  <c r="H123" i="1" s="1"/>
  <c r="E172" i="4"/>
  <c r="E173" i="4"/>
  <c r="F173" i="4" s="1"/>
  <c r="H125" i="1" s="1"/>
  <c r="E174" i="4"/>
  <c r="E175" i="4"/>
  <c r="F175" i="4" s="1"/>
  <c r="H127" i="1" s="1"/>
  <c r="E176" i="4"/>
  <c r="F176" i="4" s="1"/>
  <c r="H128" i="1" s="1"/>
  <c r="E177" i="4"/>
  <c r="E178" i="4"/>
  <c r="E179" i="4"/>
  <c r="F179" i="4" s="1"/>
  <c r="E180" i="4"/>
  <c r="E181" i="4"/>
  <c r="F181" i="4" s="1"/>
  <c r="H133" i="1" s="1"/>
  <c r="E182" i="4"/>
  <c r="E183" i="4"/>
  <c r="F183" i="4" s="1"/>
  <c r="H135" i="1" s="1"/>
  <c r="E184" i="4"/>
  <c r="F184" i="4" s="1"/>
  <c r="H136" i="1" s="1"/>
  <c r="E185" i="4"/>
  <c r="E186" i="4"/>
  <c r="E187" i="4"/>
  <c r="F187" i="4" s="1"/>
  <c r="H139" i="1" s="1"/>
  <c r="E188" i="4"/>
  <c r="E189" i="4"/>
  <c r="E190" i="4"/>
  <c r="E191" i="4"/>
  <c r="F191" i="4" s="1"/>
  <c r="H143" i="1" s="1"/>
  <c r="E192" i="4"/>
  <c r="F192" i="4" s="1"/>
  <c r="H144" i="1" s="1"/>
  <c r="E193" i="4"/>
  <c r="E194" i="4"/>
  <c r="E195" i="4"/>
  <c r="F195" i="4" s="1"/>
  <c r="H147" i="1" s="1"/>
  <c r="E196" i="4"/>
  <c r="E197" i="4"/>
  <c r="F197" i="4" s="1"/>
  <c r="H149" i="1" s="1"/>
  <c r="E198" i="4"/>
  <c r="E199" i="4"/>
  <c r="F199" i="4" s="1"/>
  <c r="E200" i="4"/>
  <c r="F200" i="4" s="1"/>
  <c r="H152" i="1" s="1"/>
  <c r="E201" i="4"/>
  <c r="E202" i="4"/>
  <c r="E203" i="4"/>
  <c r="F203" i="4" s="1"/>
  <c r="H155" i="1" s="1"/>
  <c r="E204" i="4"/>
  <c r="E205" i="4"/>
  <c r="F205" i="4" s="1"/>
  <c r="H157" i="1" s="1"/>
  <c r="E206" i="4"/>
  <c r="E207" i="4"/>
  <c r="F207" i="4" s="1"/>
  <c r="E208" i="4"/>
  <c r="F208" i="4" s="1"/>
  <c r="H160" i="1" s="1"/>
  <c r="E209" i="4"/>
  <c r="E210" i="4"/>
  <c r="E211" i="4"/>
  <c r="F211" i="4" s="1"/>
  <c r="H163" i="1" s="1"/>
  <c r="E212" i="4"/>
  <c r="E213" i="4"/>
  <c r="F213" i="4" s="1"/>
  <c r="H165" i="1" s="1"/>
  <c r="E214" i="4"/>
  <c r="E215" i="4"/>
  <c r="F215" i="4" s="1"/>
  <c r="E216" i="4"/>
  <c r="F216" i="4" s="1"/>
  <c r="H168" i="1" s="1"/>
  <c r="E217" i="4"/>
  <c r="E218" i="4"/>
  <c r="E219" i="4"/>
  <c r="F219" i="4" s="1"/>
  <c r="H171" i="1" s="1"/>
  <c r="E220" i="4"/>
  <c r="E221" i="4"/>
  <c r="E222" i="4"/>
  <c r="E223" i="4"/>
  <c r="F223" i="4" s="1"/>
  <c r="E224" i="4"/>
  <c r="F224" i="4" s="1"/>
  <c r="H176" i="1" s="1"/>
  <c r="E225" i="4"/>
  <c r="E226" i="4"/>
  <c r="E227" i="4"/>
  <c r="F227" i="4" s="1"/>
  <c r="H179" i="1" s="1"/>
  <c r="E228" i="4"/>
  <c r="E229" i="4"/>
  <c r="F229" i="4" s="1"/>
  <c r="H181" i="1" s="1"/>
  <c r="E230" i="4"/>
  <c r="E231" i="4"/>
  <c r="F231" i="4" s="1"/>
  <c r="E232" i="4"/>
  <c r="F232" i="4" s="1"/>
  <c r="H184" i="1" s="1"/>
  <c r="E233" i="4"/>
  <c r="E234" i="4"/>
  <c r="E235" i="4"/>
  <c r="F235" i="4" s="1"/>
  <c r="H187" i="1" s="1"/>
  <c r="E236" i="4"/>
  <c r="E237" i="4"/>
  <c r="F237" i="4" s="1"/>
  <c r="H189" i="1" s="1"/>
  <c r="E238" i="4"/>
  <c r="E239" i="4"/>
  <c r="F239" i="4" s="1"/>
  <c r="E240" i="4"/>
  <c r="F240" i="4" s="1"/>
  <c r="H192" i="1" s="1"/>
  <c r="E241" i="4"/>
  <c r="E242" i="4"/>
  <c r="E243" i="4"/>
  <c r="F243" i="4" s="1"/>
  <c r="H195" i="1" s="1"/>
  <c r="E244" i="4"/>
  <c r="E245" i="4"/>
  <c r="F245" i="4" s="1"/>
  <c r="H197" i="1" s="1"/>
  <c r="E246" i="4"/>
  <c r="E247" i="4"/>
  <c r="F247" i="4" s="1"/>
  <c r="E248" i="4"/>
  <c r="F248" i="4" s="1"/>
  <c r="H200" i="1" s="1"/>
  <c r="E249" i="4"/>
  <c r="E250" i="4"/>
  <c r="E251" i="4"/>
  <c r="F251" i="4" s="1"/>
  <c r="H203" i="1" s="1"/>
  <c r="E252" i="4"/>
  <c r="E253" i="4"/>
  <c r="E254" i="4"/>
  <c r="E255" i="4"/>
  <c r="F255" i="4" s="1"/>
  <c r="E256" i="4"/>
  <c r="F256" i="4" s="1"/>
  <c r="H208" i="1" s="1"/>
  <c r="E257" i="4"/>
  <c r="E258" i="4"/>
  <c r="E259" i="4"/>
  <c r="F259" i="4" s="1"/>
  <c r="H211" i="1" s="1"/>
  <c r="E260" i="4"/>
  <c r="E261" i="4"/>
  <c r="F261" i="4" s="1"/>
  <c r="H213" i="1" s="1"/>
  <c r="E262" i="4"/>
  <c r="E263" i="4"/>
  <c r="F263" i="4" s="1"/>
  <c r="E264" i="4"/>
  <c r="E265" i="4"/>
  <c r="E266" i="4"/>
  <c r="E267" i="4"/>
  <c r="F267" i="4" s="1"/>
  <c r="H219" i="1" s="1"/>
  <c r="E268" i="4"/>
  <c r="E269" i="4"/>
  <c r="F269" i="4" s="1"/>
  <c r="H221" i="1" s="1"/>
  <c r="E270" i="4"/>
  <c r="E271" i="4"/>
  <c r="F271" i="4" s="1"/>
  <c r="E272" i="4"/>
  <c r="F272" i="4" s="1"/>
  <c r="H224" i="1" s="1"/>
  <c r="E273" i="4"/>
  <c r="E274" i="4"/>
  <c r="E275" i="4"/>
  <c r="F275" i="4" s="1"/>
  <c r="H227" i="1" s="1"/>
  <c r="E276" i="4"/>
  <c r="E277" i="4"/>
  <c r="F277" i="4" s="1"/>
  <c r="H229" i="1" s="1"/>
  <c r="E278" i="4"/>
  <c r="E279" i="4"/>
  <c r="F279" i="4" s="1"/>
  <c r="E280" i="4"/>
  <c r="F280" i="4" s="1"/>
  <c r="H232" i="1" s="1"/>
  <c r="E281" i="4"/>
  <c r="E282" i="4"/>
  <c r="E283" i="4"/>
  <c r="F283" i="4" s="1"/>
  <c r="H235" i="1" s="1"/>
  <c r="E284" i="4"/>
  <c r="E285" i="4"/>
  <c r="E286" i="4"/>
  <c r="E287" i="4"/>
  <c r="F287" i="4" s="1"/>
  <c r="E288" i="4"/>
  <c r="F288" i="4" s="1"/>
  <c r="H240" i="1" s="1"/>
  <c r="E289" i="4"/>
  <c r="E290" i="4"/>
  <c r="E291" i="4"/>
  <c r="F291" i="4" s="1"/>
  <c r="H243" i="1" s="1"/>
  <c r="E292" i="4"/>
  <c r="E293" i="4"/>
  <c r="F293" i="4" s="1"/>
  <c r="H245" i="1" s="1"/>
  <c r="E294" i="4"/>
  <c r="E295" i="4"/>
  <c r="F295" i="4" s="1"/>
  <c r="E296" i="4"/>
  <c r="E297" i="4"/>
  <c r="E298" i="4"/>
  <c r="E299" i="4"/>
  <c r="F299" i="4" s="1"/>
  <c r="H251" i="1" s="1"/>
  <c r="E300" i="4"/>
  <c r="E301" i="4"/>
  <c r="F301" i="4" s="1"/>
  <c r="H253" i="1" s="1"/>
  <c r="E302" i="4"/>
  <c r="E303" i="4"/>
  <c r="F303" i="4" s="1"/>
  <c r="E304" i="4"/>
  <c r="F304" i="4" s="1"/>
  <c r="H256" i="1" s="1"/>
  <c r="E305" i="4"/>
  <c r="E306" i="4"/>
  <c r="E307" i="4"/>
  <c r="F307" i="4" s="1"/>
  <c r="H259" i="1" s="1"/>
  <c r="E308" i="4"/>
  <c r="E309" i="4"/>
  <c r="F309" i="4" s="1"/>
  <c r="H261" i="1" s="1"/>
  <c r="E310" i="4"/>
  <c r="E311" i="4"/>
  <c r="F311" i="4" s="1"/>
  <c r="E312" i="4"/>
  <c r="F312" i="4" s="1"/>
  <c r="H264" i="1" s="1"/>
  <c r="E313" i="4"/>
  <c r="E314" i="4"/>
  <c r="E315" i="4"/>
  <c r="F315" i="4" s="1"/>
  <c r="H267" i="1" s="1"/>
  <c r="E316" i="4"/>
  <c r="E317" i="4"/>
  <c r="E318" i="4"/>
  <c r="E319" i="4"/>
  <c r="F319" i="4" s="1"/>
  <c r="E320" i="4"/>
  <c r="F320" i="4" s="1"/>
  <c r="H272" i="1" s="1"/>
  <c r="E321" i="4"/>
  <c r="E322" i="4"/>
  <c r="E323" i="4"/>
  <c r="F323" i="4" s="1"/>
  <c r="H275" i="1" s="1"/>
  <c r="E324" i="4"/>
  <c r="E325" i="4"/>
  <c r="F325" i="4" s="1"/>
  <c r="H277" i="1" s="1"/>
  <c r="E326" i="4"/>
  <c r="E327" i="4"/>
  <c r="F327" i="4" s="1"/>
  <c r="E328" i="4"/>
  <c r="F328" i="4" s="1"/>
  <c r="H280" i="1" s="1"/>
  <c r="E329" i="4"/>
  <c r="E330" i="4"/>
  <c r="E331" i="4"/>
  <c r="F331" i="4" s="1"/>
  <c r="H283" i="1" s="1"/>
  <c r="E332" i="4"/>
  <c r="E333" i="4"/>
  <c r="F333" i="4" s="1"/>
  <c r="H285" i="1" s="1"/>
  <c r="E334" i="4"/>
  <c r="E335" i="4"/>
  <c r="F335" i="4" s="1"/>
  <c r="E336" i="4"/>
  <c r="F336" i="4" s="1"/>
  <c r="H288" i="1" s="1"/>
  <c r="E337" i="4"/>
  <c r="E338" i="4"/>
  <c r="E339" i="4"/>
  <c r="F339" i="4" s="1"/>
  <c r="H291" i="1" s="1"/>
  <c r="E340" i="4"/>
  <c r="E341" i="4"/>
  <c r="F341" i="4" s="1"/>
  <c r="H293" i="1" s="1"/>
  <c r="E342" i="4"/>
  <c r="E343" i="4"/>
  <c r="F343" i="4" s="1"/>
  <c r="E344" i="4"/>
  <c r="F344" i="4" s="1"/>
  <c r="H296" i="1" s="1"/>
  <c r="E345" i="4"/>
  <c r="E346" i="4"/>
  <c r="E347" i="4"/>
  <c r="F347" i="4" s="1"/>
  <c r="H299" i="1" s="1"/>
  <c r="E348" i="4"/>
  <c r="E349" i="4"/>
  <c r="E350" i="4"/>
  <c r="E351" i="4"/>
  <c r="F351" i="4" s="1"/>
  <c r="E352" i="4"/>
  <c r="F352" i="4" s="1"/>
  <c r="H304" i="1" s="1"/>
  <c r="E353" i="4"/>
  <c r="E354" i="4"/>
  <c r="E355" i="4"/>
  <c r="F355" i="4" s="1"/>
  <c r="H307" i="1" s="1"/>
  <c r="E356" i="4"/>
  <c r="E357" i="4"/>
  <c r="F357" i="4" s="1"/>
  <c r="H309" i="1" s="1"/>
  <c r="E358" i="4"/>
  <c r="E359" i="4"/>
  <c r="F359" i="4" s="1"/>
  <c r="E360" i="4"/>
  <c r="F360" i="4" s="1"/>
  <c r="H312" i="1" s="1"/>
  <c r="E361" i="4"/>
  <c r="E362" i="4"/>
  <c r="E363" i="4"/>
  <c r="F363" i="4" s="1"/>
  <c r="H315" i="1" s="1"/>
  <c r="E364" i="4"/>
  <c r="E365" i="4"/>
  <c r="F365" i="4" s="1"/>
  <c r="H317" i="1" s="1"/>
  <c r="E366" i="4"/>
  <c r="E367" i="4"/>
  <c r="F367" i="4" s="1"/>
  <c r="E368" i="4"/>
  <c r="F368" i="4" s="1"/>
  <c r="H320" i="1" s="1"/>
  <c r="E369" i="4"/>
  <c r="E370" i="4"/>
  <c r="E371" i="4"/>
  <c r="F371" i="4" s="1"/>
  <c r="H323" i="1" s="1"/>
  <c r="E372" i="4"/>
  <c r="E373" i="4"/>
  <c r="F373" i="4" s="1"/>
  <c r="H325" i="1" s="1"/>
  <c r="E374" i="4"/>
  <c r="E375" i="4"/>
  <c r="F375" i="4" s="1"/>
  <c r="E376" i="4"/>
  <c r="F376" i="4" s="1"/>
  <c r="H328" i="1" s="1"/>
  <c r="E377" i="4"/>
  <c r="E378" i="4"/>
  <c r="E379" i="4"/>
  <c r="F379" i="4" s="1"/>
  <c r="H331" i="1" s="1"/>
  <c r="E380" i="4"/>
  <c r="E381" i="4"/>
  <c r="E382" i="4"/>
  <c r="E383" i="4"/>
  <c r="F383" i="4" s="1"/>
  <c r="E384" i="4"/>
  <c r="F384" i="4" s="1"/>
  <c r="H336" i="1" s="1"/>
  <c r="E385" i="4"/>
  <c r="E386" i="4"/>
  <c r="E387" i="4"/>
  <c r="F387" i="4" s="1"/>
  <c r="H339" i="1" s="1"/>
  <c r="E388" i="4"/>
  <c r="E389" i="4"/>
  <c r="F389" i="4" s="1"/>
  <c r="H341" i="1" s="1"/>
  <c r="E390" i="4"/>
  <c r="E391" i="4"/>
  <c r="F391" i="4" s="1"/>
  <c r="E392" i="4"/>
  <c r="E393" i="4"/>
  <c r="E394" i="4"/>
  <c r="E395" i="4"/>
  <c r="F395" i="4" s="1"/>
  <c r="H347" i="1" s="1"/>
  <c r="E396" i="4"/>
  <c r="E397" i="4"/>
  <c r="F397" i="4" s="1"/>
  <c r="H349" i="1" s="1"/>
  <c r="E398" i="4"/>
  <c r="E399" i="4"/>
  <c r="F399" i="4" s="1"/>
  <c r="E400" i="4"/>
  <c r="F400" i="4" s="1"/>
  <c r="H352" i="1" s="1"/>
  <c r="E401" i="4"/>
  <c r="E402" i="4"/>
  <c r="E403" i="4"/>
  <c r="F403" i="4" s="1"/>
  <c r="H355" i="1" s="1"/>
  <c r="E404" i="4"/>
  <c r="E405" i="4"/>
  <c r="F405" i="4" s="1"/>
  <c r="H357" i="1" s="1"/>
  <c r="E406" i="4"/>
  <c r="E407" i="4"/>
  <c r="F407" i="4" s="1"/>
  <c r="E408" i="4"/>
  <c r="F408" i="4" s="1"/>
  <c r="H360" i="1" s="1"/>
  <c r="E409" i="4"/>
  <c r="E410" i="4"/>
  <c r="E411" i="4"/>
  <c r="F411" i="4" s="1"/>
  <c r="H363" i="1" s="1"/>
  <c r="E412" i="4"/>
  <c r="E413" i="4"/>
  <c r="F413" i="4" s="1"/>
  <c r="H365" i="1" s="1"/>
  <c r="E414" i="4"/>
  <c r="E415" i="4"/>
  <c r="F415" i="4" s="1"/>
  <c r="E416" i="4"/>
  <c r="F416" i="4" s="1"/>
  <c r="H368" i="1" s="1"/>
  <c r="E417" i="4"/>
  <c r="E418" i="4"/>
  <c r="E419" i="4"/>
  <c r="F419" i="4" s="1"/>
  <c r="H371" i="1" s="1"/>
  <c r="E420" i="4"/>
  <c r="E421" i="4"/>
  <c r="F421" i="4" s="1"/>
  <c r="H373" i="1" s="1"/>
  <c r="E422" i="4"/>
  <c r="E423" i="4"/>
  <c r="F423" i="4" s="1"/>
  <c r="E424" i="4"/>
  <c r="E425" i="4"/>
  <c r="E426" i="4"/>
  <c r="E427" i="4"/>
  <c r="F427" i="4" s="1"/>
  <c r="H379" i="1" s="1"/>
  <c r="E428" i="4"/>
  <c r="E429" i="4"/>
  <c r="F429" i="4" s="1"/>
  <c r="H381" i="1" s="1"/>
  <c r="E430" i="4"/>
  <c r="E431" i="4"/>
  <c r="F431" i="4" s="1"/>
  <c r="E432" i="4"/>
  <c r="F432" i="4" s="1"/>
  <c r="H384" i="1" s="1"/>
  <c r="E433" i="4"/>
  <c r="E434" i="4"/>
  <c r="E435" i="4"/>
  <c r="F435" i="4" s="1"/>
  <c r="H387" i="1" s="1"/>
  <c r="E436" i="4"/>
  <c r="E437" i="4"/>
  <c r="F437" i="4" s="1"/>
  <c r="H389" i="1" s="1"/>
  <c r="E438" i="4"/>
  <c r="E439" i="4"/>
  <c r="F439" i="4" s="1"/>
  <c r="E440" i="4"/>
  <c r="F440" i="4" s="1"/>
  <c r="H392" i="1" s="1"/>
  <c r="E441" i="4"/>
  <c r="E442" i="4"/>
  <c r="E443" i="4"/>
  <c r="F443" i="4" s="1"/>
  <c r="H395" i="1" s="1"/>
  <c r="E444" i="4"/>
  <c r="E445" i="4"/>
  <c r="F445" i="4" s="1"/>
  <c r="H397" i="1" s="1"/>
  <c r="E446" i="4"/>
  <c r="E447" i="4"/>
  <c r="F447" i="4" s="1"/>
  <c r="E448" i="4"/>
  <c r="F448" i="4" s="1"/>
  <c r="H400" i="1" s="1"/>
  <c r="E449" i="4"/>
  <c r="E450" i="4"/>
  <c r="E451" i="4"/>
  <c r="F451" i="4" s="1"/>
  <c r="H403" i="1" s="1"/>
  <c r="E452" i="4"/>
  <c r="E453" i="4"/>
  <c r="F453" i="4" s="1"/>
  <c r="H405" i="1" s="1"/>
  <c r="E454" i="4"/>
  <c r="E455" i="4"/>
  <c r="F455" i="4" s="1"/>
  <c r="E456" i="4"/>
  <c r="F456" i="4" s="1"/>
  <c r="H408" i="1" s="1"/>
  <c r="E457" i="4"/>
  <c r="E458" i="4"/>
  <c r="E459" i="4"/>
  <c r="F459" i="4" s="1"/>
  <c r="H411" i="1" s="1"/>
  <c r="E460" i="4"/>
  <c r="E461" i="4"/>
  <c r="F461" i="4" s="1"/>
  <c r="H413" i="1" s="1"/>
  <c r="E462" i="4"/>
  <c r="E463" i="4"/>
  <c r="F463" i="4" s="1"/>
  <c r="E464" i="4"/>
  <c r="F464" i="4" s="1"/>
  <c r="H416" i="1" s="1"/>
  <c r="E465" i="4"/>
  <c r="E466" i="4"/>
  <c r="E467" i="4"/>
  <c r="F467" i="4" s="1"/>
  <c r="H419" i="1" s="1"/>
  <c r="E468" i="4"/>
  <c r="E469" i="4"/>
  <c r="F469" i="4" s="1"/>
  <c r="H421" i="1" s="1"/>
  <c r="E470" i="4"/>
  <c r="E471" i="4"/>
  <c r="F471" i="4" s="1"/>
  <c r="E472" i="4"/>
  <c r="F472" i="4" s="1"/>
  <c r="H424" i="1" s="1"/>
  <c r="E473" i="4"/>
  <c r="E474" i="4"/>
  <c r="E475" i="4"/>
  <c r="F475" i="4" s="1"/>
  <c r="H427" i="1" s="1"/>
  <c r="E476" i="4"/>
  <c r="E477" i="4"/>
  <c r="E478" i="4"/>
  <c r="E479" i="4"/>
  <c r="F479" i="4" s="1"/>
  <c r="E480" i="4"/>
  <c r="F480" i="4" s="1"/>
  <c r="H432" i="1" s="1"/>
  <c r="E481" i="4"/>
  <c r="E482" i="4"/>
  <c r="E483" i="4"/>
  <c r="F483" i="4" s="1"/>
  <c r="H435" i="1" s="1"/>
  <c r="E484" i="4"/>
  <c r="E485" i="4"/>
  <c r="F485" i="4" s="1"/>
  <c r="H437" i="1" s="1"/>
  <c r="E486" i="4"/>
  <c r="E487" i="4"/>
  <c r="F487" i="4" s="1"/>
  <c r="E488" i="4"/>
  <c r="F488" i="4" s="1"/>
  <c r="H440" i="1" s="1"/>
  <c r="E489" i="4"/>
  <c r="E490" i="4"/>
  <c r="E491" i="4"/>
  <c r="F491" i="4" s="1"/>
  <c r="H443" i="1" s="1"/>
  <c r="E492" i="4"/>
  <c r="E493" i="4"/>
  <c r="F493" i="4" s="1"/>
  <c r="H445" i="1" s="1"/>
  <c r="E494" i="4"/>
  <c r="E495" i="4"/>
  <c r="F495" i="4" s="1"/>
  <c r="E496" i="4"/>
  <c r="F496" i="4" s="1"/>
  <c r="H448" i="1" s="1"/>
  <c r="E497" i="4"/>
  <c r="E498" i="4"/>
  <c r="E499" i="4"/>
  <c r="F499" i="4" s="1"/>
  <c r="H451" i="1" s="1"/>
  <c r="E500" i="4"/>
  <c r="E501" i="4"/>
  <c r="F501" i="4" s="1"/>
  <c r="H453" i="1" s="1"/>
  <c r="E502" i="4"/>
  <c r="E503" i="4"/>
  <c r="F503" i="4" s="1"/>
  <c r="E504" i="4"/>
  <c r="F504" i="4" s="1"/>
  <c r="H456" i="1" s="1"/>
  <c r="E505" i="4"/>
  <c r="E506" i="4"/>
  <c r="E507" i="4"/>
  <c r="F507" i="4" s="1"/>
  <c r="H459" i="1" s="1"/>
  <c r="E508" i="4"/>
  <c r="E509" i="4"/>
  <c r="E510" i="4"/>
  <c r="E511" i="4"/>
  <c r="F511" i="4" s="1"/>
  <c r="E512" i="4"/>
  <c r="F512" i="4" s="1"/>
  <c r="H464" i="1" s="1"/>
  <c r="E513" i="4"/>
  <c r="E514" i="4"/>
  <c r="E515" i="4"/>
  <c r="F515" i="4" s="1"/>
  <c r="H467" i="1" s="1"/>
  <c r="E516" i="4"/>
  <c r="E517" i="4"/>
  <c r="F517" i="4" s="1"/>
  <c r="H469" i="1" s="1"/>
  <c r="E518" i="4"/>
  <c r="E519" i="4"/>
  <c r="F519" i="4" s="1"/>
  <c r="E520" i="4"/>
  <c r="E521" i="4"/>
  <c r="E522" i="4"/>
  <c r="E523" i="4"/>
  <c r="F523" i="4" s="1"/>
  <c r="H475" i="1" s="1"/>
  <c r="E524" i="4"/>
  <c r="E525" i="4"/>
  <c r="F525" i="4" s="1"/>
  <c r="H477" i="1" s="1"/>
  <c r="E526" i="4"/>
  <c r="E527" i="4"/>
  <c r="F527" i="4" s="1"/>
  <c r="E528" i="4"/>
  <c r="F528" i="4" s="1"/>
  <c r="H480" i="1" s="1"/>
  <c r="E529" i="4"/>
  <c r="E530" i="4"/>
  <c r="E531" i="4"/>
  <c r="F531" i="4" s="1"/>
  <c r="H483" i="1" s="1"/>
  <c r="E532" i="4"/>
  <c r="E533" i="4"/>
  <c r="F533" i="4" s="1"/>
  <c r="H485" i="1" s="1"/>
  <c r="E534" i="4"/>
  <c r="E535" i="4"/>
  <c r="F535" i="4" s="1"/>
  <c r="E536" i="4"/>
  <c r="F536" i="4" s="1"/>
  <c r="H488" i="1" s="1"/>
  <c r="E537" i="4"/>
  <c r="E538" i="4"/>
  <c r="E539" i="4"/>
  <c r="F539" i="4" s="1"/>
  <c r="H491" i="1" s="1"/>
  <c r="E540" i="4"/>
  <c r="E541" i="4"/>
  <c r="F541" i="4" s="1"/>
  <c r="H493" i="1" s="1"/>
  <c r="E542" i="4"/>
  <c r="E543" i="4"/>
  <c r="F543" i="4" s="1"/>
  <c r="E544" i="4"/>
  <c r="F544" i="4" s="1"/>
  <c r="H496" i="1" s="1"/>
  <c r="E545" i="4"/>
  <c r="E546" i="4"/>
  <c r="E547" i="4"/>
  <c r="F547" i="4" s="1"/>
  <c r="H499" i="1" s="1"/>
  <c r="E548" i="4"/>
  <c r="E549" i="4"/>
  <c r="F549" i="4" s="1"/>
  <c r="H501" i="1" s="1"/>
  <c r="E550" i="4"/>
  <c r="E551" i="4"/>
  <c r="F551" i="4" s="1"/>
  <c r="E552" i="4"/>
  <c r="E553" i="4"/>
  <c r="E554" i="4"/>
  <c r="E555" i="4"/>
  <c r="F555" i="4" s="1"/>
  <c r="H507" i="1" s="1"/>
  <c r="E556" i="4"/>
  <c r="E557" i="4"/>
  <c r="F557" i="4" s="1"/>
  <c r="H509" i="1" s="1"/>
  <c r="E558" i="4"/>
  <c r="E559" i="4"/>
  <c r="F559" i="4" s="1"/>
  <c r="E560" i="4"/>
  <c r="F560" i="4" s="1"/>
  <c r="H512" i="1" s="1"/>
  <c r="E561" i="4"/>
  <c r="E562" i="4"/>
  <c r="E563" i="4"/>
  <c r="F563" i="4" s="1"/>
  <c r="H515" i="1" s="1"/>
  <c r="E564" i="4"/>
  <c r="E565" i="4"/>
  <c r="F565" i="4" s="1"/>
  <c r="H517" i="1" s="1"/>
  <c r="E566" i="4"/>
  <c r="E567" i="4"/>
  <c r="F567" i="4" s="1"/>
  <c r="E568" i="4"/>
  <c r="F568" i="4" s="1"/>
  <c r="H520" i="1" s="1"/>
  <c r="E569" i="4"/>
  <c r="E570" i="4"/>
  <c r="E571" i="4"/>
  <c r="F571" i="4" s="1"/>
  <c r="H523" i="1" s="1"/>
  <c r="E572" i="4"/>
  <c r="E573" i="4"/>
  <c r="F573" i="4" s="1"/>
  <c r="H525" i="1" s="1"/>
  <c r="E574" i="4"/>
  <c r="E575" i="4"/>
  <c r="F575" i="4" s="1"/>
  <c r="E576" i="4"/>
  <c r="F576" i="4" s="1"/>
  <c r="H528" i="1" s="1"/>
  <c r="E577" i="4"/>
  <c r="E578" i="4"/>
  <c r="E579" i="4"/>
  <c r="F579" i="4" s="1"/>
  <c r="H531" i="1" s="1"/>
  <c r="E580" i="4"/>
  <c r="E581" i="4"/>
  <c r="F581" i="4" s="1"/>
  <c r="H533" i="1" s="1"/>
  <c r="E582" i="4"/>
  <c r="E583" i="4"/>
  <c r="F583" i="4" s="1"/>
  <c r="E584" i="4"/>
  <c r="F584" i="4" s="1"/>
  <c r="H536" i="1" s="1"/>
  <c r="E585" i="4"/>
  <c r="E586" i="4"/>
  <c r="E587" i="4"/>
  <c r="F587" i="4" s="1"/>
  <c r="H539" i="1" s="1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F673" i="4" s="1"/>
  <c r="H625" i="1" s="1"/>
  <c r="E675" i="4"/>
  <c r="F675" i="4"/>
  <c r="H627" i="1" s="1"/>
  <c r="E676" i="4"/>
  <c r="F676" i="4"/>
  <c r="E677" i="4"/>
  <c r="F677" i="4"/>
  <c r="H629" i="1" s="1"/>
  <c r="E678" i="4"/>
  <c r="F678" i="4"/>
  <c r="H630" i="1" s="1"/>
  <c r="E679" i="4"/>
  <c r="F679" i="4"/>
  <c r="E680" i="4"/>
  <c r="F680" i="4"/>
  <c r="H632" i="1" s="1"/>
  <c r="E681" i="4"/>
  <c r="F681" i="4"/>
  <c r="H633" i="1" s="1"/>
  <c r="E682" i="4"/>
  <c r="F682" i="4"/>
  <c r="E683" i="4"/>
  <c r="F683" i="4"/>
  <c r="H635" i="1" s="1"/>
  <c r="E684" i="4"/>
  <c r="F684" i="4"/>
  <c r="E685" i="4"/>
  <c r="F685" i="4"/>
  <c r="H637" i="1" s="1"/>
  <c r="E686" i="4"/>
  <c r="F686" i="4"/>
  <c r="H638" i="1" s="1"/>
  <c r="E687" i="4"/>
  <c r="F687" i="4"/>
  <c r="E688" i="4"/>
  <c r="F688" i="4"/>
  <c r="H640" i="1" s="1"/>
  <c r="E689" i="4"/>
  <c r="F689" i="4"/>
  <c r="H641" i="1" s="1"/>
  <c r="E690" i="4"/>
  <c r="F690" i="4"/>
  <c r="E691" i="4"/>
  <c r="F691" i="4"/>
  <c r="H643" i="1" s="1"/>
  <c r="E692" i="4"/>
  <c r="F692" i="4"/>
  <c r="H644" i="1" s="1"/>
  <c r="E693" i="4"/>
  <c r="F693" i="4"/>
  <c r="H645" i="1" s="1"/>
  <c r="E694" i="4"/>
  <c r="F694" i="4"/>
  <c r="H646" i="1" s="1"/>
  <c r="E695" i="4"/>
  <c r="F695" i="4"/>
  <c r="E696" i="4"/>
  <c r="F696" i="4"/>
  <c r="H648" i="1" s="1"/>
  <c r="E697" i="4"/>
  <c r="F697" i="4"/>
  <c r="H649" i="1" s="1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75" i="4"/>
  <c r="D676" i="4"/>
  <c r="D677" i="4"/>
  <c r="D678" i="4"/>
  <c r="D679" i="4"/>
  <c r="D680" i="4"/>
  <c r="D681" i="4"/>
  <c r="D682" i="4"/>
  <c r="D683" i="4"/>
  <c r="D684" i="4"/>
  <c r="F674" i="4"/>
  <c r="H626" i="1" s="1"/>
  <c r="E674" i="4"/>
  <c r="D674" i="4"/>
  <c r="F5" i="4"/>
  <c r="F6" i="4"/>
  <c r="F8" i="4"/>
  <c r="F9" i="4"/>
  <c r="F10" i="4"/>
  <c r="F12" i="4"/>
  <c r="F13" i="4"/>
  <c r="F16" i="4"/>
  <c r="F17" i="4"/>
  <c r="F18" i="4"/>
  <c r="F21" i="4"/>
  <c r="F22" i="4"/>
  <c r="F24" i="4"/>
  <c r="F25" i="4"/>
  <c r="F26" i="4"/>
  <c r="F29" i="4"/>
  <c r="F32" i="4"/>
  <c r="F33" i="4"/>
  <c r="F37" i="4"/>
  <c r="F38" i="4"/>
  <c r="F40" i="4"/>
  <c r="F41" i="4"/>
  <c r="F42" i="4"/>
  <c r="F44" i="4"/>
  <c r="F45" i="4"/>
  <c r="F48" i="4"/>
  <c r="F49" i="4"/>
  <c r="F50" i="4"/>
  <c r="H2" i="1" s="1"/>
  <c r="F53" i="4"/>
  <c r="H5" i="1" s="1"/>
  <c r="F54" i="4"/>
  <c r="H6" i="1" s="1"/>
  <c r="F56" i="4"/>
  <c r="H8" i="1" s="1"/>
  <c r="F57" i="4"/>
  <c r="H9" i="1" s="1"/>
  <c r="F58" i="4"/>
  <c r="H10" i="1" s="1"/>
  <c r="F61" i="4"/>
  <c r="H13" i="1" s="1"/>
  <c r="F64" i="4"/>
  <c r="H16" i="1" s="1"/>
  <c r="F65" i="4"/>
  <c r="H17" i="1" s="1"/>
  <c r="F69" i="4"/>
  <c r="H21" i="1" s="1"/>
  <c r="F72" i="4"/>
  <c r="H24" i="1" s="1"/>
  <c r="F73" i="4"/>
  <c r="H25" i="1" s="1"/>
  <c r="F77" i="4"/>
  <c r="H29" i="1" s="1"/>
  <c r="F80" i="4"/>
  <c r="H32" i="1" s="1"/>
  <c r="F81" i="4"/>
  <c r="H33" i="1" s="1"/>
  <c r="F82" i="4"/>
  <c r="H34" i="1" s="1"/>
  <c r="F85" i="4"/>
  <c r="H37" i="1" s="1"/>
  <c r="F88" i="4"/>
  <c r="H40" i="1" s="1"/>
  <c r="F89" i="4"/>
  <c r="H41" i="1" s="1"/>
  <c r="F90" i="4"/>
  <c r="H42" i="1" s="1"/>
  <c r="F93" i="4"/>
  <c r="H45" i="1" s="1"/>
  <c r="F96" i="4"/>
  <c r="H48" i="1" s="1"/>
  <c r="F97" i="4"/>
  <c r="H49" i="1" s="1"/>
  <c r="F98" i="4"/>
  <c r="H50" i="1" s="1"/>
  <c r="F101" i="4"/>
  <c r="H53" i="1" s="1"/>
  <c r="F104" i="4"/>
  <c r="H56" i="1" s="1"/>
  <c r="F105" i="4"/>
  <c r="H57" i="1" s="1"/>
  <c r="F109" i="4"/>
  <c r="H61" i="1" s="1"/>
  <c r="F112" i="4"/>
  <c r="H64" i="1" s="1"/>
  <c r="F113" i="4"/>
  <c r="H65" i="1" s="1"/>
  <c r="F114" i="4"/>
  <c r="H66" i="1" s="1"/>
  <c r="F116" i="4"/>
  <c r="H68" i="1" s="1"/>
  <c r="F117" i="4"/>
  <c r="H69" i="1" s="1"/>
  <c r="F120" i="4"/>
  <c r="H72" i="1" s="1"/>
  <c r="F121" i="4"/>
  <c r="H73" i="1" s="1"/>
  <c r="F122" i="4"/>
  <c r="H74" i="1" s="1"/>
  <c r="F126" i="4"/>
  <c r="H78" i="1" s="1"/>
  <c r="F129" i="4"/>
  <c r="H81" i="1" s="1"/>
  <c r="F130" i="4"/>
  <c r="F132" i="4"/>
  <c r="H84" i="1" s="1"/>
  <c r="F134" i="4"/>
  <c r="H86" i="1" s="1"/>
  <c r="F136" i="4"/>
  <c r="H88" i="1" s="1"/>
  <c r="F137" i="4"/>
  <c r="F138" i="4"/>
  <c r="H90" i="1" s="1"/>
  <c r="F140" i="4"/>
  <c r="H92" i="1" s="1"/>
  <c r="F142" i="4"/>
  <c r="H94" i="1" s="1"/>
  <c r="F145" i="4"/>
  <c r="H97" i="1" s="1"/>
  <c r="F146" i="4"/>
  <c r="H98" i="1" s="1"/>
  <c r="F148" i="4"/>
  <c r="H100" i="1" s="1"/>
  <c r="F150" i="4"/>
  <c r="H102" i="1" s="1"/>
  <c r="F153" i="4"/>
  <c r="H105" i="1" s="1"/>
  <c r="F154" i="4"/>
  <c r="F156" i="4"/>
  <c r="H108" i="1" s="1"/>
  <c r="F157" i="4"/>
  <c r="H109" i="1" s="1"/>
  <c r="F158" i="4"/>
  <c r="H110" i="1" s="1"/>
  <c r="F161" i="4"/>
  <c r="H113" i="1" s="1"/>
  <c r="F162" i="4"/>
  <c r="H114" i="1" s="1"/>
  <c r="F164" i="4"/>
  <c r="F166" i="4"/>
  <c r="H118" i="1" s="1"/>
  <c r="F168" i="4"/>
  <c r="H120" i="1" s="1"/>
  <c r="F169" i="4"/>
  <c r="F170" i="4"/>
  <c r="H122" i="1" s="1"/>
  <c r="F172" i="4"/>
  <c r="H124" i="1" s="1"/>
  <c r="F174" i="4"/>
  <c r="H126" i="1" s="1"/>
  <c r="F177" i="4"/>
  <c r="H129" i="1" s="1"/>
  <c r="F178" i="4"/>
  <c r="H130" i="1" s="1"/>
  <c r="F180" i="4"/>
  <c r="H132" i="1" s="1"/>
  <c r="F182" i="4"/>
  <c r="H134" i="1" s="1"/>
  <c r="F185" i="4"/>
  <c r="H137" i="1" s="1"/>
  <c r="F186" i="4"/>
  <c r="F188" i="4"/>
  <c r="H140" i="1" s="1"/>
  <c r="F189" i="4"/>
  <c r="F190" i="4"/>
  <c r="H142" i="1" s="1"/>
  <c r="F193" i="4"/>
  <c r="H145" i="1" s="1"/>
  <c r="F194" i="4"/>
  <c r="H146" i="1" s="1"/>
  <c r="F196" i="4"/>
  <c r="F198" i="4"/>
  <c r="H150" i="1" s="1"/>
  <c r="F201" i="4"/>
  <c r="H153" i="1" s="1"/>
  <c r="F202" i="4"/>
  <c r="H154" i="1" s="1"/>
  <c r="F204" i="4"/>
  <c r="H156" i="1" s="1"/>
  <c r="F206" i="4"/>
  <c r="H158" i="1" s="1"/>
  <c r="F209" i="4"/>
  <c r="H161" i="1" s="1"/>
  <c r="F210" i="4"/>
  <c r="H162" i="1" s="1"/>
  <c r="F212" i="4"/>
  <c r="F214" i="4"/>
  <c r="H166" i="1" s="1"/>
  <c r="F217" i="4"/>
  <c r="H169" i="1" s="1"/>
  <c r="F218" i="4"/>
  <c r="H170" i="1" s="1"/>
  <c r="F220" i="4"/>
  <c r="F221" i="4"/>
  <c r="H173" i="1" s="1"/>
  <c r="F222" i="4"/>
  <c r="H174" i="1" s="1"/>
  <c r="F225" i="4"/>
  <c r="H177" i="1" s="1"/>
  <c r="F226" i="4"/>
  <c r="H178" i="1" s="1"/>
  <c r="F228" i="4"/>
  <c r="F230" i="4"/>
  <c r="H182" i="1" s="1"/>
  <c r="F233" i="4"/>
  <c r="H185" i="1" s="1"/>
  <c r="F234" i="4"/>
  <c r="H186" i="1" s="1"/>
  <c r="F236" i="4"/>
  <c r="H188" i="1" s="1"/>
  <c r="F238" i="4"/>
  <c r="H190" i="1" s="1"/>
  <c r="F241" i="4"/>
  <c r="H193" i="1" s="1"/>
  <c r="F242" i="4"/>
  <c r="H194" i="1" s="1"/>
  <c r="F244" i="4"/>
  <c r="F246" i="4"/>
  <c r="H198" i="1" s="1"/>
  <c r="F249" i="4"/>
  <c r="H201" i="1" s="1"/>
  <c r="F250" i="4"/>
  <c r="H202" i="1" s="1"/>
  <c r="F252" i="4"/>
  <c r="F253" i="4"/>
  <c r="H205" i="1" s="1"/>
  <c r="F254" i="4"/>
  <c r="H206" i="1" s="1"/>
  <c r="F257" i="4"/>
  <c r="H209" i="1" s="1"/>
  <c r="F258" i="4"/>
  <c r="H210" i="1" s="1"/>
  <c r="F260" i="4"/>
  <c r="F262" i="4"/>
  <c r="H214" i="1" s="1"/>
  <c r="F264" i="4"/>
  <c r="H216" i="1" s="1"/>
  <c r="F265" i="4"/>
  <c r="H217" i="1" s="1"/>
  <c r="F266" i="4"/>
  <c r="H218" i="1" s="1"/>
  <c r="F268" i="4"/>
  <c r="H220" i="1" s="1"/>
  <c r="F270" i="4"/>
  <c r="H222" i="1" s="1"/>
  <c r="F273" i="4"/>
  <c r="H225" i="1" s="1"/>
  <c r="F274" i="4"/>
  <c r="H226" i="1" s="1"/>
  <c r="F276" i="4"/>
  <c r="F278" i="4"/>
  <c r="H230" i="1" s="1"/>
  <c r="F281" i="4"/>
  <c r="H233" i="1" s="1"/>
  <c r="F282" i="4"/>
  <c r="H234" i="1" s="1"/>
  <c r="F284" i="4"/>
  <c r="F285" i="4"/>
  <c r="H237" i="1" s="1"/>
  <c r="F286" i="4"/>
  <c r="H238" i="1" s="1"/>
  <c r="F289" i="4"/>
  <c r="H241" i="1" s="1"/>
  <c r="F290" i="4"/>
  <c r="H242" i="1" s="1"/>
  <c r="F292" i="4"/>
  <c r="F294" i="4"/>
  <c r="H246" i="1" s="1"/>
  <c r="F296" i="4"/>
  <c r="H248" i="1" s="1"/>
  <c r="F297" i="4"/>
  <c r="H249" i="1" s="1"/>
  <c r="F298" i="4"/>
  <c r="H250" i="1" s="1"/>
  <c r="F300" i="4"/>
  <c r="H252" i="1" s="1"/>
  <c r="F302" i="4"/>
  <c r="H254" i="1" s="1"/>
  <c r="F305" i="4"/>
  <c r="H257" i="1" s="1"/>
  <c r="F306" i="4"/>
  <c r="H258" i="1" s="1"/>
  <c r="F308" i="4"/>
  <c r="F310" i="4"/>
  <c r="H262" i="1" s="1"/>
  <c r="F313" i="4"/>
  <c r="H265" i="1" s="1"/>
  <c r="F314" i="4"/>
  <c r="H266" i="1" s="1"/>
  <c r="F316" i="4"/>
  <c r="F317" i="4"/>
  <c r="H269" i="1" s="1"/>
  <c r="F318" i="4"/>
  <c r="H270" i="1" s="1"/>
  <c r="F321" i="4"/>
  <c r="H273" i="1" s="1"/>
  <c r="F322" i="4"/>
  <c r="H274" i="1" s="1"/>
  <c r="F324" i="4"/>
  <c r="F326" i="4"/>
  <c r="H278" i="1" s="1"/>
  <c r="F329" i="4"/>
  <c r="H281" i="1" s="1"/>
  <c r="F330" i="4"/>
  <c r="H282" i="1" s="1"/>
  <c r="F332" i="4"/>
  <c r="H284" i="1" s="1"/>
  <c r="F334" i="4"/>
  <c r="H286" i="1" s="1"/>
  <c r="F337" i="4"/>
  <c r="H289" i="1" s="1"/>
  <c r="F338" i="4"/>
  <c r="H290" i="1" s="1"/>
  <c r="F340" i="4"/>
  <c r="F342" i="4"/>
  <c r="H294" i="1" s="1"/>
  <c r="F345" i="4"/>
  <c r="H297" i="1" s="1"/>
  <c r="F346" i="4"/>
  <c r="H298" i="1" s="1"/>
  <c r="F348" i="4"/>
  <c r="F349" i="4"/>
  <c r="H301" i="1" s="1"/>
  <c r="F350" i="4"/>
  <c r="H302" i="1" s="1"/>
  <c r="F353" i="4"/>
  <c r="H305" i="1" s="1"/>
  <c r="F354" i="4"/>
  <c r="H306" i="1" s="1"/>
  <c r="F356" i="4"/>
  <c r="F358" i="4"/>
  <c r="H310" i="1" s="1"/>
  <c r="F361" i="4"/>
  <c r="H313" i="1" s="1"/>
  <c r="F362" i="4"/>
  <c r="H314" i="1" s="1"/>
  <c r="F364" i="4"/>
  <c r="H316" i="1" s="1"/>
  <c r="F366" i="4"/>
  <c r="H318" i="1" s="1"/>
  <c r="F369" i="4"/>
  <c r="H321" i="1" s="1"/>
  <c r="F370" i="4"/>
  <c r="H322" i="1" s="1"/>
  <c r="F372" i="4"/>
  <c r="F374" i="4"/>
  <c r="H326" i="1" s="1"/>
  <c r="F377" i="4"/>
  <c r="H329" i="1" s="1"/>
  <c r="F378" i="4"/>
  <c r="H330" i="1" s="1"/>
  <c r="F380" i="4"/>
  <c r="F381" i="4"/>
  <c r="H333" i="1" s="1"/>
  <c r="F382" i="4"/>
  <c r="H334" i="1" s="1"/>
  <c r="F385" i="4"/>
  <c r="H337" i="1" s="1"/>
  <c r="F386" i="4"/>
  <c r="H338" i="1" s="1"/>
  <c r="F388" i="4"/>
  <c r="F390" i="4"/>
  <c r="H342" i="1" s="1"/>
  <c r="F392" i="4"/>
  <c r="H344" i="1" s="1"/>
  <c r="F393" i="4"/>
  <c r="H345" i="1" s="1"/>
  <c r="F394" i="4"/>
  <c r="H346" i="1" s="1"/>
  <c r="F396" i="4"/>
  <c r="H348" i="1" s="1"/>
  <c r="F398" i="4"/>
  <c r="H350" i="1" s="1"/>
  <c r="F401" i="4"/>
  <c r="H353" i="1" s="1"/>
  <c r="F402" i="4"/>
  <c r="H354" i="1" s="1"/>
  <c r="F404" i="4"/>
  <c r="F406" i="4"/>
  <c r="H358" i="1" s="1"/>
  <c r="F409" i="4"/>
  <c r="H361" i="1" s="1"/>
  <c r="F410" i="4"/>
  <c r="H362" i="1" s="1"/>
  <c r="F412" i="4"/>
  <c r="F414" i="4"/>
  <c r="H366" i="1" s="1"/>
  <c r="F417" i="4"/>
  <c r="H369" i="1" s="1"/>
  <c r="F418" i="4"/>
  <c r="H370" i="1" s="1"/>
  <c r="F420" i="4"/>
  <c r="F422" i="4"/>
  <c r="H374" i="1" s="1"/>
  <c r="F424" i="4"/>
  <c r="H376" i="1" s="1"/>
  <c r="F425" i="4"/>
  <c r="H377" i="1" s="1"/>
  <c r="F426" i="4"/>
  <c r="H378" i="1" s="1"/>
  <c r="F428" i="4"/>
  <c r="H380" i="1" s="1"/>
  <c r="F430" i="4"/>
  <c r="H382" i="1" s="1"/>
  <c r="F433" i="4"/>
  <c r="H385" i="1" s="1"/>
  <c r="F434" i="4"/>
  <c r="H386" i="1" s="1"/>
  <c r="F436" i="4"/>
  <c r="F438" i="4"/>
  <c r="H390" i="1" s="1"/>
  <c r="F441" i="4"/>
  <c r="H393" i="1" s="1"/>
  <c r="F442" i="4"/>
  <c r="H394" i="1" s="1"/>
  <c r="F444" i="4"/>
  <c r="F446" i="4"/>
  <c r="H398" i="1" s="1"/>
  <c r="F449" i="4"/>
  <c r="H401" i="1" s="1"/>
  <c r="F450" i="4"/>
  <c r="H402" i="1" s="1"/>
  <c r="F452" i="4"/>
  <c r="F454" i="4"/>
  <c r="H406" i="1" s="1"/>
  <c r="F457" i="4"/>
  <c r="H409" i="1" s="1"/>
  <c r="F458" i="4"/>
  <c r="H410" i="1" s="1"/>
  <c r="F460" i="4"/>
  <c r="H412" i="1" s="1"/>
  <c r="F462" i="4"/>
  <c r="H414" i="1" s="1"/>
  <c r="F465" i="4"/>
  <c r="H417" i="1" s="1"/>
  <c r="F466" i="4"/>
  <c r="H418" i="1" s="1"/>
  <c r="F468" i="4"/>
  <c r="F470" i="4"/>
  <c r="H422" i="1" s="1"/>
  <c r="F473" i="4"/>
  <c r="H425" i="1" s="1"/>
  <c r="F474" i="4"/>
  <c r="H426" i="1" s="1"/>
  <c r="F476" i="4"/>
  <c r="F477" i="4"/>
  <c r="H429" i="1" s="1"/>
  <c r="F478" i="4"/>
  <c r="H430" i="1" s="1"/>
  <c r="F481" i="4"/>
  <c r="H433" i="1" s="1"/>
  <c r="F482" i="4"/>
  <c r="H434" i="1" s="1"/>
  <c r="F484" i="4"/>
  <c r="F486" i="4"/>
  <c r="H438" i="1" s="1"/>
  <c r="F489" i="4"/>
  <c r="H441" i="1" s="1"/>
  <c r="F490" i="4"/>
  <c r="H442" i="1" s="1"/>
  <c r="F492" i="4"/>
  <c r="H444" i="1" s="1"/>
  <c r="F494" i="4"/>
  <c r="H446" i="1" s="1"/>
  <c r="F497" i="4"/>
  <c r="H449" i="1" s="1"/>
  <c r="F498" i="4"/>
  <c r="H450" i="1" s="1"/>
  <c r="F500" i="4"/>
  <c r="F502" i="4"/>
  <c r="H454" i="1" s="1"/>
  <c r="F505" i="4"/>
  <c r="H457" i="1" s="1"/>
  <c r="F506" i="4"/>
  <c r="H458" i="1" s="1"/>
  <c r="F508" i="4"/>
  <c r="F509" i="4"/>
  <c r="H461" i="1" s="1"/>
  <c r="F510" i="4"/>
  <c r="H462" i="1" s="1"/>
  <c r="F513" i="4"/>
  <c r="H465" i="1" s="1"/>
  <c r="F514" i="4"/>
  <c r="H466" i="1" s="1"/>
  <c r="F516" i="4"/>
  <c r="F518" i="4"/>
  <c r="H470" i="1" s="1"/>
  <c r="F520" i="4"/>
  <c r="H472" i="1" s="1"/>
  <c r="F521" i="4"/>
  <c r="H473" i="1" s="1"/>
  <c r="F522" i="4"/>
  <c r="H474" i="1" s="1"/>
  <c r="F524" i="4"/>
  <c r="H476" i="1" s="1"/>
  <c r="F526" i="4"/>
  <c r="H478" i="1" s="1"/>
  <c r="F529" i="4"/>
  <c r="H481" i="1" s="1"/>
  <c r="F530" i="4"/>
  <c r="H482" i="1" s="1"/>
  <c r="F532" i="4"/>
  <c r="F534" i="4"/>
  <c r="H486" i="1" s="1"/>
  <c r="F537" i="4"/>
  <c r="H489" i="1" s="1"/>
  <c r="F538" i="4"/>
  <c r="H490" i="1" s="1"/>
  <c r="F540" i="4"/>
  <c r="F542" i="4"/>
  <c r="H494" i="1" s="1"/>
  <c r="F545" i="4"/>
  <c r="H497" i="1" s="1"/>
  <c r="F546" i="4"/>
  <c r="H498" i="1" s="1"/>
  <c r="F548" i="4"/>
  <c r="F550" i="4"/>
  <c r="H502" i="1" s="1"/>
  <c r="F552" i="4"/>
  <c r="H504" i="1" s="1"/>
  <c r="F553" i="4"/>
  <c r="H505" i="1" s="1"/>
  <c r="F554" i="4"/>
  <c r="H506" i="1" s="1"/>
  <c r="F556" i="4"/>
  <c r="H508" i="1" s="1"/>
  <c r="F558" i="4"/>
  <c r="H510" i="1" s="1"/>
  <c r="F561" i="4"/>
  <c r="H513" i="1" s="1"/>
  <c r="F562" i="4"/>
  <c r="H514" i="1" s="1"/>
  <c r="F564" i="4"/>
  <c r="F566" i="4"/>
  <c r="H518" i="1" s="1"/>
  <c r="F569" i="4"/>
  <c r="H521" i="1" s="1"/>
  <c r="F570" i="4"/>
  <c r="H522" i="1" s="1"/>
  <c r="F572" i="4"/>
  <c r="F574" i="4"/>
  <c r="H526" i="1" s="1"/>
  <c r="F577" i="4"/>
  <c r="H529" i="1" s="1"/>
  <c r="F578" i="4"/>
  <c r="H530" i="1" s="1"/>
  <c r="F580" i="4"/>
  <c r="F582" i="4"/>
  <c r="H534" i="1" s="1"/>
  <c r="F585" i="4"/>
  <c r="H537" i="1" s="1"/>
  <c r="F586" i="4"/>
  <c r="H538" i="1" s="1"/>
  <c r="F588" i="4"/>
  <c r="F589" i="4" s="1"/>
  <c r="H541" i="1" s="1"/>
  <c r="F2" i="4"/>
  <c r="H540" i="1" l="1"/>
  <c r="J417" i="4"/>
  <c r="I374" i="1" s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74" i="1"/>
  <c r="E75" i="1" l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74" i="1"/>
  <c r="I3" i="5" l="1"/>
  <c r="B75" i="1" s="1"/>
  <c r="I4" i="5"/>
  <c r="B76" i="1" s="1"/>
  <c r="I5" i="5"/>
  <c r="B77" i="1" s="1"/>
  <c r="I6" i="5"/>
  <c r="B78" i="1" s="1"/>
  <c r="I7" i="5"/>
  <c r="B79" i="1" s="1"/>
  <c r="I8" i="5"/>
  <c r="B80" i="1" s="1"/>
  <c r="I9" i="5"/>
  <c r="B81" i="1" s="1"/>
  <c r="I10" i="5"/>
  <c r="B82" i="1" s="1"/>
  <c r="I11" i="5"/>
  <c r="B83" i="1" s="1"/>
  <c r="I12" i="5"/>
  <c r="B84" i="1" s="1"/>
  <c r="I13" i="5"/>
  <c r="B85" i="1" s="1"/>
  <c r="I14" i="5"/>
  <c r="B86" i="1" s="1"/>
  <c r="I15" i="5"/>
  <c r="B87" i="1" s="1"/>
  <c r="I16" i="5"/>
  <c r="B88" i="1" s="1"/>
  <c r="I17" i="5"/>
  <c r="B89" i="1" s="1"/>
  <c r="I18" i="5"/>
  <c r="B90" i="1" s="1"/>
  <c r="I19" i="5"/>
  <c r="B91" i="1" s="1"/>
  <c r="I20" i="5"/>
  <c r="B92" i="1" s="1"/>
  <c r="I21" i="5"/>
  <c r="B93" i="1" s="1"/>
  <c r="I22" i="5"/>
  <c r="B94" i="1" s="1"/>
  <c r="I23" i="5"/>
  <c r="B95" i="1" s="1"/>
  <c r="I24" i="5"/>
  <c r="B96" i="1" s="1"/>
  <c r="I25" i="5"/>
  <c r="B97" i="1" s="1"/>
  <c r="I26" i="5"/>
  <c r="B98" i="1" s="1"/>
  <c r="I27" i="5"/>
  <c r="B99" i="1" s="1"/>
  <c r="I28" i="5"/>
  <c r="B100" i="1" s="1"/>
  <c r="I29" i="5"/>
  <c r="B101" i="1" s="1"/>
  <c r="I30" i="5"/>
  <c r="B102" i="1" s="1"/>
  <c r="I31" i="5"/>
  <c r="B103" i="1" s="1"/>
  <c r="I32" i="5"/>
  <c r="B104" i="1" s="1"/>
  <c r="I33" i="5"/>
  <c r="B105" i="1" s="1"/>
  <c r="I34" i="5"/>
  <c r="B106" i="1" s="1"/>
  <c r="I35" i="5"/>
  <c r="B107" i="1" s="1"/>
  <c r="I36" i="5"/>
  <c r="B108" i="1" s="1"/>
  <c r="I37" i="5"/>
  <c r="B109" i="1" s="1"/>
  <c r="I38" i="5"/>
  <c r="B110" i="1" s="1"/>
  <c r="I39" i="5"/>
  <c r="B111" i="1" s="1"/>
  <c r="I40" i="5"/>
  <c r="B112" i="1" s="1"/>
  <c r="I41" i="5"/>
  <c r="B113" i="1" s="1"/>
  <c r="I42" i="5"/>
  <c r="B114" i="1" s="1"/>
  <c r="I43" i="5"/>
  <c r="B115" i="1" s="1"/>
  <c r="I44" i="5"/>
  <c r="B116" i="1" s="1"/>
  <c r="I45" i="5"/>
  <c r="B117" i="1" s="1"/>
  <c r="I46" i="5"/>
  <c r="B118" i="1" s="1"/>
  <c r="I47" i="5"/>
  <c r="B119" i="1" s="1"/>
  <c r="I48" i="5"/>
  <c r="B120" i="1" s="1"/>
  <c r="I49" i="5"/>
  <c r="B121" i="1" s="1"/>
  <c r="I50" i="5"/>
  <c r="B122" i="1" s="1"/>
  <c r="I51" i="5"/>
  <c r="B123" i="1" s="1"/>
  <c r="I52" i="5"/>
  <c r="B124" i="1" s="1"/>
  <c r="I53" i="5"/>
  <c r="B125" i="1" s="1"/>
  <c r="I54" i="5"/>
  <c r="B126" i="1" s="1"/>
  <c r="I55" i="5"/>
  <c r="B127" i="1" s="1"/>
  <c r="I56" i="5"/>
  <c r="B128" i="1" s="1"/>
  <c r="I57" i="5"/>
  <c r="B129" i="1" s="1"/>
  <c r="I58" i="5"/>
  <c r="B130" i="1" s="1"/>
  <c r="I59" i="5"/>
  <c r="B131" i="1" s="1"/>
  <c r="I60" i="5"/>
  <c r="B132" i="1" s="1"/>
  <c r="I61" i="5"/>
  <c r="B133" i="1" s="1"/>
  <c r="I62" i="5"/>
  <c r="B134" i="1" s="1"/>
  <c r="I63" i="5"/>
  <c r="B135" i="1" s="1"/>
  <c r="I64" i="5"/>
  <c r="B136" i="1" s="1"/>
  <c r="I65" i="5"/>
  <c r="B137" i="1" s="1"/>
  <c r="I66" i="5"/>
  <c r="B138" i="1" s="1"/>
  <c r="I67" i="5"/>
  <c r="B139" i="1" s="1"/>
  <c r="I68" i="5"/>
  <c r="B140" i="1" s="1"/>
  <c r="I69" i="5"/>
  <c r="B141" i="1" s="1"/>
  <c r="I70" i="5"/>
  <c r="B142" i="1" s="1"/>
  <c r="I71" i="5"/>
  <c r="B143" i="1" s="1"/>
  <c r="I72" i="5"/>
  <c r="B144" i="1" s="1"/>
  <c r="I73" i="5"/>
  <c r="B145" i="1" s="1"/>
  <c r="I74" i="5"/>
  <c r="B146" i="1" s="1"/>
  <c r="I75" i="5"/>
  <c r="B147" i="1" s="1"/>
  <c r="I76" i="5"/>
  <c r="B148" i="1" s="1"/>
  <c r="I77" i="5"/>
  <c r="B149" i="1" s="1"/>
  <c r="I78" i="5"/>
  <c r="B150" i="1" s="1"/>
  <c r="I79" i="5"/>
  <c r="B151" i="1" s="1"/>
  <c r="I80" i="5"/>
  <c r="B152" i="1" s="1"/>
  <c r="I81" i="5"/>
  <c r="B153" i="1" s="1"/>
  <c r="I82" i="5"/>
  <c r="B154" i="1" s="1"/>
  <c r="I83" i="5"/>
  <c r="B155" i="1" s="1"/>
  <c r="I84" i="5"/>
  <c r="B156" i="1" s="1"/>
  <c r="I85" i="5"/>
  <c r="B157" i="1" s="1"/>
  <c r="I86" i="5"/>
  <c r="B158" i="1" s="1"/>
  <c r="I87" i="5"/>
  <c r="B159" i="1" s="1"/>
  <c r="I88" i="5"/>
  <c r="B160" i="1" s="1"/>
  <c r="I89" i="5"/>
  <c r="B161" i="1" s="1"/>
  <c r="I90" i="5"/>
  <c r="B162" i="1" s="1"/>
  <c r="I91" i="5"/>
  <c r="B163" i="1" s="1"/>
  <c r="I92" i="5"/>
  <c r="B164" i="1" s="1"/>
  <c r="I93" i="5"/>
  <c r="B165" i="1" s="1"/>
  <c r="I94" i="5"/>
  <c r="B166" i="1" s="1"/>
  <c r="I95" i="5"/>
  <c r="B167" i="1" s="1"/>
  <c r="I96" i="5"/>
  <c r="B168" i="1" s="1"/>
  <c r="I97" i="5"/>
  <c r="B169" i="1" s="1"/>
  <c r="I98" i="5"/>
  <c r="B170" i="1" s="1"/>
  <c r="I99" i="5"/>
  <c r="B171" i="1" s="1"/>
  <c r="I100" i="5"/>
  <c r="B172" i="1" s="1"/>
  <c r="I101" i="5"/>
  <c r="B173" i="1" s="1"/>
  <c r="I102" i="5"/>
  <c r="B174" i="1" s="1"/>
  <c r="I103" i="5"/>
  <c r="B175" i="1" s="1"/>
  <c r="I104" i="5"/>
  <c r="B176" i="1" s="1"/>
  <c r="I105" i="5"/>
  <c r="B177" i="1" s="1"/>
  <c r="I106" i="5"/>
  <c r="B178" i="1" s="1"/>
  <c r="I107" i="5"/>
  <c r="B179" i="1" s="1"/>
  <c r="I108" i="5"/>
  <c r="B180" i="1" s="1"/>
  <c r="I109" i="5"/>
  <c r="B181" i="1" s="1"/>
  <c r="I110" i="5"/>
  <c r="B182" i="1" s="1"/>
  <c r="I111" i="5"/>
  <c r="B183" i="1" s="1"/>
  <c r="I112" i="5"/>
  <c r="B184" i="1" s="1"/>
  <c r="I113" i="5"/>
  <c r="B185" i="1" s="1"/>
  <c r="I114" i="5"/>
  <c r="B186" i="1" s="1"/>
  <c r="I115" i="5"/>
  <c r="B187" i="1" s="1"/>
  <c r="I116" i="5"/>
  <c r="B188" i="1" s="1"/>
  <c r="I117" i="5"/>
  <c r="B189" i="1" s="1"/>
  <c r="I118" i="5"/>
  <c r="B190" i="1" s="1"/>
  <c r="I119" i="5"/>
  <c r="B191" i="1" s="1"/>
  <c r="I120" i="5"/>
  <c r="B192" i="1" s="1"/>
  <c r="I121" i="5"/>
  <c r="B193" i="1" s="1"/>
  <c r="I122" i="5"/>
  <c r="B194" i="1" s="1"/>
  <c r="I123" i="5"/>
  <c r="B195" i="1" s="1"/>
  <c r="I124" i="5"/>
  <c r="B196" i="1" s="1"/>
  <c r="I125" i="5"/>
  <c r="B197" i="1" s="1"/>
  <c r="I126" i="5"/>
  <c r="B198" i="1" s="1"/>
  <c r="I127" i="5"/>
  <c r="B199" i="1" s="1"/>
  <c r="I128" i="5"/>
  <c r="B200" i="1" s="1"/>
  <c r="I129" i="5"/>
  <c r="B201" i="1" s="1"/>
  <c r="I130" i="5"/>
  <c r="B202" i="1" s="1"/>
  <c r="I131" i="5"/>
  <c r="B203" i="1" s="1"/>
  <c r="I132" i="5"/>
  <c r="B204" i="1" s="1"/>
  <c r="I133" i="5"/>
  <c r="B205" i="1" s="1"/>
  <c r="I134" i="5"/>
  <c r="B206" i="1" s="1"/>
  <c r="I135" i="5"/>
  <c r="B207" i="1" s="1"/>
  <c r="I136" i="5"/>
  <c r="B208" i="1" s="1"/>
  <c r="I137" i="5"/>
  <c r="B209" i="1" s="1"/>
  <c r="I138" i="5"/>
  <c r="B210" i="1" s="1"/>
  <c r="I139" i="5"/>
  <c r="B211" i="1" s="1"/>
  <c r="I140" i="5"/>
  <c r="B212" i="1" s="1"/>
  <c r="I141" i="5"/>
  <c r="B213" i="1" s="1"/>
  <c r="I142" i="5"/>
  <c r="B214" i="1" s="1"/>
  <c r="I143" i="5"/>
  <c r="B215" i="1" s="1"/>
  <c r="I144" i="5"/>
  <c r="B216" i="1" s="1"/>
  <c r="I145" i="5"/>
  <c r="B217" i="1" s="1"/>
  <c r="I146" i="5"/>
  <c r="B218" i="1" s="1"/>
  <c r="I147" i="5"/>
  <c r="B219" i="1" s="1"/>
  <c r="I148" i="5"/>
  <c r="B220" i="1" s="1"/>
  <c r="I149" i="5"/>
  <c r="B221" i="1" s="1"/>
  <c r="I150" i="5"/>
  <c r="B222" i="1" s="1"/>
  <c r="I151" i="5"/>
  <c r="B223" i="1" s="1"/>
  <c r="I152" i="5"/>
  <c r="B224" i="1" s="1"/>
  <c r="I153" i="5"/>
  <c r="B225" i="1" s="1"/>
  <c r="I154" i="5"/>
  <c r="B226" i="1" s="1"/>
  <c r="I155" i="5"/>
  <c r="B227" i="1" s="1"/>
  <c r="I156" i="5"/>
  <c r="B228" i="1" s="1"/>
  <c r="I157" i="5"/>
  <c r="B229" i="1" s="1"/>
  <c r="I158" i="5"/>
  <c r="B230" i="1" s="1"/>
  <c r="I159" i="5"/>
  <c r="B231" i="1" s="1"/>
  <c r="I160" i="5"/>
  <c r="B232" i="1" s="1"/>
  <c r="I161" i="5"/>
  <c r="B233" i="1" s="1"/>
  <c r="I162" i="5"/>
  <c r="B234" i="1" s="1"/>
  <c r="I163" i="5"/>
  <c r="B235" i="1" s="1"/>
  <c r="I164" i="5"/>
  <c r="B236" i="1" s="1"/>
  <c r="I165" i="5"/>
  <c r="B237" i="1" s="1"/>
  <c r="I166" i="5"/>
  <c r="B238" i="1" s="1"/>
  <c r="I167" i="5"/>
  <c r="B239" i="1" s="1"/>
  <c r="I168" i="5"/>
  <c r="B240" i="1" s="1"/>
  <c r="I169" i="5"/>
  <c r="B241" i="1" s="1"/>
  <c r="I170" i="5"/>
  <c r="B242" i="1" s="1"/>
  <c r="I171" i="5"/>
  <c r="B243" i="1" s="1"/>
  <c r="I172" i="5"/>
  <c r="B244" i="1" s="1"/>
  <c r="I173" i="5"/>
  <c r="B245" i="1" s="1"/>
  <c r="I174" i="5"/>
  <c r="B246" i="1" s="1"/>
  <c r="I175" i="5"/>
  <c r="B247" i="1" s="1"/>
  <c r="I176" i="5"/>
  <c r="B248" i="1" s="1"/>
  <c r="I177" i="5"/>
  <c r="B249" i="1" s="1"/>
  <c r="I178" i="5"/>
  <c r="B250" i="1" s="1"/>
  <c r="I179" i="5"/>
  <c r="B251" i="1" s="1"/>
  <c r="I180" i="5"/>
  <c r="B252" i="1" s="1"/>
  <c r="I181" i="5"/>
  <c r="B253" i="1" s="1"/>
  <c r="I182" i="5"/>
  <c r="B254" i="1" s="1"/>
  <c r="I183" i="5"/>
  <c r="B255" i="1" s="1"/>
  <c r="I184" i="5"/>
  <c r="B256" i="1" s="1"/>
  <c r="I185" i="5"/>
  <c r="B257" i="1" s="1"/>
  <c r="I186" i="5"/>
  <c r="B258" i="1" s="1"/>
  <c r="I187" i="5"/>
  <c r="B259" i="1" s="1"/>
  <c r="I188" i="5"/>
  <c r="B260" i="1" s="1"/>
  <c r="I189" i="5"/>
  <c r="B261" i="1" s="1"/>
  <c r="I190" i="5"/>
  <c r="B262" i="1" s="1"/>
  <c r="I191" i="5"/>
  <c r="B263" i="1" s="1"/>
  <c r="I192" i="5"/>
  <c r="B264" i="1" s="1"/>
  <c r="I193" i="5"/>
  <c r="B265" i="1" s="1"/>
  <c r="I194" i="5"/>
  <c r="B266" i="1" s="1"/>
  <c r="I195" i="5"/>
  <c r="B267" i="1" s="1"/>
  <c r="I196" i="5"/>
  <c r="B268" i="1" s="1"/>
  <c r="I197" i="5"/>
  <c r="B269" i="1" s="1"/>
  <c r="I198" i="5"/>
  <c r="B270" i="1" s="1"/>
  <c r="I199" i="5"/>
  <c r="B271" i="1" s="1"/>
  <c r="I200" i="5"/>
  <c r="B272" i="1" s="1"/>
  <c r="I201" i="5"/>
  <c r="B273" i="1" s="1"/>
  <c r="I202" i="5"/>
  <c r="B274" i="1" s="1"/>
  <c r="I203" i="5"/>
  <c r="B275" i="1" s="1"/>
  <c r="I204" i="5"/>
  <c r="B276" i="1" s="1"/>
  <c r="I205" i="5"/>
  <c r="B277" i="1" s="1"/>
  <c r="I206" i="5"/>
  <c r="B278" i="1" s="1"/>
  <c r="I207" i="5"/>
  <c r="B279" i="1" s="1"/>
  <c r="I208" i="5"/>
  <c r="B280" i="1" s="1"/>
  <c r="I209" i="5"/>
  <c r="B281" i="1" s="1"/>
  <c r="I210" i="5"/>
  <c r="B282" i="1" s="1"/>
  <c r="I211" i="5"/>
  <c r="B283" i="1" s="1"/>
  <c r="I212" i="5"/>
  <c r="B284" i="1" s="1"/>
  <c r="I213" i="5"/>
  <c r="B285" i="1" s="1"/>
  <c r="I214" i="5"/>
  <c r="B286" i="1" s="1"/>
  <c r="I215" i="5"/>
  <c r="B287" i="1" s="1"/>
  <c r="I216" i="5"/>
  <c r="B288" i="1" s="1"/>
  <c r="I217" i="5"/>
  <c r="B289" i="1" s="1"/>
  <c r="I218" i="5"/>
  <c r="B290" i="1" s="1"/>
  <c r="I219" i="5"/>
  <c r="B291" i="1" s="1"/>
  <c r="I220" i="5"/>
  <c r="B292" i="1" s="1"/>
  <c r="I221" i="5"/>
  <c r="B293" i="1" s="1"/>
  <c r="I222" i="5"/>
  <c r="B294" i="1" s="1"/>
  <c r="I223" i="5"/>
  <c r="B295" i="1" s="1"/>
  <c r="I224" i="5"/>
  <c r="B296" i="1" s="1"/>
  <c r="I225" i="5"/>
  <c r="B297" i="1" s="1"/>
  <c r="I226" i="5"/>
  <c r="B298" i="1" s="1"/>
  <c r="I227" i="5"/>
  <c r="B299" i="1" s="1"/>
  <c r="I228" i="5"/>
  <c r="B300" i="1" s="1"/>
  <c r="I229" i="5"/>
  <c r="B301" i="1" s="1"/>
  <c r="I230" i="5"/>
  <c r="B302" i="1" s="1"/>
  <c r="I231" i="5"/>
  <c r="B303" i="1" s="1"/>
  <c r="I232" i="5"/>
  <c r="B304" i="1" s="1"/>
  <c r="I233" i="5"/>
  <c r="B305" i="1" s="1"/>
  <c r="I234" i="5"/>
  <c r="B306" i="1" s="1"/>
  <c r="I235" i="5"/>
  <c r="B307" i="1" s="1"/>
  <c r="I236" i="5"/>
  <c r="B308" i="1" s="1"/>
  <c r="I237" i="5"/>
  <c r="B309" i="1" s="1"/>
  <c r="I238" i="5"/>
  <c r="B310" i="1" s="1"/>
  <c r="I239" i="5"/>
  <c r="B311" i="1" s="1"/>
  <c r="I240" i="5"/>
  <c r="B312" i="1" s="1"/>
  <c r="I241" i="5"/>
  <c r="B313" i="1" s="1"/>
  <c r="I242" i="5"/>
  <c r="B314" i="1" s="1"/>
  <c r="I243" i="5"/>
  <c r="B315" i="1" s="1"/>
  <c r="I244" i="5"/>
  <c r="B316" i="1" s="1"/>
  <c r="I245" i="5"/>
  <c r="B317" i="1" s="1"/>
  <c r="I246" i="5"/>
  <c r="B318" i="1" s="1"/>
  <c r="I247" i="5"/>
  <c r="B319" i="1" s="1"/>
  <c r="I248" i="5"/>
  <c r="B320" i="1" s="1"/>
  <c r="I249" i="5"/>
  <c r="B321" i="1" s="1"/>
  <c r="I250" i="5"/>
  <c r="B322" i="1" s="1"/>
  <c r="I251" i="5"/>
  <c r="B323" i="1" s="1"/>
  <c r="I252" i="5"/>
  <c r="B324" i="1" s="1"/>
  <c r="I253" i="5"/>
  <c r="B325" i="1" s="1"/>
  <c r="I254" i="5"/>
  <c r="B326" i="1" s="1"/>
  <c r="I255" i="5"/>
  <c r="B327" i="1" s="1"/>
  <c r="I256" i="5"/>
  <c r="B328" i="1" s="1"/>
  <c r="I257" i="5"/>
  <c r="B329" i="1" s="1"/>
  <c r="I258" i="5"/>
  <c r="B330" i="1" s="1"/>
  <c r="I259" i="5"/>
  <c r="B331" i="1" s="1"/>
  <c r="I260" i="5"/>
  <c r="B332" i="1" s="1"/>
  <c r="I261" i="5"/>
  <c r="B333" i="1" s="1"/>
  <c r="I262" i="5"/>
  <c r="B334" i="1" s="1"/>
  <c r="I263" i="5"/>
  <c r="B335" i="1" s="1"/>
  <c r="I264" i="5"/>
  <c r="B336" i="1" s="1"/>
  <c r="I265" i="5"/>
  <c r="B337" i="1" s="1"/>
  <c r="I266" i="5"/>
  <c r="B338" i="1" s="1"/>
  <c r="I267" i="5"/>
  <c r="B339" i="1" s="1"/>
  <c r="I268" i="5"/>
  <c r="B340" i="1" s="1"/>
  <c r="I269" i="5"/>
  <c r="B341" i="1" s="1"/>
  <c r="I270" i="5"/>
  <c r="B342" i="1" s="1"/>
  <c r="I271" i="5"/>
  <c r="B343" i="1" s="1"/>
  <c r="I272" i="5"/>
  <c r="B344" i="1" s="1"/>
  <c r="I273" i="5"/>
  <c r="B345" i="1" s="1"/>
  <c r="I274" i="5"/>
  <c r="B346" i="1" s="1"/>
  <c r="I275" i="5"/>
  <c r="B347" i="1" s="1"/>
  <c r="I276" i="5"/>
  <c r="B348" i="1" s="1"/>
  <c r="I277" i="5"/>
  <c r="B349" i="1" s="1"/>
  <c r="I278" i="5"/>
  <c r="B350" i="1" s="1"/>
  <c r="I279" i="5"/>
  <c r="B351" i="1" s="1"/>
  <c r="I280" i="5"/>
  <c r="B352" i="1" s="1"/>
  <c r="I281" i="5"/>
  <c r="B353" i="1" s="1"/>
  <c r="I282" i="5"/>
  <c r="B354" i="1" s="1"/>
  <c r="I283" i="5"/>
  <c r="B355" i="1" s="1"/>
  <c r="I284" i="5"/>
  <c r="B356" i="1" s="1"/>
  <c r="I285" i="5"/>
  <c r="B357" i="1" s="1"/>
  <c r="I286" i="5"/>
  <c r="B358" i="1" s="1"/>
  <c r="I287" i="5"/>
  <c r="B359" i="1" s="1"/>
  <c r="I288" i="5"/>
  <c r="B360" i="1" s="1"/>
  <c r="I289" i="5"/>
  <c r="B361" i="1" s="1"/>
  <c r="I290" i="5"/>
  <c r="B362" i="1" s="1"/>
  <c r="I291" i="5"/>
  <c r="B363" i="1" s="1"/>
  <c r="I292" i="5"/>
  <c r="B364" i="1" s="1"/>
  <c r="I293" i="5"/>
  <c r="B365" i="1" s="1"/>
  <c r="I294" i="5"/>
  <c r="B366" i="1" s="1"/>
  <c r="I295" i="5"/>
  <c r="B367" i="1" s="1"/>
  <c r="I296" i="5"/>
  <c r="B368" i="1" s="1"/>
  <c r="I297" i="5"/>
  <c r="B369" i="1" s="1"/>
  <c r="I298" i="5"/>
  <c r="B370" i="1" s="1"/>
  <c r="I299" i="5"/>
  <c r="B371" i="1" s="1"/>
  <c r="I300" i="5"/>
  <c r="B372" i="1" s="1"/>
  <c r="I301" i="5"/>
  <c r="B373" i="1" s="1"/>
  <c r="I302" i="5"/>
  <c r="B374" i="1" s="1"/>
  <c r="I303" i="5"/>
  <c r="B375" i="1" s="1"/>
  <c r="I304" i="5"/>
  <c r="B376" i="1" s="1"/>
  <c r="I305" i="5"/>
  <c r="B377" i="1" s="1"/>
  <c r="I306" i="5"/>
  <c r="B378" i="1" s="1"/>
  <c r="I307" i="5"/>
  <c r="B379" i="1" s="1"/>
  <c r="I308" i="5"/>
  <c r="B380" i="1" s="1"/>
  <c r="I309" i="5"/>
  <c r="B381" i="1" s="1"/>
  <c r="I310" i="5"/>
  <c r="B382" i="1" s="1"/>
  <c r="I311" i="5"/>
  <c r="B383" i="1" s="1"/>
  <c r="I312" i="5"/>
  <c r="B384" i="1" s="1"/>
  <c r="I313" i="5"/>
  <c r="B385" i="1" s="1"/>
  <c r="I314" i="5"/>
  <c r="B386" i="1" s="1"/>
  <c r="I315" i="5"/>
  <c r="B387" i="1" s="1"/>
  <c r="I316" i="5"/>
  <c r="B388" i="1" s="1"/>
  <c r="I317" i="5"/>
  <c r="B389" i="1" s="1"/>
  <c r="I318" i="5"/>
  <c r="B390" i="1" s="1"/>
  <c r="I319" i="5"/>
  <c r="B391" i="1" s="1"/>
  <c r="I320" i="5"/>
  <c r="B392" i="1" s="1"/>
  <c r="I321" i="5"/>
  <c r="B393" i="1" s="1"/>
  <c r="I322" i="5"/>
  <c r="B394" i="1" s="1"/>
  <c r="I323" i="5"/>
  <c r="B395" i="1" s="1"/>
  <c r="I324" i="5"/>
  <c r="B396" i="1" s="1"/>
  <c r="I325" i="5"/>
  <c r="B397" i="1" s="1"/>
  <c r="I326" i="5"/>
  <c r="B398" i="1" s="1"/>
  <c r="I327" i="5"/>
  <c r="B399" i="1" s="1"/>
  <c r="I328" i="5"/>
  <c r="B400" i="1" s="1"/>
  <c r="I329" i="5"/>
  <c r="B401" i="1" s="1"/>
  <c r="I330" i="5"/>
  <c r="B402" i="1" s="1"/>
  <c r="I331" i="5"/>
  <c r="B403" i="1" s="1"/>
  <c r="I332" i="5"/>
  <c r="B404" i="1" s="1"/>
  <c r="I333" i="5"/>
  <c r="B405" i="1" s="1"/>
  <c r="I334" i="5"/>
  <c r="B406" i="1" s="1"/>
  <c r="I335" i="5"/>
  <c r="B407" i="1" s="1"/>
  <c r="I336" i="5"/>
  <c r="B408" i="1" s="1"/>
  <c r="I337" i="5"/>
  <c r="B409" i="1" s="1"/>
  <c r="I338" i="5"/>
  <c r="B410" i="1" s="1"/>
  <c r="I339" i="5"/>
  <c r="B411" i="1" s="1"/>
  <c r="I340" i="5"/>
  <c r="B412" i="1" s="1"/>
  <c r="I341" i="5"/>
  <c r="B413" i="1" s="1"/>
  <c r="I342" i="5"/>
  <c r="B414" i="1" s="1"/>
  <c r="I343" i="5"/>
  <c r="B415" i="1" s="1"/>
  <c r="I344" i="5"/>
  <c r="B416" i="1" s="1"/>
  <c r="I345" i="5"/>
  <c r="B417" i="1" s="1"/>
  <c r="I346" i="5"/>
  <c r="B418" i="1" s="1"/>
  <c r="I347" i="5"/>
  <c r="B419" i="1" s="1"/>
  <c r="I348" i="5"/>
  <c r="B420" i="1" s="1"/>
  <c r="I349" i="5"/>
  <c r="B421" i="1" s="1"/>
  <c r="I350" i="5"/>
  <c r="B422" i="1" s="1"/>
  <c r="I351" i="5"/>
  <c r="B423" i="1" s="1"/>
  <c r="I352" i="5"/>
  <c r="B424" i="1" s="1"/>
  <c r="I353" i="5"/>
  <c r="B425" i="1" s="1"/>
  <c r="I354" i="5"/>
  <c r="B426" i="1" s="1"/>
  <c r="I355" i="5"/>
  <c r="B427" i="1" s="1"/>
  <c r="I356" i="5"/>
  <c r="B428" i="1" s="1"/>
  <c r="I357" i="5"/>
  <c r="B429" i="1" s="1"/>
  <c r="I358" i="5"/>
  <c r="B430" i="1" s="1"/>
  <c r="I359" i="5"/>
  <c r="B431" i="1" s="1"/>
  <c r="I360" i="5"/>
  <c r="B432" i="1" s="1"/>
  <c r="I361" i="5"/>
  <c r="B433" i="1" s="1"/>
  <c r="I362" i="5"/>
  <c r="B434" i="1" s="1"/>
  <c r="I363" i="5"/>
  <c r="B435" i="1" s="1"/>
  <c r="I364" i="5"/>
  <c r="B436" i="1" s="1"/>
  <c r="I365" i="5"/>
  <c r="B437" i="1" s="1"/>
  <c r="I366" i="5"/>
  <c r="B438" i="1" s="1"/>
  <c r="I367" i="5"/>
  <c r="B439" i="1" s="1"/>
  <c r="I368" i="5"/>
  <c r="B440" i="1" s="1"/>
  <c r="I369" i="5"/>
  <c r="B441" i="1" s="1"/>
  <c r="I370" i="5"/>
  <c r="B442" i="1" s="1"/>
  <c r="I371" i="5"/>
  <c r="B443" i="1" s="1"/>
  <c r="I372" i="5"/>
  <c r="B444" i="1" s="1"/>
  <c r="I373" i="5"/>
  <c r="B445" i="1" s="1"/>
  <c r="I374" i="5"/>
  <c r="B446" i="1" s="1"/>
  <c r="I375" i="5"/>
  <c r="B447" i="1" s="1"/>
  <c r="I376" i="5"/>
  <c r="B448" i="1" s="1"/>
  <c r="I377" i="5"/>
  <c r="B449" i="1" s="1"/>
  <c r="I378" i="5"/>
  <c r="B450" i="1" s="1"/>
  <c r="I379" i="5"/>
  <c r="B451" i="1" s="1"/>
  <c r="I380" i="5"/>
  <c r="B452" i="1" s="1"/>
  <c r="I381" i="5"/>
  <c r="B453" i="1" s="1"/>
  <c r="I382" i="5"/>
  <c r="B454" i="1" s="1"/>
  <c r="I383" i="5"/>
  <c r="B455" i="1" s="1"/>
  <c r="I384" i="5"/>
  <c r="B456" i="1" s="1"/>
  <c r="I385" i="5"/>
  <c r="B457" i="1" s="1"/>
  <c r="I386" i="5"/>
  <c r="B458" i="1" s="1"/>
  <c r="I387" i="5"/>
  <c r="B459" i="1" s="1"/>
  <c r="I388" i="5"/>
  <c r="B460" i="1" s="1"/>
  <c r="I389" i="5"/>
  <c r="B461" i="1" s="1"/>
  <c r="I390" i="5"/>
  <c r="B462" i="1" s="1"/>
  <c r="I391" i="5"/>
  <c r="B463" i="1" s="1"/>
  <c r="I392" i="5"/>
  <c r="B464" i="1" s="1"/>
  <c r="I393" i="5"/>
  <c r="B465" i="1" s="1"/>
  <c r="I394" i="5"/>
  <c r="B466" i="1" s="1"/>
  <c r="I395" i="5"/>
  <c r="B467" i="1" s="1"/>
  <c r="I396" i="5"/>
  <c r="B468" i="1" s="1"/>
  <c r="I397" i="5"/>
  <c r="B469" i="1" s="1"/>
  <c r="I398" i="5"/>
  <c r="B470" i="1" s="1"/>
  <c r="I399" i="5"/>
  <c r="B471" i="1" s="1"/>
  <c r="I400" i="5"/>
  <c r="B472" i="1" s="1"/>
  <c r="I401" i="5"/>
  <c r="B473" i="1" s="1"/>
  <c r="I402" i="5"/>
  <c r="B474" i="1" s="1"/>
  <c r="I403" i="5"/>
  <c r="B475" i="1" s="1"/>
  <c r="I404" i="5"/>
  <c r="B476" i="1" s="1"/>
  <c r="I405" i="5"/>
  <c r="B477" i="1" s="1"/>
  <c r="I406" i="5"/>
  <c r="B478" i="1" s="1"/>
  <c r="I407" i="5"/>
  <c r="B479" i="1" s="1"/>
  <c r="I408" i="5"/>
  <c r="B480" i="1" s="1"/>
  <c r="I409" i="5"/>
  <c r="B481" i="1" s="1"/>
  <c r="I410" i="5"/>
  <c r="B482" i="1" s="1"/>
  <c r="I411" i="5"/>
  <c r="B483" i="1" s="1"/>
  <c r="I412" i="5"/>
  <c r="B484" i="1" s="1"/>
  <c r="I413" i="5"/>
  <c r="B485" i="1" s="1"/>
  <c r="I414" i="5"/>
  <c r="B486" i="1" s="1"/>
  <c r="I415" i="5"/>
  <c r="B487" i="1" s="1"/>
  <c r="I416" i="5"/>
  <c r="B488" i="1" s="1"/>
  <c r="I417" i="5"/>
  <c r="B489" i="1" s="1"/>
  <c r="I418" i="5"/>
  <c r="B490" i="1" s="1"/>
  <c r="I419" i="5"/>
  <c r="B491" i="1" s="1"/>
  <c r="I420" i="5"/>
  <c r="B492" i="1" s="1"/>
  <c r="I421" i="5"/>
  <c r="B493" i="1" s="1"/>
  <c r="I422" i="5"/>
  <c r="B494" i="1" s="1"/>
  <c r="I423" i="5"/>
  <c r="B495" i="1" s="1"/>
  <c r="I424" i="5"/>
  <c r="B496" i="1" s="1"/>
  <c r="I425" i="5"/>
  <c r="B497" i="1" s="1"/>
  <c r="I426" i="5"/>
  <c r="B498" i="1" s="1"/>
  <c r="I427" i="5"/>
  <c r="B499" i="1" s="1"/>
  <c r="I428" i="5"/>
  <c r="B500" i="1" s="1"/>
  <c r="I429" i="5"/>
  <c r="B501" i="1" s="1"/>
  <c r="I430" i="5"/>
  <c r="B502" i="1" s="1"/>
  <c r="I431" i="5"/>
  <c r="B503" i="1" s="1"/>
  <c r="I432" i="5"/>
  <c r="B504" i="1" s="1"/>
  <c r="I433" i="5"/>
  <c r="B505" i="1" s="1"/>
  <c r="I434" i="5"/>
  <c r="B506" i="1" s="1"/>
  <c r="I435" i="5"/>
  <c r="B507" i="1" s="1"/>
  <c r="I436" i="5"/>
  <c r="B508" i="1" s="1"/>
  <c r="I437" i="5"/>
  <c r="B509" i="1" s="1"/>
  <c r="I438" i="5"/>
  <c r="B510" i="1" s="1"/>
  <c r="I439" i="5"/>
  <c r="B511" i="1" s="1"/>
  <c r="I440" i="5"/>
  <c r="B512" i="1" s="1"/>
  <c r="I441" i="5"/>
  <c r="B513" i="1" s="1"/>
  <c r="I442" i="5"/>
  <c r="B514" i="1" s="1"/>
  <c r="I443" i="5"/>
  <c r="B515" i="1" s="1"/>
  <c r="I444" i="5"/>
  <c r="B516" i="1" s="1"/>
  <c r="I445" i="5"/>
  <c r="B517" i="1" s="1"/>
  <c r="I446" i="5"/>
  <c r="B518" i="1" s="1"/>
  <c r="I447" i="5"/>
  <c r="B519" i="1" s="1"/>
  <c r="I448" i="5"/>
  <c r="B520" i="1" s="1"/>
  <c r="I449" i="5"/>
  <c r="B521" i="1" s="1"/>
  <c r="I450" i="5"/>
  <c r="B522" i="1" s="1"/>
  <c r="I451" i="5"/>
  <c r="B523" i="1" s="1"/>
  <c r="I452" i="5"/>
  <c r="B524" i="1" s="1"/>
  <c r="I453" i="5"/>
  <c r="B525" i="1" s="1"/>
  <c r="I454" i="5"/>
  <c r="B526" i="1" s="1"/>
  <c r="I455" i="5"/>
  <c r="B527" i="1" s="1"/>
  <c r="I456" i="5"/>
  <c r="B528" i="1" s="1"/>
  <c r="I457" i="5"/>
  <c r="B529" i="1" s="1"/>
  <c r="I458" i="5"/>
  <c r="B530" i="1" s="1"/>
  <c r="I459" i="5"/>
  <c r="B531" i="1" s="1"/>
  <c r="I460" i="5"/>
  <c r="B532" i="1" s="1"/>
  <c r="I461" i="5"/>
  <c r="B533" i="1" s="1"/>
  <c r="I462" i="5"/>
  <c r="B534" i="1" s="1"/>
  <c r="I463" i="5"/>
  <c r="B535" i="1" s="1"/>
  <c r="I464" i="5"/>
  <c r="B536" i="1" s="1"/>
  <c r="I465" i="5"/>
  <c r="B537" i="1" s="1"/>
  <c r="I466" i="5"/>
  <c r="B538" i="1" s="1"/>
  <c r="I467" i="5"/>
  <c r="B539" i="1" s="1"/>
  <c r="I468" i="5"/>
  <c r="B540" i="1" s="1"/>
  <c r="I469" i="5"/>
  <c r="B541" i="1" s="1"/>
  <c r="I470" i="5"/>
  <c r="B542" i="1" s="1"/>
  <c r="I471" i="5"/>
  <c r="B543" i="1" s="1"/>
  <c r="I472" i="5"/>
  <c r="B544" i="1" s="1"/>
  <c r="I473" i="5"/>
  <c r="B545" i="1" s="1"/>
  <c r="I474" i="5"/>
  <c r="B546" i="1" s="1"/>
  <c r="I475" i="5"/>
  <c r="B547" i="1" s="1"/>
  <c r="I476" i="5"/>
  <c r="B548" i="1" s="1"/>
  <c r="I477" i="5"/>
  <c r="B549" i="1" s="1"/>
  <c r="I478" i="5"/>
  <c r="B550" i="1" s="1"/>
  <c r="I479" i="5"/>
  <c r="B551" i="1" s="1"/>
  <c r="I480" i="5"/>
  <c r="B552" i="1" s="1"/>
  <c r="I481" i="5"/>
  <c r="B553" i="1" s="1"/>
  <c r="I482" i="5"/>
  <c r="B554" i="1" s="1"/>
  <c r="I483" i="5"/>
  <c r="B555" i="1" s="1"/>
  <c r="I484" i="5"/>
  <c r="B556" i="1" s="1"/>
  <c r="I485" i="5"/>
  <c r="B557" i="1" s="1"/>
  <c r="I486" i="5"/>
  <c r="B558" i="1" s="1"/>
  <c r="I487" i="5"/>
  <c r="B559" i="1" s="1"/>
  <c r="I488" i="5"/>
  <c r="B560" i="1" s="1"/>
  <c r="I489" i="5"/>
  <c r="B561" i="1" s="1"/>
  <c r="I490" i="5"/>
  <c r="B562" i="1" s="1"/>
  <c r="I491" i="5"/>
  <c r="B563" i="1" s="1"/>
  <c r="I492" i="5"/>
  <c r="B564" i="1" s="1"/>
  <c r="I493" i="5"/>
  <c r="B565" i="1" s="1"/>
  <c r="I494" i="5"/>
  <c r="B566" i="1" s="1"/>
  <c r="I495" i="5"/>
  <c r="B567" i="1" s="1"/>
  <c r="I496" i="5"/>
  <c r="B568" i="1" s="1"/>
  <c r="I497" i="5"/>
  <c r="B569" i="1" s="1"/>
  <c r="I498" i="5"/>
  <c r="B570" i="1" s="1"/>
  <c r="I499" i="5"/>
  <c r="B571" i="1" s="1"/>
  <c r="I500" i="5"/>
  <c r="B572" i="1" s="1"/>
  <c r="I501" i="5"/>
  <c r="B573" i="1" s="1"/>
  <c r="I502" i="5"/>
  <c r="B574" i="1" s="1"/>
  <c r="I503" i="5"/>
  <c r="B575" i="1" s="1"/>
  <c r="I504" i="5"/>
  <c r="B576" i="1" s="1"/>
  <c r="I505" i="5"/>
  <c r="B577" i="1" s="1"/>
  <c r="I506" i="5"/>
  <c r="B578" i="1" s="1"/>
  <c r="I507" i="5"/>
  <c r="B579" i="1" s="1"/>
  <c r="I508" i="5"/>
  <c r="B580" i="1" s="1"/>
  <c r="I509" i="5"/>
  <c r="B581" i="1" s="1"/>
  <c r="I510" i="5"/>
  <c r="B582" i="1" s="1"/>
  <c r="I511" i="5"/>
  <c r="B583" i="1" s="1"/>
  <c r="I512" i="5"/>
  <c r="B584" i="1" s="1"/>
  <c r="I513" i="5"/>
  <c r="B585" i="1" s="1"/>
  <c r="I514" i="5"/>
  <c r="B586" i="1" s="1"/>
  <c r="I515" i="5"/>
  <c r="B587" i="1" s="1"/>
  <c r="I516" i="5"/>
  <c r="B588" i="1" s="1"/>
  <c r="I517" i="5"/>
  <c r="B589" i="1" s="1"/>
  <c r="I518" i="5"/>
  <c r="B590" i="1" s="1"/>
  <c r="I519" i="5"/>
  <c r="B591" i="1" s="1"/>
  <c r="I520" i="5"/>
  <c r="B592" i="1" s="1"/>
  <c r="I521" i="5"/>
  <c r="B593" i="1" s="1"/>
  <c r="I522" i="5"/>
  <c r="B594" i="1" s="1"/>
  <c r="I523" i="5"/>
  <c r="B595" i="1" s="1"/>
  <c r="I524" i="5"/>
  <c r="B596" i="1" s="1"/>
  <c r="I525" i="5"/>
  <c r="B597" i="1" s="1"/>
  <c r="I526" i="5"/>
  <c r="B598" i="1" s="1"/>
  <c r="I527" i="5"/>
  <c r="B599" i="1" s="1"/>
  <c r="I528" i="5"/>
  <c r="B600" i="1" s="1"/>
  <c r="I529" i="5"/>
  <c r="B601" i="1" s="1"/>
  <c r="I530" i="5"/>
  <c r="B602" i="1" s="1"/>
  <c r="I531" i="5"/>
  <c r="B603" i="1" s="1"/>
  <c r="I532" i="5"/>
  <c r="B604" i="1" s="1"/>
  <c r="I533" i="5"/>
  <c r="B605" i="1" s="1"/>
  <c r="I534" i="5"/>
  <c r="B606" i="1" s="1"/>
  <c r="I535" i="5"/>
  <c r="B607" i="1" s="1"/>
  <c r="I536" i="5"/>
  <c r="B608" i="1" s="1"/>
  <c r="I537" i="5"/>
  <c r="B609" i="1" s="1"/>
  <c r="I538" i="5"/>
  <c r="B610" i="1" s="1"/>
  <c r="I539" i="5"/>
  <c r="B611" i="1" s="1"/>
  <c r="I540" i="5"/>
  <c r="B612" i="1" s="1"/>
  <c r="I541" i="5"/>
  <c r="B613" i="1" s="1"/>
  <c r="I542" i="5"/>
  <c r="B614" i="1" s="1"/>
  <c r="I543" i="5"/>
  <c r="B615" i="1" s="1"/>
  <c r="I544" i="5"/>
  <c r="B616" i="1" s="1"/>
  <c r="I545" i="5"/>
  <c r="B617" i="1" s="1"/>
  <c r="I546" i="5"/>
  <c r="B618" i="1" s="1"/>
  <c r="I547" i="5"/>
  <c r="B619" i="1" s="1"/>
  <c r="I548" i="5"/>
  <c r="B620" i="1" s="1"/>
  <c r="I549" i="5"/>
  <c r="B621" i="1" s="1"/>
  <c r="I550" i="5"/>
  <c r="B622" i="1" s="1"/>
  <c r="I551" i="5"/>
  <c r="B623" i="1" s="1"/>
  <c r="I552" i="5"/>
  <c r="B624" i="1" s="1"/>
  <c r="I553" i="5"/>
  <c r="B625" i="1" s="1"/>
  <c r="I554" i="5"/>
  <c r="B626" i="1" s="1"/>
  <c r="I555" i="5"/>
  <c r="B627" i="1" s="1"/>
  <c r="I556" i="5"/>
  <c r="B628" i="1" s="1"/>
  <c r="I557" i="5"/>
  <c r="B629" i="1" s="1"/>
  <c r="I558" i="5"/>
  <c r="B630" i="1" s="1"/>
  <c r="I559" i="5"/>
  <c r="B631" i="1" s="1"/>
  <c r="I560" i="5"/>
  <c r="B632" i="1" s="1"/>
  <c r="I561" i="5"/>
  <c r="B633" i="1" s="1"/>
  <c r="I562" i="5"/>
  <c r="B634" i="1" s="1"/>
  <c r="I563" i="5"/>
  <c r="B635" i="1" s="1"/>
  <c r="I564" i="5"/>
  <c r="B636" i="1" s="1"/>
  <c r="I565" i="5"/>
  <c r="B637" i="1" s="1"/>
  <c r="I566" i="5"/>
  <c r="B638" i="1" s="1"/>
  <c r="I567" i="5"/>
  <c r="B639" i="1" s="1"/>
  <c r="I568" i="5"/>
  <c r="B640" i="1" s="1"/>
  <c r="I569" i="5"/>
  <c r="B641" i="1" s="1"/>
  <c r="I570" i="5"/>
  <c r="B642" i="1" s="1"/>
  <c r="I571" i="5"/>
  <c r="B643" i="1" s="1"/>
  <c r="I572" i="5"/>
  <c r="B644" i="1" s="1"/>
  <c r="I573" i="5"/>
  <c r="B645" i="1" s="1"/>
  <c r="I574" i="5"/>
  <c r="B646" i="1" s="1"/>
  <c r="I575" i="5"/>
  <c r="B647" i="1" s="1"/>
  <c r="I576" i="5"/>
  <c r="B648" i="1" s="1"/>
  <c r="I577" i="5"/>
  <c r="B649" i="1" s="1"/>
  <c r="I578" i="5"/>
  <c r="B650" i="1" s="1"/>
  <c r="I579" i="5"/>
  <c r="B651" i="1" s="1"/>
  <c r="I580" i="5"/>
  <c r="B652" i="1" s="1"/>
  <c r="I581" i="5"/>
  <c r="B653" i="1" s="1"/>
  <c r="I582" i="5"/>
  <c r="B654" i="1" s="1"/>
  <c r="I583" i="5"/>
  <c r="B655" i="1" s="1"/>
  <c r="I584" i="5"/>
  <c r="B656" i="1" s="1"/>
  <c r="I585" i="5"/>
  <c r="B657" i="1" s="1"/>
  <c r="I586" i="5"/>
  <c r="B658" i="1" s="1"/>
  <c r="I587" i="5"/>
  <c r="B659" i="1" s="1"/>
  <c r="I588" i="5"/>
  <c r="B660" i="1" s="1"/>
  <c r="I589" i="5"/>
  <c r="B661" i="1" s="1"/>
  <c r="I2" i="5"/>
  <c r="B7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7C8152-622F-4D7C-8279-DFC6E244BF57}" name="search" type="4" refreshedVersion="0" deleted="1" background="1">
    <webPr xml="1" sourceData="1" url="https://api.stlouisfed.org/fred/series/search?search_text=core pce&amp;api_key=e2ddad77bf1066d5453b6e18f1f2958f&amp;search_type=full_text&amp;limit=100&amp;order_by=&amp;filter_variable=&amp;filter_value=&amp;sort_order=" htmlTables="1" htmlFormat="all"/>
  </connection>
</connections>
</file>

<file path=xl/sharedStrings.xml><?xml version="1.0" encoding="utf-8"?>
<sst xmlns="http://schemas.openxmlformats.org/spreadsheetml/2006/main" count="682" uniqueCount="663">
  <si>
    <t>1970M01</t>
  </si>
  <si>
    <t>1970M02</t>
  </si>
  <si>
    <t>1970M03</t>
  </si>
  <si>
    <t>1970M04</t>
  </si>
  <si>
    <t>1970M05</t>
  </si>
  <si>
    <t>1970M06</t>
  </si>
  <si>
    <t>1970M07</t>
  </si>
  <si>
    <t>1970M08</t>
  </si>
  <si>
    <t>1970M09</t>
  </si>
  <si>
    <t>1970M10</t>
  </si>
  <si>
    <t>1970M11</t>
  </si>
  <si>
    <t>1970M12</t>
  </si>
  <si>
    <t>1971M01</t>
  </si>
  <si>
    <t>1971M02</t>
  </si>
  <si>
    <t>1971M03</t>
  </si>
  <si>
    <t>1971M04</t>
  </si>
  <si>
    <t>1971M05</t>
  </si>
  <si>
    <t>1971M06</t>
  </si>
  <si>
    <t>1971M07</t>
  </si>
  <si>
    <t>1971M08</t>
  </si>
  <si>
    <t>1971M09</t>
  </si>
  <si>
    <t>1971M10</t>
  </si>
  <si>
    <t>1971M11</t>
  </si>
  <si>
    <t>1971M12</t>
  </si>
  <si>
    <t>1972M01</t>
  </si>
  <si>
    <t>1972M02</t>
  </si>
  <si>
    <t>1972M03</t>
  </si>
  <si>
    <t>1972M04</t>
  </si>
  <si>
    <t>1972M05</t>
  </si>
  <si>
    <t>1972M06</t>
  </si>
  <si>
    <t>1972M07</t>
  </si>
  <si>
    <t>1972M08</t>
  </si>
  <si>
    <t>1972M09</t>
  </si>
  <si>
    <t>1972M10</t>
  </si>
  <si>
    <t>1972M11</t>
  </si>
  <si>
    <t>1972M12</t>
  </si>
  <si>
    <t>1973M01</t>
  </si>
  <si>
    <t>1973M02</t>
  </si>
  <si>
    <t>1973M03</t>
  </si>
  <si>
    <t>1973M04</t>
  </si>
  <si>
    <t>1973M05</t>
  </si>
  <si>
    <t>1973M06</t>
  </si>
  <si>
    <t>1973M07</t>
  </si>
  <si>
    <t>1973M08</t>
  </si>
  <si>
    <t>1973M09</t>
  </si>
  <si>
    <t>1973M10</t>
  </si>
  <si>
    <t>1973M11</t>
  </si>
  <si>
    <t>1973M12</t>
  </si>
  <si>
    <t>1974M01</t>
  </si>
  <si>
    <t>1974M02</t>
  </si>
  <si>
    <t>1974M03</t>
  </si>
  <si>
    <t>1974M04</t>
  </si>
  <si>
    <t>1974M05</t>
  </si>
  <si>
    <t>1974M06</t>
  </si>
  <si>
    <t>1974M07</t>
  </si>
  <si>
    <t>1974M08</t>
  </si>
  <si>
    <t>1974M09</t>
  </si>
  <si>
    <t>1974M10</t>
  </si>
  <si>
    <t>1974M11</t>
  </si>
  <si>
    <t>1974M12</t>
  </si>
  <si>
    <t>1975M01</t>
  </si>
  <si>
    <t>1975M02</t>
  </si>
  <si>
    <t>1975M03</t>
  </si>
  <si>
    <t>1975M04</t>
  </si>
  <si>
    <t>1975M05</t>
  </si>
  <si>
    <t>1975M06</t>
  </si>
  <si>
    <t>1975M07</t>
  </si>
  <si>
    <t>1975M08</t>
  </si>
  <si>
    <t>1975M09</t>
  </si>
  <si>
    <t>1975M10</t>
  </si>
  <si>
    <t>1975M11</t>
  </si>
  <si>
    <t>1975M12</t>
  </si>
  <si>
    <t>1976M01</t>
  </si>
  <si>
    <t>1976M02</t>
  </si>
  <si>
    <t>1976M03</t>
  </si>
  <si>
    <t>1976M04</t>
  </si>
  <si>
    <t>1976M05</t>
  </si>
  <si>
    <t>1976M06</t>
  </si>
  <si>
    <t>1976M07</t>
  </si>
  <si>
    <t>1976M08</t>
  </si>
  <si>
    <t>1976M09</t>
  </si>
  <si>
    <t>1976M10</t>
  </si>
  <si>
    <t>1976M11</t>
  </si>
  <si>
    <t>1976M12</t>
  </si>
  <si>
    <t>1977M01</t>
  </si>
  <si>
    <t>1977M02</t>
  </si>
  <si>
    <t>1977M03</t>
  </si>
  <si>
    <t>1977M04</t>
  </si>
  <si>
    <t>1977M05</t>
  </si>
  <si>
    <t>1977M06</t>
  </si>
  <si>
    <t>1977M07</t>
  </si>
  <si>
    <t>1977M08</t>
  </si>
  <si>
    <t>1977M09</t>
  </si>
  <si>
    <t>1977M10</t>
  </si>
  <si>
    <t>1977M11</t>
  </si>
  <si>
    <t>1977M12</t>
  </si>
  <si>
    <t>1978M01</t>
  </si>
  <si>
    <t>1978M02</t>
  </si>
  <si>
    <t>1978M03</t>
  </si>
  <si>
    <t>1978M04</t>
  </si>
  <si>
    <t>1978M05</t>
  </si>
  <si>
    <t>1978M06</t>
  </si>
  <si>
    <t>1978M07</t>
  </si>
  <si>
    <t>1978M08</t>
  </si>
  <si>
    <t>1978M09</t>
  </si>
  <si>
    <t>1978M10</t>
  </si>
  <si>
    <t>1978M11</t>
  </si>
  <si>
    <t>1978M12</t>
  </si>
  <si>
    <t>1979M01</t>
  </si>
  <si>
    <t>1979M02</t>
  </si>
  <si>
    <t>1979M03</t>
  </si>
  <si>
    <t>1979M04</t>
  </si>
  <si>
    <t>1979M05</t>
  </si>
  <si>
    <t>1979M06</t>
  </si>
  <si>
    <t>1979M07</t>
  </si>
  <si>
    <t>1979M08</t>
  </si>
  <si>
    <t>1979M09</t>
  </si>
  <si>
    <t>1979M10</t>
  </si>
  <si>
    <t>1979M11</t>
  </si>
  <si>
    <t>1979M12</t>
  </si>
  <si>
    <t>1980M01</t>
  </si>
  <si>
    <t>1980M02</t>
  </si>
  <si>
    <t>1980M03</t>
  </si>
  <si>
    <t>1980M04</t>
  </si>
  <si>
    <t>1980M05</t>
  </si>
  <si>
    <t>1980M06</t>
  </si>
  <si>
    <t>1980M07</t>
  </si>
  <si>
    <t>1980M08</t>
  </si>
  <si>
    <t>1980M09</t>
  </si>
  <si>
    <t>1980M10</t>
  </si>
  <si>
    <t>1980M11</t>
  </si>
  <si>
    <t>1980M12</t>
  </si>
  <si>
    <t>1981M01</t>
  </si>
  <si>
    <t>1981M02</t>
  </si>
  <si>
    <t>1981M03</t>
  </si>
  <si>
    <t>1981M04</t>
  </si>
  <si>
    <t>1981M05</t>
  </si>
  <si>
    <t>1981M06</t>
  </si>
  <si>
    <t>1981M07</t>
  </si>
  <si>
    <t>1981M08</t>
  </si>
  <si>
    <t>1981M09</t>
  </si>
  <si>
    <t>1981M10</t>
  </si>
  <si>
    <t>1981M11</t>
  </si>
  <si>
    <t>1981M12</t>
  </si>
  <si>
    <t>1982M01</t>
  </si>
  <si>
    <t>1982M02</t>
  </si>
  <si>
    <t>1982M03</t>
  </si>
  <si>
    <t>1982M04</t>
  </si>
  <si>
    <t>1982M05</t>
  </si>
  <si>
    <t>1982M06</t>
  </si>
  <si>
    <t>1982M07</t>
  </si>
  <si>
    <t>1982M08</t>
  </si>
  <si>
    <t>1982M09</t>
  </si>
  <si>
    <t>1982M10</t>
  </si>
  <si>
    <t>1982M11</t>
  </si>
  <si>
    <t>1982M12</t>
  </si>
  <si>
    <t>1983M01</t>
  </si>
  <si>
    <t>1983M02</t>
  </si>
  <si>
    <t>1983M03</t>
  </si>
  <si>
    <t>1983M04</t>
  </si>
  <si>
    <t>1983M05</t>
  </si>
  <si>
    <t>1983M06</t>
  </si>
  <si>
    <t>1983M07</t>
  </si>
  <si>
    <t>1983M08</t>
  </si>
  <si>
    <t>1983M09</t>
  </si>
  <si>
    <t>1983M10</t>
  </si>
  <si>
    <t>1983M11</t>
  </si>
  <si>
    <t>1983M12</t>
  </si>
  <si>
    <t>1984M01</t>
  </si>
  <si>
    <t>1984M02</t>
  </si>
  <si>
    <t>1984M03</t>
  </si>
  <si>
    <t>1984M04</t>
  </si>
  <si>
    <t>1984M05</t>
  </si>
  <si>
    <t>1984M06</t>
  </si>
  <si>
    <t>1984M07</t>
  </si>
  <si>
    <t>1984M08</t>
  </si>
  <si>
    <t>1984M09</t>
  </si>
  <si>
    <t>1984M10</t>
  </si>
  <si>
    <t>1984M11</t>
  </si>
  <si>
    <t>1984M12</t>
  </si>
  <si>
    <t>1985M01</t>
  </si>
  <si>
    <t>1985M02</t>
  </si>
  <si>
    <t>1985M03</t>
  </si>
  <si>
    <t>1985M04</t>
  </si>
  <si>
    <t>1985M05</t>
  </si>
  <si>
    <t>1985M06</t>
  </si>
  <si>
    <t>1985M07</t>
  </si>
  <si>
    <t>1985M08</t>
  </si>
  <si>
    <t>1985M09</t>
  </si>
  <si>
    <t>1985M10</t>
  </si>
  <si>
    <t>1985M11</t>
  </si>
  <si>
    <t>1985M12</t>
  </si>
  <si>
    <t>1986M01</t>
  </si>
  <si>
    <t>1986M02</t>
  </si>
  <si>
    <t>1986M03</t>
  </si>
  <si>
    <t>1986M04</t>
  </si>
  <si>
    <t>1986M05</t>
  </si>
  <si>
    <t>1986M06</t>
  </si>
  <si>
    <t>1986M07</t>
  </si>
  <si>
    <t>1986M08</t>
  </si>
  <si>
    <t>1986M09</t>
  </si>
  <si>
    <t>1986M10</t>
  </si>
  <si>
    <t>1986M11</t>
  </si>
  <si>
    <t>1986M12</t>
  </si>
  <si>
    <t>1987M01</t>
  </si>
  <si>
    <t>1987M02</t>
  </si>
  <si>
    <t>1987M03</t>
  </si>
  <si>
    <t>1987M04</t>
  </si>
  <si>
    <t>1987M05</t>
  </si>
  <si>
    <t>1987M06</t>
  </si>
  <si>
    <t>1987M07</t>
  </si>
  <si>
    <t>1987M08</t>
  </si>
  <si>
    <t>1987M09</t>
  </si>
  <si>
    <t>1987M10</t>
  </si>
  <si>
    <t>1987M11</t>
  </si>
  <si>
    <t>1987M12</t>
  </si>
  <si>
    <t>1988M01</t>
  </si>
  <si>
    <t>1988M02</t>
  </si>
  <si>
    <t>1988M03</t>
  </si>
  <si>
    <t>1988M04</t>
  </si>
  <si>
    <t>1988M05</t>
  </si>
  <si>
    <t>1988M06</t>
  </si>
  <si>
    <t>1988M07</t>
  </si>
  <si>
    <t>1988M08</t>
  </si>
  <si>
    <t>1988M09</t>
  </si>
  <si>
    <t>1988M10</t>
  </si>
  <si>
    <t>1988M11</t>
  </si>
  <si>
    <t>1988M12</t>
  </si>
  <si>
    <t>1989M01</t>
  </si>
  <si>
    <t>1989M02</t>
  </si>
  <si>
    <t>1989M03</t>
  </si>
  <si>
    <t>1989M04</t>
  </si>
  <si>
    <t>1989M05</t>
  </si>
  <si>
    <t>1989M06</t>
  </si>
  <si>
    <t>1989M07</t>
  </si>
  <si>
    <t>1989M08</t>
  </si>
  <si>
    <t>1989M09</t>
  </si>
  <si>
    <t>1989M10</t>
  </si>
  <si>
    <t>1989M11</t>
  </si>
  <si>
    <t>1989M12</t>
  </si>
  <si>
    <t>1990M01</t>
  </si>
  <si>
    <t>1990M02</t>
  </si>
  <si>
    <t>1990M03</t>
  </si>
  <si>
    <t>1990M04</t>
  </si>
  <si>
    <t>1990M05</t>
  </si>
  <si>
    <t>1990M06</t>
  </si>
  <si>
    <t>1990M07</t>
  </si>
  <si>
    <t>1990M08</t>
  </si>
  <si>
    <t>1990M09</t>
  </si>
  <si>
    <t>1990M10</t>
  </si>
  <si>
    <t>1990M11</t>
  </si>
  <si>
    <t>1990M12</t>
  </si>
  <si>
    <t>1991M01</t>
  </si>
  <si>
    <t>1991M02</t>
  </si>
  <si>
    <t>1991M03</t>
  </si>
  <si>
    <t>1991M04</t>
  </si>
  <si>
    <t>1991M05</t>
  </si>
  <si>
    <t>1991M06</t>
  </si>
  <si>
    <t>1991M07</t>
  </si>
  <si>
    <t>1991M08</t>
  </si>
  <si>
    <t>1991M09</t>
  </si>
  <si>
    <t>1991M10</t>
  </si>
  <si>
    <t>1991M11</t>
  </si>
  <si>
    <t>1991M12</t>
  </si>
  <si>
    <t>1992M01</t>
  </si>
  <si>
    <t>1992M02</t>
  </si>
  <si>
    <t>1992M03</t>
  </si>
  <si>
    <t>1992M04</t>
  </si>
  <si>
    <t>1992M05</t>
  </si>
  <si>
    <t>1992M06</t>
  </si>
  <si>
    <t>1992M07</t>
  </si>
  <si>
    <t>1992M08</t>
  </si>
  <si>
    <t>1992M09</t>
  </si>
  <si>
    <t>1992M10</t>
  </si>
  <si>
    <t>1992M11</t>
  </si>
  <si>
    <t>1992M12</t>
  </si>
  <si>
    <t>1993M01</t>
  </si>
  <si>
    <t>1993M02</t>
  </si>
  <si>
    <t>1993M03</t>
  </si>
  <si>
    <t>1993M04</t>
  </si>
  <si>
    <t>1993M05</t>
  </si>
  <si>
    <t>1993M06</t>
  </si>
  <si>
    <t>1993M07</t>
  </si>
  <si>
    <t>1993M08</t>
  </si>
  <si>
    <t>1993M09</t>
  </si>
  <si>
    <t>1993M10</t>
  </si>
  <si>
    <t>1993M11</t>
  </si>
  <si>
    <t>1993M12</t>
  </si>
  <si>
    <t>1994M01</t>
  </si>
  <si>
    <t>1994M02</t>
  </si>
  <si>
    <t>1994M03</t>
  </si>
  <si>
    <t>1994M04</t>
  </si>
  <si>
    <t>1994M05</t>
  </si>
  <si>
    <t>1994M06</t>
  </si>
  <si>
    <t>1994M07</t>
  </si>
  <si>
    <t>1994M08</t>
  </si>
  <si>
    <t>1994M09</t>
  </si>
  <si>
    <t>1994M10</t>
  </si>
  <si>
    <t>1994M11</t>
  </si>
  <si>
    <t>1994M12</t>
  </si>
  <si>
    <t>1995M01</t>
  </si>
  <si>
    <t>1995M02</t>
  </si>
  <si>
    <t>1995M03</t>
  </si>
  <si>
    <t>1995M04</t>
  </si>
  <si>
    <t>1995M05</t>
  </si>
  <si>
    <t>1995M06</t>
  </si>
  <si>
    <t>1995M07</t>
  </si>
  <si>
    <t>1995M08</t>
  </si>
  <si>
    <t>1995M09</t>
  </si>
  <si>
    <t>1995M10</t>
  </si>
  <si>
    <t>1995M11</t>
  </si>
  <si>
    <t>1995M12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</si>
  <si>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</si>
  <si>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</si>
  <si>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</si>
  <si>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</si>
  <si>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</si>
  <si>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</si>
  <si>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</si>
  <si>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</si>
  <si>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</si>
  <si>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</si>
  <si>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</si>
  <si>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</si>
  <si>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</si>
  <si>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</si>
  <si>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</si>
  <si>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</si>
  <si>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</si>
  <si>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</si>
  <si>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</si>
  <si>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</si>
  <si>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</si>
  <si>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</si>
  <si>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</si>
  <si>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</si>
  <si>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</si>
  <si>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</si>
  <si>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</si>
  <si>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</si>
  <si>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</si>
  <si>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</si>
  <si>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</si>
  <si>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</si>
  <si>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</si>
  <si>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</si>
  <si>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</si>
  <si>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</si>
  <si>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</si>
  <si>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</si>
  <si>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</si>
  <si>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</si>
  <si>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</si>
  <si>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</si>
  <si>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</si>
  <si>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</si>
  <si>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</si>
  <si>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</si>
  <si>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</si>
  <si>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</si>
  <si>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</si>
  <si>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</si>
  <si>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</si>
  <si>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</si>
  <si>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</si>
  <si>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</si>
  <si>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</si>
  <si>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</si>
  <si>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</si>
  <si>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</si>
  <si>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</si>
  <si>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</si>
  <si>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</si>
  <si>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</si>
  <si>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</si>
  <si>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</si>
  <si>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</si>
  <si>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</si>
  <si>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</si>
  <si>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</si>
  <si>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</si>
  <si>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</si>
  <si>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</si>
  <si>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</si>
  <si>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</si>
  <si>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</si>
  <si>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</si>
  <si>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</si>
  <si>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</si>
  <si>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</si>
  <si>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</si>
  <si>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</si>
  <si>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</si>
  <si>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</si>
  <si>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</si>
  <si>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</si>
  <si>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</si>
  <si>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</si>
  <si>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</si>
  <si>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</si>
  <si>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</si>
  <si>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</si>
  <si>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</si>
  <si>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</si>
  <si>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</si>
  <si>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</si>
  <si>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</si>
  <si>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</si>
  <si>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</si>
  <si>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</si>
  <si>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</si>
  <si>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</si>
  <si>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</si>
  <si>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</si>
  <si>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</si>
  <si>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</si>
  <si>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</si>
  <si>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</si>
  <si>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</si>
  <si>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</si>
  <si>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</si>
  <si>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</si>
  <si>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</si>
  <si>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</si>
  <si>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</si>
  <si>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</si>
  <si>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</si>
  <si>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</si>
  <si>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</si>
  <si>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</si>
  <si>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</si>
  <si>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</si>
  <si>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</si>
  <si>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</si>
  <si>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</si>
  <si>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</si>
  <si>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</si>
  <si>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</si>
  <si>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</si>
  <si>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</si>
  <si>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</si>
  <si>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</si>
  <si>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</si>
  <si>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</si>
  <si>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</si>
  <si>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</si>
  <si>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</si>
  <si>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</si>
  <si>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</si>
  <si>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</si>
  <si>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</si>
  <si>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</si>
  <si>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</si>
  <si>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</si>
  <si>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</si>
  <si>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</si>
  <si>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</si>
  <si>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</si>
  <si>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</si>
  <si>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</si>
  <si>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</si>
  <si>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</si>
  <si>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</si>
  <si>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</si>
  <si>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</si>
  <si>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</si>
  <si>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</si>
  <si>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</si>
  <si>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</si>
  <si>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</si>
  <si>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</si>
  <si>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</si>
  <si>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</si>
  <si>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</si>
  <si>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</si>
  <si>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</si>
  <si>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</si>
  <si>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</si>
  <si>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</si>
  <si>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</si>
  <si>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</si>
  <si>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</si>
  <si>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</si>
  <si>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</si>
  <si>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</si>
  <si>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</si>
  <si>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</si>
  <si>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</si>
  <si>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</si>
  <si>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</si>
  <si>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</si>
  <si>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</si>
  <si>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</si>
  <si>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</si>
  <si>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</si>
  <si>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</si>
  <si>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</si>
  <si>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</si>
  <si>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</si>
  <si>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</si>
  <si>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</si>
  <si>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</si>
  <si>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</si>
  <si>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</si>
  <si>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</si>
  <si>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</si>
  <si>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</si>
  <si>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</si>
  <si>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</si>
  <si>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</si>
  <si>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</si>
  <si>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</si>
  <si>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</si>
  <si>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</si>
  <si>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</si>
  <si>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</si>
  <si>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</si>
  <si>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</si>
  <si>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</si>
  <si>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</si>
  <si>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</si>
  <si>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</si>
  <si>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</si>
  <si>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</si>
  <si>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</si>
  <si>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</si>
  <si>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</si>
  <si>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</si>
  <si>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</si>
  <si>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</si>
  <si>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</si>
  <si>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</si>
  <si>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</si>
  <si>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</si>
  <si>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</si>
  <si>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</si>
  <si>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</si>
  <si>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</si>
  <si>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</si>
  <si>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</si>
  <si>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</si>
  <si>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</si>
  <si>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</si>
  <si>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</si>
  <si>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</si>
  <si>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</si>
  <si>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</si>
  <si>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</si>
  <si>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</si>
  <si>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</si>
  <si>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</si>
  <si>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</si>
  <si>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</si>
  <si>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</si>
  <si>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</si>
  <si>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</si>
  <si>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</si>
  <si>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</si>
  <si>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</si>
  <si>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</si>
  <si>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</si>
  <si>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</si>
  <si>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</si>
  <si>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</si>
  <si>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</si>
  <si>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</si>
  <si>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</si>
  <si>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</si>
  <si>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</si>
  <si>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</si>
  <si>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</si>
  <si>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</si>
  <si>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</si>
  <si>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</si>
  <si>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</si>
  <si>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</si>
  <si>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</si>
  <si>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</si>
  <si>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</si>
  <si>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</si>
  <si>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</si>
  <si>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</si>
  <si>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</si>
  <si>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</si>
  <si>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</si>
  <si>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</si>
  <si>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</si>
  <si>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</si>
  <si>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REER_38_US</t>
  </si>
  <si>
    <t>Source:</t>
  </si>
  <si>
    <t>http://bruegel.org/publications/datasets/real-effective-exchange-rates-for-178-countries-a-new-database/</t>
  </si>
  <si>
    <t>REER</t>
  </si>
  <si>
    <t>pi</t>
  </si>
  <si>
    <t>reer</t>
  </si>
  <si>
    <t>cpi</t>
  </si>
  <si>
    <t>mon_pol</t>
  </si>
  <si>
    <t>INDPRO</t>
  </si>
  <si>
    <t>lin</t>
  </si>
  <si>
    <t>M</t>
  </si>
  <si>
    <t>CPALTT01USM661S</t>
  </si>
  <si>
    <t>Consumer Price Index: Total All Items for the United States</t>
  </si>
  <si>
    <t>Organization for Economic Co-operation and Development</t>
  </si>
  <si>
    <t>Monthly</t>
  </si>
  <si>
    <t>Index 2015=100</t>
  </si>
  <si>
    <t>1960-01-01 to 2018-12-01</t>
  </si>
  <si>
    <t>date</t>
  </si>
  <si>
    <t>value</t>
  </si>
  <si>
    <t>Industrial Production Index</t>
  </si>
  <si>
    <t>Board of Governors of the Federal Reserve System (US)</t>
  </si>
  <si>
    <t>Index 2012=100</t>
  </si>
  <si>
    <t>1919-01-01 to 2018-12-01</t>
  </si>
  <si>
    <t>FEDFUNDS</t>
  </si>
  <si>
    <t>Effective Federal Funds Rate</t>
  </si>
  <si>
    <t>Percent</t>
  </si>
  <si>
    <t>1954-07-01 to 2019-01-01</t>
  </si>
  <si>
    <t>Effective federal funds rate (% p.a.), last business day of month</t>
  </si>
  <si>
    <t>Wu-Xia shadow federal funds rate (last business day of month)</t>
  </si>
  <si>
    <t>mon_pol_CW</t>
  </si>
  <si>
    <t>https://www.rbnz.govt.nz/research-and-publications/research-programme/additional-research/measures-of-the-stance-of-united-states-monetary-policy/comparison-of-international-monetary-policy-measures</t>
  </si>
  <si>
    <t>https://www.frbatlanta.org/cqer/research/shadow_rate.aspx</t>
  </si>
  <si>
    <r>
      <rPr>
        <b/>
        <sz val="11"/>
        <color indexed="63"/>
        <rFont val="Arial"/>
        <family val="2"/>
      </rPr>
      <t>Disclaimer:</t>
    </r>
    <r>
      <rPr>
        <sz val="11"/>
        <color indexed="63"/>
        <rFont val="Arial"/>
        <family val="2"/>
      </rPr>
      <t xml:space="preserve"> </t>
    </r>
    <r>
      <rPr>
        <i/>
        <sz val="11"/>
        <color indexed="63"/>
        <rFont val="Arial"/>
        <family val="2"/>
      </rPr>
      <t>The data supplied here are produced from the research of Leo Krippner and are not official Reserve Bank of New Zealand data.</t>
    </r>
  </si>
  <si>
    <t>Point estimates</t>
  </si>
  <si>
    <t>US SSR</t>
  </si>
  <si>
    <t>Euro-area SSR</t>
  </si>
  <si>
    <t>Japan SSR</t>
  </si>
  <si>
    <t>UK SSR</t>
  </si>
  <si>
    <t>mon_pol_RBNZ</t>
  </si>
  <si>
    <t>PCEPILFE</t>
  </si>
  <si>
    <t>Personal Consumption Expenditures Excluding Food and Energy (Chain-Type Price Index)</t>
  </si>
  <si>
    <t>U.S. Bureau of Economic Analysis</t>
  </si>
  <si>
    <t>1959-01-01 to 2018-11-01</t>
  </si>
  <si>
    <t>pce</t>
  </si>
  <si>
    <t>BIS effective exchange rate</t>
  </si>
  <si>
    <t>Nominal, Narrow Indices</t>
  </si>
  <si>
    <t>Monthly averages; 2010=100</t>
  </si>
  <si>
    <t>EER for:</t>
  </si>
  <si>
    <t>United States</t>
  </si>
  <si>
    <t>NNUS</t>
  </si>
  <si>
    <t>REER_BIS</t>
  </si>
  <si>
    <t>reer_bis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</si>
  <si>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</si>
  <si>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</si>
  <si>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</si>
  <si>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</si>
  <si>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</si>
  <si>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</si>
  <si>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Industrial Production Index, Index 2012=100, Monthly, Seasonally Adjusted</t>
  </si>
  <si>
    <t>Frequency: Monthly</t>
  </si>
  <si>
    <t>observation_date</t>
  </si>
  <si>
    <t>Updated: 4 February 2020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</si>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</sst>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mm/dd/yyyy"/>
    <numFmt numFmtId="166" formatCode="0.000"/>
    <numFmt numFmtId="167" formatCode="ddd\-d\-mmm\-yyyy"/>
    <numFmt numFmtId="168" formatCode="yyyy\-mm\-dd;@"/>
    <numFmt numFmtId="169" formatCode="mm\-yyyy"/>
    <numFmt numFmtId="170" formatCode="yyyy\-mm\-dd"/>
    <numFmt numFmtId="171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238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63"/>
      <name val="Arial"/>
      <family val="2"/>
    </font>
    <font>
      <sz val="11"/>
      <color indexed="63"/>
      <name val="Arial"/>
      <family val="2"/>
    </font>
    <font>
      <i/>
      <sz val="11"/>
      <color indexed="63"/>
      <name val="Arial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/>
  </cellStyleXfs>
  <cellXfs count="32">
    <xf numFmtId="0" fontId="0" fillId="0" borderId="0" xfId="0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4" fillId="0" borderId="0" xfId="3" applyNumberFormat="1"/>
    <xf numFmtId="14" fontId="0" fillId="0" borderId="0" xfId="0" applyNumberFormat="1" applyFont="1" applyAlignment="1">
      <alignment wrapText="1"/>
    </xf>
    <xf numFmtId="2" fontId="0" fillId="0" borderId="0" xfId="0" applyNumberFormat="1" applyFont="1" applyAlignment="1">
      <alignment wrapText="1"/>
    </xf>
    <xf numFmtId="2" fontId="0" fillId="0" borderId="0" xfId="0" applyNumberFormat="1" applyAlignment="1">
      <alignment wrapText="1"/>
    </xf>
    <xf numFmtId="14" fontId="0" fillId="0" borderId="0" xfId="0" applyNumberFormat="1" applyFont="1"/>
    <xf numFmtId="2" fontId="0" fillId="0" borderId="0" xfId="0" applyNumberFormat="1" applyFont="1"/>
    <xf numFmtId="166" fontId="0" fillId="0" borderId="0" xfId="0" applyNumberFormat="1" applyFont="1"/>
    <xf numFmtId="0" fontId="0" fillId="0" borderId="0" xfId="0" applyAlignment="1">
      <alignment wrapText="1"/>
    </xf>
    <xf numFmtId="0" fontId="5" fillId="0" borderId="0" xfId="4"/>
    <xf numFmtId="2" fontId="5" fillId="0" borderId="0" xfId="4" applyNumberFormat="1" applyAlignment="1">
      <alignment horizontal="center" wrapText="1"/>
    </xf>
    <xf numFmtId="2" fontId="5" fillId="0" borderId="0" xfId="4" applyNumberFormat="1" applyAlignment="1">
      <alignment horizontal="center"/>
    </xf>
    <xf numFmtId="167" fontId="5" fillId="0" borderId="0" xfId="4" applyNumberFormat="1"/>
    <xf numFmtId="2" fontId="9" fillId="0" borderId="1" xfId="4" applyNumberFormat="1" applyFont="1" applyBorder="1" applyAlignment="1">
      <alignment horizontal="center"/>
    </xf>
    <xf numFmtId="2" fontId="10" fillId="2" borderId="0" xfId="0" applyNumberFormat="1" applyFont="1" applyFill="1"/>
    <xf numFmtId="168" fontId="0" fillId="0" borderId="0" xfId="0" applyNumberFormat="1" applyFont="1" applyAlignment="1"/>
    <xf numFmtId="168" fontId="0" fillId="0" borderId="0" xfId="0" applyNumberFormat="1" applyAlignment="1"/>
    <xf numFmtId="0" fontId="0" fillId="0" borderId="0" xfId="0" applyAlignment="1"/>
    <xf numFmtId="169" fontId="0" fillId="0" borderId="0" xfId="0" applyNumberFormat="1" applyAlignment="1"/>
    <xf numFmtId="0" fontId="4" fillId="0" borderId="0" xfId="3"/>
    <xf numFmtId="170" fontId="0" fillId="0" borderId="0" xfId="0" applyNumberFormat="1"/>
    <xf numFmtId="171" fontId="0" fillId="0" borderId="0" xfId="0" applyNumberFormat="1"/>
    <xf numFmtId="0" fontId="4" fillId="0" borderId="0" xfId="3" applyAlignment="1">
      <alignment wrapText="1"/>
    </xf>
    <xf numFmtId="2" fontId="0" fillId="2" borderId="0" xfId="0" applyNumberFormat="1" applyFill="1"/>
    <xf numFmtId="0" fontId="5" fillId="0" borderId="0" xfId="4"/>
    <xf numFmtId="2" fontId="5" fillId="0" borderId="0" xfId="4" applyNumberFormat="1" applyAlignment="1">
      <alignment horizontal="center"/>
    </xf>
    <xf numFmtId="167" fontId="5" fillId="0" borderId="0" xfId="4" applyNumberFormat="1"/>
    <xf numFmtId="0" fontId="3" fillId="0" borderId="0" xfId="0" applyFont="1"/>
  </cellXfs>
  <cellStyles count="5">
    <cellStyle name="Hiperłącze" xfId="3" builtinId="8"/>
    <cellStyle name="Normal 2" xfId="2" xr:uid="{9F9262D0-E5DC-438A-9B82-2B2BF99EF5B1}"/>
    <cellStyle name="Normalny" xfId="0" builtinId="0"/>
    <cellStyle name="Normalny 2" xfId="1" xr:uid="{CC886B74-879D-445D-A51C-E9A01CD07244}"/>
    <cellStyle name="Normalny 3" xfId="4" xr:uid="{1D776B65-56E9-4B6A-823A-1BDFD6E004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seriess">
        <xsd:complexType>
          <xsd:sequence minOccurs="0">
            <xsd:element minOccurs="0" maxOccurs="unbounded" nillable="true" name="series" form="unqualified">
              <xsd:complexType>
                <xsd:attribute name="id" form="unqualified" type="xsd:string"/>
                <xsd:attribute name="realtime_start" form="unqualified" type="xsd:date"/>
                <xsd:attribute name="realtime_end" form="unqualified" type="xsd:date"/>
                <xsd:attribute name="title" form="unqualified" type="xsd:string"/>
                <xsd:attribute name="observation_start" form="unqualified" type="xsd:date"/>
                <xsd:attribute name="observation_end" form="unqualified" type="xsd:date"/>
                <xsd:attribute name="frequency" form="unqualified" type="xsd:string"/>
                <xsd:attribute name="frequency_short" form="unqualified" type="xsd:string"/>
                <xsd:attribute name="units" form="unqualified" type="xsd:string"/>
                <xsd:attribute name="units_short" form="unqualified" type="xsd:string"/>
                <xsd:attribute name="seasonal_adjustment" form="unqualified" type="xsd:string"/>
                <xsd:attribute name="seasonal_adjustment_short" form="unqualified" type="xsd:string"/>
                <xsd:attribute name="last_updated" form="unqualified" type="xsd:string"/>
                <xsd:attribute name="popularity" form="unqualified" type="xsd:integer"/>
                <xsd:attribute name="group_popularity" form="unqualified" type="xsd:integer"/>
                <xsd:attribute name="notes" form="unqualified" type="xsd:string"/>
              </xsd:complexType>
            </xsd:element>
          </xsd:sequence>
          <xsd:attribute name="realtime_start" form="unqualified" type="xsd:date"/>
          <xsd:attribute name="realtime_end" form="unqualified" type="xsd:date"/>
          <xsd:attribute name="order_by" form="unqualified" type="xsd:string"/>
          <xsd:attribute name="sort_order" form="unqualified" type="xsd:string"/>
          <xsd:attribute name="count" form="unqualified" type="xsd:integer"/>
          <xsd:attribute name="offset" form="unqualified" type="xsd:integer"/>
          <xsd:attribute name="limit" form="unqualified" type="xsd:integer"/>
        </xsd:complexType>
      </xsd:element>
    </xsd:schema>
  </Schema>
  <Map ID="2" Name="seriess_mapa" RootElement="seriess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esearch.stlouisfed.org/fred2/series/INDPRO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research.stlouisfed.org/fred2/series/PCEPILFE" TargetMode="External"/><Relationship Id="rId1" Type="http://schemas.openxmlformats.org/officeDocument/2006/relationships/hyperlink" Target="https://research.stlouisfed.org/fred2/series/CPALTT01USM661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rbnz.govt.nz/research-and-publications/research-programme/additional-research/measures-of-the-stance-of-united-states-monetary-policy/comparison-of-international-monetary-policy-measures" TargetMode="External"/><Relationship Id="rId1" Type="http://schemas.openxmlformats.org/officeDocument/2006/relationships/hyperlink" Target="https://research.stlouisfed.org/fred2/series/FEDFUND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bruegel.org/publications/datasets/real-effective-exchange-rates-for-178-countries-a-new-databa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7"/>
  <sheetViews>
    <sheetView tabSelected="1" workbookViewId="0">
      <pane xSplit="1" ySplit="1" topLeftCell="B652" activePane="bottomRight" state="frozen"/>
      <selection pane="topRight" activeCell="B1" sqref="B1"/>
      <selection pane="bottomLeft" activeCell="A2" sqref="A2"/>
      <selection pane="bottomRight" activeCell="I667" sqref="I667"/>
    </sheetView>
  </sheetViews>
  <sheetFormatPr defaultRowHeight="15" x14ac:dyDescent="0.25"/>
  <cols>
    <col min="1" max="1" width="13.7109375" customWidth="1"/>
  </cols>
  <sheetData>
    <row r="1" spans="1:9" x14ac:dyDescent="0.25">
      <c r="B1" t="s">
        <v>593</v>
      </c>
      <c r="C1" t="s">
        <v>639</v>
      </c>
      <c r="D1" t="s">
        <v>592</v>
      </c>
      <c r="E1" t="s">
        <v>594</v>
      </c>
      <c r="F1" t="s">
        <v>631</v>
      </c>
      <c r="G1" t="s">
        <v>595</v>
      </c>
      <c r="H1" t="s">
        <v>617</v>
      </c>
      <c r="I1" t="s">
        <v>626</v>
      </c>
    </row>
    <row r="2" spans="1:9" x14ac:dyDescent="0.25">
      <c r="A2" s="2">
        <f>'industrial production'!A548</f>
        <v>23377</v>
      </c>
      <c r="B2" s="1"/>
      <c r="C2" s="1">
        <f>REER!P6</f>
        <v>138.91</v>
      </c>
      <c r="D2">
        <f>'industrial production'!B548</f>
        <v>28.579000000000001</v>
      </c>
      <c r="E2">
        <f>CPI!B56</f>
        <v>13.0539159638338</v>
      </c>
      <c r="F2">
        <f>CPI!F68</f>
        <v>18.039000000000001</v>
      </c>
      <c r="G2">
        <f>'monetary policy'!B122</f>
        <v>3.48</v>
      </c>
      <c r="H2" s="1">
        <f>'monetary policy'!F50</f>
        <v>3.48</v>
      </c>
      <c r="I2" s="1">
        <f>'monetary policy'!J45</f>
        <v>3.48</v>
      </c>
    </row>
    <row r="3" spans="1:9" x14ac:dyDescent="0.25">
      <c r="A3" s="2">
        <f>'industrial production'!A549</f>
        <v>23378</v>
      </c>
      <c r="B3" s="1"/>
      <c r="C3" s="1">
        <f>REER!P7</f>
        <v>138.93</v>
      </c>
      <c r="D3">
        <f>'industrial production'!B549</f>
        <v>28.7728</v>
      </c>
      <c r="E3">
        <f>CPI!B57</f>
        <v>13.0412586438947</v>
      </c>
      <c r="F3">
        <f>CPI!F69</f>
        <v>18.074000000000002</v>
      </c>
      <c r="G3">
        <f>'monetary policy'!B123</f>
        <v>3.48</v>
      </c>
      <c r="H3" s="1">
        <f>'monetary policy'!F51</f>
        <v>3.48</v>
      </c>
      <c r="I3" s="1">
        <f>'monetary policy'!J46</f>
        <v>3.48</v>
      </c>
    </row>
    <row r="4" spans="1:9" x14ac:dyDescent="0.25">
      <c r="A4" s="2">
        <f>'industrial production'!A550</f>
        <v>23379</v>
      </c>
      <c r="B4" s="1"/>
      <c r="C4" s="1">
        <f>REER!P8</f>
        <v>138.9</v>
      </c>
      <c r="D4">
        <f>'industrial production'!B550</f>
        <v>28.7728</v>
      </c>
      <c r="E4">
        <f>CPI!B58</f>
        <v>13.0539159638338</v>
      </c>
      <c r="F4">
        <f>CPI!F70</f>
        <v>18.09</v>
      </c>
      <c r="G4">
        <f>'monetary policy'!B124</f>
        <v>3.43</v>
      </c>
      <c r="H4" s="1">
        <f>'monetary policy'!F52</f>
        <v>3.43</v>
      </c>
      <c r="I4" s="1">
        <f>'monetary policy'!J47</f>
        <v>3.43</v>
      </c>
    </row>
    <row r="5" spans="1:9" x14ac:dyDescent="0.25">
      <c r="A5" s="2">
        <f>'industrial production'!A551</f>
        <v>23380</v>
      </c>
      <c r="B5" s="1"/>
      <c r="C5" s="1">
        <f>REER!P9</f>
        <v>138.94</v>
      </c>
      <c r="D5">
        <f>'industrial production'!B551</f>
        <v>29.243600000000001</v>
      </c>
      <c r="E5">
        <f>CPI!B59</f>
        <v>13.0581350704802</v>
      </c>
      <c r="F5">
        <f>CPI!F71</f>
        <v>18.106999999999999</v>
      </c>
      <c r="G5">
        <f>'monetary policy'!B125</f>
        <v>3.47</v>
      </c>
      <c r="H5" s="1">
        <f>'monetary policy'!F53</f>
        <v>3.47</v>
      </c>
      <c r="I5" s="1">
        <f>'monetary policy'!J48</f>
        <v>3.47</v>
      </c>
    </row>
    <row r="6" spans="1:9" x14ac:dyDescent="0.25">
      <c r="A6" s="2">
        <f>'industrial production'!A552</f>
        <v>23381</v>
      </c>
      <c r="B6" s="1"/>
      <c r="C6" s="1">
        <f>REER!P10</f>
        <v>143.83000000000001</v>
      </c>
      <c r="D6">
        <f>'industrial production'!B552</f>
        <v>29.409800000000001</v>
      </c>
      <c r="E6">
        <f>CPI!B60</f>
        <v>13.0707923904193</v>
      </c>
      <c r="F6">
        <f>CPI!F72</f>
        <v>18.123000000000001</v>
      </c>
      <c r="G6">
        <f>'monetary policy'!B126</f>
        <v>3.5</v>
      </c>
      <c r="H6" s="1">
        <f>'monetary policy'!F54</f>
        <v>3.5</v>
      </c>
      <c r="I6" s="1">
        <f>'monetary policy'!J49</f>
        <v>3.5</v>
      </c>
    </row>
    <row r="7" spans="1:9" x14ac:dyDescent="0.25">
      <c r="A7" s="2">
        <f>'industrial production'!A553</f>
        <v>23382</v>
      </c>
      <c r="B7" s="1"/>
      <c r="C7" s="1">
        <f>REER!P11</f>
        <v>143.87</v>
      </c>
      <c r="D7">
        <f>'industrial production'!B553</f>
        <v>29.492799999999999</v>
      </c>
      <c r="E7">
        <f>CPI!B61</f>
        <v>13.0834497103583</v>
      </c>
      <c r="F7">
        <f>CPI!F73</f>
        <v>18.135999999999999</v>
      </c>
      <c r="G7">
        <f>'monetary policy'!B127</f>
        <v>3.5</v>
      </c>
      <c r="H7" s="1">
        <f>'monetary policy'!F55</f>
        <v>3.5</v>
      </c>
      <c r="I7" s="1">
        <f>'monetary policy'!J50</f>
        <v>3.5</v>
      </c>
    </row>
    <row r="8" spans="1:9" x14ac:dyDescent="0.25">
      <c r="A8" s="2">
        <f>'industrial production'!A554</f>
        <v>23383</v>
      </c>
      <c r="B8" s="1"/>
      <c r="C8" s="1">
        <f>REER!P12</f>
        <v>143.9</v>
      </c>
      <c r="D8">
        <f>'industrial production'!B554</f>
        <v>29.686699999999998</v>
      </c>
      <c r="E8">
        <f>CPI!B62</f>
        <v>13.087668817004699</v>
      </c>
      <c r="F8">
        <f>CPI!F74</f>
        <v>18.154</v>
      </c>
      <c r="G8">
        <f>'monetary policy'!B128</f>
        <v>3.42</v>
      </c>
      <c r="H8" s="1">
        <f>'monetary policy'!F56</f>
        <v>3.42</v>
      </c>
      <c r="I8" s="1">
        <f>'monetary policy'!J51</f>
        <v>3.42</v>
      </c>
    </row>
    <row r="9" spans="1:9" x14ac:dyDescent="0.25">
      <c r="A9" s="2">
        <f>'industrial production'!A555</f>
        <v>23384</v>
      </c>
      <c r="B9" s="1"/>
      <c r="C9" s="1">
        <f>REER!P13</f>
        <v>143.83000000000001</v>
      </c>
      <c r="D9">
        <f>'industrial production'!B555</f>
        <v>29.880500000000001</v>
      </c>
      <c r="E9">
        <f>CPI!B63</f>
        <v>13.100326136943799</v>
      </c>
      <c r="F9">
        <f>CPI!F75</f>
        <v>18.177</v>
      </c>
      <c r="G9">
        <f>'monetary policy'!B129</f>
        <v>3.5</v>
      </c>
      <c r="H9" s="1">
        <f>'monetary policy'!F57</f>
        <v>3.5</v>
      </c>
      <c r="I9" s="1">
        <f>'monetary policy'!J52</f>
        <v>3.5</v>
      </c>
    </row>
    <row r="10" spans="1:9" x14ac:dyDescent="0.25">
      <c r="A10" s="2">
        <f>'industrial production'!A556</f>
        <v>23385</v>
      </c>
      <c r="B10" s="1"/>
      <c r="C10" s="1">
        <f>REER!P14</f>
        <v>143.65</v>
      </c>
      <c r="D10">
        <f>'industrial production'!B556</f>
        <v>29.991299999999999</v>
      </c>
      <c r="E10">
        <f>CPI!B64</f>
        <v>13.1129834568828</v>
      </c>
      <c r="F10">
        <f>CPI!F76</f>
        <v>18.184999999999999</v>
      </c>
      <c r="G10">
        <f>'monetary policy'!B130</f>
        <v>3.45</v>
      </c>
      <c r="H10" s="1">
        <f>'monetary policy'!F58</f>
        <v>3.45</v>
      </c>
      <c r="I10" s="1">
        <f>'monetary policy'!J53</f>
        <v>3.45</v>
      </c>
    </row>
    <row r="11" spans="1:9" x14ac:dyDescent="0.25">
      <c r="A11" s="2">
        <f>'industrial production'!A557</f>
        <v>23386</v>
      </c>
      <c r="B11" s="1"/>
      <c r="C11" s="1">
        <f>REER!P15</f>
        <v>143.63</v>
      </c>
      <c r="D11">
        <f>'industrial production'!B557</f>
        <v>29.575900000000001</v>
      </c>
      <c r="E11">
        <f>CPI!B65</f>
        <v>13.129859883468299</v>
      </c>
      <c r="F11">
        <f>CPI!F77</f>
        <v>18.192</v>
      </c>
      <c r="G11">
        <f>'monetary policy'!B131</f>
        <v>3.36</v>
      </c>
      <c r="H11" s="1">
        <f>'monetary policy'!F59</f>
        <v>3.36</v>
      </c>
      <c r="I11" s="1">
        <f>'monetary policy'!J54</f>
        <v>3.36</v>
      </c>
    </row>
    <row r="12" spans="1:9" x14ac:dyDescent="0.25">
      <c r="A12" s="2">
        <f>'industrial production'!A558</f>
        <v>23387</v>
      </c>
      <c r="B12" s="1"/>
      <c r="C12" s="1">
        <f>REER!P16</f>
        <v>143.54</v>
      </c>
      <c r="D12">
        <f>'industrial production'!B558</f>
        <v>30.489799999999999</v>
      </c>
      <c r="E12">
        <f>CPI!B66</f>
        <v>13.1678318432855</v>
      </c>
      <c r="F12">
        <f>CPI!F78</f>
        <v>18.218</v>
      </c>
      <c r="G12">
        <f>'monetary policy'!B132</f>
        <v>3.52</v>
      </c>
      <c r="H12" s="1">
        <f>'monetary policy'!F60</f>
        <v>3.52</v>
      </c>
      <c r="I12" s="1">
        <f>'monetary policy'!J55</f>
        <v>3.52</v>
      </c>
    </row>
    <row r="13" spans="1:9" x14ac:dyDescent="0.25">
      <c r="A13" s="2">
        <f>'industrial production'!A559</f>
        <v>23388</v>
      </c>
      <c r="B13" s="1"/>
      <c r="C13" s="1">
        <f>REER!P17</f>
        <v>143.33000000000001</v>
      </c>
      <c r="D13">
        <f>'industrial production'!B559</f>
        <v>30.849799999999998</v>
      </c>
      <c r="E13">
        <f>CPI!B67</f>
        <v>13.184708269870899</v>
      </c>
      <c r="F13">
        <f>CPI!F79</f>
        <v>18.244</v>
      </c>
      <c r="G13">
        <f>'monetary policy'!B133</f>
        <v>3.85</v>
      </c>
      <c r="H13" s="1">
        <f>'monetary policy'!F61</f>
        <v>3.85</v>
      </c>
      <c r="I13" s="1">
        <f>'monetary policy'!J56</f>
        <v>3.85</v>
      </c>
    </row>
    <row r="14" spans="1:9" x14ac:dyDescent="0.25">
      <c r="A14" s="2">
        <f>'industrial production'!A560</f>
        <v>23743</v>
      </c>
      <c r="B14" s="1"/>
      <c r="C14" s="1">
        <f>REER!P18</f>
        <v>143.28</v>
      </c>
      <c r="D14">
        <f>'industrial production'!B560</f>
        <v>31.182099999999998</v>
      </c>
      <c r="E14">
        <f>CPI!B68</f>
        <v>13.19736558981</v>
      </c>
      <c r="F14">
        <f>CPI!F80</f>
        <v>18.268000000000001</v>
      </c>
      <c r="G14">
        <f>'monetary policy'!B134</f>
        <v>3.9</v>
      </c>
      <c r="H14" s="1">
        <f>'monetary policy'!F62</f>
        <v>3.9</v>
      </c>
      <c r="I14" s="1">
        <f>'monetary policy'!J57</f>
        <v>3.9</v>
      </c>
    </row>
    <row r="15" spans="1:9" x14ac:dyDescent="0.25">
      <c r="A15" s="2">
        <f>'industrial production'!A561</f>
        <v>23744</v>
      </c>
      <c r="B15" s="1"/>
      <c r="C15" s="1">
        <f>REER!P19</f>
        <v>143.37</v>
      </c>
      <c r="D15">
        <f>'industrial production'!B561</f>
        <v>31.376000000000001</v>
      </c>
      <c r="E15">
        <f>CPI!B69</f>
        <v>13.19736558981</v>
      </c>
      <c r="F15">
        <f>CPI!F81</f>
        <v>18.291</v>
      </c>
      <c r="G15">
        <f>'monetary policy'!B135</f>
        <v>3.98</v>
      </c>
      <c r="H15" s="1">
        <f>'monetary policy'!F63</f>
        <v>3.98</v>
      </c>
      <c r="I15" s="1">
        <f>'monetary policy'!J58</f>
        <v>3.98</v>
      </c>
    </row>
    <row r="16" spans="1:9" x14ac:dyDescent="0.25">
      <c r="A16" s="2">
        <f>'industrial production'!A562</f>
        <v>23745</v>
      </c>
      <c r="B16" s="1"/>
      <c r="C16" s="1">
        <f>REER!P20</f>
        <v>143.78</v>
      </c>
      <c r="D16">
        <f>'industrial production'!B562</f>
        <v>31.7913</v>
      </c>
      <c r="E16">
        <f>CPI!B70</f>
        <v>13.2100229097491</v>
      </c>
      <c r="F16">
        <f>CPI!F82</f>
        <v>18.300999999999998</v>
      </c>
      <c r="G16">
        <f>'monetary policy'!B136</f>
        <v>4.04</v>
      </c>
      <c r="H16" s="1">
        <f>'monetary policy'!F64</f>
        <v>4.04</v>
      </c>
      <c r="I16" s="1">
        <f>'monetary policy'!J59</f>
        <v>4.04</v>
      </c>
    </row>
    <row r="17" spans="1:9" x14ac:dyDescent="0.25">
      <c r="A17" s="2">
        <f>'industrial production'!A563</f>
        <v>23746</v>
      </c>
      <c r="B17" s="1"/>
      <c r="C17" s="1">
        <f>REER!P21</f>
        <v>143.87</v>
      </c>
      <c r="D17">
        <f>'industrial production'!B563</f>
        <v>31.9298</v>
      </c>
      <c r="E17">
        <f>CPI!B71</f>
        <v>13.239556656273599</v>
      </c>
      <c r="F17">
        <f>CPI!F83</f>
        <v>18.323</v>
      </c>
      <c r="G17">
        <f>'monetary policy'!B137</f>
        <v>4.09</v>
      </c>
      <c r="H17" s="1">
        <f>'monetary policy'!F65</f>
        <v>4.09</v>
      </c>
      <c r="I17" s="1">
        <f>'monetary policy'!J60</f>
        <v>4.09</v>
      </c>
    </row>
    <row r="18" spans="1:9" x14ac:dyDescent="0.25">
      <c r="A18" s="2">
        <f>'industrial production'!A564</f>
        <v>23747</v>
      </c>
      <c r="B18" s="1"/>
      <c r="C18" s="1">
        <f>REER!P22</f>
        <v>144.16999999999999</v>
      </c>
      <c r="D18">
        <f>'industrial production'!B564</f>
        <v>32.179000000000002</v>
      </c>
      <c r="E18">
        <f>CPI!B72</f>
        <v>13.281747722737199</v>
      </c>
      <c r="F18">
        <f>CPI!F84</f>
        <v>18.356999999999999</v>
      </c>
      <c r="G18">
        <f>'monetary policy'!B138</f>
        <v>4.0999999999999996</v>
      </c>
      <c r="H18" s="1">
        <f>'monetary policy'!F66</f>
        <v>4.0999999999999996</v>
      </c>
      <c r="I18" s="1">
        <f>'monetary policy'!J61</f>
        <v>4.0999999999999996</v>
      </c>
    </row>
    <row r="19" spans="1:9" x14ac:dyDescent="0.25">
      <c r="A19" s="2">
        <f>'industrial production'!A565</f>
        <v>23748</v>
      </c>
      <c r="B19" s="1"/>
      <c r="C19" s="1">
        <f>REER!P23</f>
        <v>144.27000000000001</v>
      </c>
      <c r="D19">
        <f>'industrial production'!B565</f>
        <v>32.4283</v>
      </c>
      <c r="E19">
        <f>CPI!B73</f>
        <v>13.3365961091398</v>
      </c>
      <c r="F19">
        <f>CPI!F85</f>
        <v>18.352</v>
      </c>
      <c r="G19">
        <f>'monetary policy'!B139</f>
        <v>4.04</v>
      </c>
      <c r="H19" s="1">
        <f>'monetary policy'!F67</f>
        <v>4.04</v>
      </c>
      <c r="I19" s="1">
        <f>'monetary policy'!J62</f>
        <v>4.04</v>
      </c>
    </row>
    <row r="20" spans="1:9" x14ac:dyDescent="0.25">
      <c r="A20" s="2">
        <f>'industrial production'!A566</f>
        <v>23749</v>
      </c>
      <c r="B20" s="1"/>
      <c r="C20" s="1">
        <f>REER!P24</f>
        <v>144.46</v>
      </c>
      <c r="D20">
        <f>'industrial production'!B566</f>
        <v>32.732900000000001</v>
      </c>
      <c r="E20">
        <f>CPI!B74</f>
        <v>13.323938789200801</v>
      </c>
      <c r="F20">
        <f>CPI!F86</f>
        <v>18.37</v>
      </c>
      <c r="G20">
        <f>'monetary policy'!B140</f>
        <v>4.09</v>
      </c>
      <c r="H20" s="1">
        <f>'monetary policy'!F68</f>
        <v>4.09</v>
      </c>
      <c r="I20" s="1">
        <f>'monetary policy'!J63</f>
        <v>4.09</v>
      </c>
    </row>
    <row r="21" spans="1:9" x14ac:dyDescent="0.25">
      <c r="A21" s="2">
        <f>'industrial production'!A567</f>
        <v>23750</v>
      </c>
      <c r="B21" s="1"/>
      <c r="C21" s="1">
        <f>REER!P25</f>
        <v>144.35</v>
      </c>
      <c r="D21">
        <f>'industrial production'!B567</f>
        <v>32.871299999999998</v>
      </c>
      <c r="E21">
        <f>CPI!B75</f>
        <v>13.311281469261701</v>
      </c>
      <c r="F21">
        <f>CPI!F87</f>
        <v>18.405000000000001</v>
      </c>
      <c r="G21">
        <f>'monetary policy'!B141</f>
        <v>4.12</v>
      </c>
      <c r="H21" s="1">
        <f>'monetary policy'!F69</f>
        <v>4.12</v>
      </c>
      <c r="I21" s="1">
        <f>'monetary policy'!J64</f>
        <v>4.12</v>
      </c>
    </row>
    <row r="22" spans="1:9" x14ac:dyDescent="0.25">
      <c r="A22" s="2">
        <f>'industrial production'!A568</f>
        <v>23751</v>
      </c>
      <c r="B22" s="1"/>
      <c r="C22" s="1">
        <f>REER!P26</f>
        <v>144.25</v>
      </c>
      <c r="D22">
        <f>'industrial production'!B568</f>
        <v>32.9544</v>
      </c>
      <c r="E22">
        <f>CPI!B76</f>
        <v>13.340815215786201</v>
      </c>
      <c r="F22">
        <f>CPI!F88</f>
        <v>18.427</v>
      </c>
      <c r="G22">
        <f>'monetary policy'!B142</f>
        <v>4.01</v>
      </c>
      <c r="H22" s="1">
        <f>'monetary policy'!F70</f>
        <v>4.01</v>
      </c>
      <c r="I22" s="1">
        <f>'monetary policy'!J65</f>
        <v>4.01</v>
      </c>
    </row>
    <row r="23" spans="1:9" x14ac:dyDescent="0.25">
      <c r="A23" s="2">
        <f>'industrial production'!A569</f>
        <v>23752</v>
      </c>
      <c r="B23" s="1"/>
      <c r="C23" s="1">
        <f>REER!P27</f>
        <v>144.16999999999999</v>
      </c>
      <c r="D23">
        <f>'industrial production'!B569</f>
        <v>33.286799999999999</v>
      </c>
      <c r="E23">
        <f>CPI!B77</f>
        <v>13.353472535725301</v>
      </c>
      <c r="F23">
        <f>CPI!F89</f>
        <v>18.420000000000002</v>
      </c>
      <c r="G23">
        <f>'monetary policy'!B143</f>
        <v>4.08</v>
      </c>
      <c r="H23" s="1">
        <f>'monetary policy'!F71</f>
        <v>4.08</v>
      </c>
      <c r="I23" s="1">
        <f>'monetary policy'!J66</f>
        <v>4.08</v>
      </c>
    </row>
    <row r="24" spans="1:9" x14ac:dyDescent="0.25">
      <c r="A24" s="2">
        <f>'industrial production'!A570</f>
        <v>23753</v>
      </c>
      <c r="B24" s="1"/>
      <c r="C24" s="1">
        <f>REER!P28</f>
        <v>144.06</v>
      </c>
      <c r="D24">
        <f>'industrial production'!B570</f>
        <v>33.425199999999997</v>
      </c>
      <c r="E24">
        <f>CPI!B78</f>
        <v>13.3956636021889</v>
      </c>
      <c r="F24">
        <f>CPI!F90</f>
        <v>18.454999999999998</v>
      </c>
      <c r="G24">
        <f>'monetary policy'!B144</f>
        <v>4.0999999999999996</v>
      </c>
      <c r="H24" s="1">
        <f>'monetary policy'!F72</f>
        <v>4.0999999999999996</v>
      </c>
      <c r="I24" s="1">
        <f>'monetary policy'!J67</f>
        <v>4.0999999999999996</v>
      </c>
    </row>
    <row r="25" spans="1:9" x14ac:dyDescent="0.25">
      <c r="A25" s="2">
        <f>'industrial production'!A571</f>
        <v>23754</v>
      </c>
      <c r="B25" s="1"/>
      <c r="C25" s="1">
        <f>REER!P29</f>
        <v>144.06</v>
      </c>
      <c r="D25">
        <f>'industrial production'!B571</f>
        <v>33.840600000000002</v>
      </c>
      <c r="E25">
        <f>CPI!B79</f>
        <v>13.4378546686525</v>
      </c>
      <c r="F25">
        <f>CPI!F91</f>
        <v>18.510999999999999</v>
      </c>
      <c r="G25">
        <f>'monetary policy'!B145</f>
        <v>4.32</v>
      </c>
      <c r="H25" s="1">
        <f>'monetary policy'!F73</f>
        <v>4.32</v>
      </c>
      <c r="I25" s="1">
        <f>'monetary policy'!J68</f>
        <v>4.32</v>
      </c>
    </row>
    <row r="26" spans="1:9" x14ac:dyDescent="0.25">
      <c r="A26" s="2">
        <f>'industrial production'!A572</f>
        <v>24108</v>
      </c>
      <c r="B26" s="1"/>
      <c r="C26" s="1">
        <f>REER!P30</f>
        <v>144.06</v>
      </c>
      <c r="D26">
        <f>'industrial production'!B572</f>
        <v>34.172899999999998</v>
      </c>
      <c r="E26">
        <f>CPI!B80</f>
        <v>13.450511988591501</v>
      </c>
      <c r="F26">
        <f>CPI!F92</f>
        <v>18.515999999999998</v>
      </c>
      <c r="G26">
        <f>'monetary policy'!B146</f>
        <v>4.42</v>
      </c>
      <c r="H26" s="1">
        <f>'monetary policy'!F74</f>
        <v>4.42</v>
      </c>
      <c r="I26" s="1">
        <f>'monetary policy'!J69</f>
        <v>4.42</v>
      </c>
    </row>
    <row r="27" spans="1:9" x14ac:dyDescent="0.25">
      <c r="A27" s="2">
        <f>'industrial production'!A573</f>
        <v>24109</v>
      </c>
      <c r="B27" s="1"/>
      <c r="C27" s="1">
        <f>REER!P31</f>
        <v>144.22</v>
      </c>
      <c r="D27">
        <f>'industrial production'!B573</f>
        <v>34.394500000000001</v>
      </c>
      <c r="E27">
        <f>CPI!B81</f>
        <v>13.5348941215187</v>
      </c>
      <c r="F27">
        <f>CPI!F93</f>
        <v>18.562000000000001</v>
      </c>
      <c r="G27">
        <f>'monetary policy'!B147</f>
        <v>4.5999999999999996</v>
      </c>
      <c r="H27" s="1">
        <f>'monetary policy'!F75</f>
        <v>4.5999999999999996</v>
      </c>
      <c r="I27" s="1">
        <f>'monetary policy'!J70</f>
        <v>4.5999999999999996</v>
      </c>
    </row>
    <row r="28" spans="1:9" x14ac:dyDescent="0.25">
      <c r="A28" s="2">
        <f>'industrial production'!A574</f>
        <v>24110</v>
      </c>
      <c r="B28" s="1"/>
      <c r="C28" s="1">
        <f>REER!P32</f>
        <v>144.19999999999999</v>
      </c>
      <c r="D28">
        <f>'industrial production'!B574</f>
        <v>34.865200000000002</v>
      </c>
      <c r="E28">
        <f>CPI!B82</f>
        <v>13.5770851879823</v>
      </c>
      <c r="F28">
        <f>CPI!F94</f>
        <v>18.585000000000001</v>
      </c>
      <c r="G28">
        <f>'monetary policy'!B148</f>
        <v>4.6500000000000004</v>
      </c>
      <c r="H28" s="1">
        <f>'monetary policy'!F76</f>
        <v>4.6500000000000004</v>
      </c>
      <c r="I28" s="1">
        <f>'monetary policy'!J71</f>
        <v>4.6500000000000004</v>
      </c>
    </row>
    <row r="29" spans="1:9" x14ac:dyDescent="0.25">
      <c r="A29" s="2">
        <f>'industrial production'!A575</f>
        <v>24111</v>
      </c>
      <c r="B29" s="1"/>
      <c r="C29" s="1">
        <f>REER!P33</f>
        <v>144.33000000000001</v>
      </c>
      <c r="D29">
        <f>'industrial production'!B575</f>
        <v>34.9206</v>
      </c>
      <c r="E29">
        <f>CPI!B83</f>
        <v>13.6192762544459</v>
      </c>
      <c r="F29">
        <f>CPI!F95</f>
        <v>18.651</v>
      </c>
      <c r="G29">
        <f>'monetary policy'!B149</f>
        <v>4.67</v>
      </c>
      <c r="H29" s="1">
        <f>'monetary policy'!F77</f>
        <v>4.67</v>
      </c>
      <c r="I29" s="1">
        <f>'monetary policy'!J72</f>
        <v>4.67</v>
      </c>
    </row>
    <row r="30" spans="1:9" x14ac:dyDescent="0.25">
      <c r="A30" s="2">
        <f>'industrial production'!A576</f>
        <v>24112</v>
      </c>
      <c r="B30" s="1"/>
      <c r="C30" s="1">
        <f>REER!P34</f>
        <v>144.30000000000001</v>
      </c>
      <c r="D30">
        <f>'industrial production'!B576</f>
        <v>35.252899999999997</v>
      </c>
      <c r="E30">
        <f>CPI!B84</f>
        <v>13.6488100009704</v>
      </c>
      <c r="F30">
        <f>CPI!F96</f>
        <v>18.701000000000001</v>
      </c>
      <c r="G30">
        <f>'monetary policy'!B150</f>
        <v>4.9000000000000004</v>
      </c>
      <c r="H30" s="1">
        <f>'monetary policy'!F78</f>
        <v>4.9000000000000004</v>
      </c>
      <c r="I30" s="1">
        <f>'monetary policy'!J73</f>
        <v>4.9000000000000004</v>
      </c>
    </row>
    <row r="31" spans="1:9" x14ac:dyDescent="0.25">
      <c r="A31" s="2">
        <f>'industrial production'!A577</f>
        <v>24113</v>
      </c>
      <c r="B31" s="1"/>
      <c r="C31" s="1">
        <f>REER!P35</f>
        <v>144.28</v>
      </c>
      <c r="D31">
        <f>'industrial production'!B577</f>
        <v>35.4191</v>
      </c>
      <c r="E31">
        <f>CPI!B85</f>
        <v>13.6614673209095</v>
      </c>
      <c r="F31">
        <f>CPI!F97</f>
        <v>18.762</v>
      </c>
      <c r="G31">
        <f>'monetary policy'!B151</f>
        <v>5.17</v>
      </c>
      <c r="H31" s="1">
        <f>'monetary policy'!F79</f>
        <v>5.17</v>
      </c>
      <c r="I31" s="1">
        <f>'monetary policy'!J74</f>
        <v>5.17</v>
      </c>
    </row>
    <row r="32" spans="1:9" x14ac:dyDescent="0.25">
      <c r="A32" s="2">
        <f>'industrial production'!A578</f>
        <v>24114</v>
      </c>
      <c r="B32" s="1"/>
      <c r="C32" s="1">
        <f>REER!P36</f>
        <v>144.19999999999999</v>
      </c>
      <c r="D32">
        <f>'industrial production'!B578</f>
        <v>35.612900000000003</v>
      </c>
      <c r="E32">
        <f>CPI!B86</f>
        <v>13.691001067434</v>
      </c>
      <c r="F32">
        <f>CPI!F98</f>
        <v>18.817</v>
      </c>
      <c r="G32">
        <f>'monetary policy'!B152</f>
        <v>5.3</v>
      </c>
      <c r="H32" s="1">
        <f>'monetary policy'!F80</f>
        <v>5.3</v>
      </c>
      <c r="I32" s="1">
        <f>'monetary policy'!J75</f>
        <v>5.3</v>
      </c>
    </row>
    <row r="33" spans="1:9" x14ac:dyDescent="0.25">
      <c r="A33" s="2">
        <f>'industrial production'!A579</f>
        <v>24115</v>
      </c>
      <c r="B33" s="1"/>
      <c r="C33" s="1">
        <f>REER!P37</f>
        <v>144.19999999999999</v>
      </c>
      <c r="D33">
        <f>'industrial production'!B579</f>
        <v>35.640599999999999</v>
      </c>
      <c r="E33">
        <f>CPI!B87</f>
        <v>13.775383200361199</v>
      </c>
      <c r="F33">
        <f>CPI!F99</f>
        <v>18.852</v>
      </c>
      <c r="G33">
        <f>'monetary policy'!B153</f>
        <v>5.53</v>
      </c>
      <c r="H33" s="1">
        <f>'monetary policy'!F81</f>
        <v>5.53</v>
      </c>
      <c r="I33" s="1">
        <f>'monetary policy'!J76</f>
        <v>5.53</v>
      </c>
    </row>
    <row r="34" spans="1:9" x14ac:dyDescent="0.25">
      <c r="A34" s="2">
        <f>'industrial production'!A580</f>
        <v>24116</v>
      </c>
      <c r="B34" s="1"/>
      <c r="C34" s="1">
        <f>REER!P38</f>
        <v>144.28</v>
      </c>
      <c r="D34">
        <f>'industrial production'!B580</f>
        <v>35.972900000000003</v>
      </c>
      <c r="E34">
        <f>CPI!B88</f>
        <v>13.8175742668247</v>
      </c>
      <c r="F34">
        <f>CPI!F100</f>
        <v>18.908999999999999</v>
      </c>
      <c r="G34">
        <f>'monetary policy'!B154</f>
        <v>5.4</v>
      </c>
      <c r="H34" s="1">
        <f>'monetary policy'!F82</f>
        <v>5.4</v>
      </c>
      <c r="I34" s="1">
        <f>'monetary policy'!J77</f>
        <v>5.4</v>
      </c>
    </row>
    <row r="35" spans="1:9" x14ac:dyDescent="0.25">
      <c r="A35" s="2">
        <f>'industrial production'!A581</f>
        <v>24117</v>
      </c>
      <c r="B35" s="1"/>
      <c r="C35" s="1">
        <f>REER!P39</f>
        <v>144.38</v>
      </c>
      <c r="D35">
        <f>'industrial production'!B581</f>
        <v>36.222099999999998</v>
      </c>
      <c r="E35">
        <f>CPI!B89</f>
        <v>13.8597653332883</v>
      </c>
      <c r="F35">
        <f>CPI!F101</f>
        <v>18.971</v>
      </c>
      <c r="G35">
        <f>'monetary policy'!B155</f>
        <v>5.53</v>
      </c>
      <c r="H35" s="1">
        <f>'monetary policy'!F83</f>
        <v>5.53</v>
      </c>
      <c r="I35" s="1">
        <f>'monetary policy'!J78</f>
        <v>5.53</v>
      </c>
    </row>
    <row r="36" spans="1:9" x14ac:dyDescent="0.25">
      <c r="A36" s="2">
        <f>'industrial production'!A582</f>
        <v>24118</v>
      </c>
      <c r="B36" s="1"/>
      <c r="C36" s="1">
        <f>REER!P40</f>
        <v>144.43</v>
      </c>
      <c r="D36">
        <f>'industrial production'!B582</f>
        <v>35.972900000000003</v>
      </c>
      <c r="E36">
        <f>CPI!B90</f>
        <v>13.8724226532274</v>
      </c>
      <c r="F36">
        <f>CPI!F102</f>
        <v>19.018999999999998</v>
      </c>
      <c r="G36">
        <f>'monetary policy'!B156</f>
        <v>5.76</v>
      </c>
      <c r="H36" s="1">
        <f>'monetary policy'!F84</f>
        <v>5.76</v>
      </c>
      <c r="I36" s="1">
        <f>'monetary policy'!J79</f>
        <v>5.76</v>
      </c>
    </row>
    <row r="37" spans="1:9" x14ac:dyDescent="0.25">
      <c r="A37" s="2">
        <f>'industrial production'!A583</f>
        <v>24119</v>
      </c>
      <c r="B37" s="1"/>
      <c r="C37" s="1">
        <f>REER!P41</f>
        <v>144.47</v>
      </c>
      <c r="D37">
        <f>'industrial production'!B583</f>
        <v>36.055999999999997</v>
      </c>
      <c r="E37">
        <f>CPI!B91</f>
        <v>13.889299079812799</v>
      </c>
      <c r="F37">
        <f>CPI!F103</f>
        <v>19.077000000000002</v>
      </c>
      <c r="G37">
        <f>'monetary policy'!B157</f>
        <v>5.4</v>
      </c>
      <c r="H37" s="1">
        <f>'monetary policy'!F85</f>
        <v>5.4</v>
      </c>
      <c r="I37" s="1">
        <f>'monetary policy'!J80</f>
        <v>5.4</v>
      </c>
    </row>
    <row r="38" spans="1:9" x14ac:dyDescent="0.25">
      <c r="A38" s="2">
        <f>'industrial production'!A584</f>
        <v>24473</v>
      </c>
      <c r="B38" s="1"/>
      <c r="C38" s="1">
        <f>REER!P42</f>
        <v>144.37</v>
      </c>
      <c r="D38">
        <f>'industrial production'!B584</f>
        <v>36.226100000000002</v>
      </c>
      <c r="E38">
        <f>CPI!B92</f>
        <v>13.8808608665201</v>
      </c>
      <c r="F38">
        <f>CPI!F104</f>
        <v>19.094999999999999</v>
      </c>
      <c r="G38">
        <f>'monetary policy'!B158</f>
        <v>4.9400000000000004</v>
      </c>
      <c r="H38" s="1">
        <f>'monetary policy'!F86</f>
        <v>4.9400000000000004</v>
      </c>
      <c r="I38" s="1">
        <f>'monetary policy'!J81</f>
        <v>4.9400000000000004</v>
      </c>
    </row>
    <row r="39" spans="1:9" x14ac:dyDescent="0.25">
      <c r="A39" s="2">
        <f>'industrial production'!A585</f>
        <v>24474</v>
      </c>
      <c r="B39" s="1"/>
      <c r="C39" s="1">
        <f>REER!P43</f>
        <v>144.33000000000001</v>
      </c>
      <c r="D39">
        <f>'industrial production'!B585</f>
        <v>35.815199999999997</v>
      </c>
      <c r="E39">
        <f>CPI!B93</f>
        <v>13.9230519329837</v>
      </c>
      <c r="F39">
        <f>CPI!F105</f>
        <v>19.129000000000001</v>
      </c>
      <c r="G39">
        <f>'monetary policy'!B159</f>
        <v>5</v>
      </c>
      <c r="H39" s="1">
        <f>'monetary policy'!F87</f>
        <v>5</v>
      </c>
      <c r="I39" s="1">
        <f>'monetary policy'!J82</f>
        <v>5</v>
      </c>
    </row>
    <row r="40" spans="1:9" x14ac:dyDescent="0.25">
      <c r="A40" s="2">
        <f>'industrial production'!A586</f>
        <v>24475</v>
      </c>
      <c r="B40" s="1"/>
      <c r="C40" s="1">
        <f>REER!P44</f>
        <v>144.32</v>
      </c>
      <c r="D40">
        <f>'industrial production'!B586</f>
        <v>35.613300000000002</v>
      </c>
      <c r="E40">
        <f>CPI!B94</f>
        <v>13.9230519329837</v>
      </c>
      <c r="F40">
        <f>CPI!F106</f>
        <v>19.158000000000001</v>
      </c>
      <c r="G40">
        <f>'monetary policy'!B160</f>
        <v>4.53</v>
      </c>
      <c r="H40" s="1">
        <f>'monetary policy'!F88</f>
        <v>4.53</v>
      </c>
      <c r="I40" s="1">
        <f>'monetary policy'!J83</f>
        <v>4.53</v>
      </c>
    </row>
    <row r="41" spans="1:9" x14ac:dyDescent="0.25">
      <c r="A41" s="2">
        <f>'industrial production'!A587</f>
        <v>24476</v>
      </c>
      <c r="B41" s="1"/>
      <c r="C41" s="1">
        <f>REER!P45</f>
        <v>144.28</v>
      </c>
      <c r="D41">
        <f>'industrial production'!B587</f>
        <v>35.949199999999998</v>
      </c>
      <c r="E41">
        <f>CPI!B95</f>
        <v>13.9652429994473</v>
      </c>
      <c r="F41">
        <f>CPI!F107</f>
        <v>19.210999999999999</v>
      </c>
      <c r="G41">
        <f>'monetary policy'!B161</f>
        <v>4.05</v>
      </c>
      <c r="H41" s="1">
        <f>'monetary policy'!F89</f>
        <v>4.05</v>
      </c>
      <c r="I41" s="1">
        <f>'monetary policy'!J84</f>
        <v>4.05</v>
      </c>
    </row>
    <row r="42" spans="1:9" x14ac:dyDescent="0.25">
      <c r="A42" s="2">
        <f>'industrial production'!A588</f>
        <v>24477</v>
      </c>
      <c r="B42" s="1"/>
      <c r="C42" s="1">
        <f>REER!P46</f>
        <v>144.24</v>
      </c>
      <c r="D42">
        <f>'industrial production'!B588</f>
        <v>35.635599999999997</v>
      </c>
      <c r="E42">
        <f>CPI!B96</f>
        <v>13.9652429994473</v>
      </c>
      <c r="F42">
        <f>CPI!F108</f>
        <v>19.253</v>
      </c>
      <c r="G42">
        <f>'monetary policy'!B162</f>
        <v>3.94</v>
      </c>
      <c r="H42" s="1">
        <f>'monetary policy'!F90</f>
        <v>3.94</v>
      </c>
      <c r="I42" s="1">
        <f>'monetary policy'!J85</f>
        <v>3.94</v>
      </c>
    </row>
    <row r="43" spans="1:9" x14ac:dyDescent="0.25">
      <c r="A43" s="2">
        <f>'industrial production'!A589</f>
        <v>24478</v>
      </c>
      <c r="B43" s="1"/>
      <c r="C43" s="1">
        <f>REER!P47</f>
        <v>144.22</v>
      </c>
      <c r="D43">
        <f>'industrial production'!B589</f>
        <v>35.631100000000004</v>
      </c>
      <c r="E43">
        <f>CPI!B97</f>
        <v>14.0496251323745</v>
      </c>
      <c r="F43">
        <f>CPI!F109</f>
        <v>19.302</v>
      </c>
      <c r="G43">
        <f>'monetary policy'!B163</f>
        <v>3.98</v>
      </c>
      <c r="H43" s="1">
        <f>'monetary policy'!F91</f>
        <v>3.98</v>
      </c>
      <c r="I43" s="1">
        <f>'monetary policy'!J86</f>
        <v>3.98</v>
      </c>
    </row>
    <row r="44" spans="1:9" x14ac:dyDescent="0.25">
      <c r="A44" s="2">
        <f>'industrial production'!A590</f>
        <v>24479</v>
      </c>
      <c r="B44" s="1"/>
      <c r="C44" s="1">
        <f>REER!P48</f>
        <v>144.21</v>
      </c>
      <c r="D44">
        <f>'industrial production'!B590</f>
        <v>35.549999999999997</v>
      </c>
      <c r="E44">
        <f>CPI!B98</f>
        <v>14.091816198838099</v>
      </c>
      <c r="F44">
        <f>CPI!F110</f>
        <v>19.367999999999999</v>
      </c>
      <c r="G44">
        <f>'monetary policy'!B164</f>
        <v>3.79</v>
      </c>
      <c r="H44" s="1">
        <f>'monetary policy'!F92</f>
        <v>3.79</v>
      </c>
      <c r="I44" s="1">
        <f>'monetary policy'!J87</f>
        <v>3.79</v>
      </c>
    </row>
    <row r="45" spans="1:9" x14ac:dyDescent="0.25">
      <c r="A45" s="2">
        <f>'industrial production'!A591</f>
        <v>24480</v>
      </c>
      <c r="B45" s="1"/>
      <c r="C45" s="1">
        <f>REER!P49</f>
        <v>144.21</v>
      </c>
      <c r="D45">
        <f>'industrial production'!B591</f>
        <v>36.231099999999998</v>
      </c>
      <c r="E45">
        <f>CPI!B99</f>
        <v>14.1340072653016</v>
      </c>
      <c r="F45">
        <f>CPI!F111</f>
        <v>19.427</v>
      </c>
      <c r="G45">
        <f>'monetary policy'!B165</f>
        <v>3.9</v>
      </c>
      <c r="H45" s="1">
        <f>'monetary policy'!F93</f>
        <v>3.9</v>
      </c>
      <c r="I45" s="1">
        <f>'monetary policy'!J88</f>
        <v>3.9</v>
      </c>
    </row>
    <row r="46" spans="1:9" x14ac:dyDescent="0.25">
      <c r="A46" s="2">
        <f>'industrial production'!A592</f>
        <v>24481</v>
      </c>
      <c r="B46" s="1"/>
      <c r="C46" s="1">
        <f>REER!P50</f>
        <v>144.18</v>
      </c>
      <c r="D46">
        <f>'industrial production'!B592</f>
        <v>36.1723</v>
      </c>
      <c r="E46">
        <f>CPI!B100</f>
        <v>14.1761983317652</v>
      </c>
      <c r="F46">
        <f>CPI!F112</f>
        <v>19.495999999999999</v>
      </c>
      <c r="G46">
        <f>'monetary policy'!B166</f>
        <v>3.99</v>
      </c>
      <c r="H46" s="1">
        <f>'monetary policy'!F94</f>
        <v>3.99</v>
      </c>
      <c r="I46" s="1">
        <f>'monetary policy'!J89</f>
        <v>3.99</v>
      </c>
    </row>
    <row r="47" spans="1:9" x14ac:dyDescent="0.25">
      <c r="A47" s="2">
        <f>'industrial production'!A593</f>
        <v>24482</v>
      </c>
      <c r="B47" s="1"/>
      <c r="C47" s="1">
        <f>REER!P51</f>
        <v>144.41999999999999</v>
      </c>
      <c r="D47">
        <f>'industrial production'!B593</f>
        <v>36.466900000000003</v>
      </c>
      <c r="E47">
        <f>CPI!B101</f>
        <v>14.218389398228799</v>
      </c>
      <c r="F47">
        <f>CPI!F113</f>
        <v>19.568999999999999</v>
      </c>
      <c r="G47">
        <f>'monetary policy'!B167</f>
        <v>3.88</v>
      </c>
      <c r="H47" s="1">
        <f>'monetary policy'!F95</f>
        <v>3.88</v>
      </c>
      <c r="I47" s="1">
        <f>'monetary policy'!J90</f>
        <v>3.88</v>
      </c>
    </row>
    <row r="48" spans="1:9" x14ac:dyDescent="0.25">
      <c r="A48" s="2">
        <f>'industrial production'!A594</f>
        <v>24483</v>
      </c>
      <c r="B48" s="1"/>
      <c r="C48" s="1">
        <f>REER!P52</f>
        <v>145.09</v>
      </c>
      <c r="D48">
        <f>'industrial production'!B594</f>
        <v>36.988399999999999</v>
      </c>
      <c r="E48">
        <f>CPI!B102</f>
        <v>14.302771531156001</v>
      </c>
      <c r="F48">
        <f>CPI!F114</f>
        <v>19.631</v>
      </c>
      <c r="G48">
        <f>'monetary policy'!B168</f>
        <v>4.13</v>
      </c>
      <c r="H48" s="1">
        <f>'monetary policy'!F96</f>
        <v>4.13</v>
      </c>
      <c r="I48" s="1">
        <f>'monetary policy'!J91</f>
        <v>4.13</v>
      </c>
    </row>
    <row r="49" spans="1:9" x14ac:dyDescent="0.25">
      <c r="A49" s="2">
        <f>'industrial production'!A595</f>
        <v>24484</v>
      </c>
      <c r="B49" s="1"/>
      <c r="C49" s="1">
        <f>REER!P53</f>
        <v>146.68</v>
      </c>
      <c r="D49">
        <f>'industrial production'!B595</f>
        <v>37.386800000000001</v>
      </c>
      <c r="E49">
        <f>CPI!B103</f>
        <v>14.344962597619601</v>
      </c>
      <c r="F49">
        <f>CPI!F115</f>
        <v>19.678999999999998</v>
      </c>
      <c r="G49">
        <f>'monetary policy'!B169</f>
        <v>4.51</v>
      </c>
      <c r="H49" s="1">
        <f>'monetary policy'!F97</f>
        <v>4.51</v>
      </c>
      <c r="I49" s="1">
        <f>'monetary policy'!J92</f>
        <v>4.51</v>
      </c>
    </row>
    <row r="50" spans="1:9" x14ac:dyDescent="0.25">
      <c r="A50" s="2">
        <f>'industrial production'!A596</f>
        <v>24838</v>
      </c>
      <c r="B50" s="1"/>
      <c r="C50" s="1">
        <f>REER!P54</f>
        <v>146.94999999999999</v>
      </c>
      <c r="D50">
        <f>'industrial production'!B596</f>
        <v>37.346499999999999</v>
      </c>
      <c r="E50">
        <f>CPI!B104</f>
        <v>14.387153664083201</v>
      </c>
      <c r="F50">
        <f>CPI!F116</f>
        <v>19.765999999999998</v>
      </c>
      <c r="G50">
        <f>'monetary policy'!B170</f>
        <v>4.5999999999999996</v>
      </c>
      <c r="H50" s="1">
        <f>'monetary policy'!F98</f>
        <v>4.5999999999999996</v>
      </c>
      <c r="I50" s="1">
        <f>'monetary policy'!J93</f>
        <v>4.5999999999999996</v>
      </c>
    </row>
    <row r="51" spans="1:9" x14ac:dyDescent="0.25">
      <c r="A51" s="2">
        <f>'industrial production'!A597</f>
        <v>24839</v>
      </c>
      <c r="B51" s="1"/>
      <c r="C51" s="1">
        <f>REER!P55</f>
        <v>147.03</v>
      </c>
      <c r="D51">
        <f>'industrial production'!B597</f>
        <v>37.480400000000003</v>
      </c>
      <c r="E51">
        <f>CPI!B105</f>
        <v>14.4293447305468</v>
      </c>
      <c r="F51">
        <f>CPI!F117</f>
        <v>19.852</v>
      </c>
      <c r="G51">
        <f>'monetary policy'!B171</f>
        <v>4.71</v>
      </c>
      <c r="H51" s="1">
        <f>'monetary policy'!F99</f>
        <v>4.71</v>
      </c>
      <c r="I51" s="1">
        <f>'monetary policy'!J94</f>
        <v>4.71</v>
      </c>
    </row>
    <row r="52" spans="1:9" x14ac:dyDescent="0.25">
      <c r="A52" s="2">
        <f>'industrial production'!A598</f>
        <v>24840</v>
      </c>
      <c r="B52" s="1"/>
      <c r="C52" s="1">
        <f>REER!P56</f>
        <v>146.96</v>
      </c>
      <c r="D52">
        <f>'industrial production'!B598</f>
        <v>37.5974</v>
      </c>
      <c r="E52">
        <f>CPI!B106</f>
        <v>14.471535797010301</v>
      </c>
      <c r="F52">
        <f>CPI!F118</f>
        <v>19.931000000000001</v>
      </c>
      <c r="G52">
        <f>'monetary policy'!B172</f>
        <v>5.05</v>
      </c>
      <c r="H52" s="1">
        <f>'monetary policy'!F100</f>
        <v>5.05</v>
      </c>
      <c r="I52" s="1">
        <f>'monetary policy'!J95</f>
        <v>5.05</v>
      </c>
    </row>
    <row r="53" spans="1:9" x14ac:dyDescent="0.25">
      <c r="A53" s="2">
        <f>'industrial production'!A599</f>
        <v>24841</v>
      </c>
      <c r="B53" s="1"/>
      <c r="C53" s="1">
        <f>REER!P57</f>
        <v>146.83000000000001</v>
      </c>
      <c r="D53">
        <f>'industrial production'!B599</f>
        <v>37.651800000000001</v>
      </c>
      <c r="E53">
        <f>CPI!B107</f>
        <v>14.513726863473901</v>
      </c>
      <c r="F53">
        <f>CPI!F119</f>
        <v>20.004000000000001</v>
      </c>
      <c r="G53">
        <f>'monetary policy'!B173</f>
        <v>5.76</v>
      </c>
      <c r="H53" s="1">
        <f>'monetary policy'!F101</f>
        <v>5.76</v>
      </c>
      <c r="I53" s="1">
        <f>'monetary policy'!J96</f>
        <v>5.76</v>
      </c>
    </row>
    <row r="54" spans="1:9" x14ac:dyDescent="0.25">
      <c r="A54" s="2">
        <f>'industrial production'!A600</f>
        <v>24842</v>
      </c>
      <c r="B54" s="1"/>
      <c r="C54" s="1">
        <f>REER!P58</f>
        <v>146.80000000000001</v>
      </c>
      <c r="D54">
        <f>'industrial production'!B600</f>
        <v>38.074100000000001</v>
      </c>
      <c r="E54">
        <f>CPI!B108</f>
        <v>14.5559179299375</v>
      </c>
      <c r="F54">
        <f>CPI!F120</f>
        <v>20.079999999999998</v>
      </c>
      <c r="G54">
        <f>'monetary policy'!B174</f>
        <v>6.11</v>
      </c>
      <c r="H54" s="1">
        <f>'monetary policy'!F102</f>
        <v>6.11</v>
      </c>
      <c r="I54" s="1">
        <f>'monetary policy'!J97</f>
        <v>6.11</v>
      </c>
    </row>
    <row r="55" spans="1:9" x14ac:dyDescent="0.25">
      <c r="A55" s="2">
        <f>'industrial production'!A601</f>
        <v>24843</v>
      </c>
      <c r="B55" s="1"/>
      <c r="C55" s="1">
        <f>REER!P59</f>
        <v>146.84</v>
      </c>
      <c r="D55">
        <f>'industrial production'!B601</f>
        <v>38.213999999999999</v>
      </c>
      <c r="E55">
        <f>CPI!B109</f>
        <v>14.6403000628647</v>
      </c>
      <c r="F55">
        <f>CPI!F121</f>
        <v>20.158000000000001</v>
      </c>
      <c r="G55">
        <f>'monetary policy'!B175</f>
        <v>6.07</v>
      </c>
      <c r="H55" s="1">
        <f>'monetary policy'!F103</f>
        <v>6.07</v>
      </c>
      <c r="I55" s="1">
        <f>'monetary policy'!J98</f>
        <v>6.07</v>
      </c>
    </row>
    <row r="56" spans="1:9" x14ac:dyDescent="0.25">
      <c r="A56" s="2">
        <f>'industrial production'!A602</f>
        <v>24844</v>
      </c>
      <c r="B56" s="1"/>
      <c r="C56" s="1">
        <f>REER!P60</f>
        <v>146.63</v>
      </c>
      <c r="D56">
        <f>'industrial production'!B602</f>
        <v>38.1554</v>
      </c>
      <c r="E56">
        <f>CPI!B110</f>
        <v>14.7246821957919</v>
      </c>
      <c r="F56">
        <f>CPI!F122</f>
        <v>20.225000000000001</v>
      </c>
      <c r="G56">
        <f>'monetary policy'!B176</f>
        <v>6.02</v>
      </c>
      <c r="H56" s="1">
        <f>'monetary policy'!F104</f>
        <v>6.02</v>
      </c>
      <c r="I56" s="1">
        <f>'monetary policy'!J99</f>
        <v>6.02</v>
      </c>
    </row>
    <row r="57" spans="1:9" x14ac:dyDescent="0.25">
      <c r="A57" s="2">
        <f>'industrial production'!A603</f>
        <v>24845</v>
      </c>
      <c r="B57" s="1"/>
      <c r="C57" s="1">
        <f>REER!P61</f>
        <v>146.55000000000001</v>
      </c>
      <c r="D57">
        <f>'industrial production'!B603</f>
        <v>38.261899999999997</v>
      </c>
      <c r="E57">
        <f>CPI!B111</f>
        <v>14.7668732622554</v>
      </c>
      <c r="F57">
        <f>CPI!F123</f>
        <v>20.303999999999998</v>
      </c>
      <c r="G57">
        <f>'monetary policy'!B177</f>
        <v>6.03</v>
      </c>
      <c r="H57" s="1">
        <f>'monetary policy'!F105</f>
        <v>6.03</v>
      </c>
      <c r="I57" s="1">
        <f>'monetary policy'!J100</f>
        <v>6.03</v>
      </c>
    </row>
    <row r="58" spans="1:9" x14ac:dyDescent="0.25">
      <c r="A58" s="2">
        <f>'industrial production'!A604</f>
        <v>24846</v>
      </c>
      <c r="B58" s="1"/>
      <c r="C58" s="1">
        <f>REER!P62</f>
        <v>146.5</v>
      </c>
      <c r="D58">
        <f>'industrial production'!B604</f>
        <v>38.406799999999997</v>
      </c>
      <c r="E58">
        <f>CPI!B112</f>
        <v>14.809064328719</v>
      </c>
      <c r="F58">
        <f>CPI!F124</f>
        <v>20.387</v>
      </c>
      <c r="G58">
        <f>'monetary policy'!B178</f>
        <v>5.78</v>
      </c>
      <c r="H58" s="1">
        <f>'monetary policy'!F106</f>
        <v>5.78</v>
      </c>
      <c r="I58" s="1">
        <f>'monetary policy'!J101</f>
        <v>5.78</v>
      </c>
    </row>
    <row r="59" spans="1:9" x14ac:dyDescent="0.25">
      <c r="A59" s="2">
        <f>'industrial production'!A605</f>
        <v>24847</v>
      </c>
      <c r="B59" s="1"/>
      <c r="C59" s="1">
        <f>REER!P63</f>
        <v>146.5</v>
      </c>
      <c r="D59">
        <f>'industrial production'!B605</f>
        <v>38.482999999999997</v>
      </c>
      <c r="E59">
        <f>CPI!B113</f>
        <v>14.893446461646199</v>
      </c>
      <c r="F59">
        <f>CPI!F125</f>
        <v>20.469000000000001</v>
      </c>
      <c r="G59">
        <f>'monetary policy'!B179</f>
        <v>5.91</v>
      </c>
      <c r="H59" s="1">
        <f>'monetary policy'!F107</f>
        <v>5.91</v>
      </c>
      <c r="I59" s="1">
        <f>'monetary policy'!J102</f>
        <v>5.91</v>
      </c>
    </row>
    <row r="60" spans="1:9" x14ac:dyDescent="0.25">
      <c r="A60" s="2">
        <f>'industrial production'!A606</f>
        <v>24848</v>
      </c>
      <c r="B60" s="1"/>
      <c r="C60" s="1">
        <f>REER!P64</f>
        <v>146.47999999999999</v>
      </c>
      <c r="D60">
        <f>'industrial production'!B606</f>
        <v>38.980800000000002</v>
      </c>
      <c r="E60">
        <f>CPI!B114</f>
        <v>14.935637528109799</v>
      </c>
      <c r="F60">
        <f>CPI!F126</f>
        <v>20.545999999999999</v>
      </c>
      <c r="G60">
        <f>'monetary policy'!B180</f>
        <v>5.82</v>
      </c>
      <c r="H60" s="1">
        <f>'monetary policy'!F108</f>
        <v>5.82</v>
      </c>
      <c r="I60" s="1">
        <f>'monetary policy'!J103</f>
        <v>5.82</v>
      </c>
    </row>
    <row r="61" spans="1:9" x14ac:dyDescent="0.25">
      <c r="A61" s="2">
        <f>'industrial production'!A607</f>
        <v>24849</v>
      </c>
      <c r="B61" s="1"/>
      <c r="C61" s="1">
        <f>REER!P65</f>
        <v>146.5</v>
      </c>
      <c r="D61">
        <f>'industrial production'!B607</f>
        <v>39.103900000000003</v>
      </c>
      <c r="E61">
        <f>CPI!B115</f>
        <v>15.020019661037001</v>
      </c>
      <c r="F61">
        <f>CPI!F127</f>
        <v>20.609000000000002</v>
      </c>
      <c r="G61">
        <f>'monetary policy'!B181</f>
        <v>6.02</v>
      </c>
      <c r="H61" s="1">
        <f>'monetary policy'!F109</f>
        <v>6.02</v>
      </c>
      <c r="I61" s="1">
        <f>'monetary policy'!J104</f>
        <v>6.02</v>
      </c>
    </row>
    <row r="62" spans="1:9" x14ac:dyDescent="0.25">
      <c r="A62" s="2">
        <f>'industrial production'!A608</f>
        <v>25204</v>
      </c>
      <c r="B62" s="1"/>
      <c r="C62" s="1">
        <f>REER!P66</f>
        <v>146.53</v>
      </c>
      <c r="D62">
        <f>'industrial production'!B608</f>
        <v>39.340499999999999</v>
      </c>
      <c r="E62">
        <f>CPI!B116</f>
        <v>15.062210727500601</v>
      </c>
      <c r="F62">
        <f>CPI!F128</f>
        <v>20.687000000000001</v>
      </c>
      <c r="G62">
        <f>'monetary policy'!B182</f>
        <v>6.3</v>
      </c>
      <c r="H62" s="1">
        <f>'monetary policy'!F110</f>
        <v>6.3</v>
      </c>
      <c r="I62" s="1">
        <f>'monetary policy'!J105</f>
        <v>6.3</v>
      </c>
    </row>
    <row r="63" spans="1:9" x14ac:dyDescent="0.25">
      <c r="A63" s="2">
        <f>'industrial production'!A609</f>
        <v>25205</v>
      </c>
      <c r="B63" s="1"/>
      <c r="C63" s="1">
        <f>REER!P67</f>
        <v>146.63</v>
      </c>
      <c r="D63">
        <f>'industrial production'!B609</f>
        <v>39.592199999999998</v>
      </c>
      <c r="E63">
        <f>CPI!B117</f>
        <v>15.104401793964101</v>
      </c>
      <c r="F63">
        <f>CPI!F129</f>
        <v>20.757000000000001</v>
      </c>
      <c r="G63">
        <f>'monetary policy'!B183</f>
        <v>6.61</v>
      </c>
      <c r="H63" s="1">
        <f>'monetary policy'!F111</f>
        <v>6.61</v>
      </c>
      <c r="I63" s="1">
        <f>'monetary policy'!J106</f>
        <v>6.61</v>
      </c>
    </row>
    <row r="64" spans="1:9" x14ac:dyDescent="0.25">
      <c r="A64" s="2">
        <f>'industrial production'!A610</f>
        <v>25206</v>
      </c>
      <c r="B64" s="1"/>
      <c r="C64" s="1">
        <f>REER!P68</f>
        <v>146.76</v>
      </c>
      <c r="D64">
        <f>'industrial production'!B610</f>
        <v>39.902700000000003</v>
      </c>
      <c r="E64">
        <f>CPI!B118</f>
        <v>15.2309749933549</v>
      </c>
      <c r="F64">
        <f>CPI!F130</f>
        <v>20.853999999999999</v>
      </c>
      <c r="G64">
        <f>'monetary policy'!B184</f>
        <v>6.79</v>
      </c>
      <c r="H64" s="1">
        <f>'monetary policy'!F112</f>
        <v>6.79</v>
      </c>
      <c r="I64" s="1">
        <f>'monetary policy'!J107</f>
        <v>6.79</v>
      </c>
    </row>
    <row r="65" spans="1:9" x14ac:dyDescent="0.25">
      <c r="A65" s="2">
        <f>'industrial production'!A611</f>
        <v>25207</v>
      </c>
      <c r="B65" s="1"/>
      <c r="C65" s="1">
        <f>REER!P69</f>
        <v>146.77000000000001</v>
      </c>
      <c r="D65">
        <f>'industrial production'!B611</f>
        <v>39.755899999999997</v>
      </c>
      <c r="E65">
        <f>CPI!B119</f>
        <v>15.3153571262821</v>
      </c>
      <c r="F65">
        <f>CPI!F131</f>
        <v>20.934999999999999</v>
      </c>
      <c r="G65">
        <f>'monetary policy'!B185</f>
        <v>7.41</v>
      </c>
      <c r="H65" s="1">
        <f>'monetary policy'!F113</f>
        <v>7.41</v>
      </c>
      <c r="I65" s="1">
        <f>'monetary policy'!J108</f>
        <v>7.41</v>
      </c>
    </row>
    <row r="66" spans="1:9" x14ac:dyDescent="0.25">
      <c r="A66" s="2">
        <f>'industrial production'!A612</f>
        <v>25208</v>
      </c>
      <c r="B66" s="1"/>
      <c r="C66" s="1">
        <f>REER!P70</f>
        <v>146.87</v>
      </c>
      <c r="D66">
        <f>'industrial production'!B612</f>
        <v>39.605600000000003</v>
      </c>
      <c r="E66">
        <f>CPI!B120</f>
        <v>15.3575481927457</v>
      </c>
      <c r="F66">
        <f>CPI!F132</f>
        <v>21.018000000000001</v>
      </c>
      <c r="G66">
        <f>'monetary policy'!B186</f>
        <v>8.67</v>
      </c>
      <c r="H66" s="1">
        <f>'monetary policy'!F114</f>
        <v>8.67</v>
      </c>
      <c r="I66" s="1">
        <f>'monetary policy'!J109</f>
        <v>8.67</v>
      </c>
    </row>
    <row r="67" spans="1:9" x14ac:dyDescent="0.25">
      <c r="A67" s="2">
        <f>'industrial production'!A613</f>
        <v>25209</v>
      </c>
      <c r="B67" s="1"/>
      <c r="C67" s="1">
        <f>REER!P71</f>
        <v>146.96</v>
      </c>
      <c r="D67">
        <f>'industrial production'!B613</f>
        <v>39.9925</v>
      </c>
      <c r="E67">
        <f>CPI!B121</f>
        <v>15.4419303256728</v>
      </c>
      <c r="F67">
        <f>CPI!F133</f>
        <v>21.091000000000001</v>
      </c>
      <c r="G67">
        <f>'monetary policy'!B187</f>
        <v>8.9</v>
      </c>
      <c r="H67" s="1">
        <f>'monetary policy'!F115</f>
        <v>8.9</v>
      </c>
      <c r="I67" s="1">
        <f>'monetary policy'!J110</f>
        <v>8.9</v>
      </c>
    </row>
    <row r="68" spans="1:9" x14ac:dyDescent="0.25">
      <c r="A68" s="2">
        <f>'industrial production'!A614</f>
        <v>25210</v>
      </c>
      <c r="B68" s="1"/>
      <c r="C68" s="1">
        <f>REER!P72</f>
        <v>147.1</v>
      </c>
      <c r="D68">
        <f>'industrial production'!B614</f>
        <v>40.203699999999998</v>
      </c>
      <c r="E68">
        <f>CPI!B122</f>
        <v>15.5263124586</v>
      </c>
      <c r="F68">
        <f>CPI!F134</f>
        <v>21.189</v>
      </c>
      <c r="G68">
        <f>'monetary policy'!B188</f>
        <v>8.61</v>
      </c>
      <c r="H68" s="1">
        <f>'monetary policy'!F116</f>
        <v>8.61</v>
      </c>
      <c r="I68" s="1">
        <f>'monetary policy'!J111</f>
        <v>8.61</v>
      </c>
    </row>
    <row r="69" spans="1:9" x14ac:dyDescent="0.25">
      <c r="A69" s="2">
        <f>'industrial production'!A615</f>
        <v>25211</v>
      </c>
      <c r="B69" s="1"/>
      <c r="C69" s="1">
        <f>REER!P73</f>
        <v>147.5</v>
      </c>
      <c r="D69">
        <f>'industrial production'!B615</f>
        <v>40.296100000000003</v>
      </c>
      <c r="E69">
        <f>CPI!B123</f>
        <v>15.568503525063599</v>
      </c>
      <c r="F69">
        <f>CPI!F135</f>
        <v>21.248999999999999</v>
      </c>
      <c r="G69">
        <f>'monetary policy'!B189</f>
        <v>9.19</v>
      </c>
      <c r="H69" s="1">
        <f>'monetary policy'!F117</f>
        <v>9.19</v>
      </c>
      <c r="I69" s="1">
        <f>'monetary policy'!J112</f>
        <v>9.19</v>
      </c>
    </row>
    <row r="70" spans="1:9" x14ac:dyDescent="0.25">
      <c r="A70" s="2">
        <f>'industrial production'!A616</f>
        <v>25212</v>
      </c>
      <c r="B70" s="1"/>
      <c r="C70" s="1">
        <f>REER!P74</f>
        <v>147.57</v>
      </c>
      <c r="D70">
        <f>'industrial production'!B616</f>
        <v>40.286999999999999</v>
      </c>
      <c r="E70">
        <f>CPI!B124</f>
        <v>15.652885657990799</v>
      </c>
      <c r="F70">
        <f>CPI!F136</f>
        <v>21.334</v>
      </c>
      <c r="G70">
        <f>'monetary policy'!B190</f>
        <v>9.15</v>
      </c>
      <c r="H70" s="1">
        <f>'monetary policy'!F118</f>
        <v>9.15</v>
      </c>
      <c r="I70" s="1">
        <f>'monetary policy'!J113</f>
        <v>9.15</v>
      </c>
    </row>
    <row r="71" spans="1:9" x14ac:dyDescent="0.25">
      <c r="A71" s="2">
        <f>'industrial production'!A617</f>
        <v>25213</v>
      </c>
      <c r="B71" s="1"/>
      <c r="C71" s="1">
        <f>REER!P75</f>
        <v>146.77000000000001</v>
      </c>
      <c r="D71">
        <f>'industrial production'!B617</f>
        <v>40.2988</v>
      </c>
      <c r="E71">
        <f>CPI!B125</f>
        <v>15.737267790918001</v>
      </c>
      <c r="F71">
        <f>CPI!F137</f>
        <v>21.425000000000001</v>
      </c>
      <c r="G71">
        <f>'monetary policy'!B191</f>
        <v>9</v>
      </c>
      <c r="H71" s="1">
        <f>'monetary policy'!F119</f>
        <v>9</v>
      </c>
      <c r="I71" s="1">
        <f>'monetary policy'!J114</f>
        <v>9</v>
      </c>
    </row>
    <row r="72" spans="1:9" x14ac:dyDescent="0.25">
      <c r="A72" s="2">
        <f>'industrial production'!A618</f>
        <v>25214</v>
      </c>
      <c r="B72" s="1"/>
      <c r="C72" s="1">
        <f>REER!P76</f>
        <v>146.80000000000001</v>
      </c>
      <c r="D72">
        <f>'industrial production'!B618</f>
        <v>39.918900000000001</v>
      </c>
      <c r="E72">
        <f>CPI!B126</f>
        <v>15.821649923845101</v>
      </c>
      <c r="F72">
        <f>CPI!F138</f>
        <v>21.507000000000001</v>
      </c>
      <c r="G72">
        <f>'monetary policy'!B192</f>
        <v>8.85</v>
      </c>
      <c r="H72" s="1">
        <f>'monetary policy'!F120</f>
        <v>8.85</v>
      </c>
      <c r="I72" s="1">
        <f>'monetary policy'!J115</f>
        <v>8.85</v>
      </c>
    </row>
    <row r="73" spans="1:9" x14ac:dyDescent="0.25">
      <c r="A73" s="2">
        <f>'industrial production'!A619</f>
        <v>25215</v>
      </c>
      <c r="B73" s="1"/>
      <c r="C73" s="1">
        <f>REER!P77</f>
        <v>146.74</v>
      </c>
      <c r="D73">
        <f>'industrial production'!B619</f>
        <v>39.811799999999998</v>
      </c>
      <c r="E73">
        <f>CPI!B127</f>
        <v>15.9060320567723</v>
      </c>
      <c r="F73">
        <f>CPI!F139</f>
        <v>21.587</v>
      </c>
      <c r="G73">
        <f>'monetary policy'!B193</f>
        <v>8.9700000000000006</v>
      </c>
      <c r="H73" s="1">
        <f>'monetary policy'!F121</f>
        <v>8.9700000000000006</v>
      </c>
      <c r="I73" s="1">
        <f>'monetary policy'!J116</f>
        <v>8.9700000000000006</v>
      </c>
    </row>
    <row r="74" spans="1:9" x14ac:dyDescent="0.25">
      <c r="A74" s="2">
        <f>'industrial production'!A620</f>
        <v>25569</v>
      </c>
      <c r="B74" s="1">
        <f>REER!I2</f>
        <v>130.37945069293352</v>
      </c>
      <c r="C74" s="1">
        <f>REER!P78</f>
        <v>146.72</v>
      </c>
      <c r="D74">
        <f>'industrial production'!B620</f>
        <v>39.074599999999997</v>
      </c>
      <c r="E74">
        <f>CPI!B128</f>
        <v>15.9904141896995</v>
      </c>
      <c r="F74">
        <f>CPI!F140</f>
        <v>21.658999999999999</v>
      </c>
      <c r="G74">
        <f>'monetary policy'!B194</f>
        <v>8.98</v>
      </c>
      <c r="H74" s="1">
        <f>'monetary policy'!F122</f>
        <v>8.98</v>
      </c>
      <c r="I74" s="1">
        <f>'monetary policy'!J117</f>
        <v>8.98</v>
      </c>
    </row>
    <row r="75" spans="1:9" x14ac:dyDescent="0.25">
      <c r="A75" s="2">
        <f>'industrial production'!A621</f>
        <v>25570</v>
      </c>
      <c r="B75" s="1">
        <f>REER!I3</f>
        <v>130.64559745552097</v>
      </c>
      <c r="C75" s="1">
        <f>REER!P79</f>
        <v>146.72</v>
      </c>
      <c r="D75">
        <f>'industrial production'!B621</f>
        <v>39.0488</v>
      </c>
      <c r="E75">
        <f>CPI!B129</f>
        <v>16.0747963226266</v>
      </c>
      <c r="F75">
        <f>CPI!F141</f>
        <v>21.742000000000001</v>
      </c>
      <c r="G75">
        <f>'monetary policy'!B195</f>
        <v>8.98</v>
      </c>
      <c r="H75" s="1">
        <f>'monetary policy'!F123</f>
        <v>8.98</v>
      </c>
      <c r="I75" s="1">
        <f>'monetary policy'!J118</f>
        <v>8.98</v>
      </c>
    </row>
    <row r="76" spans="1:9" x14ac:dyDescent="0.25">
      <c r="A76" s="2">
        <f>'industrial production'!A622</f>
        <v>25571</v>
      </c>
      <c r="B76" s="1">
        <f>REER!I4</f>
        <v>131.1633063332504</v>
      </c>
      <c r="C76" s="1">
        <f>REER!P80</f>
        <v>146.66999999999999</v>
      </c>
      <c r="D76">
        <f>'industrial production'!B622</f>
        <v>38.998100000000001</v>
      </c>
      <c r="E76">
        <f>CPI!B130</f>
        <v>16.1591784555538</v>
      </c>
      <c r="F76">
        <f>CPI!F142</f>
        <v>21.823</v>
      </c>
      <c r="G76">
        <f>'monetary policy'!B196</f>
        <v>7.76</v>
      </c>
      <c r="H76" s="1">
        <f>'monetary policy'!F124</f>
        <v>7.76</v>
      </c>
      <c r="I76" s="1">
        <f>'monetary policy'!J119</f>
        <v>7.76</v>
      </c>
    </row>
    <row r="77" spans="1:9" x14ac:dyDescent="0.25">
      <c r="A77" s="2">
        <f>'industrial production'!A623</f>
        <v>25572</v>
      </c>
      <c r="B77" s="1">
        <f>REER!I5</f>
        <v>131.58844972586229</v>
      </c>
      <c r="C77" s="1">
        <f>REER!P81</f>
        <v>146.61000000000001</v>
      </c>
      <c r="D77">
        <f>'industrial production'!B623</f>
        <v>38.8979</v>
      </c>
      <c r="E77">
        <f>CPI!B131</f>
        <v>16.243560588480999</v>
      </c>
      <c r="F77">
        <f>CPI!F143</f>
        <v>21.908999999999999</v>
      </c>
      <c r="G77">
        <f>'monetary policy'!B197</f>
        <v>8.1</v>
      </c>
      <c r="H77" s="1">
        <f>'monetary policy'!F125</f>
        <v>8.1</v>
      </c>
      <c r="I77" s="1">
        <f>'monetary policy'!J120</f>
        <v>8.1</v>
      </c>
    </row>
    <row r="78" spans="1:9" x14ac:dyDescent="0.25">
      <c r="A78" s="2">
        <f>'industrial production'!A624</f>
        <v>25573</v>
      </c>
      <c r="B78" s="1">
        <f>REER!I6</f>
        <v>131.97702776110475</v>
      </c>
      <c r="C78" s="1">
        <f>REER!P82</f>
        <v>146.69</v>
      </c>
      <c r="D78">
        <f>'industrial production'!B624</f>
        <v>38.852499999999999</v>
      </c>
      <c r="E78">
        <f>CPI!B132</f>
        <v>16.285751654944601</v>
      </c>
      <c r="F78">
        <f>CPI!F144</f>
        <v>21.986000000000001</v>
      </c>
      <c r="G78">
        <f>'monetary policy'!B198</f>
        <v>7.94</v>
      </c>
      <c r="H78" s="1">
        <f>'monetary policy'!F126</f>
        <v>7.94</v>
      </c>
      <c r="I78" s="1">
        <f>'monetary policy'!J121</f>
        <v>7.94</v>
      </c>
    </row>
    <row r="79" spans="1:9" x14ac:dyDescent="0.25">
      <c r="A79" s="2">
        <f>'industrial production'!A625</f>
        <v>25574</v>
      </c>
      <c r="B79" s="1">
        <f>REER!I7</f>
        <v>131.28970687987527</v>
      </c>
      <c r="C79" s="1">
        <f>REER!P83</f>
        <v>145.63999999999999</v>
      </c>
      <c r="D79">
        <f>'industrial production'!B625</f>
        <v>38.726900000000001</v>
      </c>
      <c r="E79">
        <f>CPI!B133</f>
        <v>16.370133787871801</v>
      </c>
      <c r="F79">
        <f>CPI!F145</f>
        <v>22.065999999999999</v>
      </c>
      <c r="G79">
        <f>'monetary policy'!B199</f>
        <v>7.6</v>
      </c>
      <c r="H79" s="1">
        <f>'monetary policy'!F127</f>
        <v>7.6</v>
      </c>
      <c r="I79" s="1">
        <f>'monetary policy'!J122</f>
        <v>7.6</v>
      </c>
    </row>
    <row r="80" spans="1:9" x14ac:dyDescent="0.25">
      <c r="A80" s="2">
        <f>'industrial production'!A626</f>
        <v>25575</v>
      </c>
      <c r="B80" s="1">
        <f>REER!I8</f>
        <v>130.99918233868226</v>
      </c>
      <c r="C80" s="1">
        <f>REER!P84</f>
        <v>145.57</v>
      </c>
      <c r="D80">
        <f>'industrial production'!B626</f>
        <v>38.821899999999999</v>
      </c>
      <c r="E80">
        <f>CPI!B134</f>
        <v>16.412324854335299</v>
      </c>
      <c r="F80">
        <f>CPI!F146</f>
        <v>22.149000000000001</v>
      </c>
      <c r="G80">
        <f>'monetary policy'!B200</f>
        <v>7.21</v>
      </c>
      <c r="H80" s="1">
        <f>'monetary policy'!F128</f>
        <v>7.21</v>
      </c>
      <c r="I80" s="1">
        <f>'monetary policy'!J123</f>
        <v>7.21</v>
      </c>
    </row>
    <row r="81" spans="1:9" x14ac:dyDescent="0.25">
      <c r="A81" s="2">
        <f>'industrial production'!A627</f>
        <v>25576</v>
      </c>
      <c r="B81" s="1">
        <f>REER!I9</f>
        <v>130.72244377554708</v>
      </c>
      <c r="C81" s="1">
        <f>REER!P85</f>
        <v>145.13</v>
      </c>
      <c r="D81">
        <f>'industrial production'!B627</f>
        <v>38.752699999999997</v>
      </c>
      <c r="E81">
        <f>CPI!B135</f>
        <v>16.454515920798901</v>
      </c>
      <c r="F81">
        <f>CPI!F147</f>
        <v>22.225999999999999</v>
      </c>
      <c r="G81">
        <f>'monetary policy'!B201</f>
        <v>6.61</v>
      </c>
      <c r="H81" s="1">
        <f>'monetary policy'!F129</f>
        <v>6.61</v>
      </c>
      <c r="I81" s="1">
        <f>'monetary policy'!J124</f>
        <v>6.61</v>
      </c>
    </row>
    <row r="82" spans="1:9" x14ac:dyDescent="0.25">
      <c r="A82" s="2">
        <f>'industrial production'!A628</f>
        <v>25577</v>
      </c>
      <c r="B82" s="1">
        <f>REER!I10</f>
        <v>130.91563235688545</v>
      </c>
      <c r="C82" s="1">
        <f>REER!P86</f>
        <v>144.94999999999999</v>
      </c>
      <c r="D82">
        <f>'industrial production'!B628</f>
        <v>38.485599999999998</v>
      </c>
      <c r="E82">
        <f>CPI!B136</f>
        <v>16.538898053726101</v>
      </c>
      <c r="F82">
        <f>CPI!F148</f>
        <v>22.318999999999999</v>
      </c>
      <c r="G82">
        <f>'monetary policy'!B202</f>
        <v>6.29</v>
      </c>
      <c r="H82" s="1">
        <f>'monetary policy'!F130</f>
        <v>6.29</v>
      </c>
      <c r="I82" s="1">
        <f>'monetary policy'!J125</f>
        <v>6.29</v>
      </c>
    </row>
    <row r="83" spans="1:9" x14ac:dyDescent="0.25">
      <c r="A83" s="2">
        <f>'industrial production'!A629</f>
        <v>25578</v>
      </c>
      <c r="B83" s="1">
        <f>REER!I11</f>
        <v>130.94577620433316</v>
      </c>
      <c r="C83" s="1">
        <f>REER!P87</f>
        <v>145.1</v>
      </c>
      <c r="D83">
        <f>'industrial production'!B629</f>
        <v>37.715699999999998</v>
      </c>
      <c r="E83">
        <f>CPI!B137</f>
        <v>16.6232801866533</v>
      </c>
      <c r="F83">
        <f>CPI!F149</f>
        <v>22.428999999999998</v>
      </c>
      <c r="G83">
        <f>'monetary policy'!B203</f>
        <v>6.2</v>
      </c>
      <c r="H83" s="1">
        <f>'monetary policy'!F131</f>
        <v>6.2</v>
      </c>
      <c r="I83" s="1">
        <f>'monetary policy'!J126</f>
        <v>6.2</v>
      </c>
    </row>
    <row r="84" spans="1:9" x14ac:dyDescent="0.25">
      <c r="A84" s="2">
        <f>'industrial production'!A630</f>
        <v>25579</v>
      </c>
      <c r="B84" s="1">
        <f>REER!I12</f>
        <v>130.96147166675232</v>
      </c>
      <c r="C84" s="1">
        <f>REER!P88</f>
        <v>145.04</v>
      </c>
      <c r="D84">
        <f>'industrial production'!B630</f>
        <v>37.487299999999998</v>
      </c>
      <c r="E84">
        <f>CPI!B138</f>
        <v>16.7076623195804</v>
      </c>
      <c r="F84">
        <f>CPI!F150</f>
        <v>22.544</v>
      </c>
      <c r="G84">
        <f>'monetary policy'!B204</f>
        <v>5.6</v>
      </c>
      <c r="H84" s="1">
        <f>'monetary policy'!F132</f>
        <v>5.6</v>
      </c>
      <c r="I84" s="1">
        <f>'monetary policy'!J127</f>
        <v>5.6</v>
      </c>
    </row>
    <row r="85" spans="1:9" x14ac:dyDescent="0.25">
      <c r="A85" s="2">
        <f>'industrial production'!A631</f>
        <v>25580</v>
      </c>
      <c r="B85" s="1">
        <f>REER!I13</f>
        <v>131.02826944606377</v>
      </c>
      <c r="C85" s="1">
        <f>REER!P89</f>
        <v>145.04</v>
      </c>
      <c r="D85">
        <f>'industrial production'!B631</f>
        <v>38.348199999999999</v>
      </c>
      <c r="E85">
        <f>CPI!B139</f>
        <v>16.7920444525076</v>
      </c>
      <c r="F85">
        <f>CPI!F151</f>
        <v>22.658000000000001</v>
      </c>
      <c r="G85">
        <f>'monetary policy'!B205</f>
        <v>4.9000000000000004</v>
      </c>
      <c r="H85" s="1">
        <f>'monetary policy'!F133</f>
        <v>4.9000000000000004</v>
      </c>
      <c r="I85" s="1">
        <f>'monetary policy'!J128</f>
        <v>4.9000000000000004</v>
      </c>
    </row>
    <row r="86" spans="1:9" x14ac:dyDescent="0.25">
      <c r="A86" s="2">
        <f>'industrial production'!A632</f>
        <v>25934</v>
      </c>
      <c r="B86" s="1">
        <f>REER!I14</f>
        <v>130.31742411586129</v>
      </c>
      <c r="C86" s="1">
        <f>REER!P90</f>
        <v>144.81</v>
      </c>
      <c r="D86">
        <f>'industrial production'!B632</f>
        <v>38.6432</v>
      </c>
      <c r="E86">
        <f>CPI!B140</f>
        <v>16.834235518971202</v>
      </c>
      <c r="F86">
        <f>CPI!F152</f>
        <v>22.747</v>
      </c>
      <c r="G86">
        <f>'monetary policy'!B206</f>
        <v>4.1399999999999997</v>
      </c>
      <c r="H86" s="1">
        <f>'monetary policy'!F134</f>
        <v>4.1399999999999997</v>
      </c>
      <c r="I86" s="1">
        <f>'monetary policy'!J129</f>
        <v>4.1399999999999997</v>
      </c>
    </row>
    <row r="87" spans="1:9" x14ac:dyDescent="0.25">
      <c r="A87" s="2">
        <f>'industrial production'!A633</f>
        <v>25935</v>
      </c>
      <c r="B87" s="1">
        <f>REER!I15</f>
        <v>129.82860297898827</v>
      </c>
      <c r="C87" s="1">
        <f>REER!P91</f>
        <v>144.56</v>
      </c>
      <c r="D87">
        <f>'industrial production'!B633</f>
        <v>38.569499999999998</v>
      </c>
      <c r="E87">
        <f>CPI!B141</f>
        <v>16.834235518971202</v>
      </c>
      <c r="F87">
        <f>CPI!F153</f>
        <v>22.834</v>
      </c>
      <c r="G87">
        <f>'monetary policy'!B207</f>
        <v>3.72</v>
      </c>
      <c r="H87" s="1">
        <f>'monetary policy'!F135</f>
        <v>3.72</v>
      </c>
      <c r="I87" s="1">
        <f>'monetary policy'!J130</f>
        <v>3.72</v>
      </c>
    </row>
    <row r="88" spans="1:9" x14ac:dyDescent="0.25">
      <c r="A88" s="2">
        <f>'industrial production'!A634</f>
        <v>25936</v>
      </c>
      <c r="B88" s="1">
        <f>REER!I16</f>
        <v>129.55644642173837</v>
      </c>
      <c r="C88" s="1">
        <f>REER!P92</f>
        <v>144.54</v>
      </c>
      <c r="D88">
        <f>'industrial production'!B634</f>
        <v>38.527799999999999</v>
      </c>
      <c r="E88">
        <f>CPI!B142</f>
        <v>16.8764265854348</v>
      </c>
      <c r="F88">
        <f>CPI!F154</f>
        <v>22.907</v>
      </c>
      <c r="G88">
        <f>'monetary policy'!B208</f>
        <v>3.71</v>
      </c>
      <c r="H88" s="1">
        <f>'monetary policy'!F136</f>
        <v>3.71</v>
      </c>
      <c r="I88" s="1">
        <f>'monetary policy'!J131</f>
        <v>3.71</v>
      </c>
    </row>
    <row r="89" spans="1:9" x14ac:dyDescent="0.25">
      <c r="A89" s="2">
        <f>'industrial production'!A635</f>
        <v>25937</v>
      </c>
      <c r="B89" s="1">
        <f>REER!I17</f>
        <v>129.16517850163837</v>
      </c>
      <c r="C89" s="1">
        <f>REER!P93</f>
        <v>144.63999999999999</v>
      </c>
      <c r="D89">
        <f>'industrial production'!B635</f>
        <v>38.744100000000003</v>
      </c>
      <c r="E89">
        <f>CPI!B143</f>
        <v>16.918617651898401</v>
      </c>
      <c r="F89">
        <f>CPI!F155</f>
        <v>22.992000000000001</v>
      </c>
      <c r="G89">
        <f>'monetary policy'!B209</f>
        <v>4.1500000000000004</v>
      </c>
      <c r="H89" s="1">
        <f>'monetary policy'!F137</f>
        <v>4.1500000000000004</v>
      </c>
      <c r="I89" s="1">
        <f>'monetary policy'!J132</f>
        <v>4.1500000000000004</v>
      </c>
    </row>
    <row r="90" spans="1:9" x14ac:dyDescent="0.25">
      <c r="A90" s="2">
        <f>'industrial production'!A636</f>
        <v>25938</v>
      </c>
      <c r="B90" s="1">
        <f>REER!I18</f>
        <v>128.8212248539098</v>
      </c>
      <c r="C90" s="1">
        <f>REER!P94</f>
        <v>144.38</v>
      </c>
      <c r="D90">
        <f>'industrial production'!B636</f>
        <v>38.9407</v>
      </c>
      <c r="E90">
        <f>CPI!B144</f>
        <v>17.002999784825601</v>
      </c>
      <c r="F90">
        <f>CPI!F156</f>
        <v>23.093</v>
      </c>
      <c r="G90">
        <f>'monetary policy'!B210</f>
        <v>4.63</v>
      </c>
      <c r="H90" s="1">
        <f>'monetary policy'!F138</f>
        <v>4.63</v>
      </c>
      <c r="I90" s="1">
        <f>'monetary policy'!J133</f>
        <v>4.63</v>
      </c>
    </row>
    <row r="91" spans="1:9" x14ac:dyDescent="0.25">
      <c r="A91" s="2">
        <f>'industrial production'!A637</f>
        <v>25939</v>
      </c>
      <c r="B91" s="1">
        <f>REER!I19</f>
        <v>129.31753742322709</v>
      </c>
      <c r="C91" s="1">
        <f>REER!P95</f>
        <v>144.86000000000001</v>
      </c>
      <c r="D91">
        <f>'industrial production'!B637</f>
        <v>39.103999999999999</v>
      </c>
      <c r="E91">
        <f>CPI!B145</f>
        <v>17.087381917752701</v>
      </c>
      <c r="F91">
        <f>CPI!F157</f>
        <v>23.184000000000001</v>
      </c>
      <c r="G91">
        <f>'monetary policy'!B211</f>
        <v>4.91</v>
      </c>
      <c r="H91" s="1">
        <f>'monetary policy'!F139</f>
        <v>4.91</v>
      </c>
      <c r="I91" s="1">
        <f>'monetary policy'!J134</f>
        <v>4.91</v>
      </c>
    </row>
    <row r="92" spans="1:9" x14ac:dyDescent="0.25">
      <c r="A92" s="2">
        <f>'industrial production'!A638</f>
        <v>25940</v>
      </c>
      <c r="B92" s="1">
        <f>REER!I20</f>
        <v>129.37362026826796</v>
      </c>
      <c r="C92" s="1">
        <f>REER!P96</f>
        <v>145.58000000000001</v>
      </c>
      <c r="D92">
        <f>'industrial production'!B638</f>
        <v>38.990499999999997</v>
      </c>
      <c r="E92">
        <f>CPI!B146</f>
        <v>17.129572984216299</v>
      </c>
      <c r="F92">
        <f>CPI!F158</f>
        <v>23.273</v>
      </c>
      <c r="G92">
        <f>'monetary policy'!B212</f>
        <v>5.31</v>
      </c>
      <c r="H92" s="1">
        <f>'monetary policy'!F140</f>
        <v>5.31</v>
      </c>
      <c r="I92" s="1">
        <f>'monetary policy'!J135</f>
        <v>5.31</v>
      </c>
    </row>
    <row r="93" spans="1:9" x14ac:dyDescent="0.25">
      <c r="A93" s="2">
        <f>'industrial production'!A639</f>
        <v>25941</v>
      </c>
      <c r="B93" s="1">
        <f>REER!I21</f>
        <v>128.43727932282218</v>
      </c>
      <c r="C93" s="1">
        <f>REER!P97</f>
        <v>144.6</v>
      </c>
      <c r="D93">
        <f>'industrial production'!B639</f>
        <v>38.764200000000002</v>
      </c>
      <c r="E93">
        <f>CPI!B147</f>
        <v>17.171764050679901</v>
      </c>
      <c r="F93">
        <f>CPI!F159</f>
        <v>23.305</v>
      </c>
      <c r="G93">
        <f>'monetary policy'!B213</f>
        <v>5.56</v>
      </c>
      <c r="H93" s="1">
        <f>'monetary policy'!F141</f>
        <v>5.56</v>
      </c>
      <c r="I93" s="1">
        <f>'monetary policy'!J136</f>
        <v>5.56</v>
      </c>
    </row>
    <row r="94" spans="1:9" x14ac:dyDescent="0.25">
      <c r="A94" s="2">
        <f>'industrial production'!A640</f>
        <v>25942</v>
      </c>
      <c r="B94" s="1">
        <f>REER!I22</f>
        <v>126.23828986149084</v>
      </c>
      <c r="C94" s="1">
        <f>REER!P98</f>
        <v>142.06</v>
      </c>
      <c r="D94">
        <f>'industrial production'!B640</f>
        <v>39.394199999999998</v>
      </c>
      <c r="E94">
        <f>CPI!B148</f>
        <v>17.213955117143499</v>
      </c>
      <c r="F94">
        <f>CPI!F160</f>
        <v>23.344000000000001</v>
      </c>
      <c r="G94">
        <f>'monetary policy'!B214</f>
        <v>5.55</v>
      </c>
      <c r="H94" s="1">
        <f>'monetary policy'!F142</f>
        <v>5.55</v>
      </c>
      <c r="I94" s="1">
        <f>'monetary policy'!J137</f>
        <v>5.55</v>
      </c>
    </row>
    <row r="95" spans="1:9" x14ac:dyDescent="0.25">
      <c r="A95" s="2">
        <f>'industrial production'!A641</f>
        <v>25943</v>
      </c>
      <c r="B95" s="1">
        <f>REER!I23</f>
        <v>124.91398649034431</v>
      </c>
      <c r="C95" s="1">
        <f>REER!P99</f>
        <v>140.65</v>
      </c>
      <c r="D95">
        <f>'industrial production'!B641</f>
        <v>39.689100000000003</v>
      </c>
      <c r="E95">
        <f>CPI!B149</f>
        <v>17.2561461836071</v>
      </c>
      <c r="F95">
        <f>CPI!F161</f>
        <v>23.381</v>
      </c>
      <c r="G95">
        <f>'monetary policy'!B215</f>
        <v>5.2</v>
      </c>
      <c r="H95" s="1">
        <f>'monetary policy'!F143</f>
        <v>5.2</v>
      </c>
      <c r="I95" s="1">
        <f>'monetary policy'!J138</f>
        <v>5.2</v>
      </c>
    </row>
    <row r="96" spans="1:9" x14ac:dyDescent="0.25">
      <c r="A96" s="2">
        <f>'industrial production'!A642</f>
        <v>25944</v>
      </c>
      <c r="B96" s="1">
        <f>REER!I24</f>
        <v>124.25907948563861</v>
      </c>
      <c r="C96" s="1">
        <f>REER!P100</f>
        <v>140.30000000000001</v>
      </c>
      <c r="D96">
        <f>'industrial production'!B642</f>
        <v>39.857599999999998</v>
      </c>
      <c r="E96">
        <f>CPI!B150</f>
        <v>17.298337250070698</v>
      </c>
      <c r="F96">
        <f>CPI!F162</f>
        <v>23.433</v>
      </c>
      <c r="G96">
        <f>'monetary policy'!B216</f>
        <v>4.91</v>
      </c>
      <c r="H96" s="1">
        <f>'monetary policy'!F144</f>
        <v>4.91</v>
      </c>
      <c r="I96" s="1">
        <f>'monetary policy'!J139</f>
        <v>4.91</v>
      </c>
    </row>
    <row r="97" spans="1:9" x14ac:dyDescent="0.25">
      <c r="A97" s="2">
        <f>'industrial production'!A643</f>
        <v>25945</v>
      </c>
      <c r="B97" s="1">
        <f>REER!I25</f>
        <v>124.89206435140071</v>
      </c>
      <c r="C97" s="1">
        <f>REER!P101</f>
        <v>138.13999999999999</v>
      </c>
      <c r="D97">
        <f>'industrial production'!B643</f>
        <v>40.317700000000002</v>
      </c>
      <c r="E97">
        <f>CPI!B151</f>
        <v>17.3405283165343</v>
      </c>
      <c r="F97">
        <f>CPI!F163</f>
        <v>23.507000000000001</v>
      </c>
      <c r="G97">
        <f>'monetary policy'!B217</f>
        <v>4.1399999999999997</v>
      </c>
      <c r="H97" s="1">
        <f>'monetary policy'!F145</f>
        <v>4.1399999999999997</v>
      </c>
      <c r="I97" s="1">
        <f>'monetary policy'!J140</f>
        <v>4.1399999999999997</v>
      </c>
    </row>
    <row r="98" spans="1:9" x14ac:dyDescent="0.25">
      <c r="A98" s="2">
        <f>'industrial production'!A644</f>
        <v>26299</v>
      </c>
      <c r="B98" s="1">
        <f>REER!I26</f>
        <v>122.09564311317081</v>
      </c>
      <c r="C98" s="1">
        <f>REER!P102</f>
        <v>136.51</v>
      </c>
      <c r="D98">
        <f>'industrial production'!B644</f>
        <v>41.287599999999998</v>
      </c>
      <c r="E98">
        <f>CPI!B152</f>
        <v>17.382719382997799</v>
      </c>
      <c r="F98">
        <f>CPI!F164</f>
        <v>23.606999999999999</v>
      </c>
      <c r="G98">
        <f>'monetary policy'!B218</f>
        <v>3.5</v>
      </c>
      <c r="H98" s="1">
        <f>'monetary policy'!F146</f>
        <v>3.5</v>
      </c>
      <c r="I98" s="1">
        <f>'monetary policy'!J141</f>
        <v>3.5</v>
      </c>
    </row>
    <row r="99" spans="1:9" x14ac:dyDescent="0.25">
      <c r="A99" s="2">
        <f>'industrial production'!A645</f>
        <v>26300</v>
      </c>
      <c r="B99" s="1">
        <f>REER!I27</f>
        <v>120.83269551642385</v>
      </c>
      <c r="C99" s="1">
        <f>REER!P103</f>
        <v>135.08000000000001</v>
      </c>
      <c r="D99">
        <f>'industrial production'!B645</f>
        <v>41.686500000000002</v>
      </c>
      <c r="E99">
        <f>CPI!B153</f>
        <v>17.467101515924998</v>
      </c>
      <c r="F99">
        <f>CPI!F165</f>
        <v>23.670999999999999</v>
      </c>
      <c r="G99">
        <f>'monetary policy'!B219</f>
        <v>3.29</v>
      </c>
      <c r="H99" s="1">
        <f>'monetary policy'!F147</f>
        <v>3.29</v>
      </c>
      <c r="I99" s="1">
        <f>'monetary policy'!J142</f>
        <v>3.29</v>
      </c>
    </row>
    <row r="100" spans="1:9" x14ac:dyDescent="0.25">
      <c r="A100" s="2">
        <f>'industrial production'!A646</f>
        <v>26301</v>
      </c>
      <c r="B100" s="1">
        <f>REER!I28</f>
        <v>119.89122012633872</v>
      </c>
      <c r="C100" s="1">
        <f>REER!P104</f>
        <v>134.43</v>
      </c>
      <c r="D100">
        <f>'industrial production'!B646</f>
        <v>41.974600000000002</v>
      </c>
      <c r="E100">
        <f>CPI!B154</f>
        <v>17.467101515924998</v>
      </c>
      <c r="F100">
        <f>CPI!F166</f>
        <v>23.716999999999999</v>
      </c>
      <c r="G100">
        <f>'monetary policy'!B220</f>
        <v>3.83</v>
      </c>
      <c r="H100" s="1">
        <f>'monetary policy'!F148</f>
        <v>3.83</v>
      </c>
      <c r="I100" s="1">
        <f>'monetary policy'!J143</f>
        <v>3.83</v>
      </c>
    </row>
    <row r="101" spans="1:9" x14ac:dyDescent="0.25">
      <c r="A101" s="2">
        <f>'industrial production'!A647</f>
        <v>26302</v>
      </c>
      <c r="B101" s="1">
        <f>REER!I29</f>
        <v>119.80531950077251</v>
      </c>
      <c r="C101" s="1">
        <f>REER!P105</f>
        <v>134.65</v>
      </c>
      <c r="D101">
        <f>'industrial production'!B647</f>
        <v>42.418300000000002</v>
      </c>
      <c r="E101">
        <f>CPI!B155</f>
        <v>17.5092925823886</v>
      </c>
      <c r="F101">
        <f>CPI!F167</f>
        <v>23.771999999999998</v>
      </c>
      <c r="G101">
        <f>'monetary policy'!B221</f>
        <v>4.17</v>
      </c>
      <c r="H101" s="1">
        <f>'monetary policy'!F149</f>
        <v>4.17</v>
      </c>
      <c r="I101" s="1">
        <f>'monetary policy'!J144</f>
        <v>4.17</v>
      </c>
    </row>
    <row r="102" spans="1:9" x14ac:dyDescent="0.25">
      <c r="A102" s="2">
        <f>'industrial production'!A648</f>
        <v>26303</v>
      </c>
      <c r="B102" s="1">
        <f>REER!I30</f>
        <v>119.4666379196486</v>
      </c>
      <c r="C102" s="1">
        <f>REER!P106</f>
        <v>134.54</v>
      </c>
      <c r="D102">
        <f>'industrial production'!B648</f>
        <v>42.396299999999997</v>
      </c>
      <c r="E102">
        <f>CPI!B156</f>
        <v>17.551483648852201</v>
      </c>
      <c r="F102">
        <f>CPI!F168</f>
        <v>23.827999999999999</v>
      </c>
      <c r="G102">
        <f>'monetary policy'!B222</f>
        <v>4.2699999999999996</v>
      </c>
      <c r="H102" s="1">
        <f>'monetary policy'!F150</f>
        <v>4.2699999999999996</v>
      </c>
      <c r="I102" s="1">
        <f>'monetary policy'!J145</f>
        <v>4.2699999999999996</v>
      </c>
    </row>
    <row r="103" spans="1:9" x14ac:dyDescent="0.25">
      <c r="A103" s="2">
        <f>'industrial production'!A649</f>
        <v>26304</v>
      </c>
      <c r="B103" s="1">
        <f>REER!I31</f>
        <v>118.90050797147494</v>
      </c>
      <c r="C103" s="1">
        <f>REER!P107</f>
        <v>134.31</v>
      </c>
      <c r="D103">
        <f>'industrial production'!B649</f>
        <v>42.516599999999997</v>
      </c>
      <c r="E103">
        <f>CPI!B157</f>
        <v>17.5936747153158</v>
      </c>
      <c r="F103">
        <f>CPI!F169</f>
        <v>23.875</v>
      </c>
      <c r="G103">
        <f>'monetary policy'!B223</f>
        <v>4.46</v>
      </c>
      <c r="H103" s="1">
        <f>'monetary policy'!F151</f>
        <v>4.46</v>
      </c>
      <c r="I103" s="1">
        <f>'monetary policy'!J146</f>
        <v>4.46</v>
      </c>
    </row>
    <row r="104" spans="1:9" x14ac:dyDescent="0.25">
      <c r="A104" s="2">
        <f>'industrial production'!A650</f>
        <v>26305</v>
      </c>
      <c r="B104" s="1">
        <f>REER!I32</f>
        <v>118.76802428090431</v>
      </c>
      <c r="C104" s="1">
        <f>REER!P108</f>
        <v>134.97999999999999</v>
      </c>
      <c r="D104">
        <f>'industrial production'!B650</f>
        <v>42.497999999999998</v>
      </c>
      <c r="E104">
        <f>CPI!B158</f>
        <v>17.635865781779401</v>
      </c>
      <c r="F104">
        <f>CPI!F170</f>
        <v>23.943999999999999</v>
      </c>
      <c r="G104">
        <f>'monetary policy'!B224</f>
        <v>4.55</v>
      </c>
      <c r="H104" s="1">
        <f>'monetary policy'!F152</f>
        <v>4.55</v>
      </c>
      <c r="I104" s="1">
        <f>'monetary policy'!J147</f>
        <v>4.55</v>
      </c>
    </row>
    <row r="105" spans="1:9" x14ac:dyDescent="0.25">
      <c r="A105" s="2">
        <f>'industrial production'!A651</f>
        <v>26306</v>
      </c>
      <c r="B105" s="1">
        <f>REER!I33</f>
        <v>118.09825571642854</v>
      </c>
      <c r="C105" s="1">
        <f>REER!P109</f>
        <v>134.96</v>
      </c>
      <c r="D105">
        <f>'industrial production'!B651</f>
        <v>43.062899999999999</v>
      </c>
      <c r="E105">
        <f>CPI!B159</f>
        <v>17.678056848242999</v>
      </c>
      <c r="F105">
        <f>CPI!F171</f>
        <v>23.994</v>
      </c>
      <c r="G105">
        <f>'monetary policy'!B225</f>
        <v>4.8</v>
      </c>
      <c r="H105" s="1">
        <f>'monetary policy'!F153</f>
        <v>4.8</v>
      </c>
      <c r="I105" s="1">
        <f>'monetary policy'!J148</f>
        <v>4.8</v>
      </c>
    </row>
    <row r="106" spans="1:9" x14ac:dyDescent="0.25">
      <c r="A106" s="2">
        <f>'industrial production'!A652</f>
        <v>26307</v>
      </c>
      <c r="B106" s="1">
        <f>REER!I34</f>
        <v>118.28808657543493</v>
      </c>
      <c r="C106" s="1">
        <f>REER!P110</f>
        <v>135.05000000000001</v>
      </c>
      <c r="D106">
        <f>'industrial production'!B652</f>
        <v>43.391800000000003</v>
      </c>
      <c r="E106">
        <f>CPI!B160</f>
        <v>17.762438981170099</v>
      </c>
      <c r="F106">
        <f>CPI!F172</f>
        <v>24.074999999999999</v>
      </c>
      <c r="G106">
        <f>'monetary policy'!B226</f>
        <v>4.87</v>
      </c>
      <c r="H106" s="1">
        <f>'monetary policy'!F154</f>
        <v>4.87</v>
      </c>
      <c r="I106" s="1">
        <f>'monetary policy'!J149</f>
        <v>4.87</v>
      </c>
    </row>
    <row r="107" spans="1:9" x14ac:dyDescent="0.25">
      <c r="A107" s="2">
        <f>'industrial production'!A653</f>
        <v>26308</v>
      </c>
      <c r="B107" s="1">
        <f>REER!I35</f>
        <v>118.55732382726096</v>
      </c>
      <c r="C107" s="1">
        <f>REER!P111</f>
        <v>135.41999999999999</v>
      </c>
      <c r="D107">
        <f>'industrial production'!B653</f>
        <v>43.971800000000002</v>
      </c>
      <c r="E107">
        <f>CPI!B161</f>
        <v>17.804630047633701</v>
      </c>
      <c r="F107">
        <f>CPI!F173</f>
        <v>24.088000000000001</v>
      </c>
      <c r="G107">
        <f>'monetary policy'!B227</f>
        <v>5.04</v>
      </c>
      <c r="H107" s="1">
        <f>'monetary policy'!F155</f>
        <v>5.04</v>
      </c>
      <c r="I107" s="1">
        <f>'monetary policy'!J150</f>
        <v>5.04</v>
      </c>
    </row>
    <row r="108" spans="1:9" x14ac:dyDescent="0.25">
      <c r="A108" s="2">
        <f>'industrial production'!A654</f>
        <v>26309</v>
      </c>
      <c r="B108" s="1">
        <f>REER!I36</f>
        <v>118.44763353273746</v>
      </c>
      <c r="C108" s="1">
        <f>REER!P112</f>
        <v>135.86000000000001</v>
      </c>
      <c r="D108">
        <f>'industrial production'!B654</f>
        <v>44.491900000000001</v>
      </c>
      <c r="E108">
        <f>CPI!B162</f>
        <v>17.889012180560901</v>
      </c>
      <c r="F108">
        <f>CPI!F174</f>
        <v>24.152000000000001</v>
      </c>
      <c r="G108">
        <f>'monetary policy'!B228</f>
        <v>5.0599999999999996</v>
      </c>
      <c r="H108" s="1">
        <f>'monetary policy'!F156</f>
        <v>5.0599999999999996</v>
      </c>
      <c r="I108" s="1">
        <f>'monetary policy'!J151</f>
        <v>5.0599999999999996</v>
      </c>
    </row>
    <row r="109" spans="1:9" x14ac:dyDescent="0.25">
      <c r="A109" s="2">
        <f>'industrial production'!A655</f>
        <v>26310</v>
      </c>
      <c r="B109" s="1">
        <f>REER!I37</f>
        <v>118.36348229848915</v>
      </c>
      <c r="C109" s="1">
        <f>REER!P113</f>
        <v>136.26</v>
      </c>
      <c r="D109">
        <f>'industrial production'!B655</f>
        <v>45.0015</v>
      </c>
      <c r="E109">
        <f>CPI!B163</f>
        <v>17.931203247024499</v>
      </c>
      <c r="F109">
        <f>CPI!F175</f>
        <v>24.225000000000001</v>
      </c>
      <c r="G109">
        <f>'monetary policy'!B229</f>
        <v>5.33</v>
      </c>
      <c r="H109" s="1">
        <f>'monetary policy'!F157</f>
        <v>5.33</v>
      </c>
      <c r="I109" s="1">
        <f>'monetary policy'!J152</f>
        <v>5.33</v>
      </c>
    </row>
    <row r="110" spans="1:9" x14ac:dyDescent="0.25">
      <c r="A110" s="2">
        <f>'industrial production'!A656</f>
        <v>26665</v>
      </c>
      <c r="B110" s="1">
        <f>REER!I38</f>
        <v>118.33269399749304</v>
      </c>
      <c r="C110" s="1">
        <f>REER!P114</f>
        <v>136.22</v>
      </c>
      <c r="D110">
        <f>'industrial production'!B656</f>
        <v>45.294199999999996</v>
      </c>
      <c r="E110">
        <f>CPI!B164</f>
        <v>18.015585379951599</v>
      </c>
      <c r="F110">
        <f>CPI!F176</f>
        <v>24.24</v>
      </c>
      <c r="G110">
        <f>'monetary policy'!B230</f>
        <v>5.94</v>
      </c>
      <c r="H110" s="1">
        <f>'monetary policy'!F158</f>
        <v>5.94</v>
      </c>
      <c r="I110" s="1">
        <f>'monetary policy'!J153</f>
        <v>5.94</v>
      </c>
    </row>
    <row r="111" spans="1:9" x14ac:dyDescent="0.25">
      <c r="A111" s="2">
        <f>'industrial production'!A657</f>
        <v>26666</v>
      </c>
      <c r="B111" s="1">
        <f>REER!I39</f>
        <v>114.23112725361273</v>
      </c>
      <c r="C111" s="1">
        <f>REER!P115</f>
        <v>130.63</v>
      </c>
      <c r="D111">
        <f>'industrial production'!B657</f>
        <v>45.965600000000002</v>
      </c>
      <c r="E111">
        <f>CPI!B165</f>
        <v>18.1421585793424</v>
      </c>
      <c r="F111">
        <f>CPI!F177</f>
        <v>24.315999999999999</v>
      </c>
      <c r="G111">
        <f>'monetary policy'!B231</f>
        <v>6.58</v>
      </c>
      <c r="H111" s="1">
        <f>'monetary policy'!F159</f>
        <v>6.58</v>
      </c>
      <c r="I111" s="1">
        <f>'monetary policy'!J154</f>
        <v>6.58</v>
      </c>
    </row>
    <row r="112" spans="1:9" x14ac:dyDescent="0.25">
      <c r="A112" s="2">
        <f>'industrial production'!A658</f>
        <v>26667</v>
      </c>
      <c r="B112" s="1">
        <f>REER!I40</f>
        <v>111.69890528092812</v>
      </c>
      <c r="C112" s="1">
        <f>REER!P116</f>
        <v>126.32</v>
      </c>
      <c r="D112">
        <f>'industrial production'!B658</f>
        <v>45.987200000000001</v>
      </c>
      <c r="E112">
        <f>CPI!B166</f>
        <v>18.310922845196799</v>
      </c>
      <c r="F112">
        <f>CPI!F178</f>
        <v>24.414000000000001</v>
      </c>
      <c r="G112">
        <f>'monetary policy'!B232</f>
        <v>7.09</v>
      </c>
      <c r="H112" s="1">
        <f>'monetary policy'!F160</f>
        <v>7.09</v>
      </c>
      <c r="I112" s="1">
        <f>'monetary policy'!J155</f>
        <v>7.09</v>
      </c>
    </row>
    <row r="113" spans="1:9" x14ac:dyDescent="0.25">
      <c r="A113" s="2">
        <f>'industrial production'!A659</f>
        <v>26668</v>
      </c>
      <c r="B113" s="1">
        <f>REER!I41</f>
        <v>111.68555651000275</v>
      </c>
      <c r="C113" s="1">
        <f>REER!P117</f>
        <v>127.14</v>
      </c>
      <c r="D113">
        <f>'industrial production'!B659</f>
        <v>45.923699999999997</v>
      </c>
      <c r="E113">
        <f>CPI!B167</f>
        <v>18.437496044587501</v>
      </c>
      <c r="F113">
        <f>CPI!F179</f>
        <v>24.556000000000001</v>
      </c>
      <c r="G113">
        <f>'monetary policy'!B233</f>
        <v>7.12</v>
      </c>
      <c r="H113" s="1">
        <f>'monetary policy'!F161</f>
        <v>7.12</v>
      </c>
      <c r="I113" s="1">
        <f>'monetary policy'!J156</f>
        <v>7.12</v>
      </c>
    </row>
    <row r="114" spans="1:9" x14ac:dyDescent="0.25">
      <c r="A114" s="2">
        <f>'industrial production'!A660</f>
        <v>26669</v>
      </c>
      <c r="B114" s="1">
        <f>REER!I42</f>
        <v>110.28042609291342</v>
      </c>
      <c r="C114" s="1">
        <f>REER!P118</f>
        <v>126.35</v>
      </c>
      <c r="D114">
        <f>'industrial production'!B660</f>
        <v>46.219200000000001</v>
      </c>
      <c r="E114">
        <f>CPI!B168</f>
        <v>18.521878177514701</v>
      </c>
      <c r="F114">
        <f>CPI!F180</f>
        <v>24.651</v>
      </c>
      <c r="G114">
        <f>'monetary policy'!B234</f>
        <v>7.84</v>
      </c>
      <c r="H114" s="1">
        <f>'monetary policy'!F162</f>
        <v>7.84</v>
      </c>
      <c r="I114" s="1">
        <f>'monetary policy'!J157</f>
        <v>7.84</v>
      </c>
    </row>
    <row r="115" spans="1:9" x14ac:dyDescent="0.25">
      <c r="A115" s="2">
        <f>'industrial production'!A661</f>
        <v>26670</v>
      </c>
      <c r="B115" s="1">
        <f>REER!I43</f>
        <v>108.37689807088357</v>
      </c>
      <c r="C115" s="1">
        <f>REER!P119</f>
        <v>124.29</v>
      </c>
      <c r="D115">
        <f>'industrial production'!B661</f>
        <v>46.250900000000001</v>
      </c>
      <c r="E115">
        <f>CPI!B169</f>
        <v>18.648451376905399</v>
      </c>
      <c r="F115">
        <f>CPI!F181</f>
        <v>24.757000000000001</v>
      </c>
      <c r="G115">
        <f>'monetary policy'!B235</f>
        <v>8.49</v>
      </c>
      <c r="H115" s="1">
        <f>'monetary policy'!F163</f>
        <v>8.49</v>
      </c>
      <c r="I115" s="1">
        <f>'monetary policy'!J158</f>
        <v>8.49</v>
      </c>
    </row>
    <row r="116" spans="1:9" x14ac:dyDescent="0.25">
      <c r="A116" s="2">
        <f>'industrial production'!A662</f>
        <v>26671</v>
      </c>
      <c r="B116" s="1">
        <f>REER!I44</f>
        <v>105.3072686778907</v>
      </c>
      <c r="C116" s="1">
        <f>REER!P120</f>
        <v>122.54</v>
      </c>
      <c r="D116">
        <f>'industrial production'!B662</f>
        <v>46.442100000000003</v>
      </c>
      <c r="E116">
        <f>CPI!B170</f>
        <v>18.648451376905399</v>
      </c>
      <c r="F116">
        <f>CPI!F182</f>
        <v>24.863</v>
      </c>
      <c r="G116">
        <f>'monetary policy'!B236</f>
        <v>10.4</v>
      </c>
      <c r="H116" s="1">
        <f>'monetary policy'!F164</f>
        <v>10.4</v>
      </c>
      <c r="I116" s="1">
        <f>'monetary policy'!J159</f>
        <v>10.4</v>
      </c>
    </row>
    <row r="117" spans="1:9" x14ac:dyDescent="0.25">
      <c r="A117" s="2">
        <f>'industrial production'!A663</f>
        <v>26672</v>
      </c>
      <c r="B117" s="1">
        <f>REER!I45</f>
        <v>107.407775041536</v>
      </c>
      <c r="C117" s="1">
        <f>REER!P121</f>
        <v>124.11</v>
      </c>
      <c r="D117">
        <f>'industrial production'!B663</f>
        <v>46.364800000000002</v>
      </c>
      <c r="E117">
        <f>CPI!B171</f>
        <v>18.985979908614102</v>
      </c>
      <c r="F117">
        <f>CPI!F183</f>
        <v>24.978999999999999</v>
      </c>
      <c r="G117">
        <f>'monetary policy'!B237</f>
        <v>10.5</v>
      </c>
      <c r="H117" s="1">
        <f>'monetary policy'!F165</f>
        <v>10.5</v>
      </c>
      <c r="I117" s="1">
        <f>'monetary policy'!J160</f>
        <v>10.5</v>
      </c>
    </row>
    <row r="118" spans="1:9" x14ac:dyDescent="0.25">
      <c r="A118" s="2">
        <f>'industrial production'!A664</f>
        <v>26673</v>
      </c>
      <c r="B118" s="1">
        <f>REER!I46</f>
        <v>106.55296772403753</v>
      </c>
      <c r="C118" s="1">
        <f>REER!P122</f>
        <v>124.47</v>
      </c>
      <c r="D118">
        <f>'industrial production'!B664</f>
        <v>46.780299999999997</v>
      </c>
      <c r="E118">
        <f>CPI!B172</f>
        <v>19.070362041541301</v>
      </c>
      <c r="F118">
        <f>CPI!F184</f>
        <v>25.105</v>
      </c>
      <c r="G118">
        <f>'monetary policy'!B238</f>
        <v>10.78</v>
      </c>
      <c r="H118" s="1">
        <f>'monetary policy'!F166</f>
        <v>10.78</v>
      </c>
      <c r="I118" s="1">
        <f>'monetary policy'!J161</f>
        <v>10.78</v>
      </c>
    </row>
    <row r="119" spans="1:9" x14ac:dyDescent="0.25">
      <c r="A119" s="2">
        <f>'industrial production'!A665</f>
        <v>26674</v>
      </c>
      <c r="B119" s="1">
        <f>REER!I47</f>
        <v>105.55547030984927</v>
      </c>
      <c r="C119" s="1">
        <f>REER!P123</f>
        <v>123.99</v>
      </c>
      <c r="D119">
        <f>'industrial production'!B665</f>
        <v>47.095399999999998</v>
      </c>
      <c r="E119">
        <f>CPI!B173</f>
        <v>19.239126307395701</v>
      </c>
      <c r="F119">
        <f>CPI!F185</f>
        <v>25.202000000000002</v>
      </c>
      <c r="G119">
        <f>'monetary policy'!B239</f>
        <v>10.01</v>
      </c>
      <c r="H119" s="1">
        <f>'monetary policy'!F167</f>
        <v>10.01</v>
      </c>
      <c r="I119" s="1">
        <f>'monetary policy'!J162</f>
        <v>10.01</v>
      </c>
    </row>
    <row r="120" spans="1:9" x14ac:dyDescent="0.25">
      <c r="A120" s="2">
        <f>'industrial production'!A666</f>
        <v>26675</v>
      </c>
      <c r="B120" s="1">
        <f>REER!I48</f>
        <v>108.02403181841353</v>
      </c>
      <c r="C120" s="1">
        <f>REER!P124</f>
        <v>127.34</v>
      </c>
      <c r="D120">
        <f>'industrial production'!B666</f>
        <v>47.344499999999996</v>
      </c>
      <c r="E120">
        <f>CPI!B174</f>
        <v>19.365699506786399</v>
      </c>
      <c r="F120">
        <f>CPI!F186</f>
        <v>25.324000000000002</v>
      </c>
      <c r="G120">
        <f>'monetary policy'!B240</f>
        <v>10.029999999999999</v>
      </c>
      <c r="H120" s="1">
        <f>'monetary policy'!F168</f>
        <v>10.029999999999999</v>
      </c>
      <c r="I120" s="1">
        <f>'monetary policy'!J163</f>
        <v>10.029999999999999</v>
      </c>
    </row>
    <row r="121" spans="1:9" x14ac:dyDescent="0.25">
      <c r="A121" s="2">
        <f>'industrial production'!A667</f>
        <v>26676</v>
      </c>
      <c r="B121" s="1">
        <f>REER!I49</f>
        <v>108.05815365963731</v>
      </c>
      <c r="C121" s="1">
        <f>REER!P125</f>
        <v>129.06</v>
      </c>
      <c r="D121">
        <f>'industrial production'!B667</f>
        <v>47.231499999999997</v>
      </c>
      <c r="E121">
        <f>CPI!B175</f>
        <v>19.534463772640802</v>
      </c>
      <c r="F121">
        <f>CPI!F187</f>
        <v>25.463999999999999</v>
      </c>
      <c r="G121">
        <f>'monetary policy'!B241</f>
        <v>9.9499999999999993</v>
      </c>
      <c r="H121" s="1">
        <f>'monetary policy'!F169</f>
        <v>9.9499999999999993</v>
      </c>
      <c r="I121" s="1">
        <f>'monetary policy'!J164</f>
        <v>9.9499999999999993</v>
      </c>
    </row>
    <row r="122" spans="1:9" x14ac:dyDescent="0.25">
      <c r="A122" s="2">
        <f>'industrial production'!A668</f>
        <v>27030</v>
      </c>
      <c r="B122" s="1">
        <f>REER!I50</f>
        <v>110.0049072373106</v>
      </c>
      <c r="C122" s="1">
        <f>REER!P126</f>
        <v>133.63999999999999</v>
      </c>
      <c r="D122">
        <f>'industrial production'!B668</f>
        <v>46.8994</v>
      </c>
      <c r="E122">
        <f>CPI!B176</f>
        <v>19.7454191049587</v>
      </c>
      <c r="F122">
        <f>CPI!F188</f>
        <v>25.588999999999999</v>
      </c>
      <c r="G122">
        <f>'monetary policy'!B242</f>
        <v>9.65</v>
      </c>
      <c r="H122" s="1">
        <f>'monetary policy'!F170</f>
        <v>9.65</v>
      </c>
      <c r="I122" s="1">
        <f>'monetary policy'!J165</f>
        <v>9.65</v>
      </c>
    </row>
    <row r="123" spans="1:9" x14ac:dyDescent="0.25">
      <c r="A123" s="2">
        <f>'industrial production'!A669</f>
        <v>27031</v>
      </c>
      <c r="B123" s="1">
        <f>REER!I51</f>
        <v>107.02840675689893</v>
      </c>
      <c r="C123" s="1">
        <f>REER!P127</f>
        <v>131.19999999999999</v>
      </c>
      <c r="D123">
        <f>'industrial production'!B669</f>
        <v>46.753799999999998</v>
      </c>
      <c r="E123">
        <f>CPI!B177</f>
        <v>19.956374437276601</v>
      </c>
      <c r="F123">
        <f>CPI!F189</f>
        <v>25.753</v>
      </c>
      <c r="G123">
        <f>'monetary policy'!B243</f>
        <v>8.9700000000000006</v>
      </c>
      <c r="H123" s="1">
        <f>'monetary policy'!F171</f>
        <v>8.9700000000000006</v>
      </c>
      <c r="I123" s="1">
        <f>'monetary policy'!J166</f>
        <v>8.9700000000000006</v>
      </c>
    </row>
    <row r="124" spans="1:9" x14ac:dyDescent="0.25">
      <c r="A124" s="2">
        <f>'industrial production'!A670</f>
        <v>27032</v>
      </c>
      <c r="B124" s="1">
        <f>REER!I52</f>
        <v>105.47073613293824</v>
      </c>
      <c r="C124" s="1">
        <f>REER!P128</f>
        <v>128.69999999999999</v>
      </c>
      <c r="D124">
        <f>'industrial production'!B670</f>
        <v>46.768500000000003</v>
      </c>
      <c r="E124">
        <f>CPI!B178</f>
        <v>20.167329769594598</v>
      </c>
      <c r="F124">
        <f>CPI!F190</f>
        <v>25.952999999999999</v>
      </c>
      <c r="G124">
        <f>'monetary policy'!B244</f>
        <v>9.35</v>
      </c>
      <c r="H124" s="1">
        <f>'monetary policy'!F172</f>
        <v>9.35</v>
      </c>
      <c r="I124" s="1">
        <f>'monetary policy'!J167</f>
        <v>9.35</v>
      </c>
    </row>
    <row r="125" spans="1:9" x14ac:dyDescent="0.25">
      <c r="A125" s="2">
        <f>'industrial production'!A671</f>
        <v>27033</v>
      </c>
      <c r="B125" s="1">
        <f>REER!I53</f>
        <v>103.56881035333203</v>
      </c>
      <c r="C125" s="1">
        <f>REER!P129</f>
        <v>127.1</v>
      </c>
      <c r="D125">
        <f>'industrial production'!B671</f>
        <v>46.606900000000003</v>
      </c>
      <c r="E125">
        <f>CPI!B179</f>
        <v>20.2939029689853</v>
      </c>
      <c r="F125">
        <f>CPI!F191</f>
        <v>26.146999999999998</v>
      </c>
      <c r="G125">
        <f>'monetary policy'!B245</f>
        <v>10.51</v>
      </c>
      <c r="H125" s="1">
        <f>'monetary policy'!F173</f>
        <v>10.51</v>
      </c>
      <c r="I125" s="1">
        <f>'monetary policy'!J168</f>
        <v>10.51</v>
      </c>
    </row>
    <row r="126" spans="1:9" x14ac:dyDescent="0.25">
      <c r="A126" s="2">
        <f>'industrial production'!A672</f>
        <v>27034</v>
      </c>
      <c r="B126" s="1">
        <f>REER!I54</f>
        <v>102.82002882791872</v>
      </c>
      <c r="C126" s="1">
        <f>REER!P130</f>
        <v>126.3</v>
      </c>
      <c r="D126">
        <f>'industrial production'!B672</f>
        <v>46.974299999999999</v>
      </c>
      <c r="E126">
        <f>CPI!B180</f>
        <v>20.504858301303301</v>
      </c>
      <c r="F126">
        <f>CPI!F192</f>
        <v>26.398</v>
      </c>
      <c r="G126">
        <f>'monetary policy'!B246</f>
        <v>11.31</v>
      </c>
      <c r="H126" s="1">
        <f>'monetary policy'!F174</f>
        <v>11.31</v>
      </c>
      <c r="I126" s="1">
        <f>'monetary policy'!J169</f>
        <v>11.31</v>
      </c>
    </row>
    <row r="127" spans="1:9" x14ac:dyDescent="0.25">
      <c r="A127" s="2">
        <f>'industrial production'!A673</f>
        <v>27035</v>
      </c>
      <c r="B127" s="1">
        <f>REER!I55</f>
        <v>103.59059360949176</v>
      </c>
      <c r="C127" s="1">
        <f>REER!P131</f>
        <v>127.64</v>
      </c>
      <c r="D127">
        <f>'industrial production'!B673</f>
        <v>46.923299999999998</v>
      </c>
      <c r="E127">
        <f>CPI!B181</f>
        <v>20.673622567157601</v>
      </c>
      <c r="F127">
        <f>CPI!F193</f>
        <v>26.67</v>
      </c>
      <c r="G127">
        <f>'monetary policy'!B247</f>
        <v>11.93</v>
      </c>
      <c r="H127" s="1">
        <f>'monetary policy'!F175</f>
        <v>11.93</v>
      </c>
      <c r="I127" s="1">
        <f>'monetary policy'!J170</f>
        <v>11.93</v>
      </c>
    </row>
    <row r="128" spans="1:9" x14ac:dyDescent="0.25">
      <c r="A128" s="2">
        <f>'industrial production'!A674</f>
        <v>27036</v>
      </c>
      <c r="B128" s="1">
        <f>REER!I56</f>
        <v>103.3821126500835</v>
      </c>
      <c r="C128" s="1">
        <f>REER!P132</f>
        <v>128.77000000000001</v>
      </c>
      <c r="D128">
        <f>'industrial production'!B674</f>
        <v>46.946399999999997</v>
      </c>
      <c r="E128">
        <f>CPI!B182</f>
        <v>20.800195766548399</v>
      </c>
      <c r="F128">
        <f>CPI!F194</f>
        <v>26.905999999999999</v>
      </c>
      <c r="G128">
        <f>'monetary policy'!B248</f>
        <v>12.92</v>
      </c>
      <c r="H128" s="1">
        <f>'monetary policy'!F176</f>
        <v>12.92</v>
      </c>
      <c r="I128" s="1">
        <f>'monetary policy'!J171</f>
        <v>12.92</v>
      </c>
    </row>
    <row r="129" spans="1:9" x14ac:dyDescent="0.25">
      <c r="A129" s="2">
        <f>'industrial production'!A675</f>
        <v>27037</v>
      </c>
      <c r="B129" s="1">
        <f>REER!I57</f>
        <v>104.73551291850683</v>
      </c>
      <c r="C129" s="1">
        <f>REER!P133</f>
        <v>130.85</v>
      </c>
      <c r="D129">
        <f>'industrial production'!B675</f>
        <v>46.490699999999997</v>
      </c>
      <c r="E129">
        <f>CPI!B183</f>
        <v>21.053342165329902</v>
      </c>
      <c r="F129">
        <f>CPI!F195</f>
        <v>27.164999999999999</v>
      </c>
      <c r="G129">
        <f>'monetary policy'!B249</f>
        <v>12.01</v>
      </c>
      <c r="H129" s="1">
        <f>'monetary policy'!F177</f>
        <v>12.01</v>
      </c>
      <c r="I129" s="1">
        <f>'monetary policy'!J172</f>
        <v>12.01</v>
      </c>
    </row>
    <row r="130" spans="1:9" x14ac:dyDescent="0.25">
      <c r="A130" s="2">
        <f>'industrial production'!A676</f>
        <v>27038</v>
      </c>
      <c r="B130" s="1">
        <f>REER!I58</f>
        <v>105.36062904735148</v>
      </c>
      <c r="C130" s="1">
        <f>REER!P134</f>
        <v>131.33000000000001</v>
      </c>
      <c r="D130">
        <f>'industrial production'!B676</f>
        <v>46.513599999999997</v>
      </c>
      <c r="E130">
        <f>CPI!B184</f>
        <v>21.348679630574999</v>
      </c>
      <c r="F130">
        <f>CPI!F196</f>
        <v>27.408999999999999</v>
      </c>
      <c r="G130">
        <f>'monetary policy'!B250</f>
        <v>11.34</v>
      </c>
      <c r="H130" s="1">
        <f>'monetary policy'!F178</f>
        <v>11.34</v>
      </c>
      <c r="I130" s="1">
        <f>'monetary policy'!J173</f>
        <v>11.34</v>
      </c>
    </row>
    <row r="131" spans="1:9" x14ac:dyDescent="0.25">
      <c r="A131" s="2">
        <f>'industrial production'!A677</f>
        <v>27039</v>
      </c>
      <c r="B131" s="1">
        <f>REER!I59</f>
        <v>104.46934149427631</v>
      </c>
      <c r="C131" s="1">
        <f>REER!P135</f>
        <v>130.69999999999999</v>
      </c>
      <c r="D131">
        <f>'industrial production'!B677</f>
        <v>46.3401</v>
      </c>
      <c r="E131">
        <f>CPI!B185</f>
        <v>21.517443896429398</v>
      </c>
      <c r="F131">
        <f>CPI!F197</f>
        <v>27.623000000000001</v>
      </c>
      <c r="G131">
        <f>'monetary policy'!B251</f>
        <v>10.06</v>
      </c>
      <c r="H131" s="1">
        <f>'monetary policy'!F179</f>
        <v>10.06</v>
      </c>
      <c r="I131" s="1">
        <f>'monetary policy'!J174</f>
        <v>10.06</v>
      </c>
    </row>
    <row r="132" spans="1:9" x14ac:dyDescent="0.25">
      <c r="A132" s="2">
        <f>'industrial production'!A678</f>
        <v>27040</v>
      </c>
      <c r="B132" s="1">
        <f>REER!I60</f>
        <v>103.65121386134579</v>
      </c>
      <c r="C132" s="1">
        <f>REER!P136</f>
        <v>130.03</v>
      </c>
      <c r="D132">
        <f>'industrial production'!B678</f>
        <v>44.820900000000002</v>
      </c>
      <c r="E132">
        <f>CPI!B186</f>
        <v>21.7283992287473</v>
      </c>
      <c r="F132">
        <f>CPI!F198</f>
        <v>27.824999999999999</v>
      </c>
      <c r="G132">
        <f>'monetary policy'!B252</f>
        <v>9.4499999999999993</v>
      </c>
      <c r="H132" s="1">
        <f>'monetary policy'!F180</f>
        <v>9.4499999999999993</v>
      </c>
      <c r="I132" s="1">
        <f>'monetary policy'!J175</f>
        <v>9.4499999999999993</v>
      </c>
    </row>
    <row r="133" spans="1:9" x14ac:dyDescent="0.25">
      <c r="A133" s="2">
        <f>'industrial production'!A679</f>
        <v>27041</v>
      </c>
      <c r="B133" s="1">
        <f>REER!I61</f>
        <v>103.92127656189041</v>
      </c>
      <c r="C133" s="1">
        <f>REER!P137</f>
        <v>130.29</v>
      </c>
      <c r="D133">
        <f>'industrial production'!B679</f>
        <v>43.234000000000002</v>
      </c>
      <c r="E133">
        <f>CPI!B187</f>
        <v>21.8971634946016</v>
      </c>
      <c r="F133">
        <f>CPI!F199</f>
        <v>28.021000000000001</v>
      </c>
      <c r="G133">
        <f>'monetary policy'!B253</f>
        <v>8.5299999999999994</v>
      </c>
      <c r="H133" s="1">
        <f>'monetary policy'!F181</f>
        <v>8.5299999999999994</v>
      </c>
      <c r="I133" s="1">
        <f>'monetary policy'!J176</f>
        <v>8.5299999999999994</v>
      </c>
    </row>
    <row r="134" spans="1:9" x14ac:dyDescent="0.25">
      <c r="A134" s="2">
        <f>'industrial production'!A680</f>
        <v>27395</v>
      </c>
      <c r="B134" s="1">
        <f>REER!I62</f>
        <v>103.10218094431531</v>
      </c>
      <c r="C134" s="1">
        <f>REER!P138</f>
        <v>129.22</v>
      </c>
      <c r="D134">
        <f>'industrial production'!B680</f>
        <v>42.640900000000002</v>
      </c>
      <c r="E134">
        <f>CPI!B188</f>
        <v>22.065927760455999</v>
      </c>
      <c r="F134">
        <f>CPI!F200</f>
        <v>28.184999999999999</v>
      </c>
      <c r="G134">
        <f>'monetary policy'!B254</f>
        <v>7.13</v>
      </c>
      <c r="H134" s="1">
        <f>'monetary policy'!F182</f>
        <v>7.13</v>
      </c>
      <c r="I134" s="1">
        <f>'monetary policy'!J177</f>
        <v>7.13</v>
      </c>
    </row>
    <row r="135" spans="1:9" x14ac:dyDescent="0.25">
      <c r="A135" s="2">
        <f>'industrial production'!A681</f>
        <v>27396</v>
      </c>
      <c r="B135" s="1">
        <f>REER!I63</f>
        <v>102.09041360206554</v>
      </c>
      <c r="C135" s="1">
        <f>REER!P139</f>
        <v>127.66</v>
      </c>
      <c r="D135">
        <f>'industrial production'!B681</f>
        <v>41.660200000000003</v>
      </c>
      <c r="E135">
        <f>CPI!B189</f>
        <v>22.1925009598468</v>
      </c>
      <c r="F135">
        <f>CPI!F201</f>
        <v>28.384</v>
      </c>
      <c r="G135">
        <f>'monetary policy'!B255</f>
        <v>6.24</v>
      </c>
      <c r="H135" s="1">
        <f>'monetary policy'!F183</f>
        <v>6.24</v>
      </c>
      <c r="I135" s="1">
        <f>'monetary policy'!J178</f>
        <v>6.24</v>
      </c>
    </row>
    <row r="136" spans="1:9" x14ac:dyDescent="0.25">
      <c r="A136" s="2">
        <f>'industrial production'!A682</f>
        <v>27397</v>
      </c>
      <c r="B136" s="1">
        <f>REER!I64</f>
        <v>101.09164303722693</v>
      </c>
      <c r="C136" s="1">
        <f>REER!P140</f>
        <v>126.74</v>
      </c>
      <c r="D136">
        <f>'industrial production'!B682</f>
        <v>41.213500000000003</v>
      </c>
      <c r="E136">
        <f>CPI!B190</f>
        <v>22.2768830927739</v>
      </c>
      <c r="F136">
        <f>CPI!F202</f>
        <v>28.533000000000001</v>
      </c>
      <c r="G136">
        <f>'monetary policy'!B256</f>
        <v>5.54</v>
      </c>
      <c r="H136" s="1">
        <f>'monetary policy'!F184</f>
        <v>5.54</v>
      </c>
      <c r="I136" s="1">
        <f>'monetary policy'!J179</f>
        <v>5.54</v>
      </c>
    </row>
    <row r="137" spans="1:9" x14ac:dyDescent="0.25">
      <c r="A137" s="2">
        <f>'industrial production'!A683</f>
        <v>27398</v>
      </c>
      <c r="B137" s="1">
        <f>REER!I65</f>
        <v>101.57113315302107</v>
      </c>
      <c r="C137" s="1">
        <f>REER!P141</f>
        <v>128.44999999999999</v>
      </c>
      <c r="D137">
        <f>'industrial production'!B683</f>
        <v>41.246000000000002</v>
      </c>
      <c r="E137">
        <f>CPI!B191</f>
        <v>22.3612652257011</v>
      </c>
      <c r="F137">
        <f>CPI!F203</f>
        <v>28.670999999999999</v>
      </c>
      <c r="G137">
        <f>'monetary policy'!B257</f>
        <v>5.49</v>
      </c>
      <c r="H137" s="1">
        <f>'monetary policy'!F185</f>
        <v>5.49</v>
      </c>
      <c r="I137" s="1">
        <f>'monetary policy'!J180</f>
        <v>5.49</v>
      </c>
    </row>
    <row r="138" spans="1:9" x14ac:dyDescent="0.25">
      <c r="A138" s="2">
        <f>'industrial production'!A684</f>
        <v>27399</v>
      </c>
      <c r="B138" s="1">
        <f>REER!I66</f>
        <v>100.69012567582402</v>
      </c>
      <c r="C138" s="1">
        <f>REER!P142</f>
        <v>128.54</v>
      </c>
      <c r="D138">
        <f>'industrial production'!B684</f>
        <v>41.151499999999999</v>
      </c>
      <c r="E138">
        <f>CPI!B192</f>
        <v>22.403456292164702</v>
      </c>
      <c r="F138">
        <f>CPI!F204</f>
        <v>28.792999999999999</v>
      </c>
      <c r="G138">
        <f>'monetary policy'!B258</f>
        <v>5.22</v>
      </c>
      <c r="H138" s="1">
        <f>'monetary policy'!F186</f>
        <v>5.22</v>
      </c>
      <c r="I138" s="1">
        <f>'monetary policy'!J181</f>
        <v>5.22</v>
      </c>
    </row>
    <row r="139" spans="1:9" x14ac:dyDescent="0.25">
      <c r="A139" s="2">
        <f>'industrial production'!A685</f>
        <v>27400</v>
      </c>
      <c r="B139" s="1">
        <f>REER!I67</f>
        <v>100.41021338006826</v>
      </c>
      <c r="C139" s="1">
        <f>REER!P143</f>
        <v>128.81</v>
      </c>
      <c r="D139">
        <f>'industrial production'!B685</f>
        <v>41.422400000000003</v>
      </c>
      <c r="E139">
        <f>CPI!B193</f>
        <v>22.572220558019001</v>
      </c>
      <c r="F139">
        <f>CPI!F205</f>
        <v>28.933</v>
      </c>
      <c r="G139">
        <f>'monetary policy'!B259</f>
        <v>5.55</v>
      </c>
      <c r="H139" s="1">
        <f>'monetary policy'!F187</f>
        <v>5.55</v>
      </c>
      <c r="I139" s="1">
        <f>'monetary policy'!J182</f>
        <v>5.55</v>
      </c>
    </row>
    <row r="140" spans="1:9" x14ac:dyDescent="0.25">
      <c r="A140" s="2">
        <f>'industrial production'!A686</f>
        <v>27401</v>
      </c>
      <c r="B140" s="1">
        <f>REER!I68</f>
        <v>102.54639344841792</v>
      </c>
      <c r="C140" s="1">
        <f>REER!P144</f>
        <v>131.77000000000001</v>
      </c>
      <c r="D140">
        <f>'industrial production'!B686</f>
        <v>41.823399999999999</v>
      </c>
      <c r="E140">
        <f>CPI!B194</f>
        <v>22.783175890336999</v>
      </c>
      <c r="F140">
        <f>CPI!F206</f>
        <v>29.111999999999998</v>
      </c>
      <c r="G140">
        <f>'monetary policy'!B260</f>
        <v>6.1</v>
      </c>
      <c r="H140" s="1">
        <f>'monetary policy'!F188</f>
        <v>6.1</v>
      </c>
      <c r="I140" s="1">
        <f>'monetary policy'!J183</f>
        <v>6.1</v>
      </c>
    </row>
    <row r="141" spans="1:9" x14ac:dyDescent="0.25">
      <c r="A141" s="2">
        <f>'industrial production'!A687</f>
        <v>27402</v>
      </c>
      <c r="B141" s="1">
        <f>REER!I69</f>
        <v>103.72436684206299</v>
      </c>
      <c r="C141" s="1">
        <f>REER!P145</f>
        <v>134.01</v>
      </c>
      <c r="D141">
        <f>'industrial production'!B687</f>
        <v>42.257300000000001</v>
      </c>
      <c r="E141">
        <f>CPI!B195</f>
        <v>22.867558023264198</v>
      </c>
      <c r="F141">
        <f>CPI!F207</f>
        <v>29.212</v>
      </c>
      <c r="G141">
        <f>'monetary policy'!B261</f>
        <v>6.14</v>
      </c>
      <c r="H141" s="1">
        <f>'monetary policy'!F189</f>
        <v>6.14</v>
      </c>
      <c r="I141" s="1">
        <f>'monetary policy'!J184</f>
        <v>6.14</v>
      </c>
    </row>
    <row r="142" spans="1:9" x14ac:dyDescent="0.25">
      <c r="A142" s="2">
        <f>'industrial production'!A688</f>
        <v>27403</v>
      </c>
      <c r="B142" s="1">
        <f>REER!I70</f>
        <v>104.09865686900753</v>
      </c>
      <c r="C142" s="1">
        <f>REER!P146</f>
        <v>134.83000000000001</v>
      </c>
      <c r="D142">
        <f>'industrial production'!B688</f>
        <v>42.779600000000002</v>
      </c>
      <c r="E142">
        <f>CPI!B196</f>
        <v>23.036322289118502</v>
      </c>
      <c r="F142">
        <f>CPI!F208</f>
        <v>29.370999999999999</v>
      </c>
      <c r="G142">
        <f>'monetary policy'!B262</f>
        <v>6.24</v>
      </c>
      <c r="H142" s="1">
        <f>'monetary policy'!F190</f>
        <v>6.24</v>
      </c>
      <c r="I142" s="1">
        <f>'monetary policy'!J185</f>
        <v>6.24</v>
      </c>
    </row>
    <row r="143" spans="1:9" x14ac:dyDescent="0.25">
      <c r="A143" s="2">
        <f>'industrial production'!A689</f>
        <v>27404</v>
      </c>
      <c r="B143" s="1">
        <f>REER!I71</f>
        <v>103.79187040604478</v>
      </c>
      <c r="C143" s="1">
        <f>REER!P147</f>
        <v>134.87</v>
      </c>
      <c r="D143">
        <f>'industrial production'!B689</f>
        <v>42.968699999999998</v>
      </c>
      <c r="E143">
        <f>CPI!B197</f>
        <v>23.162895488509299</v>
      </c>
      <c r="F143">
        <f>CPI!F209</f>
        <v>29.516999999999999</v>
      </c>
      <c r="G143">
        <f>'monetary policy'!B263</f>
        <v>5.82</v>
      </c>
      <c r="H143" s="1">
        <f>'monetary policy'!F191</f>
        <v>5.82</v>
      </c>
      <c r="I143" s="1">
        <f>'monetary policy'!J186</f>
        <v>5.82</v>
      </c>
    </row>
    <row r="144" spans="1:9" x14ac:dyDescent="0.25">
      <c r="A144" s="2">
        <f>'industrial production'!A690</f>
        <v>27405</v>
      </c>
      <c r="B144" s="1">
        <f>REER!I72</f>
        <v>103.84238351548171</v>
      </c>
      <c r="C144" s="1">
        <f>REER!P148</f>
        <v>134.63999999999999</v>
      </c>
      <c r="D144">
        <f>'industrial production'!B690</f>
        <v>43.061399999999999</v>
      </c>
      <c r="E144">
        <f>CPI!B198</f>
        <v>23.331659754363599</v>
      </c>
      <c r="F144">
        <f>CPI!F210</f>
        <v>29.713000000000001</v>
      </c>
      <c r="G144">
        <f>'monetary policy'!B264</f>
        <v>5.22</v>
      </c>
      <c r="H144" s="1">
        <f>'monetary policy'!F192</f>
        <v>5.22</v>
      </c>
      <c r="I144" s="1">
        <f>'monetary policy'!J187</f>
        <v>5.22</v>
      </c>
    </row>
    <row r="145" spans="1:9" x14ac:dyDescent="0.25">
      <c r="A145" s="2">
        <f>'industrial production'!A691</f>
        <v>27406</v>
      </c>
      <c r="B145" s="1">
        <f>REER!I73</f>
        <v>104.40604381568698</v>
      </c>
      <c r="C145" s="1">
        <f>REER!P149</f>
        <v>135.56</v>
      </c>
      <c r="D145">
        <f>'industrial production'!B691</f>
        <v>43.597299999999997</v>
      </c>
      <c r="E145">
        <f>CPI!B199</f>
        <v>23.458232953754401</v>
      </c>
      <c r="F145">
        <f>CPI!F211</f>
        <v>29.893000000000001</v>
      </c>
      <c r="G145">
        <f>'monetary policy'!B265</f>
        <v>5.2</v>
      </c>
      <c r="H145" s="1">
        <f>'monetary policy'!F193</f>
        <v>5.2</v>
      </c>
      <c r="I145" s="1">
        <f>'monetary policy'!J188</f>
        <v>5.2</v>
      </c>
    </row>
    <row r="146" spans="1:9" x14ac:dyDescent="0.25">
      <c r="A146" s="2">
        <f>'industrial production'!A692</f>
        <v>27760</v>
      </c>
      <c r="B146" s="1">
        <f>REER!I74</f>
        <v>103.68790916729327</v>
      </c>
      <c r="C146" s="1">
        <f>REER!P150</f>
        <v>135.18</v>
      </c>
      <c r="D146">
        <f>'industrial production'!B692</f>
        <v>44.2288</v>
      </c>
      <c r="E146">
        <f>CPI!B200</f>
        <v>23.542615086681501</v>
      </c>
      <c r="F146">
        <f>CPI!F212</f>
        <v>30.045999999999999</v>
      </c>
      <c r="G146">
        <f>'monetary policy'!B266</f>
        <v>4.87</v>
      </c>
      <c r="H146" s="1">
        <f>'monetary policy'!F194</f>
        <v>4.87</v>
      </c>
      <c r="I146" s="1">
        <f>'monetary policy'!J189</f>
        <v>4.87</v>
      </c>
    </row>
    <row r="147" spans="1:9" x14ac:dyDescent="0.25">
      <c r="A147" s="2">
        <f>'industrial production'!A693</f>
        <v>27761</v>
      </c>
      <c r="B147" s="1">
        <f>REER!I75</f>
        <v>102.83788861681327</v>
      </c>
      <c r="C147" s="1">
        <f>REER!P151</f>
        <v>134.58000000000001</v>
      </c>
      <c r="D147">
        <f>'industrial production'!B693</f>
        <v>44.672499999999999</v>
      </c>
      <c r="E147">
        <f>CPI!B201</f>
        <v>23.584806153145099</v>
      </c>
      <c r="F147">
        <f>CPI!F213</f>
        <v>30.166</v>
      </c>
      <c r="G147">
        <f>'monetary policy'!B267</f>
        <v>4.7699999999999996</v>
      </c>
      <c r="H147" s="1">
        <f>'monetary policy'!F195</f>
        <v>4.7699999999999996</v>
      </c>
      <c r="I147" s="1">
        <f>'monetary policy'!J190</f>
        <v>4.7699999999999996</v>
      </c>
    </row>
    <row r="148" spans="1:9" x14ac:dyDescent="0.25">
      <c r="A148" s="2">
        <f>'industrial production'!A694</f>
        <v>27762</v>
      </c>
      <c r="B148" s="1">
        <f>REER!I76</f>
        <v>102.92545301312043</v>
      </c>
      <c r="C148" s="1">
        <f>REER!P152</f>
        <v>135.4</v>
      </c>
      <c r="D148">
        <f>'industrial production'!B694</f>
        <v>44.712499999999999</v>
      </c>
      <c r="E148">
        <f>CPI!B202</f>
        <v>23.6269972196087</v>
      </c>
      <c r="F148">
        <f>CPI!F214</f>
        <v>30.265999999999998</v>
      </c>
      <c r="G148">
        <f>'monetary policy'!B268</f>
        <v>4.84</v>
      </c>
      <c r="H148" s="1">
        <f>'monetary policy'!F196</f>
        <v>4.84</v>
      </c>
      <c r="I148" s="1">
        <f>'monetary policy'!J191</f>
        <v>4.84</v>
      </c>
    </row>
    <row r="149" spans="1:9" x14ac:dyDescent="0.25">
      <c r="A149" s="2">
        <f>'industrial production'!A695</f>
        <v>27763</v>
      </c>
      <c r="B149" s="1">
        <f>REER!I77</f>
        <v>102.90508138624786</v>
      </c>
      <c r="C149" s="1">
        <f>REER!P153</f>
        <v>136</v>
      </c>
      <c r="D149">
        <f>'industrial production'!B695</f>
        <v>44.964300000000001</v>
      </c>
      <c r="E149">
        <f>CPI!B203</f>
        <v>23.669188286072298</v>
      </c>
      <c r="F149">
        <f>CPI!F215</f>
        <v>30.384</v>
      </c>
      <c r="G149">
        <f>'monetary policy'!B269</f>
        <v>4.82</v>
      </c>
      <c r="H149" s="1">
        <f>'monetary policy'!F197</f>
        <v>4.82</v>
      </c>
      <c r="I149" s="1">
        <f>'monetary policy'!J192</f>
        <v>4.82</v>
      </c>
    </row>
    <row r="150" spans="1:9" x14ac:dyDescent="0.25">
      <c r="A150" s="2">
        <f>'industrial production'!A696</f>
        <v>27764</v>
      </c>
      <c r="B150" s="1">
        <f>REER!I78</f>
        <v>102.89784187596609</v>
      </c>
      <c r="C150" s="1">
        <f>REER!P154</f>
        <v>136.19</v>
      </c>
      <c r="D150">
        <f>'industrial production'!B696</f>
        <v>45.174100000000003</v>
      </c>
      <c r="E150">
        <f>CPI!B204</f>
        <v>23.7957614854631</v>
      </c>
      <c r="F150">
        <f>CPI!F216</f>
        <v>30.527000000000001</v>
      </c>
      <c r="G150">
        <f>'monetary policy'!B270</f>
        <v>5.29</v>
      </c>
      <c r="H150" s="1">
        <f>'monetary policy'!F198</f>
        <v>5.29</v>
      </c>
      <c r="I150" s="1">
        <f>'monetary policy'!J193</f>
        <v>5.29</v>
      </c>
    </row>
    <row r="151" spans="1:9" x14ac:dyDescent="0.25">
      <c r="A151" s="2">
        <f>'industrial production'!A697</f>
        <v>27765</v>
      </c>
      <c r="B151" s="1">
        <f>REER!I79</f>
        <v>103.05463920357367</v>
      </c>
      <c r="C151" s="1">
        <f>REER!P155</f>
        <v>136.57</v>
      </c>
      <c r="D151">
        <f>'industrial production'!B697</f>
        <v>45.183</v>
      </c>
      <c r="E151">
        <f>CPI!B205</f>
        <v>23.922334684853801</v>
      </c>
      <c r="F151">
        <f>CPI!F217</f>
        <v>30.651</v>
      </c>
      <c r="G151">
        <f>'monetary policy'!B271</f>
        <v>5.48</v>
      </c>
      <c r="H151" s="1">
        <f>'monetary policy'!F199</f>
        <v>5.48</v>
      </c>
      <c r="I151" s="1">
        <f>'monetary policy'!J194</f>
        <v>5.48</v>
      </c>
    </row>
    <row r="152" spans="1:9" x14ac:dyDescent="0.25">
      <c r="A152" s="2">
        <f>'industrial production'!A698</f>
        <v>27766</v>
      </c>
      <c r="B152" s="1">
        <f>REER!I80</f>
        <v>102.24586137717748</v>
      </c>
      <c r="C152" s="1">
        <f>REER!P156</f>
        <v>135.97</v>
      </c>
      <c r="D152">
        <f>'industrial production'!B698</f>
        <v>45.453499999999998</v>
      </c>
      <c r="E152">
        <f>CPI!B206</f>
        <v>24.048907884244599</v>
      </c>
      <c r="F152">
        <f>CPI!F218</f>
        <v>30.82</v>
      </c>
      <c r="G152">
        <f>'monetary policy'!B272</f>
        <v>5.31</v>
      </c>
      <c r="H152" s="1">
        <f>'monetary policy'!F200</f>
        <v>5.31</v>
      </c>
      <c r="I152" s="1">
        <f>'monetary policy'!J195</f>
        <v>5.31</v>
      </c>
    </row>
    <row r="153" spans="1:9" x14ac:dyDescent="0.25">
      <c r="A153" s="2">
        <f>'industrial production'!A699</f>
        <v>27767</v>
      </c>
      <c r="B153" s="1">
        <f>REER!I81</f>
        <v>101.99880131834813</v>
      </c>
      <c r="C153" s="1">
        <f>REER!P157</f>
        <v>135.74</v>
      </c>
      <c r="D153">
        <f>'industrial production'!B699</f>
        <v>45.773699999999998</v>
      </c>
      <c r="E153">
        <f>CPI!B207</f>
        <v>24.175481083635301</v>
      </c>
      <c r="F153">
        <f>CPI!F219</f>
        <v>30.997</v>
      </c>
      <c r="G153">
        <f>'monetary policy'!B273</f>
        <v>5.29</v>
      </c>
      <c r="H153" s="1">
        <f>'monetary policy'!F201</f>
        <v>5.29</v>
      </c>
      <c r="I153" s="1">
        <f>'monetary policy'!J196</f>
        <v>5.29</v>
      </c>
    </row>
    <row r="154" spans="1:9" x14ac:dyDescent="0.25">
      <c r="A154" s="2">
        <f>'industrial production'!A700</f>
        <v>27768</v>
      </c>
      <c r="B154" s="1">
        <f>REER!I82</f>
        <v>108.06481991692532</v>
      </c>
      <c r="C154" s="1">
        <f>REER!P158</f>
        <v>135.01</v>
      </c>
      <c r="D154">
        <f>'industrial production'!B700</f>
        <v>45.903100000000002</v>
      </c>
      <c r="E154">
        <f>CPI!B208</f>
        <v>24.302054283026099</v>
      </c>
      <c r="F154">
        <f>CPI!F220</f>
        <v>31.178999999999998</v>
      </c>
      <c r="G154">
        <f>'monetary policy'!B274</f>
        <v>5.25</v>
      </c>
      <c r="H154" s="1">
        <f>'monetary policy'!F202</f>
        <v>5.25</v>
      </c>
      <c r="I154" s="1">
        <f>'monetary policy'!J197</f>
        <v>5.25</v>
      </c>
    </row>
    <row r="155" spans="1:9" x14ac:dyDescent="0.25">
      <c r="A155" s="2">
        <f>'industrial production'!A701</f>
        <v>27769</v>
      </c>
      <c r="B155" s="1">
        <f>REER!I83</f>
        <v>107.71767997383796</v>
      </c>
      <c r="C155" s="1">
        <f>REER!P159</f>
        <v>135.68</v>
      </c>
      <c r="D155">
        <f>'industrial production'!B701</f>
        <v>45.920699999999997</v>
      </c>
      <c r="E155">
        <f>CPI!B209</f>
        <v>24.4286274824169</v>
      </c>
      <c r="F155">
        <f>CPI!F221</f>
        <v>31.332000000000001</v>
      </c>
      <c r="G155">
        <f>'monetary policy'!B275</f>
        <v>5.0199999999999996</v>
      </c>
      <c r="H155" s="1">
        <f>'monetary policy'!F203</f>
        <v>5.0199999999999996</v>
      </c>
      <c r="I155" s="1">
        <f>'monetary policy'!J198</f>
        <v>5.0199999999999996</v>
      </c>
    </row>
    <row r="156" spans="1:9" x14ac:dyDescent="0.25">
      <c r="A156" s="2">
        <f>'industrial production'!A702</f>
        <v>27770</v>
      </c>
      <c r="B156" s="1">
        <f>REER!I84</f>
        <v>109.90062287321891</v>
      </c>
      <c r="C156" s="1">
        <f>REER!P160</f>
        <v>136.49</v>
      </c>
      <c r="D156">
        <f>'industrial production'!B702</f>
        <v>46.597799999999999</v>
      </c>
      <c r="E156">
        <f>CPI!B210</f>
        <v>24.513009615344</v>
      </c>
      <c r="F156">
        <f>CPI!F222</f>
        <v>31.475000000000001</v>
      </c>
      <c r="G156">
        <f>'monetary policy'!B276</f>
        <v>4.95</v>
      </c>
      <c r="H156" s="1">
        <f>'monetary policy'!F204</f>
        <v>4.95</v>
      </c>
      <c r="I156" s="1">
        <f>'monetary policy'!J199</f>
        <v>4.95</v>
      </c>
    </row>
    <row r="157" spans="1:9" x14ac:dyDescent="0.25">
      <c r="A157" s="2">
        <f>'industrial production'!A703</f>
        <v>27771</v>
      </c>
      <c r="B157" s="1">
        <f>REER!I85</f>
        <v>106.73627868440904</v>
      </c>
      <c r="C157" s="1">
        <f>REER!P161</f>
        <v>137.13999999999999</v>
      </c>
      <c r="D157">
        <f>'industrial production'!B703</f>
        <v>47.0854</v>
      </c>
      <c r="E157">
        <f>CPI!B211</f>
        <v>24.639582814734801</v>
      </c>
      <c r="F157">
        <f>CPI!F223</f>
        <v>31.645</v>
      </c>
      <c r="G157">
        <f>'monetary policy'!B277</f>
        <v>4.6500000000000004</v>
      </c>
      <c r="H157" s="1">
        <f>'monetary policy'!F205</f>
        <v>4.6500000000000004</v>
      </c>
      <c r="I157" s="1">
        <f>'monetary policy'!J200</f>
        <v>4.6500000000000004</v>
      </c>
    </row>
    <row r="158" spans="1:9" x14ac:dyDescent="0.25">
      <c r="A158" s="2">
        <f>'industrial production'!A704</f>
        <v>28126</v>
      </c>
      <c r="B158" s="1">
        <f>REER!I86</f>
        <v>106.42269980055391</v>
      </c>
      <c r="C158" s="1">
        <f>REER!P162</f>
        <v>136.24</v>
      </c>
      <c r="D158">
        <f>'industrial production'!B704</f>
        <v>46.827599999999997</v>
      </c>
      <c r="E158">
        <f>CPI!B212</f>
        <v>24.766156014125599</v>
      </c>
      <c r="F158">
        <f>CPI!F224</f>
        <v>31.838000000000001</v>
      </c>
      <c r="G158">
        <f>'monetary policy'!B278</f>
        <v>4.6100000000000003</v>
      </c>
      <c r="H158" s="1">
        <f>'monetary policy'!F206</f>
        <v>4.6100000000000003</v>
      </c>
      <c r="I158" s="1">
        <f>'monetary policy'!J201</f>
        <v>4.6100000000000003</v>
      </c>
    </row>
    <row r="159" spans="1:9" x14ac:dyDescent="0.25">
      <c r="A159" s="2">
        <f>'industrial production'!A705</f>
        <v>28127</v>
      </c>
      <c r="B159" s="1">
        <f>REER!I87</f>
        <v>107.67041312430223</v>
      </c>
      <c r="C159" s="1">
        <f>REER!P163</f>
        <v>136.22</v>
      </c>
      <c r="D159">
        <f>'industrial production'!B705</f>
        <v>47.541699999999999</v>
      </c>
      <c r="E159">
        <f>CPI!B213</f>
        <v>25.019302412907098</v>
      </c>
      <c r="F159">
        <f>CPI!F225</f>
        <v>32.033000000000001</v>
      </c>
      <c r="G159">
        <f>'monetary policy'!B279</f>
        <v>4.68</v>
      </c>
      <c r="H159" s="1">
        <f>'monetary policy'!F207</f>
        <v>4.68</v>
      </c>
      <c r="I159" s="1">
        <f>'monetary policy'!J202</f>
        <v>4.68</v>
      </c>
    </row>
    <row r="160" spans="1:9" x14ac:dyDescent="0.25">
      <c r="A160" s="2">
        <f>'industrial production'!A706</f>
        <v>28128</v>
      </c>
      <c r="B160" s="1">
        <f>REER!I88</f>
        <v>107.5398564268162</v>
      </c>
      <c r="C160" s="1">
        <f>REER!P164</f>
        <v>136.18</v>
      </c>
      <c r="D160">
        <f>'industrial production'!B706</f>
        <v>48.131</v>
      </c>
      <c r="E160">
        <f>CPI!B214</f>
        <v>25.1458756122978</v>
      </c>
      <c r="F160">
        <f>CPI!F226</f>
        <v>32.168999999999997</v>
      </c>
      <c r="G160">
        <f>'monetary policy'!B280</f>
        <v>4.6900000000000004</v>
      </c>
      <c r="H160" s="1">
        <f>'monetary policy'!F208</f>
        <v>4.6900000000000004</v>
      </c>
      <c r="I160" s="1">
        <f>'monetary policy'!J203</f>
        <v>4.6900000000000004</v>
      </c>
    </row>
    <row r="161" spans="1:9" x14ac:dyDescent="0.25">
      <c r="A161" s="2">
        <f>'industrial production'!A707</f>
        <v>28129</v>
      </c>
      <c r="B161" s="1">
        <f>REER!I89</f>
        <v>106.9281745196858</v>
      </c>
      <c r="C161" s="1">
        <f>REER!P165</f>
        <v>135.46</v>
      </c>
      <c r="D161">
        <f>'industrial production'!B707</f>
        <v>48.583799999999997</v>
      </c>
      <c r="E161">
        <f>CPI!B215</f>
        <v>25.3146398781522</v>
      </c>
      <c r="F161">
        <f>CPI!F227</f>
        <v>32.329000000000001</v>
      </c>
      <c r="G161">
        <f>'monetary policy'!B281</f>
        <v>4.7300000000000004</v>
      </c>
      <c r="H161" s="1">
        <f>'monetary policy'!F209</f>
        <v>4.7300000000000004</v>
      </c>
      <c r="I161" s="1">
        <f>'monetary policy'!J204</f>
        <v>4.7300000000000004</v>
      </c>
    </row>
    <row r="162" spans="1:9" x14ac:dyDescent="0.25">
      <c r="A162" s="2">
        <f>'industrial production'!A708</f>
        <v>28130</v>
      </c>
      <c r="B162" s="1">
        <f>REER!I90</f>
        <v>106.34782028280796</v>
      </c>
      <c r="C162" s="1">
        <f>REER!P166</f>
        <v>135.56</v>
      </c>
      <c r="D162">
        <f>'industrial production'!B708</f>
        <v>48.989100000000001</v>
      </c>
      <c r="E162">
        <f>CPI!B216</f>
        <v>25.399022011079399</v>
      </c>
      <c r="F162">
        <f>CPI!F228</f>
        <v>32.494</v>
      </c>
      <c r="G162">
        <f>'monetary policy'!B282</f>
        <v>5.35</v>
      </c>
      <c r="H162" s="1">
        <f>'monetary policy'!F210</f>
        <v>5.35</v>
      </c>
      <c r="I162" s="1">
        <f>'monetary policy'!J205</f>
        <v>5.35</v>
      </c>
    </row>
    <row r="163" spans="1:9" x14ac:dyDescent="0.25">
      <c r="A163" s="2">
        <f>'industrial production'!A709</f>
        <v>28131</v>
      </c>
      <c r="B163" s="1">
        <f>REER!I91</f>
        <v>105.99151190586159</v>
      </c>
      <c r="C163" s="1">
        <f>REER!P167</f>
        <v>135.25</v>
      </c>
      <c r="D163">
        <f>'industrial production'!B709</f>
        <v>49.342799999999997</v>
      </c>
      <c r="E163">
        <f>CPI!B217</f>
        <v>25.525595210470101</v>
      </c>
      <c r="F163">
        <f>CPI!F229</f>
        <v>32.686999999999998</v>
      </c>
      <c r="G163">
        <f>'monetary policy'!B283</f>
        <v>5.39</v>
      </c>
      <c r="H163" s="1">
        <f>'monetary policy'!F211</f>
        <v>5.39</v>
      </c>
      <c r="I163" s="1">
        <f>'monetary policy'!J206</f>
        <v>5.39</v>
      </c>
    </row>
    <row r="164" spans="1:9" x14ac:dyDescent="0.25">
      <c r="A164" s="2">
        <f>'industrial production'!A710</f>
        <v>28132</v>
      </c>
      <c r="B164" s="1">
        <f>REER!I92</f>
        <v>104.97090829512624</v>
      </c>
      <c r="C164" s="1">
        <f>REER!P168</f>
        <v>133.58000000000001</v>
      </c>
      <c r="D164">
        <f>'industrial production'!B710</f>
        <v>49.411999999999999</v>
      </c>
      <c r="E164">
        <f>CPI!B218</f>
        <v>25.652168409860899</v>
      </c>
      <c r="F164">
        <f>CPI!F230</f>
        <v>32.89</v>
      </c>
      <c r="G164">
        <f>'monetary policy'!B284</f>
        <v>5.42</v>
      </c>
      <c r="H164" s="1">
        <f>'monetary policy'!F212</f>
        <v>5.42</v>
      </c>
      <c r="I164" s="1">
        <f>'monetary policy'!J207</f>
        <v>5.42</v>
      </c>
    </row>
    <row r="165" spans="1:9" x14ac:dyDescent="0.25">
      <c r="A165" s="2">
        <f>'industrial production'!A711</f>
        <v>28133</v>
      </c>
      <c r="B165" s="1">
        <f>REER!I93</f>
        <v>104.99859222307886</v>
      </c>
      <c r="C165" s="1">
        <f>REER!P169</f>
        <v>134.32</v>
      </c>
      <c r="D165">
        <f>'industrial production'!B711</f>
        <v>49.425899999999999</v>
      </c>
      <c r="E165">
        <f>CPI!B219</f>
        <v>25.7787416092517</v>
      </c>
      <c r="F165">
        <f>CPI!F231</f>
        <v>33.051000000000002</v>
      </c>
      <c r="G165">
        <f>'monetary policy'!B285</f>
        <v>5.9</v>
      </c>
      <c r="H165" s="1">
        <f>'monetary policy'!F213</f>
        <v>5.9</v>
      </c>
      <c r="I165" s="1">
        <f>'monetary policy'!J208</f>
        <v>5.9</v>
      </c>
    </row>
    <row r="166" spans="1:9" x14ac:dyDescent="0.25">
      <c r="A166" s="2">
        <f>'industrial production'!A712</f>
        <v>28134</v>
      </c>
      <c r="B166" s="1">
        <f>REER!I94</f>
        <v>104.73877655769827</v>
      </c>
      <c r="C166" s="1">
        <f>REER!P170</f>
        <v>134.65</v>
      </c>
      <c r="D166">
        <f>'industrial production'!B712</f>
        <v>49.663899999999998</v>
      </c>
      <c r="E166">
        <f>CPI!B220</f>
        <v>25.8631237421788</v>
      </c>
      <c r="F166">
        <f>CPI!F232</f>
        <v>33.19</v>
      </c>
      <c r="G166">
        <f>'monetary policy'!B286</f>
        <v>6.14</v>
      </c>
      <c r="H166" s="1">
        <f>'monetary policy'!F214</f>
        <v>6.14</v>
      </c>
      <c r="I166" s="1">
        <f>'monetary policy'!J209</f>
        <v>6.14</v>
      </c>
    </row>
    <row r="167" spans="1:9" x14ac:dyDescent="0.25">
      <c r="A167" s="2">
        <f>'industrial production'!A713</f>
        <v>28135</v>
      </c>
      <c r="B167" s="1">
        <f>REER!I95</f>
        <v>103.6309342627433</v>
      </c>
      <c r="C167" s="1">
        <f>REER!P171</f>
        <v>133.02000000000001</v>
      </c>
      <c r="D167">
        <f>'industrial production'!B713</f>
        <v>49.7592</v>
      </c>
      <c r="E167">
        <f>CPI!B221</f>
        <v>25.989696941569601</v>
      </c>
      <c r="F167">
        <f>CPI!F233</f>
        <v>33.350999999999999</v>
      </c>
      <c r="G167">
        <f>'monetary policy'!B287</f>
        <v>6.47</v>
      </c>
      <c r="H167" s="1">
        <f>'monetary policy'!F215</f>
        <v>6.47</v>
      </c>
      <c r="I167" s="1">
        <f>'monetary policy'!J210</f>
        <v>6.47</v>
      </c>
    </row>
    <row r="168" spans="1:9" x14ac:dyDescent="0.25">
      <c r="A168" s="2">
        <f>'industrial production'!A714</f>
        <v>28136</v>
      </c>
      <c r="B168" s="1">
        <f>REER!I96</f>
        <v>103.15800400422661</v>
      </c>
      <c r="C168" s="1">
        <f>REER!P172</f>
        <v>131.21</v>
      </c>
      <c r="D168">
        <f>'industrial production'!B714</f>
        <v>49.811700000000002</v>
      </c>
      <c r="E168">
        <f>CPI!B222</f>
        <v>26.158461207423901</v>
      </c>
      <c r="F168">
        <f>CPI!F234</f>
        <v>33.524000000000001</v>
      </c>
      <c r="G168">
        <f>'monetary policy'!B288</f>
        <v>6.51</v>
      </c>
      <c r="H168" s="1">
        <f>'monetary policy'!F216</f>
        <v>6.51</v>
      </c>
      <c r="I168" s="1">
        <f>'monetary policy'!J211</f>
        <v>6.51</v>
      </c>
    </row>
    <row r="169" spans="1:9" x14ac:dyDescent="0.25">
      <c r="A169" s="2">
        <f>'industrial production'!A715</f>
        <v>28137</v>
      </c>
      <c r="B169" s="1">
        <f>REER!I97</f>
        <v>101.63485557488139</v>
      </c>
      <c r="C169" s="1">
        <f>REER!P173</f>
        <v>129.1</v>
      </c>
      <c r="D169">
        <f>'industrial production'!B715</f>
        <v>49.8949</v>
      </c>
      <c r="E169">
        <f>CPI!B223</f>
        <v>26.285034406814699</v>
      </c>
      <c r="F169">
        <f>CPI!F235</f>
        <v>33.697000000000003</v>
      </c>
      <c r="G169">
        <f>'monetary policy'!B289</f>
        <v>6.56</v>
      </c>
      <c r="H169" s="1">
        <f>'monetary policy'!F217</f>
        <v>6.56</v>
      </c>
      <c r="I169" s="1">
        <f>'monetary policy'!J212</f>
        <v>6.56</v>
      </c>
    </row>
    <row r="170" spans="1:9" x14ac:dyDescent="0.25">
      <c r="A170" s="2">
        <f>'industrial production'!A716</f>
        <v>28491</v>
      </c>
      <c r="B170" s="1">
        <f>REER!I98</f>
        <v>100.99298009127334</v>
      </c>
      <c r="C170" s="1">
        <f>REER!P174</f>
        <v>127.94</v>
      </c>
      <c r="D170">
        <f>'industrial production'!B716</f>
        <v>49.206600000000002</v>
      </c>
      <c r="E170">
        <f>CPI!B224</f>
        <v>26.453798672668999</v>
      </c>
      <c r="F170">
        <f>CPI!F236</f>
        <v>33.899000000000001</v>
      </c>
      <c r="G170">
        <f>'monetary policy'!B290</f>
        <v>6.7</v>
      </c>
      <c r="H170" s="1">
        <f>'monetary policy'!F218</f>
        <v>6.7</v>
      </c>
      <c r="I170" s="1">
        <f>'monetary policy'!J213</f>
        <v>6.7</v>
      </c>
    </row>
    <row r="171" spans="1:9" x14ac:dyDescent="0.25">
      <c r="A171" s="2">
        <f>'industrial production'!A717</f>
        <v>28492</v>
      </c>
      <c r="B171" s="1">
        <f>REER!I99</f>
        <v>100.64510211472084</v>
      </c>
      <c r="C171" s="1">
        <f>REER!P175</f>
        <v>127.76</v>
      </c>
      <c r="D171">
        <f>'industrial production'!B717</f>
        <v>49.450200000000002</v>
      </c>
      <c r="E171">
        <f>CPI!B225</f>
        <v>26.5803718720598</v>
      </c>
      <c r="F171">
        <f>CPI!F237</f>
        <v>34.029000000000003</v>
      </c>
      <c r="G171">
        <f>'monetary policy'!B291</f>
        <v>6.78</v>
      </c>
      <c r="H171" s="1">
        <f>'monetary policy'!F219</f>
        <v>6.78</v>
      </c>
      <c r="I171" s="1">
        <f>'monetary policy'!J214</f>
        <v>6.78</v>
      </c>
    </row>
    <row r="172" spans="1:9" x14ac:dyDescent="0.25">
      <c r="A172" s="2">
        <f>'industrial production'!A718</f>
        <v>28493</v>
      </c>
      <c r="B172" s="1">
        <f>REER!I100</f>
        <v>100.06652179265775</v>
      </c>
      <c r="C172" s="1">
        <f>REER!P176</f>
        <v>126.52</v>
      </c>
      <c r="D172">
        <f>'industrial production'!B718</f>
        <v>50.392800000000001</v>
      </c>
      <c r="E172">
        <f>CPI!B226</f>
        <v>26.749136137914199</v>
      </c>
      <c r="F172">
        <f>CPI!F238</f>
        <v>34.213000000000001</v>
      </c>
      <c r="G172">
        <f>'monetary policy'!B292</f>
        <v>6.79</v>
      </c>
      <c r="H172" s="1">
        <f>'monetary policy'!F220</f>
        <v>6.79</v>
      </c>
      <c r="I172" s="1">
        <f>'monetary policy'!J215</f>
        <v>6.79</v>
      </c>
    </row>
    <row r="173" spans="1:9" x14ac:dyDescent="0.25">
      <c r="A173" s="2">
        <f>'industrial production'!A719</f>
        <v>28494</v>
      </c>
      <c r="B173" s="1">
        <f>REER!I101</f>
        <v>99.882374832782972</v>
      </c>
      <c r="C173" s="1">
        <f>REER!P177</f>
        <v>125.79</v>
      </c>
      <c r="D173">
        <f>'industrial production'!B719</f>
        <v>51.436799999999998</v>
      </c>
      <c r="E173">
        <f>CPI!B227</f>
        <v>26.960091470232101</v>
      </c>
      <c r="F173">
        <f>CPI!F239</f>
        <v>34.435000000000002</v>
      </c>
      <c r="G173">
        <f>'monetary policy'!B293</f>
        <v>6.89</v>
      </c>
      <c r="H173" s="1">
        <f>'monetary policy'!F221</f>
        <v>6.89</v>
      </c>
      <c r="I173" s="1">
        <f>'monetary policy'!J216</f>
        <v>6.89</v>
      </c>
    </row>
    <row r="174" spans="1:9" x14ac:dyDescent="0.25">
      <c r="A174" s="2">
        <f>'industrial production'!A720</f>
        <v>28495</v>
      </c>
      <c r="B174" s="1">
        <f>REER!I102</f>
        <v>100.66506233660787</v>
      </c>
      <c r="C174" s="1">
        <f>REER!P178</f>
        <v>126.96</v>
      </c>
      <c r="D174">
        <f>'industrial production'!B720</f>
        <v>51.627600000000001</v>
      </c>
      <c r="E174">
        <f>CPI!B228</f>
        <v>27.2132378690136</v>
      </c>
      <c r="F174">
        <f>CPI!F240</f>
        <v>34.637</v>
      </c>
      <c r="G174">
        <f>'monetary policy'!B294</f>
        <v>7.36</v>
      </c>
      <c r="H174" s="1">
        <f>'monetary policy'!F222</f>
        <v>7.36</v>
      </c>
      <c r="I174" s="1">
        <f>'monetary policy'!J217</f>
        <v>7.36</v>
      </c>
    </row>
    <row r="175" spans="1:9" x14ac:dyDescent="0.25">
      <c r="A175" s="2">
        <f>'industrial production'!A721</f>
        <v>28496</v>
      </c>
      <c r="B175" s="1">
        <f>REER!I103</f>
        <v>99.671164729823943</v>
      </c>
      <c r="C175" s="1">
        <f>REER!P179</f>
        <v>124.77</v>
      </c>
      <c r="D175">
        <f>'industrial production'!B721</f>
        <v>51.9833</v>
      </c>
      <c r="E175">
        <f>CPI!B229</f>
        <v>27.424193201331502</v>
      </c>
      <c r="F175">
        <f>CPI!F241</f>
        <v>34.831000000000003</v>
      </c>
      <c r="G175">
        <f>'monetary policy'!B295</f>
        <v>7.6</v>
      </c>
      <c r="H175" s="1">
        <f>'monetary policy'!F223</f>
        <v>7.6</v>
      </c>
      <c r="I175" s="1">
        <f>'monetary policy'!J218</f>
        <v>7.6</v>
      </c>
    </row>
    <row r="176" spans="1:9" x14ac:dyDescent="0.25">
      <c r="A176" s="2">
        <f>'industrial production'!A722</f>
        <v>28497</v>
      </c>
      <c r="B176" s="1">
        <f>REER!I104</f>
        <v>97.47145763136399</v>
      </c>
      <c r="C176" s="1">
        <f>REER!P180</f>
        <v>121.3</v>
      </c>
      <c r="D176">
        <f>'industrial production'!B722</f>
        <v>51.959200000000003</v>
      </c>
      <c r="E176">
        <f>CPI!B230</f>
        <v>27.635148533649499</v>
      </c>
      <c r="F176">
        <f>CPI!F242</f>
        <v>35.034999999999997</v>
      </c>
      <c r="G176">
        <f>'monetary policy'!B296</f>
        <v>7.81</v>
      </c>
      <c r="H176" s="1">
        <f>'monetary policy'!F224</f>
        <v>7.81</v>
      </c>
      <c r="I176" s="1">
        <f>'monetary policy'!J219</f>
        <v>7.81</v>
      </c>
    </row>
    <row r="177" spans="1:9" x14ac:dyDescent="0.25">
      <c r="A177" s="2">
        <f>'industrial production'!A723</f>
        <v>28498</v>
      </c>
      <c r="B177" s="1">
        <f>REER!I105</f>
        <v>95.798253228407006</v>
      </c>
      <c r="C177" s="1">
        <f>REER!P181</f>
        <v>118.92</v>
      </c>
      <c r="D177">
        <f>'industrial production'!B723</f>
        <v>52.154299999999999</v>
      </c>
      <c r="E177">
        <f>CPI!B231</f>
        <v>27.803912799503799</v>
      </c>
      <c r="F177">
        <f>CPI!F243</f>
        <v>35.223999999999997</v>
      </c>
      <c r="G177">
        <f>'monetary policy'!B297</f>
        <v>8.0399999999999991</v>
      </c>
      <c r="H177" s="1">
        <f>'monetary policy'!F225</f>
        <v>8.0399999999999991</v>
      </c>
      <c r="I177" s="1">
        <f>'monetary policy'!J220</f>
        <v>8.0399999999999991</v>
      </c>
    </row>
    <row r="178" spans="1:9" x14ac:dyDescent="0.25">
      <c r="A178" s="2">
        <f>'industrial production'!A724</f>
        <v>28499</v>
      </c>
      <c r="B178" s="1">
        <f>REER!I106</f>
        <v>96.220140058770212</v>
      </c>
      <c r="C178" s="1">
        <f>REER!P182</f>
        <v>119.11</v>
      </c>
      <c r="D178">
        <f>'industrial production'!B724</f>
        <v>52.286000000000001</v>
      </c>
      <c r="E178">
        <f>CPI!B232</f>
        <v>28.057059198285302</v>
      </c>
      <c r="F178">
        <f>CPI!F244</f>
        <v>35.426000000000002</v>
      </c>
      <c r="G178">
        <f>'monetary policy'!B298</f>
        <v>8.4499999999999993</v>
      </c>
      <c r="H178" s="1">
        <f>'monetary policy'!F226</f>
        <v>8.4499999999999993</v>
      </c>
      <c r="I178" s="1">
        <f>'monetary policy'!J221</f>
        <v>8.4499999999999993</v>
      </c>
    </row>
    <row r="179" spans="1:9" x14ac:dyDescent="0.25">
      <c r="A179" s="2">
        <f>'industrial production'!A725</f>
        <v>28500</v>
      </c>
      <c r="B179" s="1">
        <f>REER!I107</f>
        <v>94.631311382041034</v>
      </c>
      <c r="C179" s="1">
        <f>REER!P183</f>
        <v>116.63</v>
      </c>
      <c r="D179">
        <f>'industrial production'!B725</f>
        <v>52.705399999999997</v>
      </c>
      <c r="E179">
        <f>CPI!B233</f>
        <v>28.310205597066901</v>
      </c>
      <c r="F179">
        <f>CPI!F245</f>
        <v>35.686</v>
      </c>
      <c r="G179">
        <f>'monetary policy'!B299</f>
        <v>8.9600000000000009</v>
      </c>
      <c r="H179" s="1">
        <f>'monetary policy'!F227</f>
        <v>8.9600000000000009</v>
      </c>
      <c r="I179" s="1">
        <f>'monetary policy'!J222</f>
        <v>8.9600000000000009</v>
      </c>
    </row>
    <row r="180" spans="1:9" x14ac:dyDescent="0.25">
      <c r="A180" s="2">
        <f>'industrial production'!A726</f>
        <v>28501</v>
      </c>
      <c r="B180" s="1">
        <f>REER!I108</f>
        <v>96.297399163143126</v>
      </c>
      <c r="C180" s="1">
        <f>REER!P184</f>
        <v>119.12</v>
      </c>
      <c r="D180">
        <f>'industrial production'!B726</f>
        <v>53.104700000000001</v>
      </c>
      <c r="E180">
        <f>CPI!B234</f>
        <v>28.4789698629212</v>
      </c>
      <c r="F180">
        <f>CPI!F246</f>
        <v>35.878</v>
      </c>
      <c r="G180">
        <f>'monetary policy'!B300</f>
        <v>9.76</v>
      </c>
      <c r="H180" s="1">
        <f>'monetary policy'!F228</f>
        <v>9.76</v>
      </c>
      <c r="I180" s="1">
        <f>'monetary policy'!J223</f>
        <v>9.76</v>
      </c>
    </row>
    <row r="181" spans="1:9" x14ac:dyDescent="0.25">
      <c r="A181" s="2">
        <f>'industrial production'!A727</f>
        <v>28502</v>
      </c>
      <c r="B181" s="1">
        <f>REER!I109</f>
        <v>96.718781466948897</v>
      </c>
      <c r="C181" s="1">
        <f>REER!P185</f>
        <v>119.55</v>
      </c>
      <c r="D181">
        <f>'industrial production'!B727</f>
        <v>53.388599999999997</v>
      </c>
      <c r="E181">
        <f>CPI!B235</f>
        <v>28.6477341287756</v>
      </c>
      <c r="F181">
        <f>CPI!F247</f>
        <v>36.018000000000001</v>
      </c>
      <c r="G181">
        <f>'monetary policy'!B301</f>
        <v>10.029999999999999</v>
      </c>
      <c r="H181" s="1">
        <f>'monetary policy'!F229</f>
        <v>10.029999999999999</v>
      </c>
      <c r="I181" s="1">
        <f>'monetary policy'!J224</f>
        <v>10.029999999999999</v>
      </c>
    </row>
    <row r="182" spans="1:9" x14ac:dyDescent="0.25">
      <c r="A182" s="2">
        <f>'industrial production'!A728</f>
        <v>28856</v>
      </c>
      <c r="B182" s="1">
        <f>REER!I110</f>
        <v>96.641109869867748</v>
      </c>
      <c r="C182" s="1">
        <f>REER!P186</f>
        <v>119.28</v>
      </c>
      <c r="D182">
        <f>'industrial production'!B728</f>
        <v>53.045299999999997</v>
      </c>
      <c r="E182">
        <f>CPI!B236</f>
        <v>28.900880527557099</v>
      </c>
      <c r="F182">
        <f>CPI!F248</f>
        <v>36.203000000000003</v>
      </c>
      <c r="G182">
        <f>'monetary policy'!B302</f>
        <v>10.07</v>
      </c>
      <c r="H182" s="1">
        <f>'monetary policy'!F230</f>
        <v>10.07</v>
      </c>
      <c r="I182" s="1">
        <f>'monetary policy'!J225</f>
        <v>10.07</v>
      </c>
    </row>
    <row r="183" spans="1:9" x14ac:dyDescent="0.25">
      <c r="A183" s="2">
        <f>'industrial production'!A729</f>
        <v>28857</v>
      </c>
      <c r="B183" s="1">
        <f>REER!I111</f>
        <v>97.288862861728006</v>
      </c>
      <c r="C183" s="1">
        <f>REER!P187</f>
        <v>120.1</v>
      </c>
      <c r="D183">
        <f>'industrial production'!B729</f>
        <v>53.330300000000001</v>
      </c>
      <c r="E183">
        <f>CPI!B237</f>
        <v>29.1962179928022</v>
      </c>
      <c r="F183">
        <f>CPI!F249</f>
        <v>36.320999999999998</v>
      </c>
      <c r="G183">
        <f>'monetary policy'!B303</f>
        <v>10.06</v>
      </c>
      <c r="H183" s="1">
        <f>'monetary policy'!F231</f>
        <v>10.06</v>
      </c>
      <c r="I183" s="1">
        <f>'monetary policy'!J226</f>
        <v>10.06</v>
      </c>
    </row>
    <row r="184" spans="1:9" x14ac:dyDescent="0.25">
      <c r="A184" s="2">
        <f>'industrial production'!A730</f>
        <v>28858</v>
      </c>
      <c r="B184" s="1">
        <f>REER!I112</f>
        <v>97.311907222602159</v>
      </c>
      <c r="C184" s="1">
        <f>REER!P188</f>
        <v>120.44</v>
      </c>
      <c r="D184">
        <f>'industrial production'!B730</f>
        <v>53.497300000000003</v>
      </c>
      <c r="E184">
        <f>CPI!B238</f>
        <v>29.491555458047301</v>
      </c>
      <c r="F184">
        <f>CPI!F250</f>
        <v>36.53</v>
      </c>
      <c r="G184">
        <f>'monetary policy'!B304</f>
        <v>10.09</v>
      </c>
      <c r="H184" s="1">
        <f>'monetary policy'!F232</f>
        <v>10.09</v>
      </c>
      <c r="I184" s="1">
        <f>'monetary policy'!J227</f>
        <v>10.09</v>
      </c>
    </row>
    <row r="185" spans="1:9" x14ac:dyDescent="0.25">
      <c r="A185" s="2">
        <f>'industrial production'!A731</f>
        <v>28859</v>
      </c>
      <c r="B185" s="1">
        <f>REER!I113</f>
        <v>98.098462019995367</v>
      </c>
      <c r="C185" s="1">
        <f>REER!P189</f>
        <v>121.65</v>
      </c>
      <c r="D185">
        <f>'industrial production'!B731</f>
        <v>52.893799999999999</v>
      </c>
      <c r="E185">
        <f>CPI!B239</f>
        <v>29.786892923292399</v>
      </c>
      <c r="F185">
        <f>CPI!F251</f>
        <v>36.866999999999997</v>
      </c>
      <c r="G185">
        <f>'monetary policy'!B305</f>
        <v>10.01</v>
      </c>
      <c r="H185" s="1">
        <f>'monetary policy'!F233</f>
        <v>10.01</v>
      </c>
      <c r="I185" s="1">
        <f>'monetary policy'!J228</f>
        <v>10.01</v>
      </c>
    </row>
    <row r="186" spans="1:9" x14ac:dyDescent="0.25">
      <c r="A186" s="2">
        <f>'industrial production'!A732</f>
        <v>28860</v>
      </c>
      <c r="B186" s="1">
        <f>REER!I114</f>
        <v>98.88880545651115</v>
      </c>
      <c r="C186" s="1">
        <f>REER!P190</f>
        <v>122.57</v>
      </c>
      <c r="D186">
        <f>'industrial production'!B732</f>
        <v>53.3187</v>
      </c>
      <c r="E186">
        <f>CPI!B240</f>
        <v>30.124421455001102</v>
      </c>
      <c r="F186">
        <f>CPI!F252</f>
        <v>37.186999999999998</v>
      </c>
      <c r="G186">
        <f>'monetary policy'!B306</f>
        <v>10.24</v>
      </c>
      <c r="H186" s="1">
        <f>'monetary policy'!F234</f>
        <v>10.24</v>
      </c>
      <c r="I186" s="1">
        <f>'monetary policy'!J229</f>
        <v>10.24</v>
      </c>
    </row>
    <row r="187" spans="1:9" x14ac:dyDescent="0.25">
      <c r="A187" s="2">
        <f>'industrial production'!A733</f>
        <v>28861</v>
      </c>
      <c r="B187" s="1">
        <f>REER!I115</f>
        <v>99.009300717126877</v>
      </c>
      <c r="C187" s="1">
        <f>REER!P191</f>
        <v>122.45</v>
      </c>
      <c r="D187">
        <f>'industrial production'!B733</f>
        <v>53.3157</v>
      </c>
      <c r="E187">
        <f>CPI!B241</f>
        <v>30.461949986709801</v>
      </c>
      <c r="F187">
        <f>CPI!F253</f>
        <v>37.396000000000001</v>
      </c>
      <c r="G187">
        <f>'monetary policy'!B307</f>
        <v>10.29</v>
      </c>
      <c r="H187" s="1">
        <f>'monetary policy'!F235</f>
        <v>10.29</v>
      </c>
      <c r="I187" s="1">
        <f>'monetary policy'!J230</f>
        <v>10.29</v>
      </c>
    </row>
    <row r="188" spans="1:9" x14ac:dyDescent="0.25">
      <c r="A188" s="2">
        <f>'industrial production'!A734</f>
        <v>28862</v>
      </c>
      <c r="B188" s="1">
        <f>REER!I116</f>
        <v>97.281082668685414</v>
      </c>
      <c r="C188" s="1">
        <f>REER!P192</f>
        <v>120.11</v>
      </c>
      <c r="D188">
        <f>'industrial production'!B734</f>
        <v>53.243299999999998</v>
      </c>
      <c r="E188">
        <f>CPI!B242</f>
        <v>30.7994785184185</v>
      </c>
      <c r="F188">
        <f>CPI!F254</f>
        <v>37.582999999999998</v>
      </c>
      <c r="G188">
        <f>'monetary policy'!B308</f>
        <v>10.47</v>
      </c>
      <c r="H188" s="1">
        <f>'monetary policy'!F236</f>
        <v>10.47</v>
      </c>
      <c r="I188" s="1">
        <f>'monetary policy'!J231</f>
        <v>10.47</v>
      </c>
    </row>
    <row r="189" spans="1:9" x14ac:dyDescent="0.25">
      <c r="A189" s="2">
        <f>'industrial production'!A735</f>
        <v>28863</v>
      </c>
      <c r="B189" s="1">
        <f>REER!I117</f>
        <v>97.887642797856671</v>
      </c>
      <c r="C189" s="1">
        <f>REER!P193</f>
        <v>120.61</v>
      </c>
      <c r="D189">
        <f>'industrial production'!B735</f>
        <v>52.889899999999997</v>
      </c>
      <c r="E189">
        <f>CPI!B243</f>
        <v>31.094815983663601</v>
      </c>
      <c r="F189">
        <f>CPI!F255</f>
        <v>37.832999999999998</v>
      </c>
      <c r="G189">
        <f>'monetary policy'!B309</f>
        <v>10.94</v>
      </c>
      <c r="H189" s="1">
        <f>'monetary policy'!F237</f>
        <v>10.94</v>
      </c>
      <c r="I189" s="1">
        <f>'monetary policy'!J232</f>
        <v>10.94</v>
      </c>
    </row>
    <row r="190" spans="1:9" x14ac:dyDescent="0.25">
      <c r="A190" s="2">
        <f>'industrial production'!A736</f>
        <v>28864</v>
      </c>
      <c r="B190" s="1">
        <f>REER!I118</f>
        <v>97.866872806470795</v>
      </c>
      <c r="C190" s="1">
        <f>REER!P194</f>
        <v>120.8</v>
      </c>
      <c r="D190">
        <f>'industrial production'!B736</f>
        <v>52.948599999999999</v>
      </c>
      <c r="E190">
        <f>CPI!B244</f>
        <v>31.390153448908698</v>
      </c>
      <c r="F190">
        <f>CPI!F256</f>
        <v>38.091000000000001</v>
      </c>
      <c r="G190">
        <f>'monetary policy'!B310</f>
        <v>11.43</v>
      </c>
      <c r="H190" s="1">
        <f>'monetary policy'!F238</f>
        <v>11.43</v>
      </c>
      <c r="I190" s="1">
        <f>'monetary policy'!J233</f>
        <v>11.43</v>
      </c>
    </row>
    <row r="191" spans="1:9" x14ac:dyDescent="0.25">
      <c r="A191" s="2">
        <f>'industrial production'!A737</f>
        <v>28865</v>
      </c>
      <c r="B191" s="1">
        <f>REER!I119</f>
        <v>98.659010775248348</v>
      </c>
      <c r="C191" s="1">
        <f>REER!P195</f>
        <v>122.46</v>
      </c>
      <c r="D191">
        <f>'industrial production'!B737</f>
        <v>53.238999999999997</v>
      </c>
      <c r="E191">
        <f>CPI!B245</f>
        <v>31.727681980617401</v>
      </c>
      <c r="F191">
        <f>CPI!F257</f>
        <v>38.369</v>
      </c>
      <c r="G191">
        <f>'monetary policy'!B311</f>
        <v>13.77</v>
      </c>
      <c r="H191" s="1">
        <f>'monetary policy'!F239</f>
        <v>13.77</v>
      </c>
      <c r="I191" s="1">
        <f>'monetary policy'!J234</f>
        <v>13.77</v>
      </c>
    </row>
    <row r="192" spans="1:9" x14ac:dyDescent="0.25">
      <c r="A192" s="2">
        <f>'industrial production'!A738</f>
        <v>28866</v>
      </c>
      <c r="B192" s="1">
        <f>REER!I120</f>
        <v>99.811297244177339</v>
      </c>
      <c r="C192" s="1">
        <f>REER!P196</f>
        <v>124.55</v>
      </c>
      <c r="D192">
        <f>'industrial production'!B738</f>
        <v>53.191800000000001</v>
      </c>
      <c r="E192">
        <f>CPI!B246</f>
        <v>32.065210512326097</v>
      </c>
      <c r="F192">
        <f>CPI!F258</f>
        <v>38.615000000000002</v>
      </c>
      <c r="G192">
        <f>'monetary policy'!B312</f>
        <v>13.18</v>
      </c>
      <c r="H192" s="1">
        <f>'monetary policy'!F240</f>
        <v>13.18</v>
      </c>
      <c r="I192" s="1">
        <f>'monetary policy'!J235</f>
        <v>13.18</v>
      </c>
    </row>
    <row r="193" spans="1:9" x14ac:dyDescent="0.25">
      <c r="A193" s="2">
        <f>'industrial production'!A739</f>
        <v>28867</v>
      </c>
      <c r="B193" s="1">
        <f>REER!I121</f>
        <v>98.699659503357395</v>
      </c>
      <c r="C193" s="1">
        <f>REER!P197</f>
        <v>122.61</v>
      </c>
      <c r="D193">
        <f>'industrial production'!B739</f>
        <v>53.260300000000001</v>
      </c>
      <c r="E193">
        <f>CPI!B247</f>
        <v>32.444930110498397</v>
      </c>
      <c r="F193">
        <f>CPI!F259</f>
        <v>38.892000000000003</v>
      </c>
      <c r="G193">
        <f>'monetary policy'!B313</f>
        <v>13.78</v>
      </c>
      <c r="H193" s="1">
        <f>'monetary policy'!F241</f>
        <v>13.78</v>
      </c>
      <c r="I193" s="1">
        <f>'monetary policy'!J236</f>
        <v>13.78</v>
      </c>
    </row>
    <row r="194" spans="1:9" x14ac:dyDescent="0.25">
      <c r="A194" s="2">
        <f>'industrial production'!A740</f>
        <v>29221</v>
      </c>
      <c r="B194" s="1">
        <f>REER!I122</f>
        <v>98.636694128352616</v>
      </c>
      <c r="C194" s="1">
        <f>REER!P198</f>
        <v>122.33</v>
      </c>
      <c r="D194">
        <f>'industrial production'!B740</f>
        <v>53.503700000000002</v>
      </c>
      <c r="E194">
        <f>CPI!B248</f>
        <v>32.909031841597901</v>
      </c>
      <c r="F194">
        <f>CPI!F260</f>
        <v>39.186999999999998</v>
      </c>
      <c r="G194">
        <f>'monetary policy'!B314</f>
        <v>13.82</v>
      </c>
      <c r="H194" s="1">
        <f>'monetary policy'!F242</f>
        <v>13.82</v>
      </c>
      <c r="I194" s="1">
        <f>'monetary policy'!J237</f>
        <v>13.82</v>
      </c>
    </row>
    <row r="195" spans="1:9" x14ac:dyDescent="0.25">
      <c r="A195" s="2">
        <f>'industrial production'!A741</f>
        <v>29222</v>
      </c>
      <c r="B195" s="1">
        <f>REER!I123</f>
        <v>99.560443718717366</v>
      </c>
      <c r="C195" s="1">
        <f>REER!P199</f>
        <v>123.63</v>
      </c>
      <c r="D195">
        <f>'industrial production'!B741</f>
        <v>53.505299999999998</v>
      </c>
      <c r="E195">
        <f>CPI!B249</f>
        <v>33.330942506233697</v>
      </c>
      <c r="F195">
        <f>CPI!F261</f>
        <v>39.578000000000003</v>
      </c>
      <c r="G195">
        <f>'monetary policy'!B315</f>
        <v>14.13</v>
      </c>
      <c r="H195" s="1">
        <f>'monetary policy'!F243</f>
        <v>14.13</v>
      </c>
      <c r="I195" s="1">
        <f>'monetary policy'!J238</f>
        <v>14.13</v>
      </c>
    </row>
    <row r="196" spans="1:9" x14ac:dyDescent="0.25">
      <c r="A196" s="2">
        <f>'industrial production'!A742</f>
        <v>29223</v>
      </c>
      <c r="B196" s="1">
        <f>REER!I124</f>
        <v>102.27663395350417</v>
      </c>
      <c r="C196" s="1">
        <f>REER!P200</f>
        <v>127.02</v>
      </c>
      <c r="D196">
        <f>'industrial production'!B742</f>
        <v>53.3294</v>
      </c>
      <c r="E196">
        <f>CPI!B250</f>
        <v>33.795044237333201</v>
      </c>
      <c r="F196">
        <f>CPI!F262</f>
        <v>39.945</v>
      </c>
      <c r="G196">
        <f>'monetary policy'!B316</f>
        <v>17.190000000000001</v>
      </c>
      <c r="H196" s="1">
        <f>'monetary policy'!F244</f>
        <v>17.190000000000001</v>
      </c>
      <c r="I196" s="1">
        <f>'monetary policy'!J239</f>
        <v>17.190000000000001</v>
      </c>
    </row>
    <row r="197" spans="1:9" x14ac:dyDescent="0.25">
      <c r="A197" s="2">
        <f>'industrial production'!A743</f>
        <v>29224</v>
      </c>
      <c r="B197" s="1">
        <f>REER!I125</f>
        <v>102.94797327967531</v>
      </c>
      <c r="C197" s="1">
        <f>REER!P201</f>
        <v>127.76</v>
      </c>
      <c r="D197">
        <f>'industrial production'!B743</f>
        <v>52.233600000000003</v>
      </c>
      <c r="E197">
        <f>CPI!B251</f>
        <v>34.1325727690419</v>
      </c>
      <c r="F197">
        <f>CPI!F263</f>
        <v>40.15</v>
      </c>
      <c r="G197">
        <f>'monetary policy'!B317</f>
        <v>17.61</v>
      </c>
      <c r="H197" s="1">
        <f>'monetary policy'!F245</f>
        <v>17.61</v>
      </c>
      <c r="I197" s="1">
        <f>'monetary policy'!J240</f>
        <v>17.61</v>
      </c>
    </row>
    <row r="198" spans="1:9" x14ac:dyDescent="0.25">
      <c r="A198" s="2">
        <f>'industrial production'!A744</f>
        <v>29225</v>
      </c>
      <c r="B198" s="1">
        <f>REER!I126</f>
        <v>99.388800026726287</v>
      </c>
      <c r="C198" s="1">
        <f>REER!P202</f>
        <v>122.66</v>
      </c>
      <c r="D198">
        <f>'industrial production'!B744</f>
        <v>50.963799999999999</v>
      </c>
      <c r="E198">
        <f>CPI!B252</f>
        <v>34.470101300750599</v>
      </c>
      <c r="F198">
        <f>CPI!F264</f>
        <v>40.472999999999999</v>
      </c>
      <c r="G198">
        <f>'monetary policy'!B318</f>
        <v>10.98</v>
      </c>
      <c r="H198" s="1">
        <f>'monetary policy'!F246</f>
        <v>10.98</v>
      </c>
      <c r="I198" s="1">
        <f>'monetary policy'!J241</f>
        <v>10.98</v>
      </c>
    </row>
    <row r="199" spans="1:9" x14ac:dyDescent="0.25">
      <c r="A199" s="2">
        <f>'industrial production'!A745</f>
        <v>29226</v>
      </c>
      <c r="B199" s="1">
        <f>REER!I127</f>
        <v>97.749602104270906</v>
      </c>
      <c r="C199" s="1">
        <f>REER!P203</f>
        <v>120.1</v>
      </c>
      <c r="D199">
        <f>'industrial production'!B745</f>
        <v>50.334800000000001</v>
      </c>
      <c r="E199">
        <f>CPI!B253</f>
        <v>34.807629832459298</v>
      </c>
      <c r="F199">
        <f>CPI!F265</f>
        <v>40.741999999999997</v>
      </c>
      <c r="G199">
        <f>'monetary policy'!B319</f>
        <v>9.4700000000000006</v>
      </c>
      <c r="H199" s="1">
        <f>'monetary policy'!F247</f>
        <v>9.4700000000000006</v>
      </c>
      <c r="I199" s="1">
        <f>'monetary policy'!J242</f>
        <v>9.4700000000000006</v>
      </c>
    </row>
    <row r="200" spans="1:9" x14ac:dyDescent="0.25">
      <c r="A200" s="2">
        <f>'industrial production'!A746</f>
        <v>29227</v>
      </c>
      <c r="B200" s="1">
        <f>REER!I128</f>
        <v>96.563809231037339</v>
      </c>
      <c r="C200" s="1">
        <f>REER!P204</f>
        <v>120.02</v>
      </c>
      <c r="D200">
        <f>'industrial production'!B746</f>
        <v>49.946199999999997</v>
      </c>
      <c r="E200">
        <f>CPI!B254</f>
        <v>34.8498208989229</v>
      </c>
      <c r="F200">
        <f>CPI!F266</f>
        <v>41.027999999999999</v>
      </c>
      <c r="G200">
        <f>'monetary policy'!B320</f>
        <v>9.0299999999999994</v>
      </c>
      <c r="H200" s="1">
        <f>'monetary policy'!F248</f>
        <v>9.0299999999999994</v>
      </c>
      <c r="I200" s="1">
        <f>'monetary policy'!J243</f>
        <v>9.0299999999999994</v>
      </c>
    </row>
    <row r="201" spans="1:9" x14ac:dyDescent="0.25">
      <c r="A201" s="2">
        <f>'industrial production'!A747</f>
        <v>29228</v>
      </c>
      <c r="B201" s="1">
        <f>REER!I129</f>
        <v>97.41409646148594</v>
      </c>
      <c r="C201" s="1">
        <f>REER!P205</f>
        <v>121.44</v>
      </c>
      <c r="D201">
        <f>'industrial production'!B747</f>
        <v>50.125599999999999</v>
      </c>
      <c r="E201">
        <f>CPI!B255</f>
        <v>35.102967297704403</v>
      </c>
      <c r="F201">
        <f>CPI!F267</f>
        <v>41.325000000000003</v>
      </c>
      <c r="G201">
        <f>'monetary policy'!B321</f>
        <v>9.61</v>
      </c>
      <c r="H201" s="1">
        <f>'monetary policy'!F249</f>
        <v>9.61</v>
      </c>
      <c r="I201" s="1">
        <f>'monetary policy'!J244</f>
        <v>9.61</v>
      </c>
    </row>
    <row r="202" spans="1:9" x14ac:dyDescent="0.25">
      <c r="A202" s="2">
        <f>'industrial production'!A748</f>
        <v>29229</v>
      </c>
      <c r="B202" s="1">
        <f>REER!I130</f>
        <v>96.546984209737644</v>
      </c>
      <c r="C202" s="1">
        <f>REER!P206</f>
        <v>120.09</v>
      </c>
      <c r="D202">
        <f>'industrial production'!B748</f>
        <v>50.938600000000001</v>
      </c>
      <c r="E202">
        <f>CPI!B256</f>
        <v>35.3983047629495</v>
      </c>
      <c r="F202">
        <f>CPI!F268</f>
        <v>41.713999999999999</v>
      </c>
      <c r="G202">
        <f>'monetary policy'!B322</f>
        <v>10.87</v>
      </c>
      <c r="H202" s="1">
        <f>'monetary policy'!F250</f>
        <v>10.87</v>
      </c>
      <c r="I202" s="1">
        <f>'monetary policy'!J245</f>
        <v>10.87</v>
      </c>
    </row>
    <row r="203" spans="1:9" x14ac:dyDescent="0.25">
      <c r="A203" s="2">
        <f>'industrial production'!A749</f>
        <v>29230</v>
      </c>
      <c r="B203" s="1">
        <f>REER!I131</f>
        <v>97.024509681620827</v>
      </c>
      <c r="C203" s="1">
        <f>REER!P207</f>
        <v>120.28</v>
      </c>
      <c r="D203">
        <f>'industrial production'!B749</f>
        <v>51.581299999999999</v>
      </c>
      <c r="E203">
        <f>CPI!B257</f>
        <v>35.7358332946582</v>
      </c>
      <c r="F203">
        <f>CPI!F269</f>
        <v>42.058</v>
      </c>
      <c r="G203">
        <f>'monetary policy'!B323</f>
        <v>12.81</v>
      </c>
      <c r="H203" s="1">
        <f>'monetary policy'!F251</f>
        <v>12.81</v>
      </c>
      <c r="I203" s="1">
        <f>'monetary policy'!J246</f>
        <v>12.81</v>
      </c>
    </row>
    <row r="204" spans="1:9" x14ac:dyDescent="0.25">
      <c r="A204" s="2">
        <f>'industrial production'!A750</f>
        <v>29231</v>
      </c>
      <c r="B204" s="1">
        <f>REER!I132</f>
        <v>98.766570628960253</v>
      </c>
      <c r="C204" s="1">
        <f>REER!P208</f>
        <v>122.76</v>
      </c>
      <c r="D204">
        <f>'industrial production'!B750</f>
        <v>52.471699999999998</v>
      </c>
      <c r="E204">
        <f>CPI!B258</f>
        <v>36.1155528928305</v>
      </c>
      <c r="F204">
        <f>CPI!F270</f>
        <v>42.389000000000003</v>
      </c>
      <c r="G204">
        <f>'monetary policy'!B324</f>
        <v>15.85</v>
      </c>
      <c r="H204" s="1">
        <f>'monetary policy'!F252</f>
        <v>15.85</v>
      </c>
      <c r="I204" s="1">
        <f>'monetary policy'!J247</f>
        <v>15.85</v>
      </c>
    </row>
    <row r="205" spans="1:9" x14ac:dyDescent="0.25">
      <c r="A205" s="2">
        <f>'industrial production'!A751</f>
        <v>29232</v>
      </c>
      <c r="B205" s="1">
        <f>REER!I133</f>
        <v>99.842133803139774</v>
      </c>
      <c r="C205" s="1">
        <f>REER!P209</f>
        <v>123.77</v>
      </c>
      <c r="D205">
        <f>'industrial production'!B751</f>
        <v>52.768500000000003</v>
      </c>
      <c r="E205">
        <f>CPI!B259</f>
        <v>36.453081424539199</v>
      </c>
      <c r="F205">
        <f>CPI!F271</f>
        <v>42.643999999999998</v>
      </c>
      <c r="G205">
        <f>'monetary policy'!B325</f>
        <v>18.899999999999999</v>
      </c>
      <c r="H205" s="1">
        <f>'monetary policy'!F253</f>
        <v>18.899999999999999</v>
      </c>
      <c r="I205" s="1">
        <f>'monetary policy'!J248</f>
        <v>18.899999999999999</v>
      </c>
    </row>
    <row r="206" spans="1:9" x14ac:dyDescent="0.25">
      <c r="A206" s="2">
        <f>'industrial production'!A752</f>
        <v>29587</v>
      </c>
      <c r="B206" s="1">
        <f>REER!I134</f>
        <v>99.226106142764039</v>
      </c>
      <c r="C206" s="1">
        <f>REER!P210</f>
        <v>122.64</v>
      </c>
      <c r="D206">
        <f>'industrial production'!B752</f>
        <v>52.466799999999999</v>
      </c>
      <c r="E206">
        <f>CPI!B260</f>
        <v>36.790609956247899</v>
      </c>
      <c r="F206">
        <f>CPI!F272</f>
        <v>43.012999999999998</v>
      </c>
      <c r="G206">
        <f>'monetary policy'!B326</f>
        <v>19.079999999999998</v>
      </c>
      <c r="H206" s="1">
        <f>'monetary policy'!F254</f>
        <v>19.079999999999998</v>
      </c>
      <c r="I206" s="1">
        <f>'monetary policy'!J249</f>
        <v>19.079999999999998</v>
      </c>
    </row>
    <row r="207" spans="1:9" x14ac:dyDescent="0.25">
      <c r="A207" s="2">
        <f>'industrial production'!A753</f>
        <v>29588</v>
      </c>
      <c r="B207" s="1">
        <f>REER!I135</f>
        <v>101.94553175382744</v>
      </c>
      <c r="C207" s="1">
        <f>REER!P211</f>
        <v>126.14</v>
      </c>
      <c r="D207">
        <f>'industrial production'!B753</f>
        <v>52.225999999999999</v>
      </c>
      <c r="E207">
        <f>CPI!B261</f>
        <v>37.128138487956598</v>
      </c>
      <c r="F207">
        <f>CPI!F273</f>
        <v>43.328000000000003</v>
      </c>
      <c r="G207">
        <f>'monetary policy'!B327</f>
        <v>15.93</v>
      </c>
      <c r="H207" s="1">
        <f>'monetary policy'!F255</f>
        <v>15.93</v>
      </c>
      <c r="I207" s="1">
        <f>'monetary policy'!J250</f>
        <v>15.93</v>
      </c>
    </row>
    <row r="208" spans="1:9" x14ac:dyDescent="0.25">
      <c r="A208" s="2">
        <f>'industrial production'!A754</f>
        <v>29589</v>
      </c>
      <c r="B208" s="1">
        <f>REER!I136</f>
        <v>101.73356539617089</v>
      </c>
      <c r="C208" s="1">
        <f>REER!P212</f>
        <v>126.84</v>
      </c>
      <c r="D208">
        <f>'industrial production'!B754</f>
        <v>52.502499999999998</v>
      </c>
      <c r="E208">
        <f>CPI!B262</f>
        <v>37.381284886738101</v>
      </c>
      <c r="F208">
        <f>CPI!F274</f>
        <v>43.567999999999998</v>
      </c>
      <c r="G208">
        <f>'monetary policy'!B328</f>
        <v>14.7</v>
      </c>
      <c r="H208" s="1">
        <f>'monetary policy'!F256</f>
        <v>14.7</v>
      </c>
      <c r="I208" s="1">
        <f>'monetary policy'!J251</f>
        <v>14.7</v>
      </c>
    </row>
    <row r="209" spans="1:9" x14ac:dyDescent="0.25">
      <c r="A209" s="2">
        <f>'industrial production'!A755</f>
        <v>29590</v>
      </c>
      <c r="B209" s="1">
        <f>REER!I137</f>
        <v>103.03367825479275</v>
      </c>
      <c r="C209" s="1">
        <f>REER!P213</f>
        <v>128.94999999999999</v>
      </c>
      <c r="D209">
        <f>'industrial production'!B755</f>
        <v>52.269100000000002</v>
      </c>
      <c r="E209">
        <f>CPI!B263</f>
        <v>37.592240219056002</v>
      </c>
      <c r="F209">
        <f>CPI!F275</f>
        <v>43.847000000000001</v>
      </c>
      <c r="G209">
        <f>'monetary policy'!B329</f>
        <v>15.72</v>
      </c>
      <c r="H209" s="1">
        <f>'monetary policy'!F257</f>
        <v>15.72</v>
      </c>
      <c r="I209" s="1">
        <f>'monetary policy'!J252</f>
        <v>15.72</v>
      </c>
    </row>
    <row r="210" spans="1:9" x14ac:dyDescent="0.25">
      <c r="A210" s="2">
        <f>'industrial production'!A756</f>
        <v>29591</v>
      </c>
      <c r="B210" s="1">
        <f>REER!I138</f>
        <v>105.66526400518632</v>
      </c>
      <c r="C210" s="1">
        <f>REER!P214</f>
        <v>132.80000000000001</v>
      </c>
      <c r="D210">
        <f>'industrial production'!B756</f>
        <v>52.580300000000001</v>
      </c>
      <c r="E210">
        <f>CPI!B264</f>
        <v>37.845386617837498</v>
      </c>
      <c r="F210">
        <f>CPI!F276</f>
        <v>44.148000000000003</v>
      </c>
      <c r="G210">
        <f>'monetary policy'!B330</f>
        <v>18.52</v>
      </c>
      <c r="H210" s="1">
        <f>'monetary policy'!F258</f>
        <v>18.52</v>
      </c>
      <c r="I210" s="1">
        <f>'monetary policy'!J253</f>
        <v>18.52</v>
      </c>
    </row>
    <row r="211" spans="1:9" x14ac:dyDescent="0.25">
      <c r="A211" s="2">
        <f>'industrial production'!A757</f>
        <v>29592</v>
      </c>
      <c r="B211" s="1">
        <f>REER!I139</f>
        <v>107.37867978892805</v>
      </c>
      <c r="C211" s="1">
        <f>REER!P215</f>
        <v>135.29</v>
      </c>
      <c r="D211">
        <f>'industrial production'!B757</f>
        <v>52.828400000000002</v>
      </c>
      <c r="E211">
        <f>CPI!B265</f>
        <v>38.182915149546197</v>
      </c>
      <c r="F211">
        <f>CPI!F277</f>
        <v>44.369</v>
      </c>
      <c r="G211">
        <f>'monetary policy'!B331</f>
        <v>19.100000000000001</v>
      </c>
      <c r="H211" s="1">
        <f>'monetary policy'!F259</f>
        <v>19.100000000000001</v>
      </c>
      <c r="I211" s="1">
        <f>'monetary policy'!J254</f>
        <v>19.100000000000001</v>
      </c>
    </row>
    <row r="212" spans="1:9" x14ac:dyDescent="0.25">
      <c r="A212" s="2">
        <f>'industrial production'!A758</f>
        <v>29593</v>
      </c>
      <c r="B212" s="1">
        <f>REER!I140</f>
        <v>109.52821176019127</v>
      </c>
      <c r="C212" s="1">
        <f>REER!P216</f>
        <v>138.43</v>
      </c>
      <c r="D212">
        <f>'industrial production'!B758</f>
        <v>53.1751</v>
      </c>
      <c r="E212">
        <f>CPI!B266</f>
        <v>38.604825814182099</v>
      </c>
      <c r="F212">
        <f>CPI!F278</f>
        <v>44.636000000000003</v>
      </c>
      <c r="G212">
        <f>'monetary policy'!B332</f>
        <v>19.04</v>
      </c>
      <c r="H212" s="1">
        <f>'monetary policy'!F260</f>
        <v>19.04</v>
      </c>
      <c r="I212" s="1">
        <f>'monetary policy'!J255</f>
        <v>19.04</v>
      </c>
    </row>
    <row r="213" spans="1:9" x14ac:dyDescent="0.25">
      <c r="A213" s="2">
        <f>'industrial production'!A759</f>
        <v>29594</v>
      </c>
      <c r="B213" s="1">
        <f>REER!I141</f>
        <v>111.07901684966144</v>
      </c>
      <c r="C213" s="1">
        <f>REER!P217</f>
        <v>140.79</v>
      </c>
      <c r="D213">
        <f>'industrial production'!B759</f>
        <v>53.167900000000003</v>
      </c>
      <c r="E213">
        <f>CPI!B267</f>
        <v>38.900163279427197</v>
      </c>
      <c r="F213">
        <f>CPI!F279</f>
        <v>44.936</v>
      </c>
      <c r="G213">
        <f>'monetary policy'!B333</f>
        <v>17.82</v>
      </c>
      <c r="H213" s="1">
        <f>'monetary policy'!F261</f>
        <v>17.82</v>
      </c>
      <c r="I213" s="1">
        <f>'monetary policy'!J256</f>
        <v>17.82</v>
      </c>
    </row>
    <row r="214" spans="1:9" x14ac:dyDescent="0.25">
      <c r="A214" s="2">
        <f>'industrial production'!A760</f>
        <v>29595</v>
      </c>
      <c r="B214" s="1">
        <f>REER!I142</f>
        <v>108.86004985461737</v>
      </c>
      <c r="C214" s="1">
        <f>REER!P218</f>
        <v>137.74</v>
      </c>
      <c r="D214">
        <f>'industrial production'!B760</f>
        <v>52.851399999999998</v>
      </c>
      <c r="E214">
        <f>CPI!B268</f>
        <v>39.279882877599498</v>
      </c>
      <c r="F214">
        <f>CPI!F280</f>
        <v>45.23</v>
      </c>
      <c r="G214">
        <f>'monetary policy'!B334</f>
        <v>15.87</v>
      </c>
      <c r="H214" s="1">
        <f>'monetary policy'!F262</f>
        <v>15.87</v>
      </c>
      <c r="I214" s="1">
        <f>'monetary policy'!J257</f>
        <v>15.87</v>
      </c>
    </row>
    <row r="215" spans="1:9" x14ac:dyDescent="0.25">
      <c r="A215" s="2">
        <f>'industrial production'!A761</f>
        <v>29596</v>
      </c>
      <c r="B215" s="1">
        <f>REER!I143</f>
        <v>107.66684237510728</v>
      </c>
      <c r="C215" s="1">
        <f>REER!P219</f>
        <v>136.69</v>
      </c>
      <c r="D215">
        <f>'industrial production'!B761</f>
        <v>52.494900000000001</v>
      </c>
      <c r="E215">
        <f>CPI!B269</f>
        <v>39.406456076990203</v>
      </c>
      <c r="F215">
        <f>CPI!F281</f>
        <v>45.499000000000002</v>
      </c>
      <c r="G215">
        <f>'monetary policy'!B335</f>
        <v>15.08</v>
      </c>
      <c r="H215" s="1">
        <f>'monetary policy'!F263</f>
        <v>15.08</v>
      </c>
      <c r="I215" s="1">
        <f>'monetary policy'!J258</f>
        <v>15.08</v>
      </c>
    </row>
    <row r="216" spans="1:9" x14ac:dyDescent="0.25">
      <c r="A216" s="2">
        <f>'industrial production'!A762</f>
        <v>29597</v>
      </c>
      <c r="B216" s="1">
        <f>REER!I144</f>
        <v>106.05862813682127</v>
      </c>
      <c r="C216" s="1">
        <f>REER!P220</f>
        <v>134.13</v>
      </c>
      <c r="D216">
        <f>'industrial production'!B762</f>
        <v>51.893999999999998</v>
      </c>
      <c r="E216">
        <f>CPI!B270</f>
        <v>39.575220342844602</v>
      </c>
      <c r="F216">
        <f>CPI!F282</f>
        <v>45.765000000000001</v>
      </c>
      <c r="G216">
        <f>'monetary policy'!B336</f>
        <v>13.31</v>
      </c>
      <c r="H216" s="1">
        <f>'monetary policy'!F264</f>
        <v>13.31</v>
      </c>
      <c r="I216" s="1">
        <f>'monetary policy'!J259</f>
        <v>13.31</v>
      </c>
    </row>
    <row r="217" spans="1:9" x14ac:dyDescent="0.25">
      <c r="A217" s="2">
        <f>'industrial production'!A763</f>
        <v>29598</v>
      </c>
      <c r="B217" s="1">
        <f>REER!I145</f>
        <v>106.02203680378884</v>
      </c>
      <c r="C217" s="1">
        <f>REER!P221</f>
        <v>133.91999999999999</v>
      </c>
      <c r="D217">
        <f>'industrial production'!B763</f>
        <v>51.327399999999997</v>
      </c>
      <c r="E217">
        <f>CPI!B271</f>
        <v>39.7017935422354</v>
      </c>
      <c r="F217">
        <f>CPI!F283</f>
        <v>45.933999999999997</v>
      </c>
      <c r="G217">
        <f>'monetary policy'!B337</f>
        <v>12.37</v>
      </c>
      <c r="H217" s="1">
        <f>'monetary policy'!F265</f>
        <v>12.37</v>
      </c>
      <c r="I217" s="1">
        <f>'monetary policy'!J260</f>
        <v>12.37</v>
      </c>
    </row>
    <row r="218" spans="1:9" x14ac:dyDescent="0.25">
      <c r="A218" s="2">
        <f>'industrial production'!A764</f>
        <v>29952</v>
      </c>
      <c r="B218" s="1">
        <f>REER!I146</f>
        <v>106.89693867755759</v>
      </c>
      <c r="C218" s="1">
        <f>REER!P222</f>
        <v>135.85</v>
      </c>
      <c r="D218">
        <f>'industrial production'!B764</f>
        <v>50.304299999999998</v>
      </c>
      <c r="E218">
        <f>CPI!B272</f>
        <v>39.828366741626098</v>
      </c>
      <c r="F218">
        <f>CPI!F284</f>
        <v>46.216000000000001</v>
      </c>
      <c r="G218">
        <f>'monetary policy'!B338</f>
        <v>13.22</v>
      </c>
      <c r="H218" s="1">
        <f>'monetary policy'!F266</f>
        <v>13.22</v>
      </c>
      <c r="I218" s="1">
        <f>'monetary policy'!J261</f>
        <v>13.22</v>
      </c>
    </row>
    <row r="219" spans="1:9" x14ac:dyDescent="0.25">
      <c r="A219" s="2">
        <f>'industrial production'!A765</f>
        <v>29953</v>
      </c>
      <c r="B219" s="1">
        <f>REER!I147</f>
        <v>111.36911814819921</v>
      </c>
      <c r="C219" s="1">
        <f>REER!P223</f>
        <v>139.88999999999999</v>
      </c>
      <c r="D219">
        <f>'industrial production'!B765</f>
        <v>51.301600000000001</v>
      </c>
      <c r="E219">
        <f>CPI!B273</f>
        <v>39.954939941016903</v>
      </c>
      <c r="F219">
        <f>CPI!F285</f>
        <v>46.395000000000003</v>
      </c>
      <c r="G219">
        <f>'monetary policy'!B339</f>
        <v>14.78</v>
      </c>
      <c r="H219" s="1">
        <f>'monetary policy'!F267</f>
        <v>14.78</v>
      </c>
      <c r="I219" s="1">
        <f>'monetary policy'!J262</f>
        <v>14.78</v>
      </c>
    </row>
    <row r="220" spans="1:9" x14ac:dyDescent="0.25">
      <c r="A220" s="2">
        <f>'industrial production'!A766</f>
        <v>29954</v>
      </c>
      <c r="B220" s="1">
        <f>REER!I148</f>
        <v>117.45111638484009</v>
      </c>
      <c r="C220" s="1">
        <f>REER!P224</f>
        <v>141.88</v>
      </c>
      <c r="D220">
        <f>'industrial production'!B766</f>
        <v>50.910400000000003</v>
      </c>
      <c r="E220">
        <f>CPI!B274</f>
        <v>39.954939941016903</v>
      </c>
      <c r="F220">
        <f>CPI!F286</f>
        <v>46.597000000000001</v>
      </c>
      <c r="G220">
        <f>'monetary policy'!B340</f>
        <v>14.68</v>
      </c>
      <c r="H220" s="1">
        <f>'monetary policy'!F268</f>
        <v>14.68</v>
      </c>
      <c r="I220" s="1">
        <f>'monetary policy'!J263</f>
        <v>14.68</v>
      </c>
    </row>
    <row r="221" spans="1:9" x14ac:dyDescent="0.25">
      <c r="A221" s="2">
        <f>'industrial production'!A767</f>
        <v>29955</v>
      </c>
      <c r="B221" s="1">
        <f>REER!I149</f>
        <v>117.89412818759371</v>
      </c>
      <c r="C221" s="1">
        <f>REER!P225</f>
        <v>143.47999999999999</v>
      </c>
      <c r="D221">
        <f>'industrial production'!B767</f>
        <v>50.462699999999998</v>
      </c>
      <c r="E221">
        <f>CPI!B275</f>
        <v>40.081513140407601</v>
      </c>
      <c r="F221">
        <f>CPI!F287</f>
        <v>46.780999999999999</v>
      </c>
      <c r="G221">
        <f>'monetary policy'!B341</f>
        <v>14.94</v>
      </c>
      <c r="H221" s="1">
        <f>'monetary policy'!F269</f>
        <v>14.94</v>
      </c>
      <c r="I221" s="1">
        <f>'monetary policy'!J264</f>
        <v>14.94</v>
      </c>
    </row>
    <row r="222" spans="1:9" x14ac:dyDescent="0.25">
      <c r="A222" s="2">
        <f>'industrial production'!A768</f>
        <v>29956</v>
      </c>
      <c r="B222" s="1">
        <f>REER!I150</f>
        <v>115.77591762662776</v>
      </c>
      <c r="C222" s="1">
        <f>REER!P226</f>
        <v>140.99</v>
      </c>
      <c r="D222">
        <f>'industrial production'!B768</f>
        <v>50.137999999999998</v>
      </c>
      <c r="E222">
        <f>CPI!B276</f>
        <v>40.461232738579902</v>
      </c>
      <c r="F222">
        <f>CPI!F288</f>
        <v>47.036999999999999</v>
      </c>
      <c r="G222">
        <f>'monetary policy'!B342</f>
        <v>14.45</v>
      </c>
      <c r="H222" s="1">
        <f>'monetary policy'!F270</f>
        <v>14.45</v>
      </c>
      <c r="I222" s="1">
        <f>'monetary policy'!J265</f>
        <v>14.45</v>
      </c>
    </row>
    <row r="223" spans="1:9" x14ac:dyDescent="0.25">
      <c r="A223" s="2">
        <f>'industrial production'!A769</f>
        <v>29957</v>
      </c>
      <c r="B223" s="1">
        <f>REER!I151</f>
        <v>120.20765160291677</v>
      </c>
      <c r="C223" s="1">
        <f>REER!P227</f>
        <v>147.28</v>
      </c>
      <c r="D223">
        <f>'industrial production'!B769</f>
        <v>49.969200000000001</v>
      </c>
      <c r="E223">
        <f>CPI!B277</f>
        <v>40.925334469679399</v>
      </c>
      <c r="F223">
        <f>CPI!F289</f>
        <v>47.273000000000003</v>
      </c>
      <c r="G223">
        <f>'monetary policy'!B343</f>
        <v>14.15</v>
      </c>
      <c r="H223" s="1">
        <f>'monetary policy'!F271</f>
        <v>14.15</v>
      </c>
      <c r="I223" s="1">
        <f>'monetary policy'!J266</f>
        <v>14.15</v>
      </c>
    </row>
    <row r="224" spans="1:9" x14ac:dyDescent="0.25">
      <c r="A224" s="2">
        <f>'industrial production'!A770</f>
        <v>29958</v>
      </c>
      <c r="B224" s="1">
        <f>REER!I152</f>
        <v>120.89033796807691</v>
      </c>
      <c r="C224" s="1">
        <f>REER!P228</f>
        <v>148.81</v>
      </c>
      <c r="D224">
        <f>'industrial production'!B770</f>
        <v>49.813800000000001</v>
      </c>
      <c r="E224">
        <f>CPI!B278</f>
        <v>41.1362898019973</v>
      </c>
      <c r="F224">
        <f>CPI!F290</f>
        <v>47.579000000000001</v>
      </c>
      <c r="G224">
        <f>'monetary policy'!B344</f>
        <v>12.59</v>
      </c>
      <c r="H224" s="1">
        <f>'monetary policy'!F272</f>
        <v>12.59</v>
      </c>
      <c r="I224" s="1">
        <f>'monetary policy'!J267</f>
        <v>12.59</v>
      </c>
    </row>
    <row r="225" spans="1:9" x14ac:dyDescent="0.25">
      <c r="A225" s="2">
        <f>'industrial production'!A771</f>
        <v>29959</v>
      </c>
      <c r="B225" s="1">
        <f>REER!I153</f>
        <v>127.39078380287179</v>
      </c>
      <c r="C225" s="1">
        <f>REER!P229</f>
        <v>149.38</v>
      </c>
      <c r="D225">
        <f>'industrial production'!B771</f>
        <v>49.377299999999998</v>
      </c>
      <c r="E225">
        <f>CPI!B279</f>
        <v>41.220671934924503</v>
      </c>
      <c r="F225">
        <f>CPI!F291</f>
        <v>47.798000000000002</v>
      </c>
      <c r="G225">
        <f>'monetary policy'!B345</f>
        <v>10.119999999999999</v>
      </c>
      <c r="H225" s="1">
        <f>'monetary policy'!F273</f>
        <v>10.119999999999999</v>
      </c>
      <c r="I225" s="1">
        <f>'monetary policy'!J268</f>
        <v>10.119999999999999</v>
      </c>
    </row>
    <row r="226" spans="1:9" x14ac:dyDescent="0.25">
      <c r="A226" s="2">
        <f>'industrial production'!A772</f>
        <v>29960</v>
      </c>
      <c r="B226" s="1">
        <f>REER!I154</f>
        <v>128.74949170986116</v>
      </c>
      <c r="C226" s="1">
        <f>REER!P230</f>
        <v>150.31</v>
      </c>
      <c r="D226">
        <f>'industrial production'!B772</f>
        <v>49.225999999999999</v>
      </c>
      <c r="E226">
        <f>CPI!B280</f>
        <v>41.220671934924503</v>
      </c>
      <c r="F226">
        <f>CPI!F292</f>
        <v>47.975000000000001</v>
      </c>
      <c r="G226">
        <f>'monetary policy'!B346</f>
        <v>10.31</v>
      </c>
      <c r="H226" s="1">
        <f>'monetary policy'!F274</f>
        <v>10.31</v>
      </c>
      <c r="I226" s="1">
        <f>'monetary policy'!J269</f>
        <v>10.31</v>
      </c>
    </row>
    <row r="227" spans="1:9" x14ac:dyDescent="0.25">
      <c r="A227" s="2">
        <f>'industrial production'!A773</f>
        <v>29961</v>
      </c>
      <c r="B227" s="1">
        <f>REER!I155</f>
        <v>125.17392515327128</v>
      </c>
      <c r="C227" s="1">
        <f>REER!P231</f>
        <v>152.63999999999999</v>
      </c>
      <c r="D227">
        <f>'industrial production'!B773</f>
        <v>48.787399999999998</v>
      </c>
      <c r="E227">
        <f>CPI!B281</f>
        <v>41.389436200778803</v>
      </c>
      <c r="F227">
        <f>CPI!F293</f>
        <v>48.279000000000003</v>
      </c>
      <c r="G227">
        <f>'monetary policy'!B347</f>
        <v>9.7100000000000009</v>
      </c>
      <c r="H227" s="1">
        <f>'monetary policy'!F275</f>
        <v>9.7100000000000009</v>
      </c>
      <c r="I227" s="1">
        <f>'monetary policy'!J270</f>
        <v>9.7100000000000009</v>
      </c>
    </row>
    <row r="228" spans="1:9" x14ac:dyDescent="0.25">
      <c r="A228" s="2">
        <f>'industrial production'!A774</f>
        <v>29962</v>
      </c>
      <c r="B228" s="1">
        <f>REER!I156</f>
        <v>124.17121154008932</v>
      </c>
      <c r="C228" s="1">
        <f>REER!P232</f>
        <v>152.94999999999999</v>
      </c>
      <c r="D228">
        <f>'industrial production'!B774</f>
        <v>48.591999999999999</v>
      </c>
      <c r="E228">
        <f>CPI!B282</f>
        <v>41.347245134315202</v>
      </c>
      <c r="F228">
        <f>CPI!F294</f>
        <v>48.457999999999998</v>
      </c>
      <c r="G228">
        <f>'monetary policy'!B348</f>
        <v>9.1999999999999993</v>
      </c>
      <c r="H228" s="1">
        <f>'monetary policy'!F276</f>
        <v>9.1999999999999993</v>
      </c>
      <c r="I228" s="1">
        <f>'monetary policy'!J271</f>
        <v>9.1999999999999993</v>
      </c>
    </row>
    <row r="229" spans="1:9" x14ac:dyDescent="0.25">
      <c r="A229" s="2">
        <f>'industrial production'!A775</f>
        <v>29963</v>
      </c>
      <c r="B229" s="1">
        <f>REER!I157</f>
        <v>121.08418098728518</v>
      </c>
      <c r="C229" s="1">
        <f>REER!P233</f>
        <v>147.77000000000001</v>
      </c>
      <c r="D229">
        <f>'industrial production'!B775</f>
        <v>48.242400000000004</v>
      </c>
      <c r="E229">
        <f>CPI!B283</f>
        <v>41.220671934924503</v>
      </c>
      <c r="F229">
        <f>CPI!F295</f>
        <v>48.612000000000002</v>
      </c>
      <c r="G229">
        <f>'monetary policy'!B349</f>
        <v>8.9499999999999993</v>
      </c>
      <c r="H229" s="1">
        <f>'monetary policy'!F277</f>
        <v>8.9499999999999993</v>
      </c>
      <c r="I229" s="1">
        <f>'monetary policy'!J272</f>
        <v>8.9499999999999993</v>
      </c>
    </row>
    <row r="230" spans="1:9" x14ac:dyDescent="0.25">
      <c r="A230" s="2">
        <f>'industrial production'!A776</f>
        <v>30317</v>
      </c>
      <c r="B230" s="1">
        <f>REER!I158</f>
        <v>121.96269789266148</v>
      </c>
      <c r="C230" s="1">
        <f>REER!P234</f>
        <v>145.76</v>
      </c>
      <c r="D230">
        <f>'industrial production'!B776</f>
        <v>49.176200000000001</v>
      </c>
      <c r="E230">
        <f>CPI!B284</f>
        <v>41.3050540678517</v>
      </c>
      <c r="F230">
        <f>CPI!F296</f>
        <v>48.945</v>
      </c>
      <c r="G230">
        <f>'monetary policy'!B350</f>
        <v>8.68</v>
      </c>
      <c r="H230" s="1">
        <f>'monetary policy'!F278</f>
        <v>8.68</v>
      </c>
      <c r="I230" s="1">
        <f>'monetary policy'!J273</f>
        <v>8.68</v>
      </c>
    </row>
    <row r="231" spans="1:9" x14ac:dyDescent="0.25">
      <c r="A231" s="2">
        <f>'industrial production'!A777</f>
        <v>30318</v>
      </c>
      <c r="B231" s="1">
        <f>REER!I159</f>
        <v>122.8394401545241</v>
      </c>
      <c r="C231" s="1">
        <f>REER!P235</f>
        <v>147.43</v>
      </c>
      <c r="D231">
        <f>'industrial production'!B777</f>
        <v>48.8688</v>
      </c>
      <c r="E231">
        <f>CPI!B285</f>
        <v>41.347245134315202</v>
      </c>
      <c r="F231">
        <f>CPI!F297</f>
        <v>49.125999999999998</v>
      </c>
      <c r="G231">
        <f>'monetary policy'!B351</f>
        <v>8.51</v>
      </c>
      <c r="H231" s="1">
        <f>'monetary policy'!F279</f>
        <v>8.51</v>
      </c>
      <c r="I231" s="1">
        <f>'monetary policy'!J274</f>
        <v>8.51</v>
      </c>
    </row>
    <row r="232" spans="1:9" x14ac:dyDescent="0.25">
      <c r="A232" s="2">
        <f>'industrial production'!A778</f>
        <v>30319</v>
      </c>
      <c r="B232" s="1">
        <f>REER!I160</f>
        <v>122.81675696204411</v>
      </c>
      <c r="C232" s="1">
        <f>REER!P236</f>
        <v>148.55000000000001</v>
      </c>
      <c r="D232">
        <f>'industrial production'!B778</f>
        <v>49.2654</v>
      </c>
      <c r="E232">
        <f>CPI!B286</f>
        <v>41.389436200778803</v>
      </c>
      <c r="F232">
        <f>CPI!F298</f>
        <v>49.188000000000002</v>
      </c>
      <c r="G232">
        <f>'monetary policy'!B352</f>
        <v>8.77</v>
      </c>
      <c r="H232" s="1">
        <f>'monetary policy'!F280</f>
        <v>8.77</v>
      </c>
      <c r="I232" s="1">
        <f>'monetary policy'!J275</f>
        <v>8.77</v>
      </c>
    </row>
    <row r="233" spans="1:9" x14ac:dyDescent="0.25">
      <c r="A233" s="2">
        <f>'industrial production'!A779</f>
        <v>30320</v>
      </c>
      <c r="B233" s="1">
        <f>REER!I161</f>
        <v>123.95814917144037</v>
      </c>
      <c r="C233" s="1">
        <f>REER!P237</f>
        <v>149.09</v>
      </c>
      <c r="D233">
        <f>'industrial production'!B779</f>
        <v>49.8675</v>
      </c>
      <c r="E233">
        <f>CPI!B287</f>
        <v>41.684773666024</v>
      </c>
      <c r="F233">
        <f>CPI!F299</f>
        <v>49.337000000000003</v>
      </c>
      <c r="G233">
        <f>'monetary policy'!B353</f>
        <v>8.8000000000000007</v>
      </c>
      <c r="H233" s="1">
        <f>'monetary policy'!F281</f>
        <v>8.8000000000000007</v>
      </c>
      <c r="I233" s="1">
        <f>'monetary policy'!J276</f>
        <v>8.8000000000000007</v>
      </c>
    </row>
    <row r="234" spans="1:9" x14ac:dyDescent="0.25">
      <c r="A234" s="2">
        <f>'industrial production'!A780</f>
        <v>30321</v>
      </c>
      <c r="B234" s="1">
        <f>REER!I162</f>
        <v>123.86775749122636</v>
      </c>
      <c r="C234" s="1">
        <f>REER!P238</f>
        <v>148.74</v>
      </c>
      <c r="D234">
        <f>'industrial production'!B780</f>
        <v>50.208399999999997</v>
      </c>
      <c r="E234">
        <f>CPI!B288</f>
        <v>41.8535379318783</v>
      </c>
      <c r="F234">
        <f>CPI!F300</f>
        <v>49.408000000000001</v>
      </c>
      <c r="G234">
        <f>'monetary policy'!B354</f>
        <v>8.6300000000000008</v>
      </c>
      <c r="H234" s="1">
        <f>'monetary policy'!F282</f>
        <v>8.6300000000000008</v>
      </c>
      <c r="I234" s="1">
        <f>'monetary policy'!J277</f>
        <v>8.6300000000000008</v>
      </c>
    </row>
    <row r="235" spans="1:9" x14ac:dyDescent="0.25">
      <c r="A235" s="2">
        <f>'industrial production'!A781</f>
        <v>30322</v>
      </c>
      <c r="B235" s="1">
        <f>REER!I163</f>
        <v>125.34826213324446</v>
      </c>
      <c r="C235" s="1">
        <f>REER!P239</f>
        <v>151.31</v>
      </c>
      <c r="D235">
        <f>'industrial production'!B781</f>
        <v>50.508899999999997</v>
      </c>
      <c r="E235">
        <f>CPI!B289</f>
        <v>41.937920064805503</v>
      </c>
      <c r="F235">
        <f>CPI!F301</f>
        <v>49.639000000000003</v>
      </c>
      <c r="G235">
        <f>'monetary policy'!B355</f>
        <v>8.98</v>
      </c>
      <c r="H235" s="1">
        <f>'monetary policy'!F283</f>
        <v>8.98</v>
      </c>
      <c r="I235" s="1">
        <f>'monetary policy'!J278</f>
        <v>8.98</v>
      </c>
    </row>
    <row r="236" spans="1:9" x14ac:dyDescent="0.25">
      <c r="A236" s="2">
        <f>'industrial production'!A782</f>
        <v>30323</v>
      </c>
      <c r="B236" s="1">
        <f>REER!I164</f>
        <v>125.86526852157371</v>
      </c>
      <c r="C236" s="1">
        <f>REER!P240</f>
        <v>152.1</v>
      </c>
      <c r="D236">
        <f>'industrial production'!B782</f>
        <v>51.273299999999999</v>
      </c>
      <c r="E236">
        <f>CPI!B290</f>
        <v>42.106684330659803</v>
      </c>
      <c r="F236">
        <f>CPI!F302</f>
        <v>49.972999999999999</v>
      </c>
      <c r="G236">
        <f>'monetary policy'!B356</f>
        <v>9.3699999999999992</v>
      </c>
      <c r="H236" s="1">
        <f>'monetary policy'!F284</f>
        <v>9.3699999999999992</v>
      </c>
      <c r="I236" s="1">
        <f>'monetary policy'!J279</f>
        <v>9.3699999999999992</v>
      </c>
    </row>
    <row r="237" spans="1:9" x14ac:dyDescent="0.25">
      <c r="A237" s="2">
        <f>'industrial production'!A783</f>
        <v>30324</v>
      </c>
      <c r="B237" s="1">
        <f>REER!I165</f>
        <v>127.37443076754695</v>
      </c>
      <c r="C237" s="1">
        <f>REER!P241</f>
        <v>154.52000000000001</v>
      </c>
      <c r="D237">
        <f>'industrial production'!B783</f>
        <v>51.845399999999998</v>
      </c>
      <c r="E237">
        <f>CPI!B291</f>
        <v>42.233257530050601</v>
      </c>
      <c r="F237">
        <f>CPI!F303</f>
        <v>50.231000000000002</v>
      </c>
      <c r="G237">
        <f>'monetary policy'!B357</f>
        <v>9.56</v>
      </c>
      <c r="H237" s="1">
        <f>'monetary policy'!F285</f>
        <v>9.56</v>
      </c>
      <c r="I237" s="1">
        <f>'monetary policy'!J280</f>
        <v>9.56</v>
      </c>
    </row>
    <row r="238" spans="1:9" x14ac:dyDescent="0.25">
      <c r="A238" s="2">
        <f>'industrial production'!A784</f>
        <v>30325</v>
      </c>
      <c r="B238" s="1">
        <f>REER!I166</f>
        <v>127.33560211368527</v>
      </c>
      <c r="C238" s="1">
        <f>REER!P242</f>
        <v>154.46</v>
      </c>
      <c r="D238">
        <f>'industrial production'!B784</f>
        <v>52.630299999999998</v>
      </c>
      <c r="E238">
        <f>CPI!B292</f>
        <v>42.359830729441299</v>
      </c>
      <c r="F238">
        <f>CPI!F304</f>
        <v>50.433999999999997</v>
      </c>
      <c r="G238">
        <f>'monetary policy'!B358</f>
        <v>9.4499999999999993</v>
      </c>
      <c r="H238" s="1">
        <f>'monetary policy'!F286</f>
        <v>9.4499999999999993</v>
      </c>
      <c r="I238" s="1">
        <f>'monetary policy'!J281</f>
        <v>9.4499999999999993</v>
      </c>
    </row>
    <row r="239" spans="1:9" x14ac:dyDescent="0.25">
      <c r="A239" s="2">
        <f>'industrial production'!A785</f>
        <v>30326</v>
      </c>
      <c r="B239" s="1">
        <f>REER!I167</f>
        <v>126.12169577981702</v>
      </c>
      <c r="C239" s="1">
        <f>REER!P243</f>
        <v>151.94</v>
      </c>
      <c r="D239">
        <f>'industrial production'!B785</f>
        <v>53.067900000000002</v>
      </c>
      <c r="E239">
        <f>CPI!B293</f>
        <v>42.528594995295698</v>
      </c>
      <c r="F239">
        <f>CPI!F305</f>
        <v>50.523000000000003</v>
      </c>
      <c r="G239">
        <f>'monetary policy'!B359</f>
        <v>9.48</v>
      </c>
      <c r="H239" s="1">
        <f>'monetary policy'!F287</f>
        <v>9.48</v>
      </c>
      <c r="I239" s="1">
        <f>'monetary policy'!J282</f>
        <v>9.48</v>
      </c>
    </row>
    <row r="240" spans="1:9" x14ac:dyDescent="0.25">
      <c r="A240" s="2">
        <f>'industrial production'!A786</f>
        <v>30327</v>
      </c>
      <c r="B240" s="1">
        <f>REER!I168</f>
        <v>127.24619164310937</v>
      </c>
      <c r="C240" s="1">
        <f>REER!P244</f>
        <v>153.47</v>
      </c>
      <c r="D240">
        <f>'industrial production'!B786</f>
        <v>53.253399999999999</v>
      </c>
      <c r="E240">
        <f>CPI!B294</f>
        <v>42.655168194686397</v>
      </c>
      <c r="F240">
        <f>CPI!F306</f>
        <v>50.640999999999998</v>
      </c>
      <c r="G240">
        <f>'monetary policy'!B360</f>
        <v>9.34</v>
      </c>
      <c r="H240" s="1">
        <f>'monetary policy'!F288</f>
        <v>9.34</v>
      </c>
      <c r="I240" s="1">
        <f>'monetary policy'!J283</f>
        <v>9.34</v>
      </c>
    </row>
    <row r="241" spans="1:9" x14ac:dyDescent="0.25">
      <c r="A241" s="2">
        <f>'industrial production'!A787</f>
        <v>30328</v>
      </c>
      <c r="B241" s="1">
        <f>REER!I169</f>
        <v>128.6205431608019</v>
      </c>
      <c r="C241" s="1">
        <f>REER!P245</f>
        <v>155.28</v>
      </c>
      <c r="D241">
        <f>'industrial production'!B787</f>
        <v>53.534300000000002</v>
      </c>
      <c r="E241">
        <f>CPI!B295</f>
        <v>42.781741394077201</v>
      </c>
      <c r="F241">
        <f>CPI!F307</f>
        <v>50.679000000000002</v>
      </c>
      <c r="G241">
        <f>'monetary policy'!B361</f>
        <v>9.4700000000000006</v>
      </c>
      <c r="H241" s="1">
        <f>'monetary policy'!F289</f>
        <v>9.4700000000000006</v>
      </c>
      <c r="I241" s="1">
        <f>'monetary policy'!J284</f>
        <v>9.4700000000000006</v>
      </c>
    </row>
    <row r="242" spans="1:9" x14ac:dyDescent="0.25">
      <c r="A242" s="2">
        <f>'industrial production'!A788</f>
        <v>30682</v>
      </c>
      <c r="B242" s="1">
        <f>REER!I170</f>
        <v>129.70044380493982</v>
      </c>
      <c r="C242" s="1">
        <f>REER!P246</f>
        <v>156.47999999999999</v>
      </c>
      <c r="D242">
        <f>'industrial production'!B788</f>
        <v>54.6008</v>
      </c>
      <c r="E242">
        <f>CPI!B296</f>
        <v>43.077078859322299</v>
      </c>
      <c r="F242">
        <f>CPI!F308</f>
        <v>50.847999999999999</v>
      </c>
      <c r="G242">
        <f>'monetary policy'!B362</f>
        <v>9.56</v>
      </c>
      <c r="H242" s="1">
        <f>'monetary policy'!F290</f>
        <v>9.56</v>
      </c>
      <c r="I242" s="1">
        <f>'monetary policy'!J285</f>
        <v>9.56</v>
      </c>
    </row>
    <row r="243" spans="1:9" x14ac:dyDescent="0.25">
      <c r="A243" s="2">
        <f>'industrial production'!A789</f>
        <v>30683</v>
      </c>
      <c r="B243" s="1">
        <f>REER!I171</f>
        <v>127.98136626499314</v>
      </c>
      <c r="C243" s="1">
        <f>REER!P247</f>
        <v>154.82</v>
      </c>
      <c r="D243">
        <f>'industrial production'!B789</f>
        <v>54.835000000000001</v>
      </c>
      <c r="E243">
        <f>CPI!B297</f>
        <v>43.2880341916403</v>
      </c>
      <c r="F243">
        <f>CPI!F309</f>
        <v>51.167999999999999</v>
      </c>
      <c r="G243">
        <f>'monetary policy'!B363</f>
        <v>9.59</v>
      </c>
      <c r="H243" s="1">
        <f>'monetary policy'!F291</f>
        <v>9.59</v>
      </c>
      <c r="I243" s="1">
        <f>'monetary policy'!J286</f>
        <v>9.59</v>
      </c>
    </row>
    <row r="244" spans="1:9" x14ac:dyDescent="0.25">
      <c r="A244" s="2">
        <f>'industrial production'!A790</f>
        <v>30684</v>
      </c>
      <c r="B244" s="1">
        <f>REER!I172</f>
        <v>125.76891059208739</v>
      </c>
      <c r="C244" s="1">
        <f>REER!P248</f>
        <v>152.16</v>
      </c>
      <c r="D244">
        <f>'industrial production'!B790</f>
        <v>55.105200000000004</v>
      </c>
      <c r="E244">
        <f>CPI!B298</f>
        <v>43.414607391030998</v>
      </c>
      <c r="F244">
        <f>CPI!F310</f>
        <v>51.362000000000002</v>
      </c>
      <c r="G244">
        <f>'monetary policy'!B364</f>
        <v>9.91</v>
      </c>
      <c r="H244" s="1">
        <f>'monetary policy'!F292</f>
        <v>9.91</v>
      </c>
      <c r="I244" s="1">
        <f>'monetary policy'!J287</f>
        <v>9.91</v>
      </c>
    </row>
    <row r="245" spans="1:9" x14ac:dyDescent="0.25">
      <c r="A245" s="2">
        <f>'industrial production'!A791</f>
        <v>30685</v>
      </c>
      <c r="B245" s="1">
        <f>REER!I173</f>
        <v>126.55211739144401</v>
      </c>
      <c r="C245" s="1">
        <f>REER!P249</f>
        <v>153.36000000000001</v>
      </c>
      <c r="D245">
        <f>'industrial production'!B791</f>
        <v>55.4514</v>
      </c>
      <c r="E245">
        <f>CPI!B299</f>
        <v>43.583371656885397</v>
      </c>
      <c r="F245">
        <f>CPI!F311</f>
        <v>51.603999999999999</v>
      </c>
      <c r="G245">
        <f>'monetary policy'!B365</f>
        <v>10.29</v>
      </c>
      <c r="H245" s="1">
        <f>'monetary policy'!F293</f>
        <v>10.29</v>
      </c>
      <c r="I245" s="1">
        <f>'monetary policy'!J288</f>
        <v>10.29</v>
      </c>
    </row>
    <row r="246" spans="1:9" x14ac:dyDescent="0.25">
      <c r="A246" s="2">
        <f>'industrial production'!A792</f>
        <v>30686</v>
      </c>
      <c r="B246" s="1">
        <f>REER!I174</f>
        <v>128.76648241978532</v>
      </c>
      <c r="C246" s="1">
        <f>REER!P250</f>
        <v>156.75</v>
      </c>
      <c r="D246">
        <f>'industrial production'!B792</f>
        <v>55.714100000000002</v>
      </c>
      <c r="E246">
        <f>CPI!B300</f>
        <v>43.667753789812501</v>
      </c>
      <c r="F246">
        <f>CPI!F312</f>
        <v>51.723999999999997</v>
      </c>
      <c r="G246">
        <f>'monetary policy'!B366</f>
        <v>10.32</v>
      </c>
      <c r="H246" s="1">
        <f>'monetary policy'!F294</f>
        <v>10.32</v>
      </c>
      <c r="I246" s="1">
        <f>'monetary policy'!J289</f>
        <v>10.32</v>
      </c>
    </row>
    <row r="247" spans="1:9" x14ac:dyDescent="0.25">
      <c r="A247" s="2">
        <f>'industrial production'!A793</f>
        <v>30687</v>
      </c>
      <c r="B247" s="1">
        <f>REER!I175</f>
        <v>129.10175705839271</v>
      </c>
      <c r="C247" s="1">
        <f>REER!P251</f>
        <v>157.62</v>
      </c>
      <c r="D247">
        <f>'industrial production'!B793</f>
        <v>55.908499999999997</v>
      </c>
      <c r="E247">
        <f>CPI!B301</f>
        <v>43.752135922739697</v>
      </c>
      <c r="F247">
        <f>CPI!F313</f>
        <v>51.844999999999999</v>
      </c>
      <c r="G247">
        <f>'monetary policy'!B367</f>
        <v>11.06</v>
      </c>
      <c r="H247" s="1">
        <f>'monetary policy'!F295</f>
        <v>11.06</v>
      </c>
      <c r="I247" s="1">
        <f>'monetary policy'!J290</f>
        <v>11.06</v>
      </c>
    </row>
    <row r="248" spans="1:9" x14ac:dyDescent="0.25">
      <c r="A248" s="2">
        <f>'industrial production'!A794</f>
        <v>30688</v>
      </c>
      <c r="B248" s="1">
        <f>REER!I176</f>
        <v>132.30819988428033</v>
      </c>
      <c r="C248" s="1">
        <f>REER!P252</f>
        <v>162.21</v>
      </c>
      <c r="D248">
        <f>'industrial production'!B794</f>
        <v>56.084200000000003</v>
      </c>
      <c r="E248">
        <f>CPI!B302</f>
        <v>43.920900188594103</v>
      </c>
      <c r="F248">
        <f>CPI!F314</f>
        <v>52.069000000000003</v>
      </c>
      <c r="G248">
        <f>'monetary policy'!B368</f>
        <v>11.23</v>
      </c>
      <c r="H248" s="1">
        <f>'monetary policy'!F296</f>
        <v>11.23</v>
      </c>
      <c r="I248" s="1">
        <f>'monetary policy'!J291</f>
        <v>11.23</v>
      </c>
    </row>
    <row r="249" spans="1:9" x14ac:dyDescent="0.25">
      <c r="A249" s="2">
        <f>'industrial production'!A795</f>
        <v>30689</v>
      </c>
      <c r="B249" s="1">
        <f>REER!I177</f>
        <v>132.59315270297611</v>
      </c>
      <c r="C249" s="1">
        <f>REER!P253</f>
        <v>162.09</v>
      </c>
      <c r="D249">
        <f>'industrial production'!B795</f>
        <v>56.137599999999999</v>
      </c>
      <c r="E249">
        <f>CPI!B303</f>
        <v>44.047473387984802</v>
      </c>
      <c r="F249">
        <f>CPI!F315</f>
        <v>52.241</v>
      </c>
      <c r="G249">
        <f>'monetary policy'!B369</f>
        <v>11.64</v>
      </c>
      <c r="H249" s="1">
        <f>'monetary policy'!F297</f>
        <v>11.64</v>
      </c>
      <c r="I249" s="1">
        <f>'monetary policy'!J292</f>
        <v>11.64</v>
      </c>
    </row>
    <row r="250" spans="1:9" x14ac:dyDescent="0.25">
      <c r="A250" s="2">
        <f>'industrial production'!A796</f>
        <v>30690</v>
      </c>
      <c r="B250" s="1">
        <f>REER!I178</f>
        <v>134.89650456545681</v>
      </c>
      <c r="C250" s="1">
        <f>REER!P254</f>
        <v>165.5</v>
      </c>
      <c r="D250">
        <f>'industrial production'!B796</f>
        <v>56.038200000000003</v>
      </c>
      <c r="E250">
        <f>CPI!B304</f>
        <v>44.174046587375599</v>
      </c>
      <c r="F250">
        <f>CPI!F316</f>
        <v>52.320999999999998</v>
      </c>
      <c r="G250">
        <f>'monetary policy'!B370</f>
        <v>11.3</v>
      </c>
      <c r="H250" s="1">
        <f>'monetary policy'!F298</f>
        <v>11.3</v>
      </c>
      <c r="I250" s="1">
        <f>'monetary policy'!J293</f>
        <v>11.3</v>
      </c>
    </row>
    <row r="251" spans="1:9" x14ac:dyDescent="0.25">
      <c r="A251" s="2">
        <f>'industrial production'!A797</f>
        <v>30691</v>
      </c>
      <c r="B251" s="1">
        <f>REER!I179</f>
        <v>135.9770921369863</v>
      </c>
      <c r="C251" s="1">
        <f>REER!P255</f>
        <v>167.11</v>
      </c>
      <c r="D251">
        <f>'industrial production'!B797</f>
        <v>55.945900000000002</v>
      </c>
      <c r="E251">
        <f>CPI!B305</f>
        <v>44.342810853229899</v>
      </c>
      <c r="F251">
        <f>CPI!F317</f>
        <v>52.438000000000002</v>
      </c>
      <c r="G251">
        <f>'monetary policy'!B371</f>
        <v>9.99</v>
      </c>
      <c r="H251" s="1">
        <f>'monetary policy'!F299</f>
        <v>9.99</v>
      </c>
      <c r="I251" s="1">
        <f>'monetary policy'!J294</f>
        <v>9.99</v>
      </c>
    </row>
    <row r="252" spans="1:9" x14ac:dyDescent="0.25">
      <c r="A252" s="2">
        <f>'industrial production'!A798</f>
        <v>30692</v>
      </c>
      <c r="B252" s="1">
        <f>REER!I180</f>
        <v>134.08204467487917</v>
      </c>
      <c r="C252" s="1">
        <f>REER!P256</f>
        <v>165.08</v>
      </c>
      <c r="D252">
        <f>'industrial production'!B798</f>
        <v>56.166699999999999</v>
      </c>
      <c r="E252">
        <f>CPI!B306</f>
        <v>44.427192986157102</v>
      </c>
      <c r="F252">
        <f>CPI!F318</f>
        <v>52.548999999999999</v>
      </c>
      <c r="G252">
        <f>'monetary policy'!B372</f>
        <v>9.43</v>
      </c>
      <c r="H252" s="1">
        <f>'monetary policy'!F300</f>
        <v>9.43</v>
      </c>
      <c r="I252" s="1">
        <f>'monetary policy'!J295</f>
        <v>9.43</v>
      </c>
    </row>
    <row r="253" spans="1:9" x14ac:dyDescent="0.25">
      <c r="A253" s="2">
        <f>'industrial production'!A799</f>
        <v>30693</v>
      </c>
      <c r="B253" s="1">
        <f>REER!I181</f>
        <v>136.19928309817411</v>
      </c>
      <c r="C253" s="1">
        <f>REER!P257</f>
        <v>168.35</v>
      </c>
      <c r="D253">
        <f>'industrial production'!B799</f>
        <v>56.229599999999998</v>
      </c>
      <c r="E253">
        <f>CPI!B307</f>
        <v>44.511575119084299</v>
      </c>
      <c r="F253">
        <f>CPI!F319</f>
        <v>52.756999999999998</v>
      </c>
      <c r="G253">
        <f>'monetary policy'!B373</f>
        <v>8.3800000000000008</v>
      </c>
      <c r="H253" s="1">
        <f>'monetary policy'!F301</f>
        <v>8.3800000000000008</v>
      </c>
      <c r="I253" s="1">
        <f>'monetary policy'!J296</f>
        <v>8.3800000000000008</v>
      </c>
    </row>
    <row r="254" spans="1:9" x14ac:dyDescent="0.25">
      <c r="A254" s="2">
        <f>'industrial production'!A800</f>
        <v>31048</v>
      </c>
      <c r="B254" s="1">
        <f>REER!I182</f>
        <v>137.51842105966995</v>
      </c>
      <c r="C254" s="1">
        <f>REER!P258</f>
        <v>171.42</v>
      </c>
      <c r="D254">
        <f>'industrial production'!B800</f>
        <v>56.139800000000001</v>
      </c>
      <c r="E254">
        <f>CPI!B308</f>
        <v>44.595957252011402</v>
      </c>
      <c r="F254">
        <f>CPI!F320</f>
        <v>53.052999999999997</v>
      </c>
      <c r="G254">
        <f>'monetary policy'!B374</f>
        <v>8.35</v>
      </c>
      <c r="H254" s="1">
        <f>'monetary policy'!F302</f>
        <v>8.35</v>
      </c>
      <c r="I254" s="1">
        <f>'monetary policy'!J297</f>
        <v>8.35</v>
      </c>
    </row>
    <row r="255" spans="1:9" x14ac:dyDescent="0.25">
      <c r="A255" s="2">
        <f>'industrial production'!A801</f>
        <v>31049</v>
      </c>
      <c r="B255" s="1">
        <f>REER!I183</f>
        <v>140.39340737626864</v>
      </c>
      <c r="C255" s="1">
        <f>REER!P259</f>
        <v>176.06</v>
      </c>
      <c r="D255">
        <f>'industrial production'!B801</f>
        <v>56.332299999999996</v>
      </c>
      <c r="E255">
        <f>CPI!B309</f>
        <v>44.849103650792998</v>
      </c>
      <c r="F255">
        <f>CPI!F321</f>
        <v>53.328000000000003</v>
      </c>
      <c r="G255">
        <f>'monetary policy'!B375</f>
        <v>8.5</v>
      </c>
      <c r="H255" s="1">
        <f>'monetary policy'!F303</f>
        <v>8.5</v>
      </c>
      <c r="I255" s="1">
        <f>'monetary policy'!J298</f>
        <v>8.5</v>
      </c>
    </row>
    <row r="256" spans="1:9" x14ac:dyDescent="0.25">
      <c r="A256" s="2">
        <f>'industrial production'!A802</f>
        <v>31050</v>
      </c>
      <c r="B256" s="1">
        <f>REER!I184</f>
        <v>141.12964507080565</v>
      </c>
      <c r="C256" s="1">
        <f>REER!P260</f>
        <v>176.93</v>
      </c>
      <c r="D256">
        <f>'industrial production'!B802</f>
        <v>56.423200000000001</v>
      </c>
      <c r="E256">
        <f>CPI!B310</f>
        <v>45.060058983110899</v>
      </c>
      <c r="F256">
        <f>CPI!F322</f>
        <v>53.515000000000001</v>
      </c>
      <c r="G256">
        <f>'monetary policy'!B376</f>
        <v>8.58</v>
      </c>
      <c r="H256" s="1">
        <f>'monetary policy'!F304</f>
        <v>8.58</v>
      </c>
      <c r="I256" s="1">
        <f>'monetary policy'!J299</f>
        <v>8.58</v>
      </c>
    </row>
    <row r="257" spans="1:9" x14ac:dyDescent="0.25">
      <c r="A257" s="2">
        <f>'industrial production'!A803</f>
        <v>31051</v>
      </c>
      <c r="B257" s="1">
        <f>REER!I185</f>
        <v>136.72973186053434</v>
      </c>
      <c r="C257" s="1">
        <f>REER!P261</f>
        <v>170.63</v>
      </c>
      <c r="D257">
        <f>'industrial production'!B803</f>
        <v>56.269300000000001</v>
      </c>
      <c r="E257">
        <f>CPI!B311</f>
        <v>45.144441116038102</v>
      </c>
      <c r="F257">
        <f>CPI!F323</f>
        <v>53.579000000000001</v>
      </c>
      <c r="G257">
        <f>'monetary policy'!B377</f>
        <v>8.27</v>
      </c>
      <c r="H257" s="1">
        <f>'monetary policy'!F305</f>
        <v>8.27</v>
      </c>
      <c r="I257" s="1">
        <f>'monetary policy'!J300</f>
        <v>8.27</v>
      </c>
    </row>
    <row r="258" spans="1:9" x14ac:dyDescent="0.25">
      <c r="A258" s="2">
        <f>'industrial production'!A804</f>
        <v>31052</v>
      </c>
      <c r="B258" s="1">
        <f>REER!I186</f>
        <v>137.50995561143381</v>
      </c>
      <c r="C258" s="1">
        <f>REER!P262</f>
        <v>171.36</v>
      </c>
      <c r="D258">
        <f>'industrial production'!B804</f>
        <v>56.348799999999997</v>
      </c>
      <c r="E258">
        <f>CPI!B312</f>
        <v>45.228823248965298</v>
      </c>
      <c r="F258">
        <f>CPI!F324</f>
        <v>53.764000000000003</v>
      </c>
      <c r="G258">
        <f>'monetary policy'!B378</f>
        <v>7.97</v>
      </c>
      <c r="H258" s="1">
        <f>'monetary policy'!F306</f>
        <v>7.97</v>
      </c>
      <c r="I258" s="1">
        <f>'monetary policy'!J301</f>
        <v>7.97</v>
      </c>
    </row>
    <row r="259" spans="1:9" x14ac:dyDescent="0.25">
      <c r="A259" s="2">
        <f>'industrial production'!A805</f>
        <v>31053</v>
      </c>
      <c r="B259" s="1">
        <f>REER!I187</f>
        <v>136.11404946880435</v>
      </c>
      <c r="C259" s="1">
        <f>REER!P263</f>
        <v>169.56</v>
      </c>
      <c r="D259">
        <f>'industrial production'!B805</f>
        <v>56.390099999999997</v>
      </c>
      <c r="E259">
        <f>CPI!B313</f>
        <v>45.355396448355997</v>
      </c>
      <c r="F259">
        <f>CPI!F325</f>
        <v>53.941000000000003</v>
      </c>
      <c r="G259">
        <f>'monetary policy'!B379</f>
        <v>7.53</v>
      </c>
      <c r="H259" s="1">
        <f>'monetary policy'!F307</f>
        <v>7.53</v>
      </c>
      <c r="I259" s="1">
        <f>'monetary policy'!J302</f>
        <v>7.53</v>
      </c>
    </row>
    <row r="260" spans="1:9" x14ac:dyDescent="0.25">
      <c r="A260" s="2">
        <f>'industrial production'!A806</f>
        <v>31054</v>
      </c>
      <c r="B260" s="1">
        <f>REER!I188</f>
        <v>133.13194290074202</v>
      </c>
      <c r="C260" s="1">
        <f>REER!P264</f>
        <v>164.54</v>
      </c>
      <c r="D260">
        <f>'industrial production'!B806</f>
        <v>56.023400000000002</v>
      </c>
      <c r="E260">
        <f>CPI!B314</f>
        <v>45.4397785812832</v>
      </c>
      <c r="F260">
        <f>CPI!F326</f>
        <v>54.098999999999997</v>
      </c>
      <c r="G260">
        <f>'monetary policy'!B380</f>
        <v>7.88</v>
      </c>
      <c r="H260" s="1">
        <f>'monetary policy'!F308</f>
        <v>7.88</v>
      </c>
      <c r="I260" s="1">
        <f>'monetary policy'!J303</f>
        <v>7.88</v>
      </c>
    </row>
    <row r="261" spans="1:9" x14ac:dyDescent="0.25">
      <c r="A261" s="2">
        <f>'industrial production'!A807</f>
        <v>31055</v>
      </c>
      <c r="B261" s="1">
        <f>REER!I189</f>
        <v>133.9883706096804</v>
      </c>
      <c r="C261" s="1">
        <f>REER!P265</f>
        <v>162.36000000000001</v>
      </c>
      <c r="D261">
        <f>'industrial production'!B807</f>
        <v>56.255499999999998</v>
      </c>
      <c r="E261">
        <f>CPI!B315</f>
        <v>45.524160714210403</v>
      </c>
      <c r="F261">
        <f>CPI!F327</f>
        <v>54.363999999999997</v>
      </c>
      <c r="G261">
        <f>'monetary policy'!B381</f>
        <v>7.9</v>
      </c>
      <c r="H261" s="1">
        <f>'monetary policy'!F309</f>
        <v>7.9</v>
      </c>
      <c r="I261" s="1">
        <f>'monetary policy'!J304</f>
        <v>7.9</v>
      </c>
    </row>
    <row r="262" spans="1:9" x14ac:dyDescent="0.25">
      <c r="A262" s="2">
        <f>'industrial production'!A808</f>
        <v>31056</v>
      </c>
      <c r="B262" s="1">
        <f>REER!I190</f>
        <v>134.85624607432737</v>
      </c>
      <c r="C262" s="1">
        <f>REER!P266</f>
        <v>163.77000000000001</v>
      </c>
      <c r="D262">
        <f>'industrial production'!B808</f>
        <v>56.4983</v>
      </c>
      <c r="E262">
        <f>CPI!B316</f>
        <v>45.6085428471375</v>
      </c>
      <c r="F262">
        <f>CPI!F328</f>
        <v>54.476999999999997</v>
      </c>
      <c r="G262">
        <f>'monetary policy'!B382</f>
        <v>7.92</v>
      </c>
      <c r="H262" s="1">
        <f>'monetary policy'!F310</f>
        <v>7.92</v>
      </c>
      <c r="I262" s="1">
        <f>'monetary policy'!J305</f>
        <v>7.92</v>
      </c>
    </row>
    <row r="263" spans="1:9" x14ac:dyDescent="0.25">
      <c r="A263" s="2">
        <f>'industrial production'!A809</f>
        <v>31057</v>
      </c>
      <c r="B263" s="1">
        <f>REER!I191</f>
        <v>130.05231199437742</v>
      </c>
      <c r="C263" s="1">
        <f>REER!P267</f>
        <v>156</v>
      </c>
      <c r="D263">
        <f>'industrial production'!B809</f>
        <v>56.264800000000001</v>
      </c>
      <c r="E263">
        <f>CPI!B317</f>
        <v>45.777307112991899</v>
      </c>
      <c r="F263">
        <f>CPI!F329</f>
        <v>54.564</v>
      </c>
      <c r="G263">
        <f>'monetary policy'!B383</f>
        <v>7.99</v>
      </c>
      <c r="H263" s="1">
        <f>'monetary policy'!F311</f>
        <v>7.99</v>
      </c>
      <c r="I263" s="1">
        <f>'monetary policy'!J306</f>
        <v>7.99</v>
      </c>
    </row>
    <row r="264" spans="1:9" x14ac:dyDescent="0.25">
      <c r="A264" s="2">
        <f>'industrial production'!A810</f>
        <v>31058</v>
      </c>
      <c r="B264" s="1">
        <f>REER!I192</f>
        <v>128.92220269182056</v>
      </c>
      <c r="C264" s="1">
        <f>REER!P268</f>
        <v>153.33000000000001</v>
      </c>
      <c r="D264">
        <f>'industrial production'!B810</f>
        <v>56.454900000000002</v>
      </c>
      <c r="E264">
        <f>CPI!B318</f>
        <v>45.9882624453098</v>
      </c>
      <c r="F264">
        <f>CPI!F330</f>
        <v>54.698</v>
      </c>
      <c r="G264">
        <f>'monetary policy'!B384</f>
        <v>8.0500000000000007</v>
      </c>
      <c r="H264" s="1">
        <f>'monetary policy'!F312</f>
        <v>8.0500000000000007</v>
      </c>
      <c r="I264" s="1">
        <f>'monetary policy'!J307</f>
        <v>8.0500000000000007</v>
      </c>
    </row>
    <row r="265" spans="1:9" x14ac:dyDescent="0.25">
      <c r="A265" s="2">
        <f>'industrial production'!A811</f>
        <v>31059</v>
      </c>
      <c r="B265" s="1">
        <f>REER!I193</f>
        <v>128.86654547590345</v>
      </c>
      <c r="C265" s="1">
        <f>REER!P269</f>
        <v>152.5</v>
      </c>
      <c r="D265">
        <f>'industrial production'!B811</f>
        <v>57.0458</v>
      </c>
      <c r="E265">
        <f>CPI!B319</f>
        <v>46.199217777627801</v>
      </c>
      <c r="F265">
        <f>CPI!F331</f>
        <v>54.847000000000001</v>
      </c>
      <c r="G265">
        <f>'monetary policy'!B385</f>
        <v>8.27</v>
      </c>
      <c r="H265" s="1">
        <f>'monetary policy'!F313</f>
        <v>8.27</v>
      </c>
      <c r="I265" s="1">
        <f>'monetary policy'!J308</f>
        <v>8.27</v>
      </c>
    </row>
    <row r="266" spans="1:9" x14ac:dyDescent="0.25">
      <c r="A266" s="2">
        <f>'industrial production'!A812</f>
        <v>31413</v>
      </c>
      <c r="B266" s="1">
        <f>REER!I194</f>
        <v>128.28221861237063</v>
      </c>
      <c r="C266" s="1">
        <f>REER!P270</f>
        <v>151.41999999999999</v>
      </c>
      <c r="D266">
        <f>'industrial production'!B812</f>
        <v>57.310400000000001</v>
      </c>
      <c r="E266">
        <f>CPI!B320</f>
        <v>46.367982043482101</v>
      </c>
      <c r="F266">
        <f>CPI!F332</f>
        <v>55.143000000000001</v>
      </c>
      <c r="G266">
        <f>'monetary policy'!B386</f>
        <v>8.14</v>
      </c>
      <c r="H266" s="1">
        <f>'monetary policy'!F314</f>
        <v>8.14</v>
      </c>
      <c r="I266" s="1">
        <f>'monetary policy'!J309</f>
        <v>8.14</v>
      </c>
    </row>
    <row r="267" spans="1:9" x14ac:dyDescent="0.25">
      <c r="A267" s="2">
        <f>'industrial production'!A813</f>
        <v>31414</v>
      </c>
      <c r="B267" s="1">
        <f>REER!I195</f>
        <v>125.20943739973136</v>
      </c>
      <c r="C267" s="1">
        <f>REER!P271</f>
        <v>146.5</v>
      </c>
      <c r="D267">
        <f>'industrial production'!B813</f>
        <v>56.934399999999997</v>
      </c>
      <c r="E267">
        <f>CPI!B321</f>
        <v>46.283599910554898</v>
      </c>
      <c r="F267">
        <f>CPI!F333</f>
        <v>55.286000000000001</v>
      </c>
      <c r="G267">
        <f>'monetary policy'!B387</f>
        <v>7.86</v>
      </c>
      <c r="H267" s="1">
        <f>'monetary policy'!F315</f>
        <v>7.86</v>
      </c>
      <c r="I267" s="1">
        <f>'monetary policy'!J310</f>
        <v>7.86</v>
      </c>
    </row>
    <row r="268" spans="1:9" x14ac:dyDescent="0.25">
      <c r="A268" s="2">
        <f>'industrial production'!A814</f>
        <v>31415</v>
      </c>
      <c r="B268" s="1">
        <f>REER!I196</f>
        <v>123.20348245020382</v>
      </c>
      <c r="C268" s="1">
        <f>REER!P272</f>
        <v>143.79</v>
      </c>
      <c r="D268">
        <f>'industrial production'!B814</f>
        <v>56.542000000000002</v>
      </c>
      <c r="E268">
        <f>CPI!B322</f>
        <v>46.030453511773402</v>
      </c>
      <c r="F268">
        <f>CPI!F334</f>
        <v>55.454000000000001</v>
      </c>
      <c r="G268">
        <f>'monetary policy'!B388</f>
        <v>7.48</v>
      </c>
      <c r="H268" s="1">
        <f>'monetary policy'!F316</f>
        <v>7.48</v>
      </c>
      <c r="I268" s="1">
        <f>'monetary policy'!J311</f>
        <v>7.48</v>
      </c>
    </row>
    <row r="269" spans="1:9" x14ac:dyDescent="0.25">
      <c r="A269" s="2">
        <f>'industrial production'!A815</f>
        <v>31416</v>
      </c>
      <c r="B269" s="1">
        <f>REER!I197</f>
        <v>122.50287508583094</v>
      </c>
      <c r="C269" s="1">
        <f>REER!P273</f>
        <v>142.58000000000001</v>
      </c>
      <c r="D269">
        <f>'industrial production'!B815</f>
        <v>56.559899999999999</v>
      </c>
      <c r="E269">
        <f>CPI!B323</f>
        <v>45.861689245919102</v>
      </c>
      <c r="F269">
        <f>CPI!F335</f>
        <v>55.554000000000002</v>
      </c>
      <c r="G269">
        <f>'monetary policy'!B389</f>
        <v>6.99</v>
      </c>
      <c r="H269" s="1">
        <f>'monetary policy'!F317</f>
        <v>6.99</v>
      </c>
      <c r="I269" s="1">
        <f>'monetary policy'!J312</f>
        <v>6.99</v>
      </c>
    </row>
    <row r="270" spans="1:9" x14ac:dyDescent="0.25">
      <c r="A270" s="2">
        <f>'industrial production'!A816</f>
        <v>31417</v>
      </c>
      <c r="B270" s="1">
        <f>REER!I198</f>
        <v>120.72382910256184</v>
      </c>
      <c r="C270" s="1">
        <f>REER!P274</f>
        <v>139.94</v>
      </c>
      <c r="D270">
        <f>'industrial production'!B816</f>
        <v>56.682299999999998</v>
      </c>
      <c r="E270">
        <f>CPI!B324</f>
        <v>45.9882624453098</v>
      </c>
      <c r="F270">
        <f>CPI!F336</f>
        <v>55.649000000000001</v>
      </c>
      <c r="G270">
        <f>'monetary policy'!B390</f>
        <v>6.85</v>
      </c>
      <c r="H270" s="1">
        <f>'monetary policy'!F318</f>
        <v>6.85</v>
      </c>
      <c r="I270" s="1">
        <f>'monetary policy'!J313</f>
        <v>6.85</v>
      </c>
    </row>
    <row r="271" spans="1:9" x14ac:dyDescent="0.25">
      <c r="A271" s="2">
        <f>'industrial production'!A817</f>
        <v>31418</v>
      </c>
      <c r="B271" s="1">
        <f>REER!I199</f>
        <v>121.76036597752791</v>
      </c>
      <c r="C271" s="1">
        <f>REER!P275</f>
        <v>140.68</v>
      </c>
      <c r="D271">
        <f>'industrial production'!B817</f>
        <v>56.497599999999998</v>
      </c>
      <c r="E271">
        <f>CPI!B325</f>
        <v>46.1570267111642</v>
      </c>
      <c r="F271">
        <f>CPI!F337</f>
        <v>55.816000000000003</v>
      </c>
      <c r="G271">
        <f>'monetary policy'!B391</f>
        <v>6.92</v>
      </c>
      <c r="H271" s="1">
        <f>'monetary policy'!F319</f>
        <v>6.92</v>
      </c>
      <c r="I271" s="1">
        <f>'monetary policy'!J314</f>
        <v>6.92</v>
      </c>
    </row>
    <row r="272" spans="1:9" x14ac:dyDescent="0.25">
      <c r="A272" s="2">
        <f>'industrial production'!A818</f>
        <v>31419</v>
      </c>
      <c r="B272" s="1">
        <f>REER!I200</f>
        <v>119.74222426939455</v>
      </c>
      <c r="C272" s="1">
        <f>REER!P276</f>
        <v>137.43</v>
      </c>
      <c r="D272">
        <f>'industrial production'!B818</f>
        <v>56.814</v>
      </c>
      <c r="E272">
        <f>CPI!B326</f>
        <v>46.199217777627801</v>
      </c>
      <c r="F272">
        <f>CPI!F338</f>
        <v>55.917000000000002</v>
      </c>
      <c r="G272">
        <f>'monetary policy'!B392</f>
        <v>6.56</v>
      </c>
      <c r="H272" s="1">
        <f>'monetary policy'!F320</f>
        <v>6.56</v>
      </c>
      <c r="I272" s="1">
        <f>'monetary policy'!J315</f>
        <v>6.56</v>
      </c>
    </row>
    <row r="273" spans="1:9" x14ac:dyDescent="0.25">
      <c r="A273" s="2">
        <f>'industrial production'!A819</f>
        <v>31420</v>
      </c>
      <c r="B273" s="1">
        <f>REER!I201</f>
        <v>118.54399769859285</v>
      </c>
      <c r="C273" s="1">
        <f>REER!P277</f>
        <v>135.32</v>
      </c>
      <c r="D273">
        <f>'industrial production'!B819</f>
        <v>56.738100000000003</v>
      </c>
      <c r="E273">
        <f>CPI!B327</f>
        <v>46.241408844091303</v>
      </c>
      <c r="F273">
        <f>CPI!F339</f>
        <v>56.031999999999996</v>
      </c>
      <c r="G273">
        <f>'monetary policy'!B393</f>
        <v>6.17</v>
      </c>
      <c r="H273" s="1">
        <f>'monetary policy'!F321</f>
        <v>6.17</v>
      </c>
      <c r="I273" s="1">
        <f>'monetary policy'!J316</f>
        <v>6.17</v>
      </c>
    </row>
    <row r="274" spans="1:9" x14ac:dyDescent="0.25">
      <c r="A274" s="2">
        <f>'industrial production'!A820</f>
        <v>31421</v>
      </c>
      <c r="B274" s="1">
        <f>REER!I202</f>
        <v>118.85144279859131</v>
      </c>
      <c r="C274" s="1">
        <f>REER!P278</f>
        <v>135.12</v>
      </c>
      <c r="D274">
        <f>'industrial production'!B820</f>
        <v>56.853200000000001</v>
      </c>
      <c r="E274">
        <f>CPI!B328</f>
        <v>46.410173109945703</v>
      </c>
      <c r="F274">
        <f>CPI!F340</f>
        <v>56.216000000000001</v>
      </c>
      <c r="G274">
        <f>'monetary policy'!B394</f>
        <v>5.89</v>
      </c>
      <c r="H274" s="1">
        <f>'monetary policy'!F322</f>
        <v>5.89</v>
      </c>
      <c r="I274" s="1">
        <f>'monetary policy'!J317</f>
        <v>5.89</v>
      </c>
    </row>
    <row r="275" spans="1:9" x14ac:dyDescent="0.25">
      <c r="A275" s="2">
        <f>'industrial production'!A821</f>
        <v>31422</v>
      </c>
      <c r="B275" s="1">
        <f>REER!I203</f>
        <v>118.94917723515928</v>
      </c>
      <c r="C275" s="1">
        <f>REER!P279</f>
        <v>135.16</v>
      </c>
      <c r="D275">
        <f>'industrial production'!B821</f>
        <v>57.119100000000003</v>
      </c>
      <c r="E275">
        <f>CPI!B329</f>
        <v>46.494555242872899</v>
      </c>
      <c r="F275">
        <f>CPI!F341</f>
        <v>56.406999999999996</v>
      </c>
      <c r="G275">
        <f>'monetary policy'!B395</f>
        <v>5.85</v>
      </c>
      <c r="H275" s="1">
        <f>'monetary policy'!F323</f>
        <v>5.85</v>
      </c>
      <c r="I275" s="1">
        <f>'monetary policy'!J318</f>
        <v>5.85</v>
      </c>
    </row>
    <row r="276" spans="1:9" x14ac:dyDescent="0.25">
      <c r="A276" s="2">
        <f>'industrial production'!A822</f>
        <v>31423</v>
      </c>
      <c r="B276" s="1">
        <f>REER!I204</f>
        <v>120.20188324558558</v>
      </c>
      <c r="C276" s="1">
        <f>REER!P280</f>
        <v>136.96</v>
      </c>
      <c r="D276">
        <f>'industrial production'!B822</f>
        <v>57.379199999999997</v>
      </c>
      <c r="E276">
        <f>CPI!B330</f>
        <v>46.578937375800002</v>
      </c>
      <c r="F276">
        <f>CPI!F342</f>
        <v>56.526000000000003</v>
      </c>
      <c r="G276">
        <f>'monetary policy'!B396</f>
        <v>6.04</v>
      </c>
      <c r="H276" s="1">
        <f>'monetary policy'!F324</f>
        <v>6.04</v>
      </c>
      <c r="I276" s="1">
        <f>'monetary policy'!J319</f>
        <v>6.04</v>
      </c>
    </row>
    <row r="277" spans="1:9" x14ac:dyDescent="0.25">
      <c r="A277" s="2">
        <f>'industrial production'!A823</f>
        <v>31424</v>
      </c>
      <c r="B277" s="1">
        <f>REER!I205</f>
        <v>119.42619278586606</v>
      </c>
      <c r="C277" s="1">
        <f>REER!P281</f>
        <v>135.88999999999999</v>
      </c>
      <c r="D277">
        <f>'industrial production'!B823</f>
        <v>57.862299999999998</v>
      </c>
      <c r="E277">
        <f>CPI!B331</f>
        <v>46.747701641654402</v>
      </c>
      <c r="F277">
        <f>CPI!F343</f>
        <v>56.598999999999997</v>
      </c>
      <c r="G277">
        <f>'monetary policy'!B397</f>
        <v>6.91</v>
      </c>
      <c r="H277" s="1">
        <f>'monetary policy'!F325</f>
        <v>6.91</v>
      </c>
      <c r="I277" s="1">
        <f>'monetary policy'!J320</f>
        <v>6.91</v>
      </c>
    </row>
    <row r="278" spans="1:9" x14ac:dyDescent="0.25">
      <c r="A278" s="2">
        <f>'industrial production'!A824</f>
        <v>31778</v>
      </c>
      <c r="B278" s="1">
        <f>REER!I206</f>
        <v>116.79720201155162</v>
      </c>
      <c r="C278" s="1">
        <f>REER!P282</f>
        <v>130.81</v>
      </c>
      <c r="D278">
        <f>'industrial production'!B824</f>
        <v>57.685000000000002</v>
      </c>
      <c r="E278">
        <f>CPI!B332</f>
        <v>47.000848040435898</v>
      </c>
      <c r="F278">
        <f>CPI!F344</f>
        <v>56.732999999999997</v>
      </c>
      <c r="G278">
        <f>'monetary policy'!B398</f>
        <v>6.43</v>
      </c>
      <c r="H278" s="1">
        <f>'monetary policy'!F326</f>
        <v>6.43</v>
      </c>
      <c r="I278" s="1">
        <f>'monetary policy'!J321</f>
        <v>6.43</v>
      </c>
    </row>
    <row r="279" spans="1:9" x14ac:dyDescent="0.25">
      <c r="A279" s="2">
        <f>'industrial production'!A825</f>
        <v>31779</v>
      </c>
      <c r="B279" s="1">
        <f>REER!I207</f>
        <v>115.82608497078635</v>
      </c>
      <c r="C279" s="1">
        <f>REER!P283</f>
        <v>129.13999999999999</v>
      </c>
      <c r="D279">
        <f>'industrial production'!B825</f>
        <v>58.439900000000002</v>
      </c>
      <c r="E279">
        <f>CPI!B333</f>
        <v>47.169612306290297</v>
      </c>
      <c r="F279">
        <f>CPI!F345</f>
        <v>56.847000000000001</v>
      </c>
      <c r="G279">
        <f>'monetary policy'!B399</f>
        <v>6.1</v>
      </c>
      <c r="H279" s="1">
        <f>'monetary policy'!F327</f>
        <v>6.1</v>
      </c>
      <c r="I279" s="1">
        <f>'monetary policy'!J322</f>
        <v>6.1</v>
      </c>
    </row>
    <row r="280" spans="1:9" x14ac:dyDescent="0.25">
      <c r="A280" s="2">
        <f>'industrial production'!A826</f>
        <v>31780</v>
      </c>
      <c r="B280" s="1">
        <f>REER!I208</f>
        <v>115.16257714384012</v>
      </c>
      <c r="C280" s="1">
        <f>REER!P284</f>
        <v>127.8</v>
      </c>
      <c r="D280">
        <f>'industrial production'!B826</f>
        <v>58.515999999999998</v>
      </c>
      <c r="E280">
        <f>CPI!B334</f>
        <v>47.338376572144597</v>
      </c>
      <c r="F280">
        <f>CPI!F346</f>
        <v>57.015000000000001</v>
      </c>
      <c r="G280">
        <f>'monetary policy'!B400</f>
        <v>6.13</v>
      </c>
      <c r="H280" s="1">
        <f>'monetary policy'!F328</f>
        <v>6.13</v>
      </c>
      <c r="I280" s="1">
        <f>'monetary policy'!J323</f>
        <v>6.13</v>
      </c>
    </row>
    <row r="281" spans="1:9" x14ac:dyDescent="0.25">
      <c r="A281" s="2">
        <f>'industrial production'!A827</f>
        <v>31781</v>
      </c>
      <c r="B281" s="1">
        <f>REER!I209</f>
        <v>112.93773086761169</v>
      </c>
      <c r="C281" s="1">
        <f>REER!P285</f>
        <v>124.88</v>
      </c>
      <c r="D281">
        <f>'industrial production'!B827</f>
        <v>58.885100000000001</v>
      </c>
      <c r="E281">
        <f>CPI!B335</f>
        <v>47.549331904462498</v>
      </c>
      <c r="F281">
        <f>CPI!F347</f>
        <v>57.256999999999998</v>
      </c>
      <c r="G281">
        <f>'monetary policy'!B401</f>
        <v>6.37</v>
      </c>
      <c r="H281" s="1">
        <f>'monetary policy'!F329</f>
        <v>6.37</v>
      </c>
      <c r="I281" s="1">
        <f>'monetary policy'!J324</f>
        <v>6.37</v>
      </c>
    </row>
    <row r="282" spans="1:9" x14ac:dyDescent="0.25">
      <c r="A282" s="2">
        <f>'industrial production'!A828</f>
        <v>31782</v>
      </c>
      <c r="B282" s="1">
        <f>REER!I210</f>
        <v>111.93936585076489</v>
      </c>
      <c r="C282" s="1">
        <f>REER!P286</f>
        <v>123.68</v>
      </c>
      <c r="D282">
        <f>'industrial production'!B828</f>
        <v>59.265300000000003</v>
      </c>
      <c r="E282">
        <f>CPI!B336</f>
        <v>47.675905103853303</v>
      </c>
      <c r="F282">
        <f>CPI!F348</f>
        <v>57.417000000000002</v>
      </c>
      <c r="G282">
        <f>'monetary policy'!B402</f>
        <v>6.85</v>
      </c>
      <c r="H282" s="1">
        <f>'monetary policy'!F330</f>
        <v>6.85</v>
      </c>
      <c r="I282" s="1">
        <f>'monetary policy'!J325</f>
        <v>6.85</v>
      </c>
    </row>
    <row r="283" spans="1:9" x14ac:dyDescent="0.25">
      <c r="A283" s="2">
        <f>'industrial production'!A829</f>
        <v>31783</v>
      </c>
      <c r="B283" s="1">
        <f>REER!I211</f>
        <v>112.87539705707658</v>
      </c>
      <c r="C283" s="1">
        <f>REER!P287</f>
        <v>125.03</v>
      </c>
      <c r="D283">
        <f>'industrial production'!B829</f>
        <v>59.540900000000001</v>
      </c>
      <c r="E283">
        <f>CPI!B337</f>
        <v>47.886860436171197</v>
      </c>
      <c r="F283">
        <f>CPI!F349</f>
        <v>57.575000000000003</v>
      </c>
      <c r="G283">
        <f>'monetary policy'!B403</f>
        <v>6.73</v>
      </c>
      <c r="H283" s="1">
        <f>'monetary policy'!F331</f>
        <v>6.73</v>
      </c>
      <c r="I283" s="1">
        <f>'monetary policy'!J326</f>
        <v>6.73</v>
      </c>
    </row>
    <row r="284" spans="1:9" x14ac:dyDescent="0.25">
      <c r="A284" s="2">
        <f>'industrial production'!A830</f>
        <v>31784</v>
      </c>
      <c r="B284" s="1">
        <f>REER!I212</f>
        <v>113.39668599417807</v>
      </c>
      <c r="C284" s="1">
        <f>REER!P288</f>
        <v>126.59</v>
      </c>
      <c r="D284">
        <f>'industrial production'!B830</f>
        <v>59.953600000000002</v>
      </c>
      <c r="E284">
        <f>CPI!B338</f>
        <v>48.013433635562002</v>
      </c>
      <c r="F284">
        <f>CPI!F350</f>
        <v>57.723999999999997</v>
      </c>
      <c r="G284">
        <f>'monetary policy'!B404</f>
        <v>6.58</v>
      </c>
      <c r="H284" s="1">
        <f>'monetary policy'!F332</f>
        <v>6.58</v>
      </c>
      <c r="I284" s="1">
        <f>'monetary policy'!J327</f>
        <v>6.58</v>
      </c>
    </row>
    <row r="285" spans="1:9" x14ac:dyDescent="0.25">
      <c r="A285" s="2">
        <f>'industrial production'!A831</f>
        <v>31785</v>
      </c>
      <c r="B285" s="1">
        <f>REER!I213</f>
        <v>112.70649735350344</v>
      </c>
      <c r="C285" s="1">
        <f>REER!P289</f>
        <v>126.13</v>
      </c>
      <c r="D285">
        <f>'industrial production'!B831</f>
        <v>60.451700000000002</v>
      </c>
      <c r="E285">
        <f>CPI!B339</f>
        <v>48.224388967879896</v>
      </c>
      <c r="F285">
        <f>CPI!F351</f>
        <v>57.917999999999999</v>
      </c>
      <c r="G285">
        <f>'monetary policy'!B405</f>
        <v>6.73</v>
      </c>
      <c r="H285" s="1">
        <f>'monetary policy'!F333</f>
        <v>6.73</v>
      </c>
      <c r="I285" s="1">
        <f>'monetary policy'!J328</f>
        <v>6.73</v>
      </c>
    </row>
    <row r="286" spans="1:9" x14ac:dyDescent="0.25">
      <c r="A286" s="2">
        <f>'industrial production'!A832</f>
        <v>31786</v>
      </c>
      <c r="B286" s="1">
        <f>REER!I214</f>
        <v>110.69141960984004</v>
      </c>
      <c r="C286" s="1">
        <f>REER!P290</f>
        <v>123.7</v>
      </c>
      <c r="D286">
        <f>'industrial production'!B832</f>
        <v>60.606900000000003</v>
      </c>
      <c r="E286">
        <f>CPI!B340</f>
        <v>48.393153233734303</v>
      </c>
      <c r="F286">
        <f>CPI!F352</f>
        <v>58.148000000000003</v>
      </c>
      <c r="G286">
        <f>'monetary policy'!B406</f>
        <v>7.22</v>
      </c>
      <c r="H286" s="1">
        <f>'monetary policy'!F334</f>
        <v>7.22</v>
      </c>
      <c r="I286" s="1">
        <f>'monetary policy'!J329</f>
        <v>7.22</v>
      </c>
    </row>
    <row r="287" spans="1:9" x14ac:dyDescent="0.25">
      <c r="A287" s="2">
        <f>'industrial production'!A833</f>
        <v>31787</v>
      </c>
      <c r="B287" s="1">
        <f>REER!I215</f>
        <v>109.99106404430306</v>
      </c>
      <c r="C287" s="1">
        <f>REER!P291</f>
        <v>123.31</v>
      </c>
      <c r="D287">
        <f>'industrial production'!B833</f>
        <v>61.491</v>
      </c>
      <c r="E287">
        <f>CPI!B341</f>
        <v>48.519726433125001</v>
      </c>
      <c r="F287">
        <f>CPI!F353</f>
        <v>58.396000000000001</v>
      </c>
      <c r="G287">
        <f>'monetary policy'!B407</f>
        <v>7.29</v>
      </c>
      <c r="H287" s="1">
        <f>'monetary policy'!F335</f>
        <v>7.29</v>
      </c>
      <c r="I287" s="1">
        <f>'monetary policy'!J330</f>
        <v>7.29</v>
      </c>
    </row>
    <row r="288" spans="1:9" x14ac:dyDescent="0.25">
      <c r="A288" s="2">
        <f>'industrial production'!A834</f>
        <v>31788</v>
      </c>
      <c r="B288" s="1">
        <f>REER!I216</f>
        <v>106.52165995206744</v>
      </c>
      <c r="C288" s="1">
        <f>REER!P292</f>
        <v>118.83</v>
      </c>
      <c r="D288">
        <f>'industrial production'!B834</f>
        <v>61.813699999999997</v>
      </c>
      <c r="E288">
        <f>CPI!B342</f>
        <v>48.6884906989794</v>
      </c>
      <c r="F288">
        <f>CPI!F354</f>
        <v>58.518999999999998</v>
      </c>
      <c r="G288">
        <f>'monetary policy'!B408</f>
        <v>6.69</v>
      </c>
      <c r="H288" s="1">
        <f>'monetary policy'!F336</f>
        <v>6.69</v>
      </c>
      <c r="I288" s="1">
        <f>'monetary policy'!J331</f>
        <v>6.69</v>
      </c>
    </row>
    <row r="289" spans="1:9" x14ac:dyDescent="0.25">
      <c r="A289" s="2">
        <f>'industrial production'!A835</f>
        <v>31789</v>
      </c>
      <c r="B289" s="1">
        <f>REER!I217</f>
        <v>104.89972959982651</v>
      </c>
      <c r="C289" s="1">
        <f>REER!P293</f>
        <v>115.57</v>
      </c>
      <c r="D289">
        <f>'industrial production'!B835</f>
        <v>62.119</v>
      </c>
      <c r="E289">
        <f>CPI!B343</f>
        <v>48.772872831906597</v>
      </c>
      <c r="F289">
        <f>CPI!F355</f>
        <v>58.642000000000003</v>
      </c>
      <c r="G289">
        <f>'monetary policy'!B409</f>
        <v>6.77</v>
      </c>
      <c r="H289" s="1">
        <f>'monetary policy'!F337</f>
        <v>6.77</v>
      </c>
      <c r="I289" s="1">
        <f>'monetary policy'!J332</f>
        <v>6.77</v>
      </c>
    </row>
    <row r="290" spans="1:9" x14ac:dyDescent="0.25">
      <c r="A290" s="2">
        <f>'industrial production'!A836</f>
        <v>32143</v>
      </c>
      <c r="B290" s="1">
        <f>REER!I218</f>
        <v>104.52951710376853</v>
      </c>
      <c r="C290" s="1">
        <f>REER!P294</f>
        <v>115.32</v>
      </c>
      <c r="D290">
        <f>'industrial production'!B836</f>
        <v>62.146900000000002</v>
      </c>
      <c r="E290">
        <f>CPI!B344</f>
        <v>48.941637097760903</v>
      </c>
      <c r="F290">
        <f>CPI!F356</f>
        <v>58.918999999999997</v>
      </c>
      <c r="G290">
        <f>'monetary policy'!B410</f>
        <v>6.83</v>
      </c>
      <c r="H290" s="1">
        <f>'monetary policy'!F338</f>
        <v>6.83</v>
      </c>
      <c r="I290" s="1">
        <f>'monetary policy'!J333</f>
        <v>6.83</v>
      </c>
    </row>
    <row r="291" spans="1:9" x14ac:dyDescent="0.25">
      <c r="A291" s="2">
        <f>'industrial production'!A837</f>
        <v>32144</v>
      </c>
      <c r="B291" s="1">
        <f>REER!I219</f>
        <v>104.41924576050843</v>
      </c>
      <c r="C291" s="1">
        <f>REER!P295</f>
        <v>116.3</v>
      </c>
      <c r="D291">
        <f>'industrial production'!B837</f>
        <v>62.416899999999998</v>
      </c>
      <c r="E291">
        <f>CPI!B345</f>
        <v>49.0260192306881</v>
      </c>
      <c r="F291">
        <f>CPI!F357</f>
        <v>59.04</v>
      </c>
      <c r="G291">
        <f>'monetary policy'!B411</f>
        <v>6.58</v>
      </c>
      <c r="H291" s="1">
        <f>'monetary policy'!F339</f>
        <v>6.58</v>
      </c>
      <c r="I291" s="1">
        <f>'monetary policy'!J334</f>
        <v>6.58</v>
      </c>
    </row>
    <row r="292" spans="1:9" x14ac:dyDescent="0.25">
      <c r="A292" s="2">
        <f>'industrial production'!A838</f>
        <v>32145</v>
      </c>
      <c r="B292" s="1">
        <f>REER!I220</f>
        <v>102.46912928576874</v>
      </c>
      <c r="C292" s="1">
        <f>REER!P296</f>
        <v>114.49</v>
      </c>
      <c r="D292">
        <f>'industrial production'!B838</f>
        <v>62.541800000000002</v>
      </c>
      <c r="E292">
        <f>CPI!B346</f>
        <v>49.152592430078798</v>
      </c>
      <c r="F292">
        <f>CPI!F358</f>
        <v>59.292000000000002</v>
      </c>
      <c r="G292">
        <f>'monetary policy'!B412</f>
        <v>6.58</v>
      </c>
      <c r="H292" s="1">
        <f>'monetary policy'!F340</f>
        <v>6.58</v>
      </c>
      <c r="I292" s="1">
        <f>'monetary policy'!J335</f>
        <v>6.58</v>
      </c>
    </row>
    <row r="293" spans="1:9" x14ac:dyDescent="0.25">
      <c r="A293" s="2">
        <f>'industrial production'!A839</f>
        <v>32146</v>
      </c>
      <c r="B293" s="1">
        <f>REER!I221</f>
        <v>101.58736595189754</v>
      </c>
      <c r="C293" s="1">
        <f>REER!P297</f>
        <v>113.23</v>
      </c>
      <c r="D293">
        <f>'industrial production'!B839</f>
        <v>62.895899999999997</v>
      </c>
      <c r="E293">
        <f>CPI!B347</f>
        <v>49.447929895324002</v>
      </c>
      <c r="F293">
        <f>CPI!F359</f>
        <v>59.581000000000003</v>
      </c>
      <c r="G293">
        <f>'monetary policy'!B413</f>
        <v>6.87</v>
      </c>
      <c r="H293" s="1">
        <f>'monetary policy'!F341</f>
        <v>6.87</v>
      </c>
      <c r="I293" s="1">
        <f>'monetary policy'!J336</f>
        <v>6.87</v>
      </c>
    </row>
    <row r="294" spans="1:9" x14ac:dyDescent="0.25">
      <c r="A294" s="2">
        <f>'industrial production'!A840</f>
        <v>32147</v>
      </c>
      <c r="B294" s="1">
        <f>REER!I222</f>
        <v>101.44366144605337</v>
      </c>
      <c r="C294" s="1">
        <f>REER!P298</f>
        <v>113.45</v>
      </c>
      <c r="D294">
        <f>'industrial production'!B840</f>
        <v>62.822299999999998</v>
      </c>
      <c r="E294">
        <f>CPI!B348</f>
        <v>49.5745030947147</v>
      </c>
      <c r="F294">
        <f>CPI!F360</f>
        <v>59.783999999999999</v>
      </c>
      <c r="G294">
        <f>'monetary policy'!B414</f>
        <v>7.09</v>
      </c>
      <c r="H294" s="1">
        <f>'monetary policy'!F342</f>
        <v>7.09</v>
      </c>
      <c r="I294" s="1">
        <f>'monetary policy'!J337</f>
        <v>7.09</v>
      </c>
    </row>
    <row r="295" spans="1:9" x14ac:dyDescent="0.25">
      <c r="A295" s="2">
        <f>'industrial production'!A841</f>
        <v>32148</v>
      </c>
      <c r="B295" s="1">
        <f>REER!I223</f>
        <v>102.43529185554875</v>
      </c>
      <c r="C295" s="1">
        <f>REER!P299</f>
        <v>115.11</v>
      </c>
      <c r="D295">
        <f>'industrial production'!B841</f>
        <v>62.982300000000002</v>
      </c>
      <c r="E295">
        <f>CPI!B349</f>
        <v>49.785458427032601</v>
      </c>
      <c r="F295">
        <f>CPI!F361</f>
        <v>60.036000000000001</v>
      </c>
      <c r="G295">
        <f>'monetary policy'!B415</f>
        <v>7.51</v>
      </c>
      <c r="H295" s="1">
        <f>'monetary policy'!F343</f>
        <v>7.51</v>
      </c>
      <c r="I295" s="1">
        <f>'monetary policy'!J338</f>
        <v>7.51</v>
      </c>
    </row>
    <row r="296" spans="1:9" x14ac:dyDescent="0.25">
      <c r="A296" s="2">
        <f>'industrial production'!A842</f>
        <v>32149</v>
      </c>
      <c r="B296" s="1">
        <f>REER!I224</f>
        <v>104.665382183822</v>
      </c>
      <c r="C296" s="1">
        <f>REER!P300</f>
        <v>118.17</v>
      </c>
      <c r="D296">
        <f>'industrial production'!B842</f>
        <v>63.009300000000003</v>
      </c>
      <c r="E296">
        <f>CPI!B350</f>
        <v>49.996413759350602</v>
      </c>
      <c r="F296">
        <f>CPI!F362</f>
        <v>60.280999999999999</v>
      </c>
      <c r="G296">
        <f>'monetary policy'!B416</f>
        <v>7.75</v>
      </c>
      <c r="H296" s="1">
        <f>'monetary policy'!F344</f>
        <v>7.75</v>
      </c>
      <c r="I296" s="1">
        <f>'monetary policy'!J339</f>
        <v>7.75</v>
      </c>
    </row>
    <row r="297" spans="1:9" x14ac:dyDescent="0.25">
      <c r="A297" s="2">
        <f>'industrial production'!A843</f>
        <v>32150</v>
      </c>
      <c r="B297" s="1">
        <f>REER!I225</f>
        <v>105.66300145739773</v>
      </c>
      <c r="C297" s="1">
        <f>REER!P301</f>
        <v>119.36</v>
      </c>
      <c r="D297">
        <f>'industrial production'!B843</f>
        <v>63.272300000000001</v>
      </c>
      <c r="E297">
        <f>CPI!B351</f>
        <v>50.207369091668497</v>
      </c>
      <c r="F297">
        <f>CPI!F363</f>
        <v>60.43</v>
      </c>
      <c r="G297">
        <f>'monetary policy'!B417</f>
        <v>8.01</v>
      </c>
      <c r="H297" s="1">
        <f>'monetary policy'!F345</f>
        <v>8.01</v>
      </c>
      <c r="I297" s="1">
        <f>'monetary policy'!J340</f>
        <v>8.01</v>
      </c>
    </row>
    <row r="298" spans="1:9" x14ac:dyDescent="0.25">
      <c r="A298" s="2">
        <f>'industrial production'!A844</f>
        <v>32151</v>
      </c>
      <c r="B298" s="1">
        <f>REER!I226</f>
        <v>105.64766766149521</v>
      </c>
      <c r="C298" s="1">
        <f>REER!P302</f>
        <v>119.56</v>
      </c>
      <c r="D298">
        <f>'industrial production'!B844</f>
        <v>63.098999999999997</v>
      </c>
      <c r="E298">
        <f>CPI!B352</f>
        <v>50.418324423986498</v>
      </c>
      <c r="F298">
        <f>CPI!F364</f>
        <v>60.755000000000003</v>
      </c>
      <c r="G298">
        <f>'monetary policy'!B418</f>
        <v>8.19</v>
      </c>
      <c r="H298" s="1">
        <f>'monetary policy'!F346</f>
        <v>8.19</v>
      </c>
      <c r="I298" s="1">
        <f>'monetary policy'!J341</f>
        <v>8.19</v>
      </c>
    </row>
    <row r="299" spans="1:9" x14ac:dyDescent="0.25">
      <c r="A299" s="2">
        <f>'industrial production'!A845</f>
        <v>32152</v>
      </c>
      <c r="B299" s="1">
        <f>REER!I227</f>
        <v>103.44210678574311</v>
      </c>
      <c r="C299" s="1">
        <f>REER!P303</f>
        <v>116.55</v>
      </c>
      <c r="D299">
        <f>'industrial production'!B845</f>
        <v>63.412199999999999</v>
      </c>
      <c r="E299">
        <f>CPI!B353</f>
        <v>50.587088689840797</v>
      </c>
      <c r="F299">
        <f>CPI!F365</f>
        <v>60.985999999999997</v>
      </c>
      <c r="G299">
        <f>'monetary policy'!B419</f>
        <v>8.3000000000000007</v>
      </c>
      <c r="H299" s="1">
        <f>'monetary policy'!F347</f>
        <v>8.3000000000000007</v>
      </c>
      <c r="I299" s="1">
        <f>'monetary policy'!J342</f>
        <v>8.3000000000000007</v>
      </c>
    </row>
    <row r="300" spans="1:9" x14ac:dyDescent="0.25">
      <c r="A300" s="2">
        <f>'industrial production'!A846</f>
        <v>32153</v>
      </c>
      <c r="B300" s="1">
        <f>REER!I228</f>
        <v>101.0164996008112</v>
      </c>
      <c r="C300" s="1">
        <f>REER!P304</f>
        <v>113.44</v>
      </c>
      <c r="D300">
        <f>'industrial production'!B846</f>
        <v>63.512799999999999</v>
      </c>
      <c r="E300">
        <f>CPI!B354</f>
        <v>50.755852955695197</v>
      </c>
      <c r="F300">
        <f>CPI!F366</f>
        <v>61.152999999999999</v>
      </c>
      <c r="G300">
        <f>'monetary policy'!B420</f>
        <v>8.35</v>
      </c>
      <c r="H300" s="1">
        <f>'monetary policy'!F348</f>
        <v>8.35</v>
      </c>
      <c r="I300" s="1">
        <f>'monetary policy'!J343</f>
        <v>8.35</v>
      </c>
    </row>
    <row r="301" spans="1:9" x14ac:dyDescent="0.25">
      <c r="A301" s="2">
        <f>'industrial production'!A847</f>
        <v>32154</v>
      </c>
      <c r="B301" s="1">
        <f>REER!I229</f>
        <v>100.66346402042244</v>
      </c>
      <c r="C301" s="1">
        <f>REER!P305</f>
        <v>112.92</v>
      </c>
      <c r="D301">
        <f>'industrial production'!B847</f>
        <v>63.823300000000003</v>
      </c>
      <c r="E301">
        <f>CPI!B355</f>
        <v>50.924617221549497</v>
      </c>
      <c r="F301">
        <f>CPI!F367</f>
        <v>61.356000000000002</v>
      </c>
      <c r="G301">
        <f>'monetary policy'!B421</f>
        <v>8.76</v>
      </c>
      <c r="H301" s="1">
        <f>'monetary policy'!F349</f>
        <v>8.76</v>
      </c>
      <c r="I301" s="1">
        <f>'monetary policy'!J344</f>
        <v>8.76</v>
      </c>
    </row>
    <row r="302" spans="1:9" x14ac:dyDescent="0.25">
      <c r="A302" s="2">
        <f>'industrial production'!A848</f>
        <v>32509</v>
      </c>
      <c r="B302" s="1">
        <f>REER!I230</f>
        <v>102.7146781624112</v>
      </c>
      <c r="C302" s="1">
        <f>REER!P306</f>
        <v>115.05</v>
      </c>
      <c r="D302">
        <f>'industrial production'!B848</f>
        <v>64.015299999999996</v>
      </c>
      <c r="E302">
        <f>CPI!B356</f>
        <v>51.135572553867398</v>
      </c>
      <c r="F302">
        <f>CPI!F368</f>
        <v>61.665999999999997</v>
      </c>
      <c r="G302">
        <f>'monetary policy'!B422</f>
        <v>9.1199999999999992</v>
      </c>
      <c r="H302" s="1">
        <f>'monetary policy'!F350</f>
        <v>9.1199999999999992</v>
      </c>
      <c r="I302" s="1">
        <f>'monetary policy'!J345</f>
        <v>9.1199999999999992</v>
      </c>
    </row>
    <row r="303" spans="1:9" x14ac:dyDescent="0.25">
      <c r="A303" s="2">
        <f>'industrial production'!A849</f>
        <v>32510</v>
      </c>
      <c r="B303" s="1">
        <f>REER!I231</f>
        <v>103.20095931193822</v>
      </c>
      <c r="C303" s="1">
        <f>REER!P307</f>
        <v>115.54</v>
      </c>
      <c r="D303">
        <f>'industrial production'!B849</f>
        <v>63.724200000000003</v>
      </c>
      <c r="E303">
        <f>CPI!B357</f>
        <v>51.304336819721797</v>
      </c>
      <c r="F303">
        <f>CPI!F369</f>
        <v>61.823</v>
      </c>
      <c r="G303">
        <f>'monetary policy'!B423</f>
        <v>9.36</v>
      </c>
      <c r="H303" s="1">
        <f>'monetary policy'!F351</f>
        <v>9.36</v>
      </c>
      <c r="I303" s="1">
        <f>'monetary policy'!J346</f>
        <v>9.36</v>
      </c>
    </row>
    <row r="304" spans="1:9" x14ac:dyDescent="0.25">
      <c r="A304" s="2">
        <f>'industrial production'!A850</f>
        <v>32511</v>
      </c>
      <c r="B304" s="1">
        <f>REER!I232</f>
        <v>104.17585350327823</v>
      </c>
      <c r="C304" s="1">
        <f>REER!P308</f>
        <v>116.77</v>
      </c>
      <c r="D304">
        <f>'industrial production'!B850</f>
        <v>63.869100000000003</v>
      </c>
      <c r="E304">
        <f>CPI!B358</f>
        <v>51.5574832185033</v>
      </c>
      <c r="F304">
        <f>CPI!F370</f>
        <v>62.008000000000003</v>
      </c>
      <c r="G304">
        <f>'monetary policy'!B424</f>
        <v>9.85</v>
      </c>
      <c r="H304" s="1">
        <f>'monetary policy'!F352</f>
        <v>9.85</v>
      </c>
      <c r="I304" s="1">
        <f>'monetary policy'!J347</f>
        <v>9.85</v>
      </c>
    </row>
    <row r="305" spans="1:9" x14ac:dyDescent="0.25">
      <c r="A305" s="2">
        <f>'industrial production'!A851</f>
        <v>32512</v>
      </c>
      <c r="B305" s="1">
        <f>REER!I233</f>
        <v>104.52334666129343</v>
      </c>
      <c r="C305" s="1">
        <f>REER!P309</f>
        <v>117.06</v>
      </c>
      <c r="D305">
        <f>'industrial production'!B851</f>
        <v>63.912399999999998</v>
      </c>
      <c r="E305">
        <f>CPI!B359</f>
        <v>51.937202816675601</v>
      </c>
      <c r="F305">
        <f>CPI!F371</f>
        <v>62.215000000000003</v>
      </c>
      <c r="G305">
        <f>'monetary policy'!B425</f>
        <v>9.84</v>
      </c>
      <c r="H305" s="1">
        <f>'monetary policy'!F353</f>
        <v>9.84</v>
      </c>
      <c r="I305" s="1">
        <f>'monetary policy'!J348</f>
        <v>9.84</v>
      </c>
    </row>
    <row r="306" spans="1:9" x14ac:dyDescent="0.25">
      <c r="A306" s="2">
        <f>'industrial production'!A852</f>
        <v>32513</v>
      </c>
      <c r="B306" s="1">
        <f>REER!I234</f>
        <v>106.72987600184767</v>
      </c>
      <c r="C306" s="1">
        <f>REER!P310</f>
        <v>120.09</v>
      </c>
      <c r="D306">
        <f>'industrial production'!B852</f>
        <v>63.488399999999999</v>
      </c>
      <c r="E306">
        <f>CPI!B360</f>
        <v>52.190349215457097</v>
      </c>
      <c r="F306">
        <f>CPI!F372</f>
        <v>62.401000000000003</v>
      </c>
      <c r="G306">
        <f>'monetary policy'!B426</f>
        <v>9.81</v>
      </c>
      <c r="H306" s="1">
        <f>'monetary policy'!F354</f>
        <v>9.81</v>
      </c>
      <c r="I306" s="1">
        <f>'monetary policy'!J349</f>
        <v>9.81</v>
      </c>
    </row>
    <row r="307" spans="1:9" x14ac:dyDescent="0.25">
      <c r="A307" s="2">
        <f>'industrial production'!A853</f>
        <v>32514</v>
      </c>
      <c r="B307" s="1">
        <f>REER!I235</f>
        <v>108.39473625514427</v>
      </c>
      <c r="C307" s="1">
        <f>REER!P311</f>
        <v>122.45</v>
      </c>
      <c r="D307">
        <f>'industrial production'!B853</f>
        <v>63.518700000000003</v>
      </c>
      <c r="E307">
        <f>CPI!B361</f>
        <v>52.359113481311503</v>
      </c>
      <c r="F307">
        <f>CPI!F373</f>
        <v>62.567</v>
      </c>
      <c r="G307">
        <f>'monetary policy'!B427</f>
        <v>9.5299999999999994</v>
      </c>
      <c r="H307" s="1">
        <f>'monetary policy'!F355</f>
        <v>9.5299999999999994</v>
      </c>
      <c r="I307" s="1">
        <f>'monetary policy'!J350</f>
        <v>9.5299999999999994</v>
      </c>
    </row>
    <row r="308" spans="1:9" x14ac:dyDescent="0.25">
      <c r="A308" s="2">
        <f>'industrial production'!A854</f>
        <v>32515</v>
      </c>
      <c r="B308" s="1">
        <f>REER!I236</f>
        <v>106.16141594162755</v>
      </c>
      <c r="C308" s="1">
        <f>REER!P312</f>
        <v>119.58</v>
      </c>
      <c r="D308">
        <f>'industrial production'!B854</f>
        <v>62.935400000000001</v>
      </c>
      <c r="E308">
        <f>CPI!B362</f>
        <v>52.527877747165803</v>
      </c>
      <c r="F308">
        <f>CPI!F374</f>
        <v>62.728000000000002</v>
      </c>
      <c r="G308">
        <f>'monetary policy'!B428</f>
        <v>9.24</v>
      </c>
      <c r="H308" s="1">
        <f>'monetary policy'!F356</f>
        <v>9.24</v>
      </c>
      <c r="I308" s="1">
        <f>'monetary policy'!J351</f>
        <v>9.24</v>
      </c>
    </row>
    <row r="309" spans="1:9" x14ac:dyDescent="0.25">
      <c r="A309" s="2">
        <f>'industrial production'!A855</f>
        <v>32516</v>
      </c>
      <c r="B309" s="1">
        <f>REER!I237</f>
        <v>106.2143904093904</v>
      </c>
      <c r="C309" s="1">
        <f>REER!P313</f>
        <v>120.06</v>
      </c>
      <c r="D309">
        <f>'industrial production'!B855</f>
        <v>63.516800000000003</v>
      </c>
      <c r="E309">
        <f>CPI!B363</f>
        <v>52.527877747165803</v>
      </c>
      <c r="F309">
        <f>CPI!F375</f>
        <v>62.816000000000003</v>
      </c>
      <c r="G309">
        <f>'monetary policy'!B429</f>
        <v>8.99</v>
      </c>
      <c r="H309" s="1">
        <f>'monetary policy'!F357</f>
        <v>8.99</v>
      </c>
      <c r="I309" s="1">
        <f>'monetary policy'!J352</f>
        <v>8.99</v>
      </c>
    </row>
    <row r="310" spans="1:9" x14ac:dyDescent="0.25">
      <c r="A310" s="2">
        <f>'industrial production'!A856</f>
        <v>32517</v>
      </c>
      <c r="B310" s="1">
        <f>REER!I238</f>
        <v>107.03688986334861</v>
      </c>
      <c r="C310" s="1">
        <f>REER!P314</f>
        <v>121.65</v>
      </c>
      <c r="D310">
        <f>'industrial production'!B856</f>
        <v>63.295400000000001</v>
      </c>
      <c r="E310">
        <f>CPI!B364</f>
        <v>52.654450946556601</v>
      </c>
      <c r="F310">
        <f>CPI!F376</f>
        <v>63.033999999999999</v>
      </c>
      <c r="G310">
        <f>'monetary policy'!B430</f>
        <v>9.02</v>
      </c>
      <c r="H310" s="1">
        <f>'monetary policy'!F358</f>
        <v>9.02</v>
      </c>
      <c r="I310" s="1">
        <f>'monetary policy'!J353</f>
        <v>9.02</v>
      </c>
    </row>
    <row r="311" spans="1:9" x14ac:dyDescent="0.25">
      <c r="A311" s="2">
        <f>'industrial production'!A857</f>
        <v>32518</v>
      </c>
      <c r="B311" s="1">
        <f>REER!I239</f>
        <v>105.24764634836122</v>
      </c>
      <c r="C311" s="1">
        <f>REER!P315</f>
        <v>119.45</v>
      </c>
      <c r="D311">
        <f>'industrial production'!B857</f>
        <v>63.254199999999997</v>
      </c>
      <c r="E311">
        <f>CPI!B365</f>
        <v>52.907597345338097</v>
      </c>
      <c r="F311">
        <f>CPI!F377</f>
        <v>63.262</v>
      </c>
      <c r="G311">
        <f>'monetary policy'!B431</f>
        <v>8.84</v>
      </c>
      <c r="H311" s="1">
        <f>'monetary policy'!F359</f>
        <v>8.84</v>
      </c>
      <c r="I311" s="1">
        <f>'monetary policy'!J354</f>
        <v>8.84</v>
      </c>
    </row>
    <row r="312" spans="1:9" x14ac:dyDescent="0.25">
      <c r="A312" s="2">
        <f>'industrial production'!A858</f>
        <v>32519</v>
      </c>
      <c r="B312" s="1">
        <f>REER!I240</f>
        <v>105.29110439206268</v>
      </c>
      <c r="C312" s="1">
        <f>REER!P316</f>
        <v>119.34</v>
      </c>
      <c r="D312">
        <f>'industrial production'!B858</f>
        <v>63.461599999999997</v>
      </c>
      <c r="E312">
        <f>CPI!B366</f>
        <v>53.118552677655998</v>
      </c>
      <c r="F312">
        <f>CPI!F378</f>
        <v>63.43</v>
      </c>
      <c r="G312">
        <f>'monetary policy'!B432</f>
        <v>8.5500000000000007</v>
      </c>
      <c r="H312" s="1">
        <f>'monetary policy'!F360</f>
        <v>8.5500000000000007</v>
      </c>
      <c r="I312" s="1">
        <f>'monetary policy'!J355</f>
        <v>8.5500000000000007</v>
      </c>
    </row>
    <row r="313" spans="1:9" x14ac:dyDescent="0.25">
      <c r="A313" s="2">
        <f>'industrial production'!A859</f>
        <v>32520</v>
      </c>
      <c r="B313" s="1">
        <f>REER!I241</f>
        <v>103.67926305717504</v>
      </c>
      <c r="C313" s="1">
        <f>REER!P317</f>
        <v>117.68</v>
      </c>
      <c r="D313">
        <f>'industrial production'!B859</f>
        <v>63.846699999999998</v>
      </c>
      <c r="E313">
        <f>CPI!B367</f>
        <v>53.287316943510397</v>
      </c>
      <c r="F313">
        <f>CPI!F379</f>
        <v>63.610999999999997</v>
      </c>
      <c r="G313">
        <f>'monetary policy'!B433</f>
        <v>8.4499999999999993</v>
      </c>
      <c r="H313" s="1">
        <f>'monetary policy'!F361</f>
        <v>8.4499999999999993</v>
      </c>
      <c r="I313" s="1">
        <f>'monetary policy'!J356</f>
        <v>8.4499999999999993</v>
      </c>
    </row>
    <row r="314" spans="1:9" x14ac:dyDescent="0.25">
      <c r="A314" s="2">
        <f>'industrial production'!A860</f>
        <v>32874</v>
      </c>
      <c r="B314" s="1">
        <f>REER!I242</f>
        <v>103.25768928122712</v>
      </c>
      <c r="C314" s="1">
        <f>REER!P318</f>
        <v>116.9</v>
      </c>
      <c r="D314">
        <f>'industrial production'!B860</f>
        <v>63.422800000000002</v>
      </c>
      <c r="E314">
        <f>CPI!B368</f>
        <v>53.793609741073404</v>
      </c>
      <c r="F314">
        <f>CPI!F380</f>
        <v>63.856000000000002</v>
      </c>
      <c r="G314">
        <f>'monetary policy'!B434</f>
        <v>8.23</v>
      </c>
      <c r="H314" s="1">
        <f>'monetary policy'!F362</f>
        <v>8.23</v>
      </c>
      <c r="I314" s="1">
        <f>'monetary policy'!J357</f>
        <v>8.23</v>
      </c>
    </row>
    <row r="315" spans="1:9" x14ac:dyDescent="0.25">
      <c r="A315" s="2">
        <f>'industrial production'!A861</f>
        <v>32875</v>
      </c>
      <c r="B315" s="1">
        <f>REER!I243</f>
        <v>103.20184014304468</v>
      </c>
      <c r="C315" s="1">
        <f>REER!P319</f>
        <v>117.01</v>
      </c>
      <c r="D315">
        <f>'industrial production'!B861</f>
        <v>64.044600000000003</v>
      </c>
      <c r="E315">
        <f>CPI!B369</f>
        <v>54.004565073391397</v>
      </c>
      <c r="F315">
        <f>CPI!F381</f>
        <v>64.165999999999997</v>
      </c>
      <c r="G315">
        <f>'monetary policy'!B435</f>
        <v>8.24</v>
      </c>
      <c r="H315" s="1">
        <f>'monetary policy'!F363</f>
        <v>8.24</v>
      </c>
      <c r="I315" s="1">
        <f>'monetary policy'!J358</f>
        <v>8.24</v>
      </c>
    </row>
    <row r="316" spans="1:9" x14ac:dyDescent="0.25">
      <c r="A316" s="2">
        <f>'industrial production'!A862</f>
        <v>32876</v>
      </c>
      <c r="B316" s="1">
        <f>REER!I244</f>
        <v>104.62531927265401</v>
      </c>
      <c r="C316" s="1">
        <f>REER!P320</f>
        <v>119.22</v>
      </c>
      <c r="D316">
        <f>'industrial production'!B862</f>
        <v>64.358000000000004</v>
      </c>
      <c r="E316">
        <f>CPI!B370</f>
        <v>54.2577114721729</v>
      </c>
      <c r="F316">
        <f>CPI!F382</f>
        <v>64.474000000000004</v>
      </c>
      <c r="G316">
        <f>'monetary policy'!B436</f>
        <v>8.2799999999999994</v>
      </c>
      <c r="H316" s="1">
        <f>'monetary policy'!F364</f>
        <v>8.2799999999999994</v>
      </c>
      <c r="I316" s="1">
        <f>'monetary policy'!J359</f>
        <v>8.2799999999999994</v>
      </c>
    </row>
    <row r="317" spans="1:9" x14ac:dyDescent="0.25">
      <c r="A317" s="2">
        <f>'industrial production'!A863</f>
        <v>32877</v>
      </c>
      <c r="B317" s="1">
        <f>REER!I245</f>
        <v>104.34373011765472</v>
      </c>
      <c r="C317" s="1">
        <f>REER!P321</f>
        <v>119.44</v>
      </c>
      <c r="D317">
        <f>'industrial production'!B863</f>
        <v>64.260199999999998</v>
      </c>
      <c r="E317">
        <f>CPI!B371</f>
        <v>54.384284671563599</v>
      </c>
      <c r="F317">
        <f>CPI!F383</f>
        <v>64.665999999999997</v>
      </c>
      <c r="G317">
        <f>'monetary policy'!B437</f>
        <v>8.26</v>
      </c>
      <c r="H317" s="1">
        <f>'monetary policy'!F365</f>
        <v>8.26</v>
      </c>
      <c r="I317" s="1">
        <f>'monetary policy'!J360</f>
        <v>8.26</v>
      </c>
    </row>
    <row r="318" spans="1:9" x14ac:dyDescent="0.25">
      <c r="A318" s="2">
        <f>'industrial production'!A864</f>
        <v>32878</v>
      </c>
      <c r="B318" s="1">
        <f>REER!I246</f>
        <v>103.03915242791237</v>
      </c>
      <c r="C318" s="1">
        <f>REER!P322</f>
        <v>118.07</v>
      </c>
      <c r="D318">
        <f>'industrial production'!B864</f>
        <v>64.397300000000001</v>
      </c>
      <c r="E318">
        <f>CPI!B372</f>
        <v>54.468666804490802</v>
      </c>
      <c r="F318">
        <f>CPI!F384</f>
        <v>64.864000000000004</v>
      </c>
      <c r="G318">
        <f>'monetary policy'!B438</f>
        <v>8.18</v>
      </c>
      <c r="H318" s="1">
        <f>'monetary policy'!F366</f>
        <v>8.18</v>
      </c>
      <c r="I318" s="1">
        <f>'monetary policy'!J361</f>
        <v>8.18</v>
      </c>
    </row>
    <row r="319" spans="1:9" x14ac:dyDescent="0.25">
      <c r="A319" s="2">
        <f>'industrial production'!A865</f>
        <v>32879</v>
      </c>
      <c r="B319" s="1">
        <f>REER!I247</f>
        <v>103.50901545059334</v>
      </c>
      <c r="C319" s="1">
        <f>REER!P323</f>
        <v>118.31</v>
      </c>
      <c r="D319">
        <f>'industrial production'!B865</f>
        <v>64.604100000000003</v>
      </c>
      <c r="E319">
        <f>CPI!B373</f>
        <v>54.806195336199501</v>
      </c>
      <c r="F319">
        <f>CPI!F385</f>
        <v>65.116</v>
      </c>
      <c r="G319">
        <f>'monetary policy'!B439</f>
        <v>8.2899999999999991</v>
      </c>
      <c r="H319" s="1">
        <f>'monetary policy'!F367</f>
        <v>8.2899999999999991</v>
      </c>
      <c r="I319" s="1">
        <f>'monetary policy'!J362</f>
        <v>8.2899999999999991</v>
      </c>
    </row>
    <row r="320" spans="1:9" x14ac:dyDescent="0.25">
      <c r="A320" s="2">
        <f>'industrial production'!A866</f>
        <v>32880</v>
      </c>
      <c r="B320" s="1">
        <f>REER!I248</f>
        <v>101.53497100279895</v>
      </c>
      <c r="C320" s="1">
        <f>REER!P324</f>
        <v>115.49</v>
      </c>
      <c r="D320">
        <f>'industrial production'!B866</f>
        <v>64.520499999999998</v>
      </c>
      <c r="E320">
        <f>CPI!B374</f>
        <v>55.059341734980997</v>
      </c>
      <c r="F320">
        <f>CPI!F386</f>
        <v>65.28</v>
      </c>
      <c r="G320">
        <f>'monetary policy'!B440</f>
        <v>8.15</v>
      </c>
      <c r="H320" s="1">
        <f>'monetary policy'!F368</f>
        <v>8.15</v>
      </c>
      <c r="I320" s="1">
        <f>'monetary policy'!J363</f>
        <v>8.15</v>
      </c>
    </row>
    <row r="321" spans="1:9" x14ac:dyDescent="0.25">
      <c r="A321" s="2">
        <f>'industrial production'!A867</f>
        <v>32881</v>
      </c>
      <c r="B321" s="1">
        <f>REER!I249</f>
        <v>99.836131112248324</v>
      </c>
      <c r="C321" s="1">
        <f>REER!P325</f>
        <v>113.04</v>
      </c>
      <c r="D321">
        <f>'industrial production'!B867</f>
        <v>64.732600000000005</v>
      </c>
      <c r="E321">
        <f>CPI!B375</f>
        <v>55.523443466080501</v>
      </c>
      <c r="F321">
        <f>CPI!F387</f>
        <v>65.552000000000007</v>
      </c>
      <c r="G321">
        <f>'monetary policy'!B441</f>
        <v>8.1300000000000008</v>
      </c>
      <c r="H321" s="1">
        <f>'monetary policy'!F369</f>
        <v>8.1300000000000008</v>
      </c>
      <c r="I321" s="1">
        <f>'monetary policy'!J364</f>
        <v>8.1300000000000008</v>
      </c>
    </row>
    <row r="322" spans="1:9" x14ac:dyDescent="0.25">
      <c r="A322" s="2">
        <f>'industrial production'!A868</f>
        <v>32882</v>
      </c>
      <c r="B322" s="1">
        <f>REER!I250</f>
        <v>99.153586980481563</v>
      </c>
      <c r="C322" s="1">
        <f>REER!P326</f>
        <v>111.65</v>
      </c>
      <c r="D322">
        <f>'industrial production'!B868</f>
        <v>64.814499999999995</v>
      </c>
      <c r="E322">
        <f>CPI!B376</f>
        <v>55.903163064252801</v>
      </c>
      <c r="F322">
        <f>CPI!F388</f>
        <v>65.781000000000006</v>
      </c>
      <c r="G322">
        <f>'monetary policy'!B442</f>
        <v>8.1999999999999993</v>
      </c>
      <c r="H322" s="1">
        <f>'monetary policy'!F370</f>
        <v>8.1999999999999993</v>
      </c>
      <c r="I322" s="1">
        <f>'monetary policy'!J365</f>
        <v>8.1999999999999993</v>
      </c>
    </row>
    <row r="323" spans="1:9" x14ac:dyDescent="0.25">
      <c r="A323" s="2">
        <f>'industrial production'!A869</f>
        <v>32883</v>
      </c>
      <c r="B323" s="1">
        <f>REER!I251</f>
        <v>97.137979840172079</v>
      </c>
      <c r="C323" s="1">
        <f>REER!P327</f>
        <v>108.69</v>
      </c>
      <c r="D323">
        <f>'industrial production'!B869</f>
        <v>64.327399999999997</v>
      </c>
      <c r="E323">
        <f>CPI!B377</f>
        <v>56.282882662425003</v>
      </c>
      <c r="F323">
        <f>CPI!F389</f>
        <v>66.004000000000005</v>
      </c>
      <c r="G323">
        <f>'monetary policy'!B443</f>
        <v>8.11</v>
      </c>
      <c r="H323" s="1">
        <f>'monetary policy'!F371</f>
        <v>8.11</v>
      </c>
      <c r="I323" s="1">
        <f>'monetary policy'!J366</f>
        <v>8.11</v>
      </c>
    </row>
    <row r="324" spans="1:9" x14ac:dyDescent="0.25">
      <c r="A324" s="2">
        <f>'industrial production'!A870</f>
        <v>32884</v>
      </c>
      <c r="B324" s="1">
        <f>REER!I252</f>
        <v>96.317855180761612</v>
      </c>
      <c r="C324" s="1">
        <f>REER!P328</f>
        <v>107.91</v>
      </c>
      <c r="D324">
        <f>'industrial production'!B870</f>
        <v>63.575299999999999</v>
      </c>
      <c r="E324">
        <f>CPI!B378</f>
        <v>56.4094558618158</v>
      </c>
      <c r="F324">
        <f>CPI!F390</f>
        <v>66.082999999999998</v>
      </c>
      <c r="G324">
        <f>'monetary policy'!B444</f>
        <v>7.81</v>
      </c>
      <c r="H324" s="1">
        <f>'monetary policy'!F372</f>
        <v>7.81</v>
      </c>
      <c r="I324" s="1">
        <f>'monetary policy'!J367</f>
        <v>7.81</v>
      </c>
    </row>
    <row r="325" spans="1:9" x14ac:dyDescent="0.25">
      <c r="A325" s="2">
        <f>'industrial production'!A871</f>
        <v>32885</v>
      </c>
      <c r="B325" s="1">
        <f>REER!I253</f>
        <v>97.10422091047613</v>
      </c>
      <c r="C325" s="1">
        <f>REER!P329</f>
        <v>109.3</v>
      </c>
      <c r="D325">
        <f>'industrial production'!B871</f>
        <v>63.159399999999998</v>
      </c>
      <c r="E325">
        <f>CPI!B379</f>
        <v>56.620411194133702</v>
      </c>
      <c r="F325">
        <f>CPI!F391</f>
        <v>66.176000000000002</v>
      </c>
      <c r="G325">
        <f>'monetary policy'!B445</f>
        <v>7.31</v>
      </c>
      <c r="H325" s="1">
        <f>'monetary policy'!F373</f>
        <v>7.31</v>
      </c>
      <c r="I325" s="1">
        <f>'monetary policy'!J368</f>
        <v>7.31</v>
      </c>
    </row>
    <row r="326" spans="1:9" x14ac:dyDescent="0.25">
      <c r="A326" s="2">
        <f>'industrial production'!A872</f>
        <v>33239</v>
      </c>
      <c r="B326" s="1">
        <f>REER!I254</f>
        <v>96.645642854513241</v>
      </c>
      <c r="C326" s="1">
        <f>REER!P330</f>
        <v>109.41</v>
      </c>
      <c r="D326">
        <f>'industrial production'!B872</f>
        <v>62.885199999999998</v>
      </c>
      <c r="E326">
        <f>CPI!B380</f>
        <v>56.831366526451703</v>
      </c>
      <c r="F326">
        <f>CPI!F392</f>
        <v>66.506</v>
      </c>
      <c r="G326">
        <f>'monetary policy'!B446</f>
        <v>6.91</v>
      </c>
      <c r="H326" s="1">
        <f>'monetary policy'!F374</f>
        <v>6.91</v>
      </c>
      <c r="I326" s="1">
        <f>'monetary policy'!J369</f>
        <v>6.91</v>
      </c>
    </row>
    <row r="327" spans="1:9" x14ac:dyDescent="0.25">
      <c r="A327" s="2">
        <f>'industrial production'!A873</f>
        <v>33240</v>
      </c>
      <c r="B327" s="1">
        <f>REER!I255</f>
        <v>95.406135635227585</v>
      </c>
      <c r="C327" s="1">
        <f>REER!P331</f>
        <v>107.98</v>
      </c>
      <c r="D327">
        <f>'industrial production'!B873</f>
        <v>62.446199999999997</v>
      </c>
      <c r="E327">
        <f>CPI!B381</f>
        <v>56.873557592915297</v>
      </c>
      <c r="F327">
        <f>CPI!F393</f>
        <v>66.688999999999993</v>
      </c>
      <c r="G327">
        <f>'monetary policy'!B447</f>
        <v>6.25</v>
      </c>
      <c r="H327" s="1">
        <f>'monetary policy'!F375</f>
        <v>6.25</v>
      </c>
      <c r="I327" s="1">
        <f>'monetary policy'!J370</f>
        <v>6.25</v>
      </c>
    </row>
    <row r="328" spans="1:9" x14ac:dyDescent="0.25">
      <c r="A328" s="2">
        <f>'industrial production'!A874</f>
        <v>33241</v>
      </c>
      <c r="B328" s="1">
        <f>REER!I256</f>
        <v>98.723750410558651</v>
      </c>
      <c r="C328" s="1">
        <f>REER!P332</f>
        <v>112.62</v>
      </c>
      <c r="D328">
        <f>'industrial production'!B874</f>
        <v>62.119</v>
      </c>
      <c r="E328">
        <f>CPI!B382</f>
        <v>56.873557592915297</v>
      </c>
      <c r="F328">
        <f>CPI!F394</f>
        <v>66.828000000000003</v>
      </c>
      <c r="G328">
        <f>'monetary policy'!B448</f>
        <v>6.12</v>
      </c>
      <c r="H328" s="1">
        <f>'monetary policy'!F376</f>
        <v>6.12</v>
      </c>
      <c r="I328" s="1">
        <f>'monetary policy'!J371</f>
        <v>6.12</v>
      </c>
    </row>
    <row r="329" spans="1:9" x14ac:dyDescent="0.25">
      <c r="A329" s="2">
        <f>'industrial production'!A875</f>
        <v>33242</v>
      </c>
      <c r="B329" s="1">
        <f>REER!I257</f>
        <v>100.26139823368806</v>
      </c>
      <c r="C329" s="1">
        <f>REER!P333</f>
        <v>114.62</v>
      </c>
      <c r="D329">
        <f>'industrial production'!B875</f>
        <v>62.241500000000002</v>
      </c>
      <c r="E329">
        <f>CPI!B383</f>
        <v>57.000130792306003</v>
      </c>
      <c r="F329">
        <f>CPI!F395</f>
        <v>66.960999999999999</v>
      </c>
      <c r="G329">
        <f>'monetary policy'!B449</f>
        <v>5.91</v>
      </c>
      <c r="H329" s="1">
        <f>'monetary policy'!F377</f>
        <v>5.91</v>
      </c>
      <c r="I329" s="1">
        <f>'monetary policy'!J372</f>
        <v>5.91</v>
      </c>
    </row>
    <row r="330" spans="1:9" x14ac:dyDescent="0.25">
      <c r="A330" s="2">
        <f>'industrial production'!A876</f>
        <v>33243</v>
      </c>
      <c r="B330" s="1">
        <f>REER!I258</f>
        <v>100.57630665793261</v>
      </c>
      <c r="C330" s="1">
        <f>REER!P334</f>
        <v>115.14</v>
      </c>
      <c r="D330">
        <f>'industrial production'!B876</f>
        <v>62.864600000000003</v>
      </c>
      <c r="E330">
        <f>CPI!B384</f>
        <v>57.211086124624003</v>
      </c>
      <c r="F330">
        <f>CPI!F396</f>
        <v>67.228999999999999</v>
      </c>
      <c r="G330">
        <f>'monetary policy'!B450</f>
        <v>5.78</v>
      </c>
      <c r="H330" s="1">
        <f>'monetary policy'!F378</f>
        <v>5.78</v>
      </c>
      <c r="I330" s="1">
        <f>'monetary policy'!J373</f>
        <v>5.78</v>
      </c>
    </row>
    <row r="331" spans="1:9" x14ac:dyDescent="0.25">
      <c r="A331" s="2">
        <f>'industrial production'!A877</f>
        <v>33244</v>
      </c>
      <c r="B331" s="1">
        <f>REER!I259</f>
        <v>101.91965002535667</v>
      </c>
      <c r="C331" s="1">
        <f>REER!P335</f>
        <v>117.13</v>
      </c>
      <c r="D331">
        <f>'industrial production'!B877</f>
        <v>63.437199999999997</v>
      </c>
      <c r="E331">
        <f>CPI!B385</f>
        <v>57.379850390478303</v>
      </c>
      <c r="F331">
        <f>CPI!F397</f>
        <v>67.373999999999995</v>
      </c>
      <c r="G331">
        <f>'monetary policy'!B451</f>
        <v>5.9</v>
      </c>
      <c r="H331" s="1">
        <f>'monetary policy'!F379</f>
        <v>5.9</v>
      </c>
      <c r="I331" s="1">
        <f>'monetary policy'!J374</f>
        <v>5.9</v>
      </c>
    </row>
    <row r="332" spans="1:9" x14ac:dyDescent="0.25">
      <c r="A332" s="2">
        <f>'industrial production'!A878</f>
        <v>33245</v>
      </c>
      <c r="B332" s="1">
        <f>REER!I260</f>
        <v>101.62470634596374</v>
      </c>
      <c r="C332" s="1">
        <f>REER!P336</f>
        <v>116.85</v>
      </c>
      <c r="D332">
        <f>'industrial production'!B878</f>
        <v>63.512799999999999</v>
      </c>
      <c r="E332">
        <f>CPI!B386</f>
        <v>57.464232523405499</v>
      </c>
      <c r="F332">
        <f>CPI!F398</f>
        <v>67.578999999999994</v>
      </c>
      <c r="G332">
        <f>'monetary policy'!B452</f>
        <v>5.82</v>
      </c>
      <c r="H332" s="1">
        <f>'monetary policy'!F380</f>
        <v>5.82</v>
      </c>
      <c r="I332" s="1">
        <f>'monetary policy'!J375</f>
        <v>5.82</v>
      </c>
    </row>
    <row r="333" spans="1:9" x14ac:dyDescent="0.25">
      <c r="A333" s="2">
        <f>'industrial production'!A879</f>
        <v>33246</v>
      </c>
      <c r="B333" s="1">
        <f>REER!I261</f>
        <v>100.40634161415171</v>
      </c>
      <c r="C333" s="1">
        <f>REER!P337</f>
        <v>115.49</v>
      </c>
      <c r="D333">
        <f>'industrial production'!B879</f>
        <v>63.567100000000003</v>
      </c>
      <c r="E333">
        <f>CPI!B387</f>
        <v>57.632996789259799</v>
      </c>
      <c r="F333">
        <f>CPI!F399</f>
        <v>67.765000000000001</v>
      </c>
      <c r="G333">
        <f>'monetary policy'!B453</f>
        <v>5.66</v>
      </c>
      <c r="H333" s="1">
        <f>'monetary policy'!F381</f>
        <v>5.66</v>
      </c>
      <c r="I333" s="1">
        <f>'monetary policy'!J376</f>
        <v>5.66</v>
      </c>
    </row>
    <row r="334" spans="1:9" x14ac:dyDescent="0.25">
      <c r="A334" s="2">
        <f>'industrial production'!A880</f>
        <v>33247</v>
      </c>
      <c r="B334" s="1">
        <f>REER!I262</f>
        <v>99.17384398632295</v>
      </c>
      <c r="C334" s="1">
        <f>REER!P338</f>
        <v>113.74</v>
      </c>
      <c r="D334">
        <f>'industrial production'!B880</f>
        <v>64.132999999999996</v>
      </c>
      <c r="E334">
        <f>CPI!B388</f>
        <v>57.801761055114198</v>
      </c>
      <c r="F334">
        <f>CPI!F400</f>
        <v>68.036000000000001</v>
      </c>
      <c r="G334">
        <f>'monetary policy'!B454</f>
        <v>5.45</v>
      </c>
      <c r="H334" s="1">
        <f>'monetary policy'!F382</f>
        <v>5.45</v>
      </c>
      <c r="I334" s="1">
        <f>'monetary policy'!J377</f>
        <v>5.45</v>
      </c>
    </row>
    <row r="335" spans="1:9" x14ac:dyDescent="0.25">
      <c r="A335" s="2">
        <f>'industrial production'!A881</f>
        <v>33248</v>
      </c>
      <c r="B335" s="1">
        <f>REER!I263</f>
        <v>98.023586427374397</v>
      </c>
      <c r="C335" s="1">
        <f>REER!P339</f>
        <v>112.66</v>
      </c>
      <c r="D335">
        <f>'industrial production'!B881</f>
        <v>64.021299999999997</v>
      </c>
      <c r="E335">
        <f>CPI!B389</f>
        <v>57.886143188041402</v>
      </c>
      <c r="F335">
        <f>CPI!F401</f>
        <v>68.186000000000007</v>
      </c>
      <c r="G335">
        <f>'monetary policy'!B455</f>
        <v>5.21</v>
      </c>
      <c r="H335" s="1">
        <f>'monetary policy'!F383</f>
        <v>5.21</v>
      </c>
      <c r="I335" s="1">
        <f>'monetary policy'!J378</f>
        <v>5.21</v>
      </c>
    </row>
    <row r="336" spans="1:9" x14ac:dyDescent="0.25">
      <c r="A336" s="2">
        <f>'industrial production'!A882</f>
        <v>33249</v>
      </c>
      <c r="B336" s="1">
        <f>REER!I264</f>
        <v>96.329611592789846</v>
      </c>
      <c r="C336" s="1">
        <f>REER!P340</f>
        <v>110.94</v>
      </c>
      <c r="D336">
        <f>'industrial production'!B882</f>
        <v>63.948</v>
      </c>
      <c r="E336">
        <f>CPI!B390</f>
        <v>58.139289586822898</v>
      </c>
      <c r="F336">
        <f>CPI!F402</f>
        <v>68.313000000000002</v>
      </c>
      <c r="G336">
        <f>'monetary policy'!B456</f>
        <v>4.8099999999999996</v>
      </c>
      <c r="H336" s="1">
        <f>'monetary policy'!F384</f>
        <v>4.8099999999999996</v>
      </c>
      <c r="I336" s="1">
        <f>'monetary policy'!J379</f>
        <v>4.8099999999999996</v>
      </c>
    </row>
    <row r="337" spans="1:9" x14ac:dyDescent="0.25">
      <c r="A337" s="2">
        <f>'industrial production'!A883</f>
        <v>33250</v>
      </c>
      <c r="B337" s="1">
        <f>REER!I265</f>
        <v>95.385038541989474</v>
      </c>
      <c r="C337" s="1">
        <f>REER!P341</f>
        <v>109.68</v>
      </c>
      <c r="D337">
        <f>'industrial production'!B883</f>
        <v>63.6937</v>
      </c>
      <c r="E337">
        <f>CPI!B391</f>
        <v>58.308053852677197</v>
      </c>
      <c r="F337">
        <f>CPI!F403</f>
        <v>68.481999999999999</v>
      </c>
      <c r="G337">
        <f>'monetary policy'!B457</f>
        <v>4.43</v>
      </c>
      <c r="H337" s="1">
        <f>'monetary policy'!F385</f>
        <v>4.43</v>
      </c>
      <c r="I337" s="1">
        <f>'monetary policy'!J380</f>
        <v>4.43</v>
      </c>
    </row>
    <row r="338" spans="1:9" x14ac:dyDescent="0.25">
      <c r="A338" s="2">
        <f>'industrial production'!A884</f>
        <v>33604</v>
      </c>
      <c r="B338" s="1">
        <f>REER!I266</f>
        <v>95.196767955378519</v>
      </c>
      <c r="C338" s="1">
        <f>REER!P342</f>
        <v>109.37</v>
      </c>
      <c r="D338">
        <f>'industrial production'!B884</f>
        <v>63.337400000000002</v>
      </c>
      <c r="E338">
        <f>CPI!B392</f>
        <v>58.350244919140799</v>
      </c>
      <c r="F338">
        <f>CPI!F404</f>
        <v>68.667000000000002</v>
      </c>
      <c r="G338">
        <f>'monetary policy'!B458</f>
        <v>4.03</v>
      </c>
      <c r="H338" s="1">
        <f>'monetary policy'!F386</f>
        <v>4.03</v>
      </c>
      <c r="I338" s="1">
        <f>'monetary policy'!J381</f>
        <v>4.03</v>
      </c>
    </row>
    <row r="339" spans="1:9" x14ac:dyDescent="0.25">
      <c r="A339" s="2">
        <f>'industrial production'!A885</f>
        <v>33605</v>
      </c>
      <c r="B339" s="1">
        <f>REER!I267</f>
        <v>96.48862889308694</v>
      </c>
      <c r="C339" s="1">
        <f>REER!P343</f>
        <v>111.39</v>
      </c>
      <c r="D339">
        <f>'industrial production'!B885</f>
        <v>63.7911</v>
      </c>
      <c r="E339">
        <f>CPI!B393</f>
        <v>58.476818118531597</v>
      </c>
      <c r="F339">
        <f>CPI!F405</f>
        <v>68.853999999999999</v>
      </c>
      <c r="G339">
        <f>'monetary policy'!B459</f>
        <v>4.0599999999999996</v>
      </c>
      <c r="H339" s="1">
        <f>'monetary policy'!F387</f>
        <v>4.0599999999999996</v>
      </c>
      <c r="I339" s="1">
        <f>'monetary policy'!J382</f>
        <v>4.0599999999999996</v>
      </c>
    </row>
    <row r="340" spans="1:9" x14ac:dyDescent="0.25">
      <c r="A340" s="2">
        <f>'industrial production'!A886</f>
        <v>33606</v>
      </c>
      <c r="B340" s="1">
        <f>REER!I268</f>
        <v>98.166068849230442</v>
      </c>
      <c r="C340" s="1">
        <f>REER!P344</f>
        <v>113.98</v>
      </c>
      <c r="D340">
        <f>'industrial production'!B886</f>
        <v>64.321200000000005</v>
      </c>
      <c r="E340">
        <f>CPI!B394</f>
        <v>58.687773450849498</v>
      </c>
      <c r="F340">
        <f>CPI!F406</f>
        <v>69.025999999999996</v>
      </c>
      <c r="G340">
        <f>'monetary policy'!B460</f>
        <v>3.98</v>
      </c>
      <c r="H340" s="1">
        <f>'monetary policy'!F388</f>
        <v>3.98</v>
      </c>
      <c r="I340" s="1">
        <f>'monetary policy'!J383</f>
        <v>3.98</v>
      </c>
    </row>
    <row r="341" spans="1:9" x14ac:dyDescent="0.25">
      <c r="A341" s="2">
        <f>'industrial production'!A887</f>
        <v>33607</v>
      </c>
      <c r="B341" s="1">
        <f>REER!I269</f>
        <v>97.607832225725687</v>
      </c>
      <c r="C341" s="1">
        <f>REER!P345</f>
        <v>113.62</v>
      </c>
      <c r="D341">
        <f>'industrial production'!B887</f>
        <v>64.808800000000005</v>
      </c>
      <c r="E341">
        <f>CPI!B395</f>
        <v>58.814346650240303</v>
      </c>
      <c r="F341">
        <f>CPI!F407</f>
        <v>69.251999999999995</v>
      </c>
      <c r="G341">
        <f>'monetary policy'!B461</f>
        <v>3.73</v>
      </c>
      <c r="H341" s="1">
        <f>'monetary policy'!F389</f>
        <v>3.73</v>
      </c>
      <c r="I341" s="1">
        <f>'monetary policy'!J384</f>
        <v>3.73</v>
      </c>
    </row>
    <row r="342" spans="1:9" x14ac:dyDescent="0.25">
      <c r="A342" s="2">
        <f>'industrial production'!A888</f>
        <v>33608</v>
      </c>
      <c r="B342" s="1">
        <f>REER!I270</f>
        <v>96.692526538061301</v>
      </c>
      <c r="C342" s="1">
        <f>REER!P346</f>
        <v>112.32</v>
      </c>
      <c r="D342">
        <f>'industrial production'!B888</f>
        <v>65.020200000000003</v>
      </c>
      <c r="E342">
        <f>CPI!B396</f>
        <v>58.940919849631001</v>
      </c>
      <c r="F342">
        <f>CPI!F408</f>
        <v>69.349999999999994</v>
      </c>
      <c r="G342">
        <f>'monetary policy'!B462</f>
        <v>3.82</v>
      </c>
      <c r="H342" s="1">
        <f>'monetary policy'!F390</f>
        <v>3.82</v>
      </c>
      <c r="I342" s="1">
        <f>'monetary policy'!J385</f>
        <v>3.82</v>
      </c>
    </row>
    <row r="343" spans="1:9" x14ac:dyDescent="0.25">
      <c r="A343" s="2">
        <f>'industrial production'!A889</f>
        <v>33609</v>
      </c>
      <c r="B343" s="1">
        <f>REER!I271</f>
        <v>95.249701457659484</v>
      </c>
      <c r="C343" s="1">
        <f>REER!P347</f>
        <v>110.31</v>
      </c>
      <c r="D343">
        <f>'industrial production'!B889</f>
        <v>65.029499999999999</v>
      </c>
      <c r="E343">
        <f>CPI!B397</f>
        <v>59.1096841154854</v>
      </c>
      <c r="F343">
        <f>CPI!F409</f>
        <v>69.403999999999996</v>
      </c>
      <c r="G343">
        <f>'monetary policy'!B463</f>
        <v>3.76</v>
      </c>
      <c r="H343" s="1">
        <f>'monetary policy'!F391</f>
        <v>3.76</v>
      </c>
      <c r="I343" s="1">
        <f>'monetary policy'!J386</f>
        <v>3.76</v>
      </c>
    </row>
    <row r="344" spans="1:9" x14ac:dyDescent="0.25">
      <c r="A344" s="2">
        <f>'industrial production'!A890</f>
        <v>33610</v>
      </c>
      <c r="B344" s="1">
        <f>REER!I272</f>
        <v>93.536054591714546</v>
      </c>
      <c r="C344" s="1">
        <f>REER!P348</f>
        <v>108.06</v>
      </c>
      <c r="D344">
        <f>'industrial production'!B890</f>
        <v>65.617199999999997</v>
      </c>
      <c r="E344">
        <f>CPI!B398</f>
        <v>59.2784483813397</v>
      </c>
      <c r="F344">
        <f>CPI!F410</f>
        <v>69.665999999999997</v>
      </c>
      <c r="G344">
        <f>'monetary policy'!B464</f>
        <v>3.25</v>
      </c>
      <c r="H344" s="1">
        <f>'monetary policy'!F392</f>
        <v>3.25</v>
      </c>
      <c r="I344" s="1">
        <f>'monetary policy'!J387</f>
        <v>3.25</v>
      </c>
    </row>
    <row r="345" spans="1:9" x14ac:dyDescent="0.25">
      <c r="A345" s="2">
        <f>'industrial production'!A891</f>
        <v>33611</v>
      </c>
      <c r="B345" s="1">
        <f>REER!I273</f>
        <v>92.728898078503974</v>
      </c>
      <c r="C345" s="1">
        <f>REER!P349</f>
        <v>107.51</v>
      </c>
      <c r="D345">
        <f>'industrial production'!B891</f>
        <v>65.294300000000007</v>
      </c>
      <c r="E345">
        <f>CPI!B399</f>
        <v>59.405021580730498</v>
      </c>
      <c r="F345">
        <f>CPI!F411</f>
        <v>69.73</v>
      </c>
      <c r="G345">
        <f>'monetary policy'!B465</f>
        <v>3.3</v>
      </c>
      <c r="H345" s="1">
        <f>'monetary policy'!F393</f>
        <v>3.3</v>
      </c>
      <c r="I345" s="1">
        <f>'monetary policy'!J388</f>
        <v>3.3</v>
      </c>
    </row>
    <row r="346" spans="1:9" x14ac:dyDescent="0.25">
      <c r="A346" s="2">
        <f>'industrial production'!A892</f>
        <v>33612</v>
      </c>
      <c r="B346" s="1">
        <f>REER!I274</f>
        <v>93.149446885070688</v>
      </c>
      <c r="C346" s="1">
        <f>REER!P350</f>
        <v>107.94</v>
      </c>
      <c r="D346">
        <f>'industrial production'!B892</f>
        <v>65.445999999999998</v>
      </c>
      <c r="E346">
        <f>CPI!B400</f>
        <v>59.531594780121203</v>
      </c>
      <c r="F346">
        <f>CPI!F412</f>
        <v>69.843000000000004</v>
      </c>
      <c r="G346">
        <f>'monetary policy'!B466</f>
        <v>3.22</v>
      </c>
      <c r="H346" s="1">
        <f>'monetary policy'!F394</f>
        <v>3.22</v>
      </c>
      <c r="I346" s="1">
        <f>'monetary policy'!J389</f>
        <v>3.22</v>
      </c>
    </row>
    <row r="347" spans="1:9" x14ac:dyDescent="0.25">
      <c r="A347" s="2">
        <f>'industrial production'!A893</f>
        <v>33613</v>
      </c>
      <c r="B347" s="1">
        <f>REER!I275</f>
        <v>95.158768602008919</v>
      </c>
      <c r="C347" s="1">
        <f>REER!P351</f>
        <v>110.25</v>
      </c>
      <c r="D347">
        <f>'industrial production'!B893</f>
        <v>65.936899999999994</v>
      </c>
      <c r="E347">
        <f>CPI!B401</f>
        <v>59.784741178902799</v>
      </c>
      <c r="F347">
        <f>CPI!F413</f>
        <v>70.111999999999995</v>
      </c>
      <c r="G347">
        <f>'monetary policy'!B467</f>
        <v>3.1</v>
      </c>
      <c r="H347" s="1">
        <f>'monetary policy'!F395</f>
        <v>3.1</v>
      </c>
      <c r="I347" s="1">
        <f>'monetary policy'!J390</f>
        <v>3.1</v>
      </c>
    </row>
    <row r="348" spans="1:9" x14ac:dyDescent="0.25">
      <c r="A348" s="2">
        <f>'industrial production'!A894</f>
        <v>33614</v>
      </c>
      <c r="B348" s="1">
        <f>REER!I276</f>
        <v>98.652890760749159</v>
      </c>
      <c r="C348" s="1">
        <f>REER!P352</f>
        <v>114.3</v>
      </c>
      <c r="D348">
        <f>'industrial production'!B894</f>
        <v>66.217399999999998</v>
      </c>
      <c r="E348">
        <f>CPI!B402</f>
        <v>59.953505444757099</v>
      </c>
      <c r="F348">
        <f>CPI!F414</f>
        <v>70.265000000000001</v>
      </c>
      <c r="G348">
        <f>'monetary policy'!B468</f>
        <v>3.09</v>
      </c>
      <c r="H348" s="1">
        <f>'monetary policy'!F396</f>
        <v>3.09</v>
      </c>
      <c r="I348" s="1">
        <f>'monetary policy'!J391</f>
        <v>3.09</v>
      </c>
    </row>
    <row r="349" spans="1:9" x14ac:dyDescent="0.25">
      <c r="A349" s="2">
        <f>'industrial production'!A895</f>
        <v>33615</v>
      </c>
      <c r="B349" s="1">
        <f>REER!I277</f>
        <v>98.855312658966426</v>
      </c>
      <c r="C349" s="1">
        <f>REER!P353</f>
        <v>114.56</v>
      </c>
      <c r="D349">
        <f>'industrial production'!B895</f>
        <v>66.277199999999993</v>
      </c>
      <c r="E349">
        <f>CPI!B403</f>
        <v>60.037887577684302</v>
      </c>
      <c r="F349">
        <f>CPI!F415</f>
        <v>70.394999999999996</v>
      </c>
      <c r="G349">
        <f>'monetary policy'!B469</f>
        <v>2.92</v>
      </c>
      <c r="H349" s="1">
        <f>'monetary policy'!F397</f>
        <v>2.92</v>
      </c>
      <c r="I349" s="1">
        <f>'monetary policy'!J392</f>
        <v>2.92</v>
      </c>
    </row>
    <row r="350" spans="1:9" x14ac:dyDescent="0.25">
      <c r="A350" s="2">
        <f>'industrial production'!A896</f>
        <v>33970</v>
      </c>
      <c r="B350" s="1">
        <f>REER!I278</f>
        <v>99.811679789679758</v>
      </c>
      <c r="C350" s="1">
        <f>REER!P354</f>
        <v>115.85</v>
      </c>
      <c r="D350">
        <f>'industrial production'!B896</f>
        <v>66.564300000000003</v>
      </c>
      <c r="E350">
        <f>CPI!B404</f>
        <v>60.248842910002203</v>
      </c>
      <c r="F350">
        <f>CPI!F416</f>
        <v>70.599999999999994</v>
      </c>
      <c r="G350">
        <f>'monetary policy'!B470</f>
        <v>3.02</v>
      </c>
      <c r="H350" s="1">
        <f>'monetary policy'!F398</f>
        <v>3.02</v>
      </c>
      <c r="I350" s="1">
        <f>'monetary policy'!J393</f>
        <v>3.02</v>
      </c>
    </row>
    <row r="351" spans="1:9" x14ac:dyDescent="0.25">
      <c r="A351" s="2">
        <f>'industrial production'!A897</f>
        <v>33971</v>
      </c>
      <c r="B351" s="1">
        <f>REER!I279</f>
        <v>100.03200764221263</v>
      </c>
      <c r="C351" s="1">
        <f>REER!P355</f>
        <v>115.82</v>
      </c>
      <c r="D351">
        <f>'industrial production'!B897</f>
        <v>66.859399999999994</v>
      </c>
      <c r="E351">
        <f>CPI!B405</f>
        <v>60.375416109393001</v>
      </c>
      <c r="F351">
        <f>CPI!F417</f>
        <v>70.734999999999999</v>
      </c>
      <c r="G351">
        <f>'monetary policy'!B471</f>
        <v>3.03</v>
      </c>
      <c r="H351" s="1">
        <f>'monetary policy'!F399</f>
        <v>3.03</v>
      </c>
      <c r="I351" s="1">
        <f>'monetary policy'!J394</f>
        <v>3.03</v>
      </c>
    </row>
    <row r="352" spans="1:9" x14ac:dyDescent="0.25">
      <c r="A352" s="2">
        <f>'industrial production'!A898</f>
        <v>33972</v>
      </c>
      <c r="B352" s="1">
        <f>REER!I280</f>
        <v>99.372302771448219</v>
      </c>
      <c r="C352" s="1">
        <f>REER!P356</f>
        <v>114.52</v>
      </c>
      <c r="D352">
        <f>'industrial production'!B898</f>
        <v>66.765799999999999</v>
      </c>
      <c r="E352">
        <f>CPI!B406</f>
        <v>60.459798242320197</v>
      </c>
      <c r="F352">
        <f>CPI!F418</f>
        <v>70.888999999999996</v>
      </c>
      <c r="G352">
        <f>'monetary policy'!B472</f>
        <v>3.07</v>
      </c>
      <c r="H352" s="1">
        <f>'monetary policy'!F400</f>
        <v>3.07</v>
      </c>
      <c r="I352" s="1">
        <f>'monetary policy'!J395</f>
        <v>3.07</v>
      </c>
    </row>
    <row r="353" spans="1:9" x14ac:dyDescent="0.25">
      <c r="A353" s="2">
        <f>'industrial production'!A899</f>
        <v>33973</v>
      </c>
      <c r="B353" s="1">
        <f>REER!I281</f>
        <v>97.790282598002548</v>
      </c>
      <c r="C353" s="1">
        <f>REER!P357</f>
        <v>112.12</v>
      </c>
      <c r="D353">
        <f>'industrial production'!B899</f>
        <v>67</v>
      </c>
      <c r="E353">
        <f>CPI!B407</f>
        <v>60.670753574638098</v>
      </c>
      <c r="F353">
        <f>CPI!F419</f>
        <v>71.094999999999999</v>
      </c>
      <c r="G353">
        <f>'monetary policy'!B473</f>
        <v>2.96</v>
      </c>
      <c r="H353" s="1">
        <f>'monetary policy'!F401</f>
        <v>2.96</v>
      </c>
      <c r="I353" s="1">
        <f>'monetary policy'!J396</f>
        <v>2.96</v>
      </c>
    </row>
    <row r="354" spans="1:9" x14ac:dyDescent="0.25">
      <c r="A354" s="2">
        <f>'industrial production'!A900</f>
        <v>33974</v>
      </c>
      <c r="B354" s="1">
        <f>REER!I282</f>
        <v>97.844858709375046</v>
      </c>
      <c r="C354" s="1">
        <f>REER!P358</f>
        <v>111.92</v>
      </c>
      <c r="D354">
        <f>'industrial production'!B900</f>
        <v>66.767399999999995</v>
      </c>
      <c r="E354">
        <f>CPI!B408</f>
        <v>60.839517840492398</v>
      </c>
      <c r="F354">
        <f>CPI!F420</f>
        <v>71.335999999999999</v>
      </c>
      <c r="G354">
        <f>'monetary policy'!B474</f>
        <v>3</v>
      </c>
      <c r="H354" s="1">
        <f>'monetary policy'!F402</f>
        <v>3</v>
      </c>
      <c r="I354" s="1">
        <f>'monetary policy'!J397</f>
        <v>3</v>
      </c>
    </row>
    <row r="355" spans="1:9" x14ac:dyDescent="0.25">
      <c r="A355" s="2">
        <f>'industrial production'!A901</f>
        <v>33975</v>
      </c>
      <c r="B355" s="1">
        <f>REER!I283</f>
        <v>98.278101195010777</v>
      </c>
      <c r="C355" s="1">
        <f>REER!P359</f>
        <v>112.4</v>
      </c>
      <c r="D355">
        <f>'industrial production'!B901</f>
        <v>66.878100000000003</v>
      </c>
      <c r="E355">
        <f>CPI!B409</f>
        <v>60.881708906956</v>
      </c>
      <c r="F355">
        <f>CPI!F421</f>
        <v>71.403999999999996</v>
      </c>
      <c r="G355">
        <f>'monetary policy'!B475</f>
        <v>3.04</v>
      </c>
      <c r="H355" s="1">
        <f>'monetary policy'!F403</f>
        <v>3.04</v>
      </c>
      <c r="I355" s="1">
        <f>'monetary policy'!J398</f>
        <v>3.04</v>
      </c>
    </row>
    <row r="356" spans="1:9" x14ac:dyDescent="0.25">
      <c r="A356" s="2">
        <f>'industrial production'!A902</f>
        <v>33976</v>
      </c>
      <c r="B356" s="1">
        <f>REER!I284</f>
        <v>99.559593571349126</v>
      </c>
      <c r="C356" s="1">
        <f>REER!P360</f>
        <v>113.98</v>
      </c>
      <c r="D356">
        <f>'industrial production'!B902</f>
        <v>67.084500000000006</v>
      </c>
      <c r="E356">
        <f>CPI!B410</f>
        <v>60.966091039883203</v>
      </c>
      <c r="F356">
        <f>CPI!F422</f>
        <v>71.552000000000007</v>
      </c>
      <c r="G356">
        <f>'monetary policy'!B476</f>
        <v>3.06</v>
      </c>
      <c r="H356" s="1">
        <f>'monetary policy'!F404</f>
        <v>3.06</v>
      </c>
      <c r="I356" s="1">
        <f>'monetary policy'!J399</f>
        <v>3.06</v>
      </c>
    </row>
    <row r="357" spans="1:9" x14ac:dyDescent="0.25">
      <c r="A357" s="2">
        <f>'industrial production'!A903</f>
        <v>33977</v>
      </c>
      <c r="B357" s="1">
        <f>REER!I285</f>
        <v>99.392362826724522</v>
      </c>
      <c r="C357" s="1">
        <f>REER!P361</f>
        <v>113.7</v>
      </c>
      <c r="D357">
        <f>'industrial production'!B903</f>
        <v>67.013999999999996</v>
      </c>
      <c r="E357">
        <f>CPI!B411</f>
        <v>61.092664239274001</v>
      </c>
      <c r="F357">
        <f>CPI!F423</f>
        <v>71.686000000000007</v>
      </c>
      <c r="G357">
        <f>'monetary policy'!B477</f>
        <v>3.03</v>
      </c>
      <c r="H357" s="1">
        <f>'monetary policy'!F405</f>
        <v>3.03</v>
      </c>
      <c r="I357" s="1">
        <f>'monetary policy'!J400</f>
        <v>3.03</v>
      </c>
    </row>
    <row r="358" spans="1:9" x14ac:dyDescent="0.25">
      <c r="A358" s="2">
        <f>'industrial production'!A904</f>
        <v>33978</v>
      </c>
      <c r="B358" s="1">
        <f>REER!I286</f>
        <v>98.502664497380124</v>
      </c>
      <c r="C358" s="1">
        <f>REER!P362</f>
        <v>113.09</v>
      </c>
      <c r="D358">
        <f>'industrial production'!B904</f>
        <v>67.334500000000006</v>
      </c>
      <c r="E358">
        <f>CPI!B412</f>
        <v>61.177046372201097</v>
      </c>
      <c r="F358">
        <f>CPI!F424</f>
        <v>71.793000000000006</v>
      </c>
      <c r="G358">
        <f>'monetary policy'!B478</f>
        <v>3.09</v>
      </c>
      <c r="H358" s="1">
        <f>'monetary policy'!F406</f>
        <v>3.09</v>
      </c>
      <c r="I358" s="1">
        <f>'monetary policy'!J401</f>
        <v>3.09</v>
      </c>
    </row>
    <row r="359" spans="1:9" x14ac:dyDescent="0.25">
      <c r="A359" s="2">
        <f>'industrial production'!A905</f>
        <v>33979</v>
      </c>
      <c r="B359" s="1">
        <f>REER!I287</f>
        <v>99.308000679590037</v>
      </c>
      <c r="C359" s="1">
        <f>REER!P363</f>
        <v>114.01</v>
      </c>
      <c r="D359">
        <f>'industrial production'!B905</f>
        <v>67.851500000000001</v>
      </c>
      <c r="E359">
        <f>CPI!B413</f>
        <v>61.4301927709827</v>
      </c>
      <c r="F359">
        <f>CPI!F425</f>
        <v>71.912000000000006</v>
      </c>
      <c r="G359">
        <f>'monetary policy'!B479</f>
        <v>2.99</v>
      </c>
      <c r="H359" s="1">
        <f>'monetary policy'!F407</f>
        <v>2.99</v>
      </c>
      <c r="I359" s="1">
        <f>'monetary policy'!J402</f>
        <v>2.99</v>
      </c>
    </row>
    <row r="360" spans="1:9" x14ac:dyDescent="0.25">
      <c r="A360" s="2">
        <f>'industrial production'!A906</f>
        <v>33980</v>
      </c>
      <c r="B360" s="1">
        <f>REER!I288</f>
        <v>100.51916180933011</v>
      </c>
      <c r="C360" s="1">
        <f>REER!P364</f>
        <v>115.14</v>
      </c>
      <c r="D360">
        <f>'industrial production'!B906</f>
        <v>68.132599999999996</v>
      </c>
      <c r="E360">
        <f>CPI!B414</f>
        <v>61.598957036837</v>
      </c>
      <c r="F360">
        <f>CPI!F426</f>
        <v>72.096999999999994</v>
      </c>
      <c r="G360">
        <f>'monetary policy'!B480</f>
        <v>3.02</v>
      </c>
      <c r="H360" s="1">
        <f>'monetary policy'!F408</f>
        <v>3.02</v>
      </c>
      <c r="I360" s="1">
        <f>'monetary policy'!J403</f>
        <v>3.02</v>
      </c>
    </row>
    <row r="361" spans="1:9" x14ac:dyDescent="0.25">
      <c r="A361" s="2">
        <f>'industrial production'!A907</f>
        <v>33981</v>
      </c>
      <c r="B361" s="1">
        <f>REER!I289</f>
        <v>100.77377692855616</v>
      </c>
      <c r="C361" s="1">
        <f>REER!P365</f>
        <v>115.93</v>
      </c>
      <c r="D361">
        <f>'industrial production'!B907</f>
        <v>68.505399999999995</v>
      </c>
      <c r="E361">
        <f>CPI!B415</f>
        <v>61.725530236227797</v>
      </c>
      <c r="F361">
        <f>CPI!F427</f>
        <v>72.129000000000005</v>
      </c>
      <c r="G361">
        <f>'monetary policy'!B481</f>
        <v>2.96</v>
      </c>
      <c r="H361" s="1">
        <f>'monetary policy'!F409</f>
        <v>2.96</v>
      </c>
      <c r="I361" s="1">
        <f>'monetary policy'!J404</f>
        <v>2.96</v>
      </c>
    </row>
    <row r="362" spans="1:9" x14ac:dyDescent="0.25">
      <c r="A362" s="2">
        <f>'industrial production'!A908</f>
        <v>34335</v>
      </c>
      <c r="B362" s="1">
        <f>REER!I290</f>
        <v>100.85373777205471</v>
      </c>
      <c r="C362" s="1">
        <f>REER!P366</f>
        <v>116.2</v>
      </c>
      <c r="D362">
        <f>'industrial production'!B908</f>
        <v>68.764799999999994</v>
      </c>
      <c r="E362">
        <f>CPI!B416</f>
        <v>61.725530236227797</v>
      </c>
      <c r="F362">
        <f>CPI!F428</f>
        <v>72.186000000000007</v>
      </c>
      <c r="G362">
        <f>'monetary policy'!B482</f>
        <v>3.05</v>
      </c>
      <c r="H362" s="1">
        <f>'monetary policy'!F410</f>
        <v>3.05</v>
      </c>
      <c r="I362" s="1">
        <f>'monetary policy'!J405</f>
        <v>3.05</v>
      </c>
    </row>
    <row r="363" spans="1:9" x14ac:dyDescent="0.25">
      <c r="A363" s="2">
        <f>'industrial production'!A909</f>
        <v>34336</v>
      </c>
      <c r="B363" s="1">
        <f>REER!I291</f>
        <v>100.59789235423516</v>
      </c>
      <c r="C363" s="1">
        <f>REER!P367</f>
        <v>115.19</v>
      </c>
      <c r="D363">
        <f>'industrial production'!B909</f>
        <v>68.783600000000007</v>
      </c>
      <c r="E363">
        <f>CPI!B417</f>
        <v>61.894294502082097</v>
      </c>
      <c r="F363">
        <f>CPI!F429</f>
        <v>72.341999999999999</v>
      </c>
      <c r="G363">
        <f>'monetary policy'!B483</f>
        <v>3.25</v>
      </c>
      <c r="H363" s="1">
        <f>'monetary policy'!F411</f>
        <v>3.25</v>
      </c>
      <c r="I363" s="1">
        <f>'monetary policy'!J406</f>
        <v>3.25</v>
      </c>
    </row>
    <row r="364" spans="1:9" x14ac:dyDescent="0.25">
      <c r="A364" s="2">
        <f>'industrial production'!A910</f>
        <v>34337</v>
      </c>
      <c r="B364" s="1">
        <f>REER!I292</f>
        <v>101.05607400951222</v>
      </c>
      <c r="C364" s="1">
        <f>REER!P368</f>
        <v>114.61</v>
      </c>
      <c r="D364">
        <f>'industrial production'!B910</f>
        <v>69.476600000000005</v>
      </c>
      <c r="E364">
        <f>CPI!B418</f>
        <v>62.063058767936496</v>
      </c>
      <c r="F364">
        <f>CPI!F430</f>
        <v>72.588999999999999</v>
      </c>
      <c r="G364">
        <f>'monetary policy'!B484</f>
        <v>3.34</v>
      </c>
      <c r="H364" s="1">
        <f>'monetary policy'!F412</f>
        <v>3.34</v>
      </c>
      <c r="I364" s="1">
        <f>'monetary policy'!J407</f>
        <v>3.34</v>
      </c>
    </row>
    <row r="365" spans="1:9" x14ac:dyDescent="0.25">
      <c r="A365" s="2">
        <f>'industrial production'!A911</f>
        <v>34338</v>
      </c>
      <c r="B365" s="1">
        <f>REER!I293</f>
        <v>101.45367577983416</v>
      </c>
      <c r="C365" s="1">
        <f>REER!P369</f>
        <v>114.56</v>
      </c>
      <c r="D365">
        <f>'industrial production'!B911</f>
        <v>69.8703</v>
      </c>
      <c r="E365">
        <f>CPI!B419</f>
        <v>62.105249834399999</v>
      </c>
      <c r="F365">
        <f>CPI!F431</f>
        <v>72.697999999999993</v>
      </c>
      <c r="G365">
        <f>'monetary policy'!B485</f>
        <v>3.56</v>
      </c>
      <c r="H365" s="1">
        <f>'monetary policy'!F413</f>
        <v>3.56</v>
      </c>
      <c r="I365" s="1">
        <f>'monetary policy'!J408</f>
        <v>3.56</v>
      </c>
    </row>
    <row r="366" spans="1:9" x14ac:dyDescent="0.25">
      <c r="A366" s="2">
        <f>'industrial production'!A912</f>
        <v>34339</v>
      </c>
      <c r="B366" s="1">
        <f>REER!I294</f>
        <v>100.60293866128835</v>
      </c>
      <c r="C366" s="1">
        <f>REER!P370</f>
        <v>113.85</v>
      </c>
      <c r="D366">
        <f>'industrial production'!B912</f>
        <v>70.228099999999998</v>
      </c>
      <c r="E366">
        <f>CPI!B420</f>
        <v>62.231823033790803</v>
      </c>
      <c r="F366">
        <f>CPI!F432</f>
        <v>72.86</v>
      </c>
      <c r="G366">
        <f>'monetary policy'!B486</f>
        <v>4.01</v>
      </c>
      <c r="H366" s="1">
        <f>'monetary policy'!F414</f>
        <v>4.01</v>
      </c>
      <c r="I366" s="1">
        <f>'monetary policy'!J409</f>
        <v>4.01</v>
      </c>
    </row>
    <row r="367" spans="1:9" x14ac:dyDescent="0.25">
      <c r="A367" s="2">
        <f>'industrial production'!A913</f>
        <v>34340</v>
      </c>
      <c r="B367" s="1">
        <f>REER!I295</f>
        <v>100.1059947738709</v>
      </c>
      <c r="C367" s="1">
        <f>REER!P371</f>
        <v>113.04</v>
      </c>
      <c r="D367">
        <f>'industrial production'!B913</f>
        <v>70.676299999999998</v>
      </c>
      <c r="E367">
        <f>CPI!B421</f>
        <v>62.400587299645203</v>
      </c>
      <c r="F367">
        <f>CPI!F433</f>
        <v>73.021000000000001</v>
      </c>
      <c r="G367">
        <f>'monetary policy'!B487</f>
        <v>4.25</v>
      </c>
      <c r="H367" s="1">
        <f>'monetary policy'!F415</f>
        <v>4.25</v>
      </c>
      <c r="I367" s="1">
        <f>'monetary policy'!J410</f>
        <v>4.25</v>
      </c>
    </row>
    <row r="368" spans="1:9" x14ac:dyDescent="0.25">
      <c r="A368" s="2">
        <f>'industrial production'!A914</f>
        <v>34341</v>
      </c>
      <c r="B368" s="1">
        <f>REER!I296</f>
        <v>98.435444329474933</v>
      </c>
      <c r="C368" s="1">
        <f>REER!P372</f>
        <v>110.71</v>
      </c>
      <c r="D368">
        <f>'industrial production'!B914</f>
        <v>70.784599999999998</v>
      </c>
      <c r="E368">
        <f>CPI!B422</f>
        <v>62.611542631963097</v>
      </c>
      <c r="F368">
        <f>CPI!F434</f>
        <v>73.174999999999997</v>
      </c>
      <c r="G368">
        <f>'monetary policy'!B488</f>
        <v>4.26</v>
      </c>
      <c r="H368" s="1">
        <f>'monetary policy'!F416</f>
        <v>4.26</v>
      </c>
      <c r="I368" s="1">
        <f>'monetary policy'!J411</f>
        <v>4.26</v>
      </c>
    </row>
    <row r="369" spans="1:9" x14ac:dyDescent="0.25">
      <c r="A369" s="2">
        <f>'industrial production'!A915</f>
        <v>34342</v>
      </c>
      <c r="B369" s="1">
        <f>REER!I297</f>
        <v>98.422447872442547</v>
      </c>
      <c r="C369" s="1">
        <f>REER!P373</f>
        <v>110.86</v>
      </c>
      <c r="D369">
        <f>'industrial production'!B915</f>
        <v>71.205299999999994</v>
      </c>
      <c r="E369">
        <f>CPI!B423</f>
        <v>62.8646890307446</v>
      </c>
      <c r="F369">
        <f>CPI!F435</f>
        <v>73.257000000000005</v>
      </c>
      <c r="G369">
        <f>'monetary policy'!B489</f>
        <v>4.47</v>
      </c>
      <c r="H369" s="1">
        <f>'monetary policy'!F417</f>
        <v>4.47</v>
      </c>
      <c r="I369" s="1">
        <f>'monetary policy'!J412</f>
        <v>4.47</v>
      </c>
    </row>
    <row r="370" spans="1:9" x14ac:dyDescent="0.25">
      <c r="A370" s="2">
        <f>'industrial production'!A916</f>
        <v>34343</v>
      </c>
      <c r="B370" s="1">
        <f>REER!I298</f>
        <v>97.483751688194332</v>
      </c>
      <c r="C370" s="1">
        <f>REER!P374</f>
        <v>109.55</v>
      </c>
      <c r="D370">
        <f>'industrial production'!B916</f>
        <v>71.476699999999994</v>
      </c>
      <c r="E370">
        <f>CPI!B424</f>
        <v>62.991262230135398</v>
      </c>
      <c r="F370">
        <f>CPI!F436</f>
        <v>73.367999999999995</v>
      </c>
      <c r="G370">
        <f>'monetary policy'!B490</f>
        <v>4.7300000000000004</v>
      </c>
      <c r="H370" s="1">
        <f>'monetary policy'!F418</f>
        <v>4.7300000000000004</v>
      </c>
      <c r="I370" s="1">
        <f>'monetary policy'!J413</f>
        <v>4.7300000000000004</v>
      </c>
    </row>
    <row r="371" spans="1:9" x14ac:dyDescent="0.25">
      <c r="A371" s="2">
        <f>'industrial production'!A917</f>
        <v>34344</v>
      </c>
      <c r="B371" s="1">
        <f>REER!I299</f>
        <v>96.415373689693368</v>
      </c>
      <c r="C371" s="1">
        <f>REER!P375</f>
        <v>108.51</v>
      </c>
      <c r="D371">
        <f>'industrial production'!B917</f>
        <v>72.081999999999994</v>
      </c>
      <c r="E371">
        <f>CPI!B425</f>
        <v>63.033453296598999</v>
      </c>
      <c r="F371">
        <f>CPI!F437</f>
        <v>73.540000000000006</v>
      </c>
      <c r="G371">
        <f>'monetary policy'!B491</f>
        <v>4.76</v>
      </c>
      <c r="H371" s="1">
        <f>'monetary policy'!F419</f>
        <v>4.76</v>
      </c>
      <c r="I371" s="1">
        <f>'monetary policy'!J414</f>
        <v>4.76</v>
      </c>
    </row>
    <row r="372" spans="1:9" x14ac:dyDescent="0.25">
      <c r="A372" s="2">
        <f>'industrial production'!A918</f>
        <v>34345</v>
      </c>
      <c r="B372" s="1">
        <f>REER!I300</f>
        <v>96.927137132650245</v>
      </c>
      <c r="C372" s="1">
        <f>REER!P376</f>
        <v>109.09</v>
      </c>
      <c r="D372">
        <f>'industrial production'!B918</f>
        <v>72.526300000000006</v>
      </c>
      <c r="E372">
        <f>CPI!B426</f>
        <v>63.202217562453299</v>
      </c>
      <c r="F372">
        <f>CPI!F438</f>
        <v>73.674999999999997</v>
      </c>
      <c r="G372">
        <f>'monetary policy'!B492</f>
        <v>5.29</v>
      </c>
      <c r="H372" s="1">
        <f>'monetary policy'!F420</f>
        <v>5.29</v>
      </c>
      <c r="I372" s="1">
        <f>'monetary policy'!J415</f>
        <v>5.29</v>
      </c>
    </row>
    <row r="373" spans="1:9" x14ac:dyDescent="0.25">
      <c r="A373" s="2">
        <f>'industrial production'!A919</f>
        <v>34346</v>
      </c>
      <c r="B373" s="1">
        <f>REER!I301</f>
        <v>100.4131240774704</v>
      </c>
      <c r="C373" s="1">
        <f>REER!P377</f>
        <v>110.92</v>
      </c>
      <c r="D373">
        <f>'industrial production'!B919</f>
        <v>73.287899999999993</v>
      </c>
      <c r="E373">
        <f>CPI!B427</f>
        <v>63.328790761844097</v>
      </c>
      <c r="F373">
        <f>CPI!F439</f>
        <v>73.7</v>
      </c>
      <c r="G373">
        <f>'monetary policy'!B493</f>
        <v>5.45</v>
      </c>
      <c r="H373" s="1">
        <f>'monetary policy'!F421</f>
        <v>5.45</v>
      </c>
      <c r="I373" s="1">
        <f>'monetary policy'!J416</f>
        <v>5.45</v>
      </c>
    </row>
    <row r="374" spans="1:9" x14ac:dyDescent="0.25">
      <c r="A374" s="2">
        <f>'industrial production'!A920</f>
        <v>34700</v>
      </c>
      <c r="B374" s="1">
        <f>REER!I302</f>
        <v>104.55360474277484</v>
      </c>
      <c r="C374" s="1">
        <f>REER!P378</f>
        <v>110.55</v>
      </c>
      <c r="D374">
        <f>'industrial production'!B920</f>
        <v>73.421899999999994</v>
      </c>
      <c r="E374">
        <f>CPI!B428</f>
        <v>63.497555027698397</v>
      </c>
      <c r="F374">
        <f>CPI!F440</f>
        <v>73.882999999999996</v>
      </c>
      <c r="G374">
        <f>'monetary policy'!B494</f>
        <v>5.53</v>
      </c>
      <c r="H374" s="1">
        <f>'monetary policy'!F422</f>
        <v>5.53</v>
      </c>
      <c r="I374" s="1">
        <f>'monetary policy'!J417</f>
        <v>5.7905664129362169</v>
      </c>
    </row>
    <row r="375" spans="1:9" x14ac:dyDescent="0.25">
      <c r="A375" s="2">
        <f>'industrial production'!A921</f>
        <v>34701</v>
      </c>
      <c r="B375" s="1">
        <f>REER!I303</f>
        <v>103.47190268723176</v>
      </c>
      <c r="C375" s="1">
        <f>REER!P379</f>
        <v>109.53</v>
      </c>
      <c r="D375">
        <f>'industrial production'!B921</f>
        <v>73.302499999999995</v>
      </c>
      <c r="E375">
        <f>CPI!B429</f>
        <v>63.666319293552803</v>
      </c>
      <c r="F375">
        <f>CPI!F441</f>
        <v>74.004000000000005</v>
      </c>
      <c r="G375">
        <f>'monetary policy'!B495</f>
        <v>5.92</v>
      </c>
      <c r="H375" s="1">
        <f>'monetary policy'!F423</f>
        <v>5.92</v>
      </c>
      <c r="I375" s="1">
        <f>'monetary policy'!J418</f>
        <v>6.1311328258724336</v>
      </c>
    </row>
    <row r="376" spans="1:9" x14ac:dyDescent="0.25">
      <c r="A376" s="2">
        <f>'industrial production'!A922</f>
        <v>34702</v>
      </c>
      <c r="B376" s="1">
        <f>REER!I304</f>
        <v>102.79995683908952</v>
      </c>
      <c r="C376" s="1">
        <f>REER!P380</f>
        <v>105.78</v>
      </c>
      <c r="D376">
        <f>'industrial production'!B922</f>
        <v>73.408100000000005</v>
      </c>
      <c r="E376">
        <f>CPI!B430</f>
        <v>63.792892492943501</v>
      </c>
      <c r="F376">
        <f>CPI!F442</f>
        <v>74.186000000000007</v>
      </c>
      <c r="G376">
        <f>'monetary policy'!B496</f>
        <v>5.98</v>
      </c>
      <c r="H376" s="1">
        <f>'monetary policy'!F424</f>
        <v>5.98</v>
      </c>
      <c r="I376" s="1">
        <f>'monetary policy'!J419</f>
        <v>5.9006775049676818</v>
      </c>
    </row>
    <row r="377" spans="1:9" x14ac:dyDescent="0.25">
      <c r="A377" s="2">
        <f>'industrial production'!A923</f>
        <v>34703</v>
      </c>
      <c r="B377" s="1">
        <f>REER!I305</f>
        <v>98.328329431691657</v>
      </c>
      <c r="C377" s="1">
        <f>REER!P381</f>
        <v>102.39</v>
      </c>
      <c r="D377">
        <f>'industrial production'!B923</f>
        <v>73.361199999999997</v>
      </c>
      <c r="E377">
        <f>CPI!B431</f>
        <v>64.046038891725104</v>
      </c>
      <c r="F377">
        <f>CPI!F443</f>
        <v>74.358000000000004</v>
      </c>
      <c r="G377">
        <f>'monetary policy'!B497</f>
        <v>6.05</v>
      </c>
      <c r="H377" s="1">
        <f>'monetary policy'!F425</f>
        <v>6.05</v>
      </c>
      <c r="I377" s="1">
        <f>'monetary policy'!J420</f>
        <v>5.8885732699437661</v>
      </c>
    </row>
    <row r="378" spans="1:9" x14ac:dyDescent="0.25">
      <c r="A378" s="2">
        <f>'industrial production'!A924</f>
        <v>34704</v>
      </c>
      <c r="B378" s="1">
        <f>REER!I306</f>
        <v>97.531126127030774</v>
      </c>
      <c r="C378" s="1">
        <f>REER!P382</f>
        <v>102.88</v>
      </c>
      <c r="D378">
        <f>'industrial production'!B924</f>
        <v>73.610399999999998</v>
      </c>
      <c r="E378">
        <f>CPI!B432</f>
        <v>64.172612091115795</v>
      </c>
      <c r="F378">
        <f>CPI!F444</f>
        <v>74.484999999999999</v>
      </c>
      <c r="G378">
        <f>'monetary policy'!B498</f>
        <v>6.01</v>
      </c>
      <c r="H378" s="1">
        <f>'monetary policy'!F426</f>
        <v>6.01</v>
      </c>
      <c r="I378" s="1">
        <f>'monetary policy'!J421</f>
        <v>5.838142743425272</v>
      </c>
    </row>
    <row r="379" spans="1:9" x14ac:dyDescent="0.25">
      <c r="A379" s="2">
        <f>'industrial production'!A925</f>
        <v>34705</v>
      </c>
      <c r="B379" s="1">
        <f>REER!I307</f>
        <v>97.593686788062655</v>
      </c>
      <c r="C379" s="1">
        <f>REER!P383</f>
        <v>102.89</v>
      </c>
      <c r="D379">
        <f>'industrial production'!B925</f>
        <v>73.860200000000006</v>
      </c>
      <c r="E379">
        <f>CPI!B433</f>
        <v>64.2991852905066</v>
      </c>
      <c r="F379">
        <f>CPI!F445</f>
        <v>74.549000000000007</v>
      </c>
      <c r="G379">
        <f>'monetary policy'!B499</f>
        <v>6</v>
      </c>
      <c r="H379" s="1">
        <f>'monetary policy'!F427</f>
        <v>6</v>
      </c>
      <c r="I379" s="1">
        <f>'monetary policy'!J422</f>
        <v>5.5302965602536398</v>
      </c>
    </row>
    <row r="380" spans="1:9" x14ac:dyDescent="0.25">
      <c r="A380" s="2">
        <f>'industrial production'!A926</f>
        <v>34706</v>
      </c>
      <c r="B380" s="1">
        <f>REER!I308</f>
        <v>97.038628073052749</v>
      </c>
      <c r="C380" s="1">
        <f>REER!P384</f>
        <v>103.22</v>
      </c>
      <c r="D380">
        <f>'industrial production'!B926</f>
        <v>73.566400000000002</v>
      </c>
      <c r="E380">
        <f>CPI!B434</f>
        <v>64.383567423433703</v>
      </c>
      <c r="F380">
        <f>CPI!F446</f>
        <v>74.667000000000002</v>
      </c>
      <c r="G380">
        <f>'monetary policy'!B500</f>
        <v>5.85</v>
      </c>
      <c r="H380" s="1">
        <f>'monetary policy'!F428</f>
        <v>5.85</v>
      </c>
      <c r="I380" s="1">
        <f>'monetary policy'!J423</f>
        <v>5.5194455483830858</v>
      </c>
    </row>
    <row r="381" spans="1:9" x14ac:dyDescent="0.25">
      <c r="A381" s="2">
        <f>'industrial production'!A927</f>
        <v>34707</v>
      </c>
      <c r="B381" s="1">
        <f>REER!I309</f>
        <v>99.303443026160352</v>
      </c>
      <c r="C381" s="1">
        <f>REER!P385</f>
        <v>106.47</v>
      </c>
      <c r="D381">
        <f>'industrial production'!B927</f>
        <v>74.495000000000005</v>
      </c>
      <c r="E381">
        <f>CPI!B435</f>
        <v>64.510140622824494</v>
      </c>
      <c r="F381">
        <f>CPI!F447</f>
        <v>74.846000000000004</v>
      </c>
      <c r="G381">
        <f>'monetary policy'!B501</f>
        <v>5.74</v>
      </c>
      <c r="H381" s="1">
        <f>'monetary policy'!F429</f>
        <v>5.74</v>
      </c>
      <c r="I381" s="1">
        <f>'monetary policy'!J424</f>
        <v>5.57102622577343</v>
      </c>
    </row>
    <row r="382" spans="1:9" x14ac:dyDescent="0.25">
      <c r="A382" s="2">
        <f>'industrial production'!A928</f>
        <v>34708</v>
      </c>
      <c r="B382" s="1">
        <f>REER!I310</f>
        <v>100.33277794038165</v>
      </c>
      <c r="C382" s="1">
        <f>REER!P386</f>
        <v>108.43</v>
      </c>
      <c r="D382">
        <f>'industrial production'!B928</f>
        <v>74.793700000000001</v>
      </c>
      <c r="E382">
        <f>CPI!B436</f>
        <v>64.594522755751697</v>
      </c>
      <c r="F382">
        <f>CPI!F448</f>
        <v>74.944999999999993</v>
      </c>
      <c r="G382">
        <f>'monetary policy'!B502</f>
        <v>5.8</v>
      </c>
      <c r="H382" s="1">
        <f>'monetary policy'!F430</f>
        <v>5.8</v>
      </c>
      <c r="I382" s="1">
        <f>'monetary policy'!J425</f>
        <v>5.4685909073995997</v>
      </c>
    </row>
    <row r="383" spans="1:9" x14ac:dyDescent="0.25">
      <c r="A383" s="2">
        <f>'industrial production'!A929</f>
        <v>34709</v>
      </c>
      <c r="B383" s="1">
        <f>REER!I311</f>
        <v>100.26732758512516</v>
      </c>
      <c r="C383" s="1">
        <f>REER!P387</f>
        <v>107.35</v>
      </c>
      <c r="D383">
        <f>'industrial production'!B929</f>
        <v>74.701700000000002</v>
      </c>
      <c r="E383">
        <f>CPI!B437</f>
        <v>64.763287021606004</v>
      </c>
      <c r="F383">
        <f>CPI!F449</f>
        <v>75.126999999999995</v>
      </c>
      <c r="G383">
        <f>'monetary policy'!B503</f>
        <v>5.76</v>
      </c>
      <c r="H383" s="1">
        <f>'monetary policy'!F431</f>
        <v>5.76</v>
      </c>
      <c r="I383" s="1">
        <f>'monetary policy'!J426</f>
        <v>5.4671171117830379</v>
      </c>
    </row>
    <row r="384" spans="1:9" x14ac:dyDescent="0.25">
      <c r="A384" s="2">
        <f>'industrial production'!A930</f>
        <v>34710</v>
      </c>
      <c r="B384" s="1">
        <f>REER!I312</f>
        <v>102.11532607463822</v>
      </c>
      <c r="C384" s="1">
        <f>REER!P388</f>
        <v>107.86</v>
      </c>
      <c r="D384">
        <f>'industrial production'!B930</f>
        <v>74.889700000000005</v>
      </c>
      <c r="E384">
        <f>CPI!B438</f>
        <v>64.847669154533193</v>
      </c>
      <c r="F384">
        <f>CPI!F450</f>
        <v>75.174999999999997</v>
      </c>
      <c r="G384">
        <f>'monetary policy'!B504</f>
        <v>5.8</v>
      </c>
      <c r="H384" s="1">
        <f>'monetary policy'!F432</f>
        <v>5.8</v>
      </c>
      <c r="I384" s="1">
        <f>'monetary policy'!J427</f>
        <v>5.3222703714664359</v>
      </c>
    </row>
    <row r="385" spans="1:9" x14ac:dyDescent="0.25">
      <c r="A385" s="2">
        <f>'industrial production'!A931</f>
        <v>34711</v>
      </c>
      <c r="B385" s="1">
        <f>REER!I313</f>
        <v>102.52669377646278</v>
      </c>
      <c r="C385" s="1">
        <f>REER!P389</f>
        <v>108.71</v>
      </c>
      <c r="D385">
        <f>'industrial production'!B931</f>
        <v>75.1755</v>
      </c>
      <c r="E385">
        <f>CPI!B439</f>
        <v>64.932051287460396</v>
      </c>
      <c r="F385">
        <f>CPI!F451</f>
        <v>75.281000000000006</v>
      </c>
      <c r="G385">
        <f>'monetary policy'!B505</f>
        <v>5.6</v>
      </c>
      <c r="H385" s="1">
        <f>'monetary policy'!F433</f>
        <v>5.6</v>
      </c>
      <c r="I385" s="1">
        <f>'monetary policy'!J428</f>
        <v>5.1943763344012419</v>
      </c>
    </row>
    <row r="386" spans="1:9" x14ac:dyDescent="0.25">
      <c r="A386" s="2">
        <f>'industrial production'!A932</f>
        <v>35065</v>
      </c>
      <c r="B386" s="1">
        <f>REER!I314</f>
        <v>103.07391708534101</v>
      </c>
      <c r="C386" s="1">
        <f>REER!P390</f>
        <v>110.07</v>
      </c>
      <c r="D386">
        <f>'industrial production'!B932</f>
        <v>74.684100000000001</v>
      </c>
      <c r="E386">
        <f>CPI!B440</f>
        <v>65.269579819169095</v>
      </c>
      <c r="F386">
        <f>CPI!F452</f>
        <v>75.366</v>
      </c>
      <c r="G386">
        <f>'monetary policy'!B506</f>
        <v>5.56</v>
      </c>
      <c r="H386" s="1">
        <f>'monetary policy'!F434</f>
        <v>5.56</v>
      </c>
      <c r="I386" s="1">
        <f>'monetary policy'!J429</f>
        <v>5.0168011880144165</v>
      </c>
    </row>
    <row r="387" spans="1:9" x14ac:dyDescent="0.25">
      <c r="A387" s="2">
        <f>'industrial production'!A933</f>
        <v>35066</v>
      </c>
      <c r="B387" s="1">
        <f>REER!I315</f>
        <v>103.10720440416597</v>
      </c>
      <c r="C387" s="1">
        <f>REER!P391</f>
        <v>110.26</v>
      </c>
      <c r="D387">
        <f>'industrial production'!B933</f>
        <v>75.834400000000002</v>
      </c>
      <c r="E387">
        <f>CPI!B441</f>
        <v>65.396153018559801</v>
      </c>
      <c r="F387">
        <f>CPI!F453</f>
        <v>75.463999999999999</v>
      </c>
      <c r="G387">
        <f>'monetary policy'!B507</f>
        <v>5.22</v>
      </c>
      <c r="H387" s="1">
        <f>'monetary policy'!F435</f>
        <v>5.22</v>
      </c>
      <c r="I387" s="1">
        <f>'monetary policy'!J430</f>
        <v>4.7890310446378832</v>
      </c>
    </row>
    <row r="388" spans="1:9" x14ac:dyDescent="0.25">
      <c r="A388" s="2">
        <f>'industrial production'!A934</f>
        <v>35067</v>
      </c>
      <c r="B388" s="1">
        <f>REER!I316</f>
        <v>103.02145912360237</v>
      </c>
      <c r="C388" s="1">
        <f>REER!P392</f>
        <v>110.23</v>
      </c>
      <c r="D388">
        <f>'industrial production'!B934</f>
        <v>75.763099999999994</v>
      </c>
      <c r="E388">
        <f>CPI!B442</f>
        <v>65.607108350877795</v>
      </c>
      <c r="F388">
        <f>CPI!F454</f>
        <v>75.638999999999996</v>
      </c>
      <c r="G388">
        <f>'monetary policy'!B508</f>
        <v>5.31</v>
      </c>
      <c r="H388" s="1">
        <f>'monetary policy'!F436</f>
        <v>5.31</v>
      </c>
      <c r="I388" s="1">
        <f>'monetary policy'!J431</f>
        <v>5.1908803440038618</v>
      </c>
    </row>
    <row r="389" spans="1:9" x14ac:dyDescent="0.25">
      <c r="A389" s="2">
        <f>'industrial production'!A935</f>
        <v>35068</v>
      </c>
      <c r="B389" s="1">
        <f>REER!I317</f>
        <v>103.12885494158346</v>
      </c>
      <c r="C389" s="1">
        <f>REER!P393</f>
        <v>110.8</v>
      </c>
      <c r="D389">
        <f>'industrial production'!B935</f>
        <v>76.456199999999995</v>
      </c>
      <c r="E389">
        <f>CPI!B443</f>
        <v>65.860254749659305</v>
      </c>
      <c r="F389">
        <f>CPI!F455</f>
        <v>75.741</v>
      </c>
      <c r="G389">
        <f>'monetary policy'!B509</f>
        <v>5.22</v>
      </c>
      <c r="H389" s="1">
        <f>'monetary policy'!F437</f>
        <v>5.22</v>
      </c>
      <c r="I389" s="1">
        <f>'monetary policy'!J432</f>
        <v>5.360795054920759</v>
      </c>
    </row>
    <row r="390" spans="1:9" x14ac:dyDescent="0.25">
      <c r="A390" s="2">
        <f>'industrial production'!A936</f>
        <v>35069</v>
      </c>
      <c r="B390" s="1">
        <f>REER!I318</f>
        <v>103.34402707094164</v>
      </c>
      <c r="C390" s="1">
        <f>REER!P394</f>
        <v>111.31</v>
      </c>
      <c r="D390">
        <f>'industrial production'!B936</f>
        <v>77.016099999999994</v>
      </c>
      <c r="E390">
        <f>CPI!B444</f>
        <v>65.986827949050095</v>
      </c>
      <c r="F390">
        <f>CPI!F456</f>
        <v>75.873000000000005</v>
      </c>
      <c r="G390">
        <f>'monetary policy'!B510</f>
        <v>5.24</v>
      </c>
      <c r="H390" s="1">
        <f>'monetary policy'!F438</f>
        <v>5.24</v>
      </c>
      <c r="I390" s="1">
        <f>'monetary policy'!J433</f>
        <v>5.4234478679595988</v>
      </c>
    </row>
    <row r="391" spans="1:9" x14ac:dyDescent="0.25">
      <c r="A391" s="2">
        <f>'industrial production'!A937</f>
        <v>35070</v>
      </c>
      <c r="B391" s="1">
        <f>REER!I319</f>
        <v>103.68076519979709</v>
      </c>
      <c r="C391" s="1">
        <f>REER!P395</f>
        <v>111.71</v>
      </c>
      <c r="D391">
        <f>'industrial production'!B937</f>
        <v>77.666899999999998</v>
      </c>
      <c r="E391">
        <f>CPI!B445</f>
        <v>66.113401148440801</v>
      </c>
      <c r="F391">
        <f>CPI!F457</f>
        <v>75.930999999999997</v>
      </c>
      <c r="G391">
        <f>'monetary policy'!B511</f>
        <v>5.27</v>
      </c>
      <c r="H391" s="1">
        <f>'monetary policy'!F439</f>
        <v>5.27</v>
      </c>
      <c r="I391" s="1">
        <f>'monetary policy'!J434</f>
        <v>5.5850164442080654</v>
      </c>
    </row>
    <row r="392" spans="1:9" x14ac:dyDescent="0.25">
      <c r="A392" s="2">
        <f>'industrial production'!A938</f>
        <v>35071</v>
      </c>
      <c r="B392" s="1">
        <f>REER!I320</f>
        <v>103.28458077035982</v>
      </c>
      <c r="C392" s="1">
        <f>REER!P396</f>
        <v>111.46</v>
      </c>
      <c r="D392">
        <f>'industrial production'!B938</f>
        <v>77.566199999999995</v>
      </c>
      <c r="E392">
        <f>CPI!B446</f>
        <v>66.239974347831605</v>
      </c>
      <c r="F392">
        <f>CPI!F458</f>
        <v>76.073999999999998</v>
      </c>
      <c r="G392">
        <f>'monetary policy'!B512</f>
        <v>5.4</v>
      </c>
      <c r="H392" s="1">
        <f>'monetary policy'!F440</f>
        <v>5.4</v>
      </c>
      <c r="I392" s="1">
        <f>'monetary policy'!J435</f>
        <v>5.5936119277593335</v>
      </c>
    </row>
    <row r="393" spans="1:9" x14ac:dyDescent="0.25">
      <c r="A393" s="2">
        <f>'industrial production'!A939</f>
        <v>35072</v>
      </c>
      <c r="B393" s="1">
        <f>REER!I321</f>
        <v>102.3096752573346</v>
      </c>
      <c r="C393" s="1">
        <f>REER!P397</f>
        <v>110.9</v>
      </c>
      <c r="D393">
        <f>'industrial production'!B939</f>
        <v>78.016000000000005</v>
      </c>
      <c r="E393">
        <f>CPI!B447</f>
        <v>66.324356480758794</v>
      </c>
      <c r="F393">
        <f>CPI!F459</f>
        <v>76.14</v>
      </c>
      <c r="G393">
        <f>'monetary policy'!B513</f>
        <v>5.22</v>
      </c>
      <c r="H393" s="1">
        <f>'monetary policy'!F441</f>
        <v>5.22</v>
      </c>
      <c r="I393" s="1">
        <f>'monetary policy'!J436</f>
        <v>5.4219585691881562</v>
      </c>
    </row>
    <row r="394" spans="1:9" x14ac:dyDescent="0.25">
      <c r="A394" s="2">
        <f>'industrial production'!A940</f>
        <v>35073</v>
      </c>
      <c r="B394" s="1">
        <f>REER!I322</f>
        <v>102.86365237035669</v>
      </c>
      <c r="C394" s="1">
        <f>REER!P398</f>
        <v>111.62</v>
      </c>
      <c r="D394">
        <f>'industrial production'!B940</f>
        <v>78.553200000000004</v>
      </c>
      <c r="E394">
        <f>CPI!B448</f>
        <v>66.535311813076703</v>
      </c>
      <c r="F394">
        <f>CPI!F460</f>
        <v>76.37</v>
      </c>
      <c r="G394">
        <f>'monetary policy'!B514</f>
        <v>5.3</v>
      </c>
      <c r="H394" s="1">
        <f>'monetary policy'!F442</f>
        <v>5.3</v>
      </c>
      <c r="I394" s="1">
        <f>'monetary policy'!J437</f>
        <v>5.5821341310433592</v>
      </c>
    </row>
    <row r="395" spans="1:9" x14ac:dyDescent="0.25">
      <c r="A395" s="2">
        <f>'industrial production'!A941</f>
        <v>35074</v>
      </c>
      <c r="B395" s="1">
        <f>REER!I323</f>
        <v>103.40973385250305</v>
      </c>
      <c r="C395" s="1">
        <f>REER!P399</f>
        <v>112</v>
      </c>
      <c r="D395">
        <f>'industrial production'!B941</f>
        <v>78.506500000000003</v>
      </c>
      <c r="E395">
        <f>CPI!B449</f>
        <v>66.746267145394597</v>
      </c>
      <c r="F395">
        <f>CPI!F461</f>
        <v>76.552000000000007</v>
      </c>
      <c r="G395">
        <f>'monetary policy'!B515</f>
        <v>5.24</v>
      </c>
      <c r="H395" s="1">
        <f>'monetary policy'!F443</f>
        <v>5.24</v>
      </c>
      <c r="I395" s="1">
        <f>'monetary policy'!J438</f>
        <v>5.3513989169891429</v>
      </c>
    </row>
    <row r="396" spans="1:9" x14ac:dyDescent="0.25">
      <c r="A396" s="2">
        <f>'industrial production'!A942</f>
        <v>35075</v>
      </c>
      <c r="B396" s="1">
        <f>REER!I324</f>
        <v>102.97932294416854</v>
      </c>
      <c r="C396" s="1">
        <f>REER!P400</f>
        <v>110.93</v>
      </c>
      <c r="D396">
        <f>'industrial production'!B942</f>
        <v>79.199600000000004</v>
      </c>
      <c r="E396">
        <f>CPI!B450</f>
        <v>66.957222477712605</v>
      </c>
      <c r="F396">
        <f>CPI!F462</f>
        <v>76.652000000000001</v>
      </c>
      <c r="G396">
        <f>'monetary policy'!B516</f>
        <v>5.31</v>
      </c>
      <c r="H396" s="1">
        <f>'monetary policy'!F444</f>
        <v>5.31</v>
      </c>
      <c r="I396" s="1">
        <f>'monetary policy'!J439</f>
        <v>5.2553237700373661</v>
      </c>
    </row>
    <row r="397" spans="1:9" x14ac:dyDescent="0.25">
      <c r="A397" s="2">
        <f>'industrial production'!A943</f>
        <v>35076</v>
      </c>
      <c r="B397" s="1">
        <f>REER!I325</f>
        <v>103.98618174687422</v>
      </c>
      <c r="C397" s="1">
        <f>REER!P401</f>
        <v>112.58</v>
      </c>
      <c r="D397">
        <f>'industrial production'!B943</f>
        <v>79.714299999999994</v>
      </c>
      <c r="E397">
        <f>CPI!B451</f>
        <v>67.125986743566898</v>
      </c>
      <c r="F397">
        <f>CPI!F463</f>
        <v>76.682000000000002</v>
      </c>
      <c r="G397">
        <f>'monetary policy'!B517</f>
        <v>5.29</v>
      </c>
      <c r="H397" s="1">
        <f>'monetary policy'!F445</f>
        <v>5.29</v>
      </c>
      <c r="I397" s="1">
        <f>'monetary policy'!J440</f>
        <v>5.3055408003657076</v>
      </c>
    </row>
    <row r="398" spans="1:9" x14ac:dyDescent="0.25">
      <c r="A398" s="2">
        <f>'industrial production'!A944</f>
        <v>35431</v>
      </c>
      <c r="B398" s="1">
        <f>REER!I326</f>
        <v>105.09599424772045</v>
      </c>
      <c r="C398" s="1">
        <f>REER!P402</f>
        <v>114.28</v>
      </c>
      <c r="D398">
        <f>'industrial production'!B944</f>
        <v>79.827299999999994</v>
      </c>
      <c r="E398">
        <f>CPI!B452</f>
        <v>67.252559942957603</v>
      </c>
      <c r="F398">
        <f>CPI!F464</f>
        <v>76.763000000000005</v>
      </c>
      <c r="G398">
        <f>'monetary policy'!B518</f>
        <v>5.25</v>
      </c>
      <c r="H398" s="1">
        <f>'monetary policy'!F446</f>
        <v>5.25</v>
      </c>
      <c r="I398" s="1">
        <f>'monetary policy'!J441</f>
        <v>5.4317593843653302</v>
      </c>
    </row>
    <row r="399" spans="1:9" x14ac:dyDescent="0.25">
      <c r="A399" s="2">
        <f>'industrial production'!A945</f>
        <v>35432</v>
      </c>
      <c r="B399" s="1">
        <f>REER!I327</f>
        <v>107.33322480209191</v>
      </c>
      <c r="C399" s="1">
        <f>REER!P403</f>
        <v>117.23</v>
      </c>
      <c r="D399">
        <f>'industrial production'!B945</f>
        <v>80.793000000000006</v>
      </c>
      <c r="E399">
        <f>CPI!B453</f>
        <v>67.379133142348394</v>
      </c>
      <c r="F399">
        <f>CPI!F465</f>
        <v>76.921000000000006</v>
      </c>
      <c r="G399">
        <f>'monetary policy'!B519</f>
        <v>5.19</v>
      </c>
      <c r="H399" s="1">
        <f>'monetary policy'!F447</f>
        <v>5.19</v>
      </c>
      <c r="I399" s="1">
        <f>'monetary policy'!J442</f>
        <v>5.3058610777225246</v>
      </c>
    </row>
    <row r="400" spans="1:9" x14ac:dyDescent="0.25">
      <c r="A400" s="2">
        <f>'industrial production'!A946</f>
        <v>35433</v>
      </c>
      <c r="B400" s="1">
        <f>REER!I328</f>
        <v>108.33728887872542</v>
      </c>
      <c r="C400" s="1">
        <f>REER!P404</f>
        <v>118.22</v>
      </c>
      <c r="D400">
        <f>'industrial production'!B946</f>
        <v>81.334000000000003</v>
      </c>
      <c r="E400">
        <f>CPI!B454</f>
        <v>67.421324208811996</v>
      </c>
      <c r="F400">
        <f>CPI!F466</f>
        <v>77.105000000000004</v>
      </c>
      <c r="G400">
        <f>'monetary policy'!B520</f>
        <v>5.39</v>
      </c>
      <c r="H400" s="1">
        <f>'monetary policy'!F448</f>
        <v>5.39</v>
      </c>
      <c r="I400" s="1">
        <f>'monetary policy'!J443</f>
        <v>5.6128325046114478</v>
      </c>
    </row>
    <row r="401" spans="1:9" x14ac:dyDescent="0.25">
      <c r="A401" s="2">
        <f>'industrial production'!A947</f>
        <v>35434</v>
      </c>
      <c r="B401" s="1">
        <f>REER!I329</f>
        <v>108.76160720784196</v>
      </c>
      <c r="C401" s="1">
        <f>REER!P405</f>
        <v>119.5</v>
      </c>
      <c r="D401">
        <f>'industrial production'!B947</f>
        <v>81.353099999999998</v>
      </c>
      <c r="E401">
        <f>CPI!B455</f>
        <v>67.463515275275597</v>
      </c>
      <c r="F401">
        <f>CPI!F467</f>
        <v>77.254999999999995</v>
      </c>
      <c r="G401">
        <f>'monetary policy'!B521</f>
        <v>5.51</v>
      </c>
      <c r="H401" s="1">
        <f>'monetary policy'!F449</f>
        <v>5.51</v>
      </c>
      <c r="I401" s="1">
        <f>'monetary policy'!J444</f>
        <v>5.7757757673641335</v>
      </c>
    </row>
    <row r="402" spans="1:9" x14ac:dyDescent="0.25">
      <c r="A402" s="2">
        <f>'industrial production'!A948</f>
        <v>35435</v>
      </c>
      <c r="B402" s="1">
        <f>REER!I330</f>
        <v>107.29591830122452</v>
      </c>
      <c r="C402" s="1">
        <f>REER!P406</f>
        <v>117.56</v>
      </c>
      <c r="D402">
        <f>'industrial production'!B948</f>
        <v>81.829300000000003</v>
      </c>
      <c r="E402">
        <f>CPI!B456</f>
        <v>67.463515275275597</v>
      </c>
      <c r="F402">
        <f>CPI!F468</f>
        <v>77.311999999999998</v>
      </c>
      <c r="G402">
        <f>'monetary policy'!B522</f>
        <v>5.5</v>
      </c>
      <c r="H402" s="1">
        <f>'monetary policy'!F450</f>
        <v>5.5</v>
      </c>
      <c r="I402" s="1">
        <f>'monetary policy'!J445</f>
        <v>5.6365213957697602</v>
      </c>
    </row>
    <row r="403" spans="1:9" x14ac:dyDescent="0.25">
      <c r="A403" s="2">
        <f>'industrial production'!A949</f>
        <v>35436</v>
      </c>
      <c r="B403" s="1">
        <f>REER!I331</f>
        <v>106.90720667859644</v>
      </c>
      <c r="C403" s="1">
        <f>REER!P407</f>
        <v>117.06</v>
      </c>
      <c r="D403">
        <f>'industrial production'!B949</f>
        <v>82.228499999999997</v>
      </c>
      <c r="E403">
        <f>CPI!B457</f>
        <v>67.590088474666402</v>
      </c>
      <c r="F403">
        <f>CPI!F469</f>
        <v>77.426000000000002</v>
      </c>
      <c r="G403">
        <f>'monetary policy'!B523</f>
        <v>5.56</v>
      </c>
      <c r="H403" s="1">
        <f>'monetary policy'!F451</f>
        <v>5.56</v>
      </c>
      <c r="I403" s="1">
        <f>'monetary policy'!J446</f>
        <v>5.4926848667763792</v>
      </c>
    </row>
    <row r="404" spans="1:9" x14ac:dyDescent="0.25">
      <c r="A404" s="2">
        <f>'industrial production'!A950</f>
        <v>35437</v>
      </c>
      <c r="B404" s="1">
        <f>REER!I332</f>
        <v>107.57823452996709</v>
      </c>
      <c r="C404" s="1">
        <f>REER!P408</f>
        <v>118.05</v>
      </c>
      <c r="D404">
        <f>'industrial production'!B950</f>
        <v>82.855699999999999</v>
      </c>
      <c r="E404">
        <f>CPI!B458</f>
        <v>67.674470607593506</v>
      </c>
      <c r="F404">
        <f>CPI!F470</f>
        <v>77.477999999999994</v>
      </c>
      <c r="G404">
        <f>'monetary policy'!B524</f>
        <v>5.52</v>
      </c>
      <c r="H404" s="1">
        <f>'monetary policy'!F452</f>
        <v>5.52</v>
      </c>
      <c r="I404" s="1">
        <f>'monetary policy'!J447</f>
        <v>5.4370485157152615</v>
      </c>
    </row>
    <row r="405" spans="1:9" x14ac:dyDescent="0.25">
      <c r="A405" s="2">
        <f>'industrial production'!A951</f>
        <v>35438</v>
      </c>
      <c r="B405" s="1">
        <f>REER!I333</f>
        <v>109.31785388688185</v>
      </c>
      <c r="C405" s="1">
        <f>REER!P409</f>
        <v>120.63</v>
      </c>
      <c r="D405">
        <f>'industrial production'!B951</f>
        <v>83.721400000000003</v>
      </c>
      <c r="E405">
        <f>CPI!B459</f>
        <v>67.843234873447898</v>
      </c>
      <c r="F405">
        <f>CPI!F471</f>
        <v>77.447999999999993</v>
      </c>
      <c r="G405">
        <f>'monetary policy'!B525</f>
        <v>5.54</v>
      </c>
      <c r="H405" s="1">
        <f>'monetary policy'!F453</f>
        <v>5.54</v>
      </c>
      <c r="I405" s="1">
        <f>'monetary policy'!J448</f>
        <v>5.5391156423834502</v>
      </c>
    </row>
    <row r="406" spans="1:9" x14ac:dyDescent="0.25">
      <c r="A406" s="2">
        <f>'industrial production'!A952</f>
        <v>35439</v>
      </c>
      <c r="B406" s="1">
        <f>REER!I334</f>
        <v>109.04761635777407</v>
      </c>
      <c r="C406" s="1">
        <f>REER!P410</f>
        <v>120.46</v>
      </c>
      <c r="D406">
        <f>'industrial production'!B952</f>
        <v>84.465100000000007</v>
      </c>
      <c r="E406">
        <f>CPI!B460</f>
        <v>68.011999139302205</v>
      </c>
      <c r="F406">
        <f>CPI!F472</f>
        <v>77.608000000000004</v>
      </c>
      <c r="G406">
        <f>'monetary policy'!B526</f>
        <v>5.54</v>
      </c>
      <c r="H406" s="1">
        <f>'monetary policy'!F454</f>
        <v>5.54</v>
      </c>
      <c r="I406" s="1">
        <f>'monetary policy'!J449</f>
        <v>5.4627796746694317</v>
      </c>
    </row>
    <row r="407" spans="1:9" x14ac:dyDescent="0.25">
      <c r="A407" s="2">
        <f>'industrial production'!A953</f>
        <v>35440</v>
      </c>
      <c r="B407" s="1">
        <f>REER!I335</f>
        <v>108.98421268727392</v>
      </c>
      <c r="C407" s="1">
        <f>REER!P411</f>
        <v>120.14</v>
      </c>
      <c r="D407">
        <f>'industrial production'!B953</f>
        <v>85.191800000000001</v>
      </c>
      <c r="E407">
        <f>CPI!B461</f>
        <v>68.138572338692995</v>
      </c>
      <c r="F407">
        <f>CPI!F473</f>
        <v>77.725999999999999</v>
      </c>
      <c r="G407">
        <f>'monetary policy'!B527</f>
        <v>5.5</v>
      </c>
      <c r="H407" s="1">
        <f>'monetary policy'!F455</f>
        <v>5.5</v>
      </c>
      <c r="I407" s="1">
        <f>'monetary policy'!J450</f>
        <v>5.4199542338869202</v>
      </c>
    </row>
    <row r="408" spans="1:9" x14ac:dyDescent="0.25">
      <c r="A408" s="2">
        <f>'industrial production'!A954</f>
        <v>35441</v>
      </c>
      <c r="B408" s="1">
        <f>REER!I336</f>
        <v>111.01031713253684</v>
      </c>
      <c r="C408" s="1">
        <f>REER!P412</f>
        <v>121.93</v>
      </c>
      <c r="D408">
        <f>'industrial production'!B954</f>
        <v>85.939700000000002</v>
      </c>
      <c r="E408">
        <f>CPI!B462</f>
        <v>68.222954471620199</v>
      </c>
      <c r="F408">
        <f>CPI!F474</f>
        <v>77.75</v>
      </c>
      <c r="G408">
        <f>'monetary policy'!B528</f>
        <v>5.52</v>
      </c>
      <c r="H408" s="1">
        <f>'monetary policy'!F456</f>
        <v>5.52</v>
      </c>
      <c r="I408" s="1">
        <f>'monetary policy'!J451</f>
        <v>5.4789714068001096</v>
      </c>
    </row>
    <row r="409" spans="1:9" x14ac:dyDescent="0.25">
      <c r="A409" s="2">
        <f>'industrial production'!A955</f>
        <v>35442</v>
      </c>
      <c r="B409" s="1">
        <f>REER!I337</f>
        <v>115.10361870631402</v>
      </c>
      <c r="C409" s="1">
        <f>REER!P413</f>
        <v>126.92</v>
      </c>
      <c r="D409">
        <f>'industrial production'!B955</f>
        <v>86.204700000000003</v>
      </c>
      <c r="E409">
        <f>CPI!B463</f>
        <v>68.2651455380838</v>
      </c>
      <c r="F409">
        <f>CPI!F475</f>
        <v>77.793999999999997</v>
      </c>
      <c r="G409">
        <f>'monetary policy'!B529</f>
        <v>5.5</v>
      </c>
      <c r="H409" s="1">
        <f>'monetary policy'!F457</f>
        <v>5.5</v>
      </c>
      <c r="I409" s="1">
        <f>'monetary policy'!J452</f>
        <v>5.5444748938492898</v>
      </c>
    </row>
    <row r="410" spans="1:9" x14ac:dyDescent="0.25">
      <c r="A410" s="2">
        <f>'industrial production'!A956</f>
        <v>35796</v>
      </c>
      <c r="B410" s="1">
        <f>REER!I338</f>
        <v>117.82316742270883</v>
      </c>
      <c r="C410" s="1">
        <f>REER!P414</f>
        <v>129.56</v>
      </c>
      <c r="D410">
        <f>'industrial production'!B956</f>
        <v>86.647400000000005</v>
      </c>
      <c r="E410">
        <f>CPI!B464</f>
        <v>68.349527671010904</v>
      </c>
      <c r="F410">
        <f>CPI!F476</f>
        <v>77.914000000000001</v>
      </c>
      <c r="G410">
        <f>'monetary policy'!B530</f>
        <v>5.56</v>
      </c>
      <c r="H410" s="1">
        <f>'monetary policy'!F458</f>
        <v>5.56</v>
      </c>
      <c r="I410" s="1">
        <f>'monetary policy'!J453</f>
        <v>5.2822776434058998</v>
      </c>
    </row>
    <row r="411" spans="1:9" x14ac:dyDescent="0.25">
      <c r="A411" s="2">
        <f>'industrial production'!A957</f>
        <v>35797</v>
      </c>
      <c r="B411" s="1">
        <f>REER!I339</f>
        <v>116.60327215514003</v>
      </c>
      <c r="C411" s="1">
        <f>REER!P415</f>
        <v>127.75</v>
      </c>
      <c r="D411">
        <f>'industrial production'!B957</f>
        <v>86.761200000000002</v>
      </c>
      <c r="E411">
        <f>CPI!B465</f>
        <v>68.349527671010904</v>
      </c>
      <c r="F411">
        <f>CPI!F477</f>
        <v>77.98</v>
      </c>
      <c r="G411">
        <f>'monetary policy'!B531</f>
        <v>5.51</v>
      </c>
      <c r="H411" s="1">
        <f>'monetary policy'!F459</f>
        <v>5.51</v>
      </c>
      <c r="I411" s="1">
        <f>'monetary policy'!J454</f>
        <v>5.2931979168564958</v>
      </c>
    </row>
    <row r="412" spans="1:9" x14ac:dyDescent="0.25">
      <c r="A412" s="2">
        <f>'industrial production'!A958</f>
        <v>35798</v>
      </c>
      <c r="B412" s="1">
        <f>REER!I340</f>
        <v>116.29676808773857</v>
      </c>
      <c r="C412" s="1">
        <f>REER!P416</f>
        <v>127.38</v>
      </c>
      <c r="D412">
        <f>'industrial production'!B958</f>
        <v>86.819800000000001</v>
      </c>
      <c r="E412">
        <f>CPI!B466</f>
        <v>68.349527671010904</v>
      </c>
      <c r="F412">
        <f>CPI!F478</f>
        <v>78.063000000000002</v>
      </c>
      <c r="G412">
        <f>'monetary policy'!B532</f>
        <v>5.49</v>
      </c>
      <c r="H412" s="1">
        <f>'monetary policy'!F460</f>
        <v>5.49</v>
      </c>
      <c r="I412" s="1">
        <f>'monetary policy'!J455</f>
        <v>5.3994156599483807</v>
      </c>
    </row>
    <row r="413" spans="1:9" x14ac:dyDescent="0.25">
      <c r="A413" s="2">
        <f>'industrial production'!A959</f>
        <v>35799</v>
      </c>
      <c r="B413" s="1">
        <f>REER!I341</f>
        <v>115.85628720046365</v>
      </c>
      <c r="C413" s="1">
        <f>REER!P417</f>
        <v>127.76</v>
      </c>
      <c r="D413">
        <f>'industrial production'!B959</f>
        <v>87.141099999999994</v>
      </c>
      <c r="E413">
        <f>CPI!B467</f>
        <v>68.433909803938107</v>
      </c>
      <c r="F413">
        <f>CPI!F479</f>
        <v>78.206999999999994</v>
      </c>
      <c r="G413">
        <f>'monetary policy'!B533</f>
        <v>5.45</v>
      </c>
      <c r="H413" s="1">
        <f>'monetary policy'!F461</f>
        <v>5.45</v>
      </c>
      <c r="I413" s="1">
        <f>'monetary policy'!J456</f>
        <v>5.3821081013080834</v>
      </c>
    </row>
    <row r="414" spans="1:9" x14ac:dyDescent="0.25">
      <c r="A414" s="2">
        <f>'industrial production'!A960</f>
        <v>35800</v>
      </c>
      <c r="B414" s="1">
        <f>REER!I342</f>
        <v>116.5298828076438</v>
      </c>
      <c r="C414" s="1">
        <f>REER!P418</f>
        <v>128.58000000000001</v>
      </c>
      <c r="D414">
        <f>'industrial production'!B960</f>
        <v>87.6952</v>
      </c>
      <c r="E414">
        <f>CPI!B468</f>
        <v>68.6026740697924</v>
      </c>
      <c r="F414">
        <f>CPI!F480</f>
        <v>78.283000000000001</v>
      </c>
      <c r="G414">
        <f>'monetary policy'!B534</f>
        <v>5.49</v>
      </c>
      <c r="H414" s="1">
        <f>'monetary policy'!F462</f>
        <v>5.49</v>
      </c>
      <c r="I414" s="1">
        <f>'monetary policy'!J457</f>
        <v>5.4115401083025798</v>
      </c>
    </row>
    <row r="415" spans="1:9" x14ac:dyDescent="0.25">
      <c r="A415" s="2">
        <f>'industrial production'!A961</f>
        <v>35801</v>
      </c>
      <c r="B415" s="1">
        <f>REER!I343</f>
        <v>118.85893212680161</v>
      </c>
      <c r="C415" s="1">
        <f>REER!P419</f>
        <v>130.79</v>
      </c>
      <c r="D415">
        <f>'industrial production'!B961</f>
        <v>87.144999999999996</v>
      </c>
      <c r="E415">
        <f>CPI!B469</f>
        <v>68.687056202719603</v>
      </c>
      <c r="F415">
        <f>CPI!F481</f>
        <v>78.183999999999997</v>
      </c>
      <c r="G415">
        <f>'monetary policy'!B535</f>
        <v>5.56</v>
      </c>
      <c r="H415" s="1">
        <f>'monetary policy'!F463</f>
        <v>5.56</v>
      </c>
      <c r="I415" s="1">
        <f>'monetary policy'!J458</f>
        <v>5.4002947379634643</v>
      </c>
    </row>
    <row r="416" spans="1:9" x14ac:dyDescent="0.25">
      <c r="A416" s="2">
        <f>'industrial production'!A962</f>
        <v>35802</v>
      </c>
      <c r="B416" s="1">
        <f>REER!I344</f>
        <v>118.96920962168778</v>
      </c>
      <c r="C416" s="1">
        <f>REER!P420</f>
        <v>131.03</v>
      </c>
      <c r="D416">
        <f>'industrial production'!B962</f>
        <v>86.842299999999994</v>
      </c>
      <c r="E416">
        <f>CPI!B470</f>
        <v>68.855820468573995</v>
      </c>
      <c r="F416">
        <f>CPI!F482</f>
        <v>78.405000000000001</v>
      </c>
      <c r="G416">
        <f>'monetary policy'!B536</f>
        <v>5.54</v>
      </c>
      <c r="H416" s="1">
        <f>'monetary policy'!F464</f>
        <v>5.54</v>
      </c>
      <c r="I416" s="1">
        <f>'monetary policy'!J459</f>
        <v>5.3934625479655152</v>
      </c>
    </row>
    <row r="417" spans="1:9" x14ac:dyDescent="0.25">
      <c r="A417" s="2">
        <f>'industrial production'!A963</f>
        <v>35803</v>
      </c>
      <c r="B417" s="1">
        <f>REER!I345</f>
        <v>121.02244874683505</v>
      </c>
      <c r="C417" s="1">
        <f>REER!P421</f>
        <v>133.24</v>
      </c>
      <c r="D417">
        <f>'industrial production'!B963</f>
        <v>88.624700000000004</v>
      </c>
      <c r="E417">
        <f>CPI!B471</f>
        <v>68.940202601501198</v>
      </c>
      <c r="F417">
        <f>CPI!F483</f>
        <v>78.558000000000007</v>
      </c>
      <c r="G417">
        <f>'monetary policy'!B537</f>
        <v>5.55</v>
      </c>
      <c r="H417" s="1">
        <f>'monetary policy'!F465</f>
        <v>5.55</v>
      </c>
      <c r="I417" s="1">
        <f>'monetary policy'!J460</f>
        <v>5.2382276092128484</v>
      </c>
    </row>
    <row r="418" spans="1:9" x14ac:dyDescent="0.25">
      <c r="A418" s="2">
        <f>'industrial production'!A964</f>
        <v>35804</v>
      </c>
      <c r="B418" s="1">
        <f>REER!I346</f>
        <v>118.88733322672891</v>
      </c>
      <c r="C418" s="1">
        <f>REER!P422</f>
        <v>129.08000000000001</v>
      </c>
      <c r="D418">
        <f>'industrial production'!B964</f>
        <v>88.451499999999996</v>
      </c>
      <c r="E418">
        <f>CPI!B472</f>
        <v>68.982393667964701</v>
      </c>
      <c r="F418">
        <f>CPI!F484</f>
        <v>78.545000000000002</v>
      </c>
      <c r="G418">
        <f>'monetary policy'!B538</f>
        <v>5.51</v>
      </c>
      <c r="H418" s="1">
        <f>'monetary policy'!F466</f>
        <v>5.51</v>
      </c>
      <c r="I418" s="1">
        <f>'monetary policy'!J461</f>
        <v>4.8469583087884587</v>
      </c>
    </row>
    <row r="419" spans="1:9" x14ac:dyDescent="0.25">
      <c r="A419" s="2">
        <f>'industrial production'!A965</f>
        <v>35805</v>
      </c>
      <c r="B419" s="1">
        <f>REER!I347</f>
        <v>114.92401184722927</v>
      </c>
      <c r="C419" s="1">
        <f>REER!P423</f>
        <v>124.45</v>
      </c>
      <c r="D419">
        <f>'industrial production'!B965</f>
        <v>89.167699999999996</v>
      </c>
      <c r="E419">
        <f>CPI!B473</f>
        <v>69.151157933819107</v>
      </c>
      <c r="F419">
        <f>CPI!F485</f>
        <v>78.697999999999993</v>
      </c>
      <c r="G419">
        <f>'monetary policy'!B539</f>
        <v>5.07</v>
      </c>
      <c r="H419" s="1">
        <f>'monetary policy'!F467</f>
        <v>5.07</v>
      </c>
      <c r="I419" s="1">
        <f>'monetary policy'!J462</f>
        <v>4.2461134085551473</v>
      </c>
    </row>
    <row r="420" spans="1:9" x14ac:dyDescent="0.25">
      <c r="A420" s="2">
        <f>'industrial production'!A966</f>
        <v>35806</v>
      </c>
      <c r="B420" s="1">
        <f>REER!I348</f>
        <v>114.56213260362547</v>
      </c>
      <c r="C420" s="1">
        <f>REER!P424</f>
        <v>124.96</v>
      </c>
      <c r="D420">
        <f>'industrial production'!B966</f>
        <v>89.109800000000007</v>
      </c>
      <c r="E420">
        <f>CPI!B474</f>
        <v>69.235540066746196</v>
      </c>
      <c r="F420">
        <f>CPI!F486</f>
        <v>78.710999999999999</v>
      </c>
      <c r="G420">
        <f>'monetary policy'!B540</f>
        <v>4.83</v>
      </c>
      <c r="H420" s="1">
        <f>'monetary policy'!F468</f>
        <v>4.83</v>
      </c>
      <c r="I420" s="1">
        <f>'monetary policy'!J463</f>
        <v>4.5776352529669122</v>
      </c>
    </row>
    <row r="421" spans="1:9" x14ac:dyDescent="0.25">
      <c r="A421" s="2">
        <f>'industrial production'!A967</f>
        <v>35807</v>
      </c>
      <c r="B421" s="1">
        <f>REER!I349</f>
        <v>113.32799747908054</v>
      </c>
      <c r="C421" s="1">
        <f>REER!P425</f>
        <v>123.67</v>
      </c>
      <c r="D421">
        <f>'industrial production'!B967</f>
        <v>89.440700000000007</v>
      </c>
      <c r="E421">
        <f>CPI!B475</f>
        <v>69.362113266137001</v>
      </c>
      <c r="F421">
        <f>CPI!F487</f>
        <v>78.846999999999994</v>
      </c>
      <c r="G421">
        <f>'monetary policy'!B541</f>
        <v>4.68</v>
      </c>
      <c r="H421" s="1">
        <f>'monetary policy'!F469</f>
        <v>4.68</v>
      </c>
      <c r="I421" s="1">
        <f>'monetary policy'!J464</f>
        <v>4.5339328487544721</v>
      </c>
    </row>
    <row r="422" spans="1:9" x14ac:dyDescent="0.25">
      <c r="A422" s="2">
        <f>'industrial production'!A968</f>
        <v>36161</v>
      </c>
      <c r="B422" s="1">
        <f>REER!I350</f>
        <v>112.94001606341946</v>
      </c>
      <c r="C422" s="1">
        <f>REER!P426</f>
        <v>122.52</v>
      </c>
      <c r="D422">
        <f>'industrial production'!B968</f>
        <v>89.859399999999994</v>
      </c>
      <c r="E422">
        <f>CPI!B476</f>
        <v>69.488686465527806</v>
      </c>
      <c r="F422">
        <f>CPI!F488</f>
        <v>78.998000000000005</v>
      </c>
      <c r="G422">
        <f>'monetary policy'!B542</f>
        <v>4.63</v>
      </c>
      <c r="H422" s="1">
        <f>'monetary policy'!F470</f>
        <v>4.63</v>
      </c>
      <c r="I422" s="1">
        <f>'monetary policy'!J465</f>
        <v>4.508201878358217</v>
      </c>
    </row>
    <row r="423" spans="1:9" x14ac:dyDescent="0.25">
      <c r="A423" s="2">
        <f>'industrial production'!A969</f>
        <v>36162</v>
      </c>
      <c r="B423" s="1">
        <f>REER!I351</f>
        <v>114.08406509396596</v>
      </c>
      <c r="C423" s="1">
        <f>REER!P427</f>
        <v>124.36</v>
      </c>
      <c r="D423">
        <f>'industrial production'!B969</f>
        <v>90.3386</v>
      </c>
      <c r="E423">
        <f>CPI!B477</f>
        <v>69.488686465527806</v>
      </c>
      <c r="F423">
        <f>CPI!F489</f>
        <v>78.998999999999995</v>
      </c>
      <c r="G423">
        <f>'monetary policy'!B543</f>
        <v>4.76</v>
      </c>
      <c r="H423" s="1">
        <f>'monetary policy'!F471</f>
        <v>4.76</v>
      </c>
      <c r="I423" s="1">
        <f>'monetary policy'!J466</f>
        <v>4.70341303147615</v>
      </c>
    </row>
    <row r="424" spans="1:9" x14ac:dyDescent="0.25">
      <c r="A424" s="2">
        <f>'industrial production'!A970</f>
        <v>36163</v>
      </c>
      <c r="B424" s="1">
        <f>REER!I352</f>
        <v>115.507427039123</v>
      </c>
      <c r="C424" s="1">
        <f>REER!P428</f>
        <v>127.02</v>
      </c>
      <c r="D424">
        <f>'industrial production'!B970</f>
        <v>90.481899999999996</v>
      </c>
      <c r="E424">
        <f>CPI!B478</f>
        <v>69.530877531991393</v>
      </c>
      <c r="F424">
        <f>CPI!F490</f>
        <v>79.025999999999996</v>
      </c>
      <c r="G424">
        <f>'monetary policy'!B544</f>
        <v>4.8099999999999996</v>
      </c>
      <c r="H424" s="1">
        <f>'monetary policy'!F472</f>
        <v>4.8099999999999996</v>
      </c>
      <c r="I424" s="1">
        <f>'monetary policy'!J467</f>
        <v>4.7999295123955061</v>
      </c>
    </row>
    <row r="425" spans="1:9" x14ac:dyDescent="0.25">
      <c r="A425" s="2">
        <f>'industrial production'!A971</f>
        <v>36164</v>
      </c>
      <c r="B425" s="1">
        <f>REER!I353</f>
        <v>115.2338134538233</v>
      </c>
      <c r="C425" s="1">
        <f>REER!P429</f>
        <v>126.9</v>
      </c>
      <c r="D425">
        <f>'industrial production'!B971</f>
        <v>90.727400000000003</v>
      </c>
      <c r="E425">
        <f>CPI!B479</f>
        <v>69.994979263090798</v>
      </c>
      <c r="F425">
        <f>CPI!F491</f>
        <v>79.209999999999994</v>
      </c>
      <c r="G425">
        <f>'monetary policy'!B545</f>
        <v>4.74</v>
      </c>
      <c r="H425" s="1">
        <f>'monetary policy'!F473</f>
        <v>4.74</v>
      </c>
      <c r="I425" s="1">
        <f>'monetary policy'!J468</f>
        <v>4.6531196071738039</v>
      </c>
    </row>
    <row r="426" spans="1:9" x14ac:dyDescent="0.25">
      <c r="A426" s="2">
        <f>'industrial production'!A972</f>
        <v>36165</v>
      </c>
      <c r="B426" s="1">
        <f>REER!I354</f>
        <v>115.09715796949639</v>
      </c>
      <c r="C426" s="1">
        <f>REER!P430</f>
        <v>126.87</v>
      </c>
      <c r="D426">
        <f>'industrial production'!B972</f>
        <v>91.352000000000004</v>
      </c>
      <c r="E426">
        <f>CPI!B480</f>
        <v>70.037170329554399</v>
      </c>
      <c r="F426">
        <f>CPI!F492</f>
        <v>79.272000000000006</v>
      </c>
      <c r="G426">
        <f>'monetary policy'!B546</f>
        <v>4.74</v>
      </c>
      <c r="H426" s="1">
        <f>'monetary policy'!F474</f>
        <v>4.74</v>
      </c>
      <c r="I426" s="1">
        <f>'monetary policy'!J469</f>
        <v>4.8568660316413901</v>
      </c>
    </row>
    <row r="427" spans="1:9" x14ac:dyDescent="0.25">
      <c r="A427" s="2">
        <f>'industrial production'!A973</f>
        <v>36166</v>
      </c>
      <c r="B427" s="1">
        <f>REER!I355</f>
        <v>115.64838025708033</v>
      </c>
      <c r="C427" s="1">
        <f>REER!P431</f>
        <v>127.55</v>
      </c>
      <c r="D427">
        <f>'industrial production'!B973</f>
        <v>91.199399999999997</v>
      </c>
      <c r="E427">
        <f>CPI!B481</f>
        <v>70.037170329554399</v>
      </c>
      <c r="F427">
        <f>CPI!F493</f>
        <v>79.305999999999997</v>
      </c>
      <c r="G427">
        <f>'monetary policy'!B547</f>
        <v>4.76</v>
      </c>
      <c r="H427" s="1">
        <f>'monetary policy'!F475</f>
        <v>4.76</v>
      </c>
      <c r="I427" s="1">
        <f>'monetary policy'!J470</f>
        <v>5.1284899906871084</v>
      </c>
    </row>
    <row r="428" spans="1:9" x14ac:dyDescent="0.25">
      <c r="A428" s="2">
        <f>'industrial production'!A974</f>
        <v>36167</v>
      </c>
      <c r="B428" s="1">
        <f>REER!I356</f>
        <v>115.85886744580432</v>
      </c>
      <c r="C428" s="1">
        <f>REER!P432</f>
        <v>127.98</v>
      </c>
      <c r="D428">
        <f>'industrial production'!B974</f>
        <v>91.776600000000002</v>
      </c>
      <c r="E428">
        <f>CPI!B482</f>
        <v>70.332507794799497</v>
      </c>
      <c r="F428">
        <f>CPI!F494</f>
        <v>79.445999999999998</v>
      </c>
      <c r="G428">
        <f>'monetary policy'!B548</f>
        <v>4.99</v>
      </c>
      <c r="H428" s="1">
        <f>'monetary policy'!F476</f>
        <v>4.99</v>
      </c>
      <c r="I428" s="1">
        <f>'monetary policy'!J471</f>
        <v>5.0738936744873948</v>
      </c>
    </row>
    <row r="429" spans="1:9" x14ac:dyDescent="0.25">
      <c r="A429" s="2">
        <f>'industrial production'!A975</f>
        <v>36168</v>
      </c>
      <c r="B429" s="1">
        <f>REER!I357</f>
        <v>114.23637755020948</v>
      </c>
      <c r="C429" s="1">
        <f>REER!P433</f>
        <v>125.57</v>
      </c>
      <c r="D429">
        <f>'industrial production'!B975</f>
        <v>92.162899999999993</v>
      </c>
      <c r="E429">
        <f>CPI!B483</f>
        <v>70.501272060653903</v>
      </c>
      <c r="F429">
        <f>CPI!F495</f>
        <v>79.48</v>
      </c>
      <c r="G429">
        <f>'monetary policy'!B549</f>
        <v>5.07</v>
      </c>
      <c r="H429" s="1">
        <f>'monetary policy'!F477</f>
        <v>5.07</v>
      </c>
      <c r="I429" s="1">
        <f>'monetary policy'!J472</f>
        <v>5.2361265526490905</v>
      </c>
    </row>
    <row r="430" spans="1:9" x14ac:dyDescent="0.25">
      <c r="A430" s="2">
        <f>'industrial production'!A976</f>
        <v>36169</v>
      </c>
      <c r="B430" s="1">
        <f>REER!I358</f>
        <v>113.44879866377599</v>
      </c>
      <c r="C430" s="1">
        <f>REER!P434</f>
        <v>124.06</v>
      </c>
      <c r="D430">
        <f>'industrial production'!B976</f>
        <v>91.774000000000001</v>
      </c>
      <c r="E430">
        <f>CPI!B484</f>
        <v>70.796609525899001</v>
      </c>
      <c r="F430">
        <f>CPI!F496</f>
        <v>79.683000000000007</v>
      </c>
      <c r="G430">
        <f>'monetary policy'!B550</f>
        <v>5.22</v>
      </c>
      <c r="H430" s="1">
        <f>'monetary policy'!F478</f>
        <v>5.22</v>
      </c>
      <c r="I430" s="1">
        <f>'monetary policy'!J473</f>
        <v>5.239158229392042</v>
      </c>
    </row>
    <row r="431" spans="1:9" x14ac:dyDescent="0.25">
      <c r="A431" s="2">
        <f>'industrial production'!A977</f>
        <v>36170</v>
      </c>
      <c r="B431" s="1">
        <f>REER!I359</f>
        <v>112.8223491084037</v>
      </c>
      <c r="C431" s="1">
        <f>REER!P435</f>
        <v>122.88</v>
      </c>
      <c r="D431">
        <f>'industrial production'!B977</f>
        <v>92.997900000000001</v>
      </c>
      <c r="E431">
        <f>CPI!B485</f>
        <v>70.923182725289706</v>
      </c>
      <c r="F431">
        <f>CPI!F497</f>
        <v>79.808999999999997</v>
      </c>
      <c r="G431">
        <f>'monetary policy'!B551</f>
        <v>5.2</v>
      </c>
      <c r="H431" s="1">
        <f>'monetary policy'!F479</f>
        <v>5.2</v>
      </c>
      <c r="I431" s="1">
        <f>'monetary policy'!J474</f>
        <v>5.4071002805922346</v>
      </c>
    </row>
    <row r="432" spans="1:9" x14ac:dyDescent="0.25">
      <c r="A432" s="2">
        <f>'industrial production'!A978</f>
        <v>36171</v>
      </c>
      <c r="B432" s="1">
        <f>REER!I360</f>
        <v>113.25780805646362</v>
      </c>
      <c r="C432" s="1">
        <f>REER!P436</f>
        <v>123.68</v>
      </c>
      <c r="D432">
        <f>'industrial production'!B978</f>
        <v>93.437100000000001</v>
      </c>
      <c r="E432">
        <f>CPI!B486</f>
        <v>71.049755924680497</v>
      </c>
      <c r="F432">
        <f>CPI!F498</f>
        <v>79.884</v>
      </c>
      <c r="G432">
        <f>'monetary policy'!B552</f>
        <v>5.42</v>
      </c>
      <c r="H432" s="1">
        <f>'monetary policy'!F480</f>
        <v>5.42</v>
      </c>
      <c r="I432" s="1">
        <f>'monetary policy'!J475</f>
        <v>5.50622362076657</v>
      </c>
    </row>
    <row r="433" spans="1:9" x14ac:dyDescent="0.25">
      <c r="A433" s="2">
        <f>'industrial production'!A979</f>
        <v>36172</v>
      </c>
      <c r="B433" s="1">
        <f>REER!I361</f>
        <v>113.4934604835634</v>
      </c>
      <c r="C433" s="1">
        <f>REER!P437</f>
        <v>123.96</v>
      </c>
      <c r="D433">
        <f>'industrial production'!B979</f>
        <v>94.159300000000002</v>
      </c>
      <c r="E433">
        <f>CPI!B487</f>
        <v>71.218520190534804</v>
      </c>
      <c r="F433">
        <f>CPI!F499</f>
        <v>79.992000000000004</v>
      </c>
      <c r="G433">
        <f>'monetary policy'!B553</f>
        <v>5.3</v>
      </c>
      <c r="H433" s="1">
        <f>'monetary policy'!F481</f>
        <v>5.3</v>
      </c>
      <c r="I433" s="1">
        <f>'monetary policy'!J476</f>
        <v>5.7826749930887082</v>
      </c>
    </row>
    <row r="434" spans="1:9" x14ac:dyDescent="0.25">
      <c r="A434" s="2">
        <f>'industrial production'!A980</f>
        <v>36526</v>
      </c>
      <c r="B434" s="1">
        <f>REER!I362</f>
        <v>113.54522096492414</v>
      </c>
      <c r="C434" s="1">
        <f>REER!P438</f>
        <v>123.55</v>
      </c>
      <c r="D434">
        <f>'industrial production'!B980</f>
        <v>94.175799999999995</v>
      </c>
      <c r="E434">
        <f>CPI!B488</f>
        <v>71.429475522852798</v>
      </c>
      <c r="F434">
        <f>CPI!F500</f>
        <v>80.195999999999998</v>
      </c>
      <c r="G434">
        <f>'monetary policy'!B554</f>
        <v>5.45</v>
      </c>
      <c r="H434" s="1">
        <f>'monetary policy'!F482</f>
        <v>5.45</v>
      </c>
      <c r="I434" s="1">
        <f>'monetary policy'!J477</f>
        <v>6.0170921385574259</v>
      </c>
    </row>
    <row r="435" spans="1:9" x14ac:dyDescent="0.25">
      <c r="A435" s="2">
        <f>'industrial production'!A981</f>
        <v>36527</v>
      </c>
      <c r="B435" s="1">
        <f>REER!I363</f>
        <v>115.4924479962923</v>
      </c>
      <c r="C435" s="1">
        <f>REER!P439</f>
        <v>126.09</v>
      </c>
      <c r="D435">
        <f>'industrial production'!B981</f>
        <v>94.455699999999993</v>
      </c>
      <c r="E435">
        <f>CPI!B489</f>
        <v>71.724812988097895</v>
      </c>
      <c r="F435">
        <f>CPI!F501</f>
        <v>80.320999999999998</v>
      </c>
      <c r="G435">
        <f>'monetary policy'!B555</f>
        <v>5.73</v>
      </c>
      <c r="H435" s="1">
        <f>'monetary policy'!F483</f>
        <v>5.73</v>
      </c>
      <c r="I435" s="1">
        <f>'monetary policy'!J478</f>
        <v>6.2839510258690972</v>
      </c>
    </row>
    <row r="436" spans="1:9" x14ac:dyDescent="0.25">
      <c r="A436" s="2">
        <f>'industrial production'!A982</f>
        <v>36528</v>
      </c>
      <c r="B436" s="1">
        <f>REER!I364</f>
        <v>115.9142785914443</v>
      </c>
      <c r="C436" s="1">
        <f>REER!P440</f>
        <v>126.38</v>
      </c>
      <c r="D436">
        <f>'industrial production'!B982</f>
        <v>94.798000000000002</v>
      </c>
      <c r="E436">
        <f>CPI!B490</f>
        <v>72.146723652733797</v>
      </c>
      <c r="F436">
        <f>CPI!F502</f>
        <v>80.483000000000004</v>
      </c>
      <c r="G436">
        <f>'monetary policy'!B556</f>
        <v>5.85</v>
      </c>
      <c r="H436" s="1">
        <f>'monetary policy'!F484</f>
        <v>5.85</v>
      </c>
      <c r="I436" s="1">
        <f>'monetary policy'!J479</f>
        <v>6.3618117880051557</v>
      </c>
    </row>
    <row r="437" spans="1:9" x14ac:dyDescent="0.25">
      <c r="A437" s="2">
        <f>'industrial production'!A983</f>
        <v>36529</v>
      </c>
      <c r="B437" s="1">
        <f>REER!I365</f>
        <v>116.70680455607383</v>
      </c>
      <c r="C437" s="1">
        <f>REER!P441</f>
        <v>126.89</v>
      </c>
      <c r="D437">
        <f>'industrial production'!B983</f>
        <v>95.480800000000002</v>
      </c>
      <c r="E437">
        <f>CPI!B491</f>
        <v>72.104532586270196</v>
      </c>
      <c r="F437">
        <f>CPI!F503</f>
        <v>80.522000000000006</v>
      </c>
      <c r="G437">
        <f>'monetary policy'!B557</f>
        <v>6.02</v>
      </c>
      <c r="H437" s="1">
        <f>'monetary policy'!F485</f>
        <v>6.02</v>
      </c>
      <c r="I437" s="1">
        <f>'monetary policy'!J480</f>
        <v>6.3829103014906492</v>
      </c>
    </row>
    <row r="438" spans="1:9" x14ac:dyDescent="0.25">
      <c r="A438" s="2">
        <f>'industrial production'!A984</f>
        <v>36530</v>
      </c>
      <c r="B438" s="1">
        <f>REER!I366</f>
        <v>119.73997176083266</v>
      </c>
      <c r="C438" s="1">
        <f>REER!P442</f>
        <v>130.59</v>
      </c>
      <c r="D438">
        <f>'industrial production'!B984</f>
        <v>95.643500000000003</v>
      </c>
      <c r="E438">
        <f>CPI!B492</f>
        <v>72.231105785660901</v>
      </c>
      <c r="F438">
        <f>CPI!F504</f>
        <v>80.596999999999994</v>
      </c>
      <c r="G438">
        <f>'monetary policy'!B558</f>
        <v>6.27</v>
      </c>
      <c r="H438" s="1">
        <f>'monetary policy'!F486</f>
        <v>6.27</v>
      </c>
      <c r="I438" s="1">
        <f>'monetary policy'!J481</f>
        <v>6.7351370354281226</v>
      </c>
    </row>
    <row r="439" spans="1:9" x14ac:dyDescent="0.25">
      <c r="A439" s="2">
        <f>'industrial production'!A985</f>
        <v>36531</v>
      </c>
      <c r="B439" s="1">
        <f>REER!I367</f>
        <v>118.3568511715989</v>
      </c>
      <c r="C439" s="1">
        <f>REER!P443</f>
        <v>127.76</v>
      </c>
      <c r="D439">
        <f>'industrial production'!B985</f>
        <v>95.735299999999995</v>
      </c>
      <c r="E439">
        <f>CPI!B493</f>
        <v>72.653016450296803</v>
      </c>
      <c r="F439">
        <f>CPI!F505</f>
        <v>80.647000000000006</v>
      </c>
      <c r="G439">
        <f>'monetary policy'!B559</f>
        <v>6.53</v>
      </c>
      <c r="H439" s="1">
        <f>'monetary policy'!F487</f>
        <v>6.53</v>
      </c>
      <c r="I439" s="1">
        <f>'monetary policy'!J482</f>
        <v>6.4968272960596192</v>
      </c>
    </row>
    <row r="440" spans="1:9" x14ac:dyDescent="0.25">
      <c r="A440" s="2">
        <f>'industrial production'!A986</f>
        <v>36532</v>
      </c>
      <c r="B440" s="1">
        <f>REER!I368</f>
        <v>118.53003900521226</v>
      </c>
      <c r="C440" s="1">
        <f>REER!P444</f>
        <v>128.66999999999999</v>
      </c>
      <c r="D440">
        <f>'industrial production'!B986</f>
        <v>95.590599999999995</v>
      </c>
      <c r="E440">
        <f>CPI!B494</f>
        <v>72.863971782614698</v>
      </c>
      <c r="F440">
        <f>CPI!F506</f>
        <v>80.822999999999993</v>
      </c>
      <c r="G440">
        <f>'monetary policy'!B560</f>
        <v>6.54</v>
      </c>
      <c r="H440" s="1">
        <f>'monetary policy'!F488</f>
        <v>6.54</v>
      </c>
      <c r="I440" s="1">
        <f>'monetary policy'!J483</f>
        <v>6.4897222788244298</v>
      </c>
    </row>
    <row r="441" spans="1:9" x14ac:dyDescent="0.25">
      <c r="A441" s="2">
        <f>'industrial production'!A987</f>
        <v>36533</v>
      </c>
      <c r="B441" s="1">
        <f>REER!I369</f>
        <v>119.51847132679238</v>
      </c>
      <c r="C441" s="1">
        <f>REER!P445</f>
        <v>130.49</v>
      </c>
      <c r="D441">
        <f>'industrial production'!B987</f>
        <v>95.311199999999999</v>
      </c>
      <c r="E441">
        <f>CPI!B495</f>
        <v>72.863971782614698</v>
      </c>
      <c r="F441">
        <f>CPI!F507</f>
        <v>80.921000000000006</v>
      </c>
      <c r="G441">
        <f>'monetary policy'!B561</f>
        <v>6.5</v>
      </c>
      <c r="H441" s="1">
        <f>'monetary policy'!F489</f>
        <v>6.5</v>
      </c>
      <c r="I441" s="1">
        <f>'monetary policy'!J484</f>
        <v>6.5104513752749753</v>
      </c>
    </row>
    <row r="442" spans="1:9" x14ac:dyDescent="0.25">
      <c r="A442" s="2">
        <f>'industrial production'!A988</f>
        <v>36534</v>
      </c>
      <c r="B442" s="1">
        <f>REER!I370</f>
        <v>121.41720894140946</v>
      </c>
      <c r="C442" s="1">
        <f>REER!P446</f>
        <v>132.09</v>
      </c>
      <c r="D442">
        <f>'industrial production'!B988</f>
        <v>95.679000000000002</v>
      </c>
      <c r="E442">
        <f>CPI!B496</f>
        <v>73.243691380786998</v>
      </c>
      <c r="F442">
        <f>CPI!F508</f>
        <v>81.116</v>
      </c>
      <c r="G442">
        <f>'monetary policy'!B562</f>
        <v>6.52</v>
      </c>
      <c r="H442" s="1">
        <f>'monetary policy'!F490</f>
        <v>6.52</v>
      </c>
      <c r="I442" s="1">
        <f>'monetary policy'!J485</f>
        <v>6.3962699715533411</v>
      </c>
    </row>
    <row r="443" spans="1:9" x14ac:dyDescent="0.25">
      <c r="A443" s="2">
        <f>'industrial production'!A989</f>
        <v>36535</v>
      </c>
      <c r="B443" s="1">
        <f>REER!I371</f>
        <v>123.40739409065098</v>
      </c>
      <c r="C443" s="1">
        <f>REER!P447</f>
        <v>134.18</v>
      </c>
      <c r="D443">
        <f>'industrial production'!B989</f>
        <v>95.397000000000006</v>
      </c>
      <c r="E443">
        <f>CPI!B497</f>
        <v>73.370264580177803</v>
      </c>
      <c r="F443">
        <f>CPI!F509</f>
        <v>81.233999999999995</v>
      </c>
      <c r="G443">
        <f>'monetary policy'!B563</f>
        <v>6.51</v>
      </c>
      <c r="H443" s="1">
        <f>'monetary policy'!F491</f>
        <v>6.51</v>
      </c>
      <c r="I443" s="1">
        <f>'monetary policy'!J486</f>
        <v>6.3152268501867992</v>
      </c>
    </row>
    <row r="444" spans="1:9" x14ac:dyDescent="0.25">
      <c r="A444" s="2">
        <f>'industrial production'!A990</f>
        <v>36536</v>
      </c>
      <c r="B444" s="1">
        <f>REER!I372</f>
        <v>124.10925897798253</v>
      </c>
      <c r="C444" s="1">
        <f>REER!P448</f>
        <v>135.44999999999999</v>
      </c>
      <c r="D444">
        <f>'industrial production'!B990</f>
        <v>95.422899999999998</v>
      </c>
      <c r="E444">
        <f>CPI!B498</f>
        <v>73.496837779568594</v>
      </c>
      <c r="F444">
        <f>CPI!F510</f>
        <v>81.367000000000004</v>
      </c>
      <c r="G444">
        <f>'monetary policy'!B564</f>
        <v>6.51</v>
      </c>
      <c r="H444" s="1">
        <f>'monetary policy'!F492</f>
        <v>6.51</v>
      </c>
      <c r="I444" s="1">
        <f>'monetary policy'!J487</f>
        <v>6.3357695412594017</v>
      </c>
    </row>
    <row r="445" spans="1:9" x14ac:dyDescent="0.25">
      <c r="A445" s="2">
        <f>'industrial production'!A991</f>
        <v>36537</v>
      </c>
      <c r="B445" s="1">
        <f>REER!I373</f>
        <v>122.54870009586499</v>
      </c>
      <c r="C445" s="1">
        <f>REER!P449</f>
        <v>134.09</v>
      </c>
      <c r="D445">
        <f>'industrial production'!B991</f>
        <v>95.157300000000006</v>
      </c>
      <c r="E445">
        <f>CPI!B499</f>
        <v>73.665602045422901</v>
      </c>
      <c r="F445">
        <f>CPI!F511</f>
        <v>81.424999999999997</v>
      </c>
      <c r="G445">
        <f>'monetary policy'!B565</f>
        <v>6.4</v>
      </c>
      <c r="H445" s="1">
        <f>'monetary policy'!F493</f>
        <v>6.4</v>
      </c>
      <c r="I445" s="1">
        <f>'monetary policy'!J488</f>
        <v>5.8038368091137302</v>
      </c>
    </row>
    <row r="446" spans="1:9" x14ac:dyDescent="0.25">
      <c r="A446" s="2">
        <f>'industrial production'!A992</f>
        <v>36892</v>
      </c>
      <c r="B446" s="1">
        <f>REER!I374</f>
        <v>123.04885767056591</v>
      </c>
      <c r="C446" s="1">
        <f>REER!P450</f>
        <v>133.09</v>
      </c>
      <c r="D446">
        <f>'industrial production'!B992</f>
        <v>94.544799999999995</v>
      </c>
      <c r="E446">
        <f>CPI!B500</f>
        <v>74.087512710058803</v>
      </c>
      <c r="F446">
        <f>CPI!F512</f>
        <v>81.697999999999993</v>
      </c>
      <c r="G446">
        <f>'monetary policy'!B566</f>
        <v>5.98</v>
      </c>
      <c r="H446" s="1">
        <f>'monetary policy'!F494</f>
        <v>5.98</v>
      </c>
      <c r="I446" s="1">
        <f>'monetary policy'!J489</f>
        <v>5.0833780203746102</v>
      </c>
    </row>
    <row r="447" spans="1:9" x14ac:dyDescent="0.25">
      <c r="A447" s="2">
        <f>'industrial production'!A993</f>
        <v>36893</v>
      </c>
      <c r="B447" s="1">
        <f>REER!I375</f>
        <v>123.97466826664912</v>
      </c>
      <c r="C447" s="1">
        <f>REER!P451</f>
        <v>134.16999999999999</v>
      </c>
      <c r="D447">
        <f>'industrial production'!B993</f>
        <v>93.939800000000005</v>
      </c>
      <c r="E447">
        <f>CPI!B501</f>
        <v>74.256276975913096</v>
      </c>
      <c r="F447">
        <f>CPI!F513</f>
        <v>81.826999999999998</v>
      </c>
      <c r="G447">
        <f>'monetary policy'!B567</f>
        <v>5.49</v>
      </c>
      <c r="H447" s="1">
        <f>'monetary policy'!F495</f>
        <v>5.49</v>
      </c>
      <c r="I447" s="1">
        <f>'monetary policy'!J490</f>
        <v>4.7595150603756906</v>
      </c>
    </row>
    <row r="448" spans="1:9" x14ac:dyDescent="0.25">
      <c r="A448" s="2">
        <f>'industrial production'!A994</f>
        <v>36894</v>
      </c>
      <c r="B448" s="1">
        <f>REER!I376</f>
        <v>126.12610231005578</v>
      </c>
      <c r="C448" s="1">
        <f>REER!P452</f>
        <v>137.32</v>
      </c>
      <c r="D448">
        <f>'industrial production'!B994</f>
        <v>93.720100000000002</v>
      </c>
      <c r="E448">
        <f>CPI!B502</f>
        <v>74.298468042376697</v>
      </c>
      <c r="F448">
        <f>CPI!F514</f>
        <v>81.909000000000006</v>
      </c>
      <c r="G448">
        <f>'monetary policy'!B568</f>
        <v>5.31</v>
      </c>
      <c r="H448" s="1">
        <f>'monetary policy'!F496</f>
        <v>5.31</v>
      </c>
      <c r="I448" s="1">
        <f>'monetary policy'!J491</f>
        <v>4.3763415837483581</v>
      </c>
    </row>
    <row r="449" spans="1:9" x14ac:dyDescent="0.25">
      <c r="A449" s="2">
        <f>'industrial production'!A995</f>
        <v>36895</v>
      </c>
      <c r="B449" s="1">
        <f>REER!I377</f>
        <v>126.89154777617632</v>
      </c>
      <c r="C449" s="1">
        <f>REER!P453</f>
        <v>139.13999999999999</v>
      </c>
      <c r="D449">
        <f>'industrial production'!B995</f>
        <v>93.446899999999999</v>
      </c>
      <c r="E449">
        <f>CPI!B503</f>
        <v>74.425041241767403</v>
      </c>
      <c r="F449">
        <f>CPI!F515</f>
        <v>82.043999999999997</v>
      </c>
      <c r="G449">
        <f>'monetary policy'!B569</f>
        <v>4.8</v>
      </c>
      <c r="H449" s="1">
        <f>'monetary policy'!F497</f>
        <v>4.8</v>
      </c>
      <c r="I449" s="1">
        <f>'monetary policy'!J492</f>
        <v>3.9422250025486121</v>
      </c>
    </row>
    <row r="450" spans="1:9" x14ac:dyDescent="0.25">
      <c r="A450" s="2">
        <f>'industrial production'!A996</f>
        <v>36896</v>
      </c>
      <c r="B450" s="1">
        <f>REER!I378</f>
        <v>126.67313073377294</v>
      </c>
      <c r="C450" s="1">
        <f>REER!P454</f>
        <v>139.02000000000001</v>
      </c>
      <c r="D450">
        <f>'industrial production'!B996</f>
        <v>92.876000000000005</v>
      </c>
      <c r="E450">
        <f>CPI!B504</f>
        <v>74.804760839939803</v>
      </c>
      <c r="F450">
        <f>CPI!F516</f>
        <v>82.066999999999993</v>
      </c>
      <c r="G450">
        <f>'monetary policy'!B570</f>
        <v>4.21</v>
      </c>
      <c r="H450" s="1">
        <f>'monetary policy'!F498</f>
        <v>4.21</v>
      </c>
      <c r="I450" s="1">
        <f>'monetary policy'!J493</f>
        <v>3.7047580458590854</v>
      </c>
    </row>
    <row r="451" spans="1:9" x14ac:dyDescent="0.25">
      <c r="A451" s="2">
        <f>'industrial production'!A997</f>
        <v>36897</v>
      </c>
      <c r="B451" s="1">
        <f>REER!I379</f>
        <v>127.69926202236222</v>
      </c>
      <c r="C451" s="1">
        <f>REER!P455</f>
        <v>140.16</v>
      </c>
      <c r="D451">
        <f>'industrial production'!B997</f>
        <v>92.320800000000006</v>
      </c>
      <c r="E451">
        <f>CPI!B505</f>
        <v>74.973525105794096</v>
      </c>
      <c r="F451">
        <f>CPI!F517</f>
        <v>82.253</v>
      </c>
      <c r="G451">
        <f>'monetary policy'!B571</f>
        <v>3.97</v>
      </c>
      <c r="H451" s="1">
        <f>'monetary policy'!F499</f>
        <v>3.97</v>
      </c>
      <c r="I451" s="1">
        <f>'monetary policy'!J494</f>
        <v>3.4921675937753234</v>
      </c>
    </row>
    <row r="452" spans="1:9" x14ac:dyDescent="0.25">
      <c r="A452" s="2">
        <f>'industrial production'!A998</f>
        <v>36898</v>
      </c>
      <c r="B452" s="1">
        <f>REER!I380</f>
        <v>127.88600749275562</v>
      </c>
      <c r="C452" s="1">
        <f>REER!P456</f>
        <v>140.51</v>
      </c>
      <c r="D452">
        <f>'industrial production'!B998</f>
        <v>91.793300000000002</v>
      </c>
      <c r="E452">
        <f>CPI!B506</f>
        <v>74.846951906403305</v>
      </c>
      <c r="F452">
        <f>CPI!F518</f>
        <v>82.465000000000003</v>
      </c>
      <c r="G452">
        <f>'monetary policy'!B572</f>
        <v>3.77</v>
      </c>
      <c r="H452" s="1">
        <f>'monetary policy'!F500</f>
        <v>3.77</v>
      </c>
      <c r="I452" s="1">
        <f>'monetary policy'!J495</f>
        <v>3.4145785948829874</v>
      </c>
    </row>
    <row r="453" spans="1:9" x14ac:dyDescent="0.25">
      <c r="A453" s="2">
        <f>'industrial production'!A999</f>
        <v>36899</v>
      </c>
      <c r="B453" s="1">
        <f>REER!I381</f>
        <v>125.06747490388189</v>
      </c>
      <c r="C453" s="1">
        <f>REER!P457</f>
        <v>137.62</v>
      </c>
      <c r="D453">
        <f>'industrial production'!B999</f>
        <v>91.679500000000004</v>
      </c>
      <c r="E453">
        <f>CPI!B507</f>
        <v>74.846951906403305</v>
      </c>
      <c r="F453">
        <f>CPI!F519</f>
        <v>82.510999999999996</v>
      </c>
      <c r="G453">
        <f>'monetary policy'!B573</f>
        <v>3.65</v>
      </c>
      <c r="H453" s="1">
        <f>'monetary policy'!F501</f>
        <v>3.65</v>
      </c>
      <c r="I453" s="1">
        <f>'monetary policy'!J496</f>
        <v>3.1401022408589037</v>
      </c>
    </row>
    <row r="454" spans="1:9" x14ac:dyDescent="0.25">
      <c r="A454" s="2">
        <f>'industrial production'!A1000</f>
        <v>36900</v>
      </c>
      <c r="B454" s="1">
        <f>REER!I382</f>
        <v>125.54504841004133</v>
      </c>
      <c r="C454" s="1">
        <f>REER!P458</f>
        <v>137.08000000000001</v>
      </c>
      <c r="D454">
        <f>'industrial production'!B1000</f>
        <v>91.328900000000004</v>
      </c>
      <c r="E454">
        <f>CPI!B508</f>
        <v>75.142289371648403</v>
      </c>
      <c r="F454">
        <f>CPI!F520</f>
        <v>82.049000000000007</v>
      </c>
      <c r="G454">
        <f>'monetary policy'!B574</f>
        <v>3.07</v>
      </c>
      <c r="H454" s="1">
        <f>'monetary policy'!F502</f>
        <v>3.07</v>
      </c>
      <c r="I454" s="1">
        <f>'monetary policy'!J497</f>
        <v>2.5134317317975947</v>
      </c>
    </row>
    <row r="455" spans="1:9" x14ac:dyDescent="0.25">
      <c r="A455" s="2">
        <f>'industrial production'!A1001</f>
        <v>36901</v>
      </c>
      <c r="B455" s="1">
        <f>REER!I383</f>
        <v>126.04360263037415</v>
      </c>
      <c r="C455" s="1">
        <f>REER!P459</f>
        <v>138.25</v>
      </c>
      <c r="D455">
        <f>'industrial production'!B1001</f>
        <v>90.9315</v>
      </c>
      <c r="E455">
        <f>CPI!B509</f>
        <v>74.931334039330494</v>
      </c>
      <c r="F455">
        <f>CPI!F521</f>
        <v>82.637</v>
      </c>
      <c r="G455">
        <f>'monetary policy'!B575</f>
        <v>2.4900000000000002</v>
      </c>
      <c r="H455" s="1">
        <f>'monetary policy'!F503</f>
        <v>2.4900000000000002</v>
      </c>
      <c r="I455" s="1">
        <f>'monetary policy'!J498</f>
        <v>1.7924840116847585</v>
      </c>
    </row>
    <row r="456" spans="1:9" x14ac:dyDescent="0.25">
      <c r="A456" s="2">
        <f>'industrial production'!A1002</f>
        <v>36902</v>
      </c>
      <c r="B456" s="1">
        <f>REER!I384</f>
        <v>126.96134760881669</v>
      </c>
      <c r="C456" s="1">
        <f>REER!P460</f>
        <v>139.77000000000001</v>
      </c>
      <c r="D456">
        <f>'industrial production'!B1002</f>
        <v>90.486000000000004</v>
      </c>
      <c r="E456">
        <f>CPI!B510</f>
        <v>74.889142972866907</v>
      </c>
      <c r="F456">
        <f>CPI!F522</f>
        <v>82.81</v>
      </c>
      <c r="G456">
        <f>'monetary policy'!B576</f>
        <v>2.09</v>
      </c>
      <c r="H456" s="1">
        <f>'monetary policy'!F504</f>
        <v>2.09</v>
      </c>
      <c r="I456" s="1">
        <f>'monetary policy'!J499</f>
        <v>1.6737990523910606</v>
      </c>
    </row>
    <row r="457" spans="1:9" x14ac:dyDescent="0.25">
      <c r="A457" s="2">
        <f>'industrial production'!A1003</f>
        <v>36903</v>
      </c>
      <c r="B457" s="1">
        <f>REER!I385</f>
        <v>127.19875902660644</v>
      </c>
      <c r="C457" s="1">
        <f>REER!P461</f>
        <v>140.37</v>
      </c>
      <c r="D457">
        <f>'industrial production'!B1003</f>
        <v>90.507300000000001</v>
      </c>
      <c r="E457">
        <f>CPI!B511</f>
        <v>74.846951906403305</v>
      </c>
      <c r="F457">
        <f>CPI!F523</f>
        <v>82.828999999999994</v>
      </c>
      <c r="G457">
        <f>'monetary policy'!B577</f>
        <v>1.82</v>
      </c>
      <c r="H457" s="1">
        <f>'monetary policy'!F505</f>
        <v>1.82</v>
      </c>
      <c r="I457" s="1">
        <f>'monetary policy'!J500</f>
        <v>1.646375166231935</v>
      </c>
    </row>
    <row r="458" spans="1:9" x14ac:dyDescent="0.25">
      <c r="A458" s="2">
        <f>'industrial production'!A1004</f>
        <v>37257</v>
      </c>
      <c r="B458" s="1">
        <f>REER!I386</f>
        <v>128.57817139011112</v>
      </c>
      <c r="C458" s="1">
        <f>REER!P462</f>
        <v>142.74</v>
      </c>
      <c r="D458">
        <f>'industrial production'!B1004</f>
        <v>91.079400000000007</v>
      </c>
      <c r="E458">
        <f>CPI!B512</f>
        <v>74.973525105794096</v>
      </c>
      <c r="F458">
        <f>CPI!F524</f>
        <v>82.861999999999995</v>
      </c>
      <c r="G458">
        <f>'monetary policy'!B578</f>
        <v>1.73</v>
      </c>
      <c r="H458" s="1">
        <f>'monetary policy'!F506</f>
        <v>1.73</v>
      </c>
      <c r="I458" s="1">
        <f>'monetary policy'!J501</f>
        <v>1.5488569956002198</v>
      </c>
    </row>
    <row r="459" spans="1:9" x14ac:dyDescent="0.25">
      <c r="A459" s="2">
        <f>'industrial production'!A1005</f>
        <v>37258</v>
      </c>
      <c r="B459" s="1">
        <f>REER!I387</f>
        <v>129.22403682283155</v>
      </c>
      <c r="C459" s="1">
        <f>REER!P463</f>
        <v>143.63</v>
      </c>
      <c r="D459">
        <f>'industrial production'!B1005</f>
        <v>91.055300000000003</v>
      </c>
      <c r="E459">
        <f>CPI!B513</f>
        <v>75.100098305184801</v>
      </c>
      <c r="F459">
        <f>CPI!F525</f>
        <v>83.016999999999996</v>
      </c>
      <c r="G459">
        <f>'monetary policy'!B579</f>
        <v>1.74</v>
      </c>
      <c r="H459" s="1">
        <f>'monetary policy'!F507</f>
        <v>1.74</v>
      </c>
      <c r="I459" s="1">
        <f>'monetary policy'!J502</f>
        <v>1.6170669121261132</v>
      </c>
    </row>
    <row r="460" spans="1:9" x14ac:dyDescent="0.25">
      <c r="A460" s="2">
        <f>'industrial production'!A1006</f>
        <v>37259</v>
      </c>
      <c r="B460" s="1">
        <f>REER!I388</f>
        <v>128.2551118302213</v>
      </c>
      <c r="C460" s="1">
        <f>REER!P464</f>
        <v>142.52000000000001</v>
      </c>
      <c r="D460">
        <f>'industrial production'!B1006</f>
        <v>91.798000000000002</v>
      </c>
      <c r="E460">
        <f>CPI!B514</f>
        <v>75.311053637502795</v>
      </c>
      <c r="F460">
        <f>CPI!F526</f>
        <v>83.12</v>
      </c>
      <c r="G460">
        <f>'monetary policy'!B580</f>
        <v>1.73</v>
      </c>
      <c r="H460" s="1">
        <f>'monetary policy'!F508</f>
        <v>1.73</v>
      </c>
      <c r="I460" s="1">
        <f>'monetary policy'!J503</f>
        <v>1.9507952668368012</v>
      </c>
    </row>
    <row r="461" spans="1:9" x14ac:dyDescent="0.25">
      <c r="A461" s="2">
        <f>'industrial production'!A1007</f>
        <v>37260</v>
      </c>
      <c r="B461" s="1">
        <f>REER!I389</f>
        <v>127.79386282585772</v>
      </c>
      <c r="C461" s="1">
        <f>REER!P465</f>
        <v>141.54</v>
      </c>
      <c r="D461">
        <f>'industrial production'!B1007</f>
        <v>92.177099999999996</v>
      </c>
      <c r="E461">
        <f>CPI!B515</f>
        <v>75.648582169211494</v>
      </c>
      <c r="F461">
        <f>CPI!F527</f>
        <v>83.366</v>
      </c>
      <c r="G461">
        <f>'monetary policy'!B581</f>
        <v>1.75</v>
      </c>
      <c r="H461" s="1">
        <f>'monetary policy'!F509</f>
        <v>1.75</v>
      </c>
      <c r="I461" s="1">
        <f>'monetary policy'!J504</f>
        <v>1.8311226849829634</v>
      </c>
    </row>
    <row r="462" spans="1:9" x14ac:dyDescent="0.25">
      <c r="A462" s="2">
        <f>'industrial production'!A1008</f>
        <v>37261</v>
      </c>
      <c r="B462" s="1">
        <f>REER!I390</f>
        <v>125.49073949152904</v>
      </c>
      <c r="C462" s="1">
        <f>REER!P466</f>
        <v>137.61000000000001</v>
      </c>
      <c r="D462">
        <f>'industrial production'!B1008</f>
        <v>92.566800000000001</v>
      </c>
      <c r="E462">
        <f>CPI!B516</f>
        <v>75.732964302138598</v>
      </c>
      <c r="F462">
        <f>CPI!F528</f>
        <v>83.465000000000003</v>
      </c>
      <c r="G462">
        <f>'monetary policy'!B582</f>
        <v>1.75</v>
      </c>
      <c r="H462" s="1">
        <f>'monetary policy'!F510</f>
        <v>1.75</v>
      </c>
      <c r="I462" s="1">
        <f>'monetary policy'!J505</f>
        <v>1.7110529135311408</v>
      </c>
    </row>
    <row r="463" spans="1:9" x14ac:dyDescent="0.25">
      <c r="A463" s="2">
        <f>'industrial production'!A1009</f>
        <v>37262</v>
      </c>
      <c r="B463" s="1">
        <f>REER!I391</f>
        <v>123.1537200382588</v>
      </c>
      <c r="C463" s="1">
        <f>REER!P467</f>
        <v>134.1</v>
      </c>
      <c r="D463">
        <f>'industrial production'!B1009</f>
        <v>93.447599999999994</v>
      </c>
      <c r="E463">
        <f>CPI!B517</f>
        <v>75.775155368602199</v>
      </c>
      <c r="F463">
        <f>CPI!F529</f>
        <v>83.593999999999994</v>
      </c>
      <c r="G463">
        <f>'monetary policy'!B583</f>
        <v>1.75</v>
      </c>
      <c r="H463" s="1">
        <f>'monetary policy'!F511</f>
        <v>1.75</v>
      </c>
      <c r="I463" s="1">
        <f>'monetary policy'!J506</f>
        <v>1.5227869283432496</v>
      </c>
    </row>
    <row r="464" spans="1:9" x14ac:dyDescent="0.25">
      <c r="A464" s="2">
        <f>'industrial production'!A1010</f>
        <v>37263</v>
      </c>
      <c r="B464" s="1">
        <f>REER!I392</f>
        <v>120.68567984824028</v>
      </c>
      <c r="C464" s="1">
        <f>REER!P468</f>
        <v>130.9</v>
      </c>
      <c r="D464">
        <f>'industrial production'!B1010</f>
        <v>93.223699999999994</v>
      </c>
      <c r="E464">
        <f>CPI!B518</f>
        <v>75.943919634456606</v>
      </c>
      <c r="F464">
        <f>CPI!F530</f>
        <v>83.745000000000005</v>
      </c>
      <c r="G464">
        <f>'monetary policy'!B584</f>
        <v>1.73</v>
      </c>
      <c r="H464" s="1">
        <f>'monetary policy'!F512</f>
        <v>1.73</v>
      </c>
      <c r="I464" s="1">
        <f>'monetary policy'!J507</f>
        <v>1.2572101802381388</v>
      </c>
    </row>
    <row r="465" spans="1:9" x14ac:dyDescent="0.25">
      <c r="A465" s="2">
        <f>'industrial production'!A1011</f>
        <v>37264</v>
      </c>
      <c r="B465" s="1">
        <f>REER!I393</f>
        <v>122.23062450101058</v>
      </c>
      <c r="C465" s="1">
        <f>REER!P469</f>
        <v>132.6</v>
      </c>
      <c r="D465">
        <f>'industrial production'!B1011</f>
        <v>93.235900000000001</v>
      </c>
      <c r="E465">
        <f>CPI!B519</f>
        <v>76.1548749667745</v>
      </c>
      <c r="F465">
        <f>CPI!F531</f>
        <v>83.9</v>
      </c>
      <c r="G465">
        <f>'monetary policy'!B585</f>
        <v>1.74</v>
      </c>
      <c r="H465" s="1">
        <f>'monetary policy'!F513</f>
        <v>1.74</v>
      </c>
      <c r="I465" s="1">
        <f>'monetary policy'!J508</f>
        <v>1.0431268792327106</v>
      </c>
    </row>
    <row r="466" spans="1:9" x14ac:dyDescent="0.25">
      <c r="A466" s="2">
        <f>'industrial production'!A1012</f>
        <v>37265</v>
      </c>
      <c r="B466" s="1">
        <f>REER!I394</f>
        <v>122.9998714986134</v>
      </c>
      <c r="C466" s="1">
        <f>REER!P470</f>
        <v>133</v>
      </c>
      <c r="D466">
        <f>'industrial production'!B1012</f>
        <v>93.365399999999994</v>
      </c>
      <c r="E466">
        <f>CPI!B520</f>
        <v>76.281448166165305</v>
      </c>
      <c r="F466">
        <f>CPI!F532</f>
        <v>84.033000000000001</v>
      </c>
      <c r="G466">
        <f>'monetary policy'!B586</f>
        <v>1.75</v>
      </c>
      <c r="H466" s="1">
        <f>'monetary policy'!F514</f>
        <v>1.75</v>
      </c>
      <c r="I466" s="1">
        <f>'monetary policy'!J509</f>
        <v>1.0823604428840883</v>
      </c>
    </row>
    <row r="467" spans="1:9" x14ac:dyDescent="0.25">
      <c r="A467" s="2">
        <f>'industrial production'!A1013</f>
        <v>37266</v>
      </c>
      <c r="B467" s="1">
        <f>REER!I395</f>
        <v>123.78304489730692</v>
      </c>
      <c r="C467" s="1">
        <f>REER!P471</f>
        <v>133.97</v>
      </c>
      <c r="D467">
        <f>'industrial production'!B1013</f>
        <v>93.083399999999997</v>
      </c>
      <c r="E467">
        <f>CPI!B521</f>
        <v>76.450212432019597</v>
      </c>
      <c r="F467">
        <f>CPI!F533</f>
        <v>84.108999999999995</v>
      </c>
      <c r="G467">
        <f>'monetary policy'!B587</f>
        <v>1.75</v>
      </c>
      <c r="H467" s="1">
        <f>'monetary policy'!F515</f>
        <v>1.75</v>
      </c>
      <c r="I467" s="1">
        <f>'monetary policy'!J510</f>
        <v>1.0206158298822363</v>
      </c>
    </row>
    <row r="468" spans="1:9" x14ac:dyDescent="0.25">
      <c r="A468" s="2">
        <f>'industrial production'!A1014</f>
        <v>37267</v>
      </c>
      <c r="B468" s="1">
        <f>REER!I396</f>
        <v>122.18242255156228</v>
      </c>
      <c r="C468" s="1">
        <f>REER!P472</f>
        <v>132.03</v>
      </c>
      <c r="D468">
        <f>'industrial production'!B1014</f>
        <v>93.569299999999998</v>
      </c>
      <c r="E468">
        <f>CPI!B522</f>
        <v>76.576785631410402</v>
      </c>
      <c r="F468">
        <f>CPI!F534</f>
        <v>84.191000000000003</v>
      </c>
      <c r="G468">
        <f>'monetary policy'!B588</f>
        <v>1.34</v>
      </c>
      <c r="H468" s="1">
        <f>'monetary policy'!F516</f>
        <v>1.34</v>
      </c>
      <c r="I468" s="1">
        <f>'monetary policy'!J511</f>
        <v>0.77007228657642568</v>
      </c>
    </row>
    <row r="469" spans="1:9" x14ac:dyDescent="0.25">
      <c r="A469" s="2">
        <f>'industrial production'!A1015</f>
        <v>37268</v>
      </c>
      <c r="B469" s="1">
        <f>REER!I397</f>
        <v>121.31377771400125</v>
      </c>
      <c r="C469" s="1">
        <f>REER!P473</f>
        <v>131.02000000000001</v>
      </c>
      <c r="D469">
        <f>'industrial production'!B1015</f>
        <v>93.110299999999995</v>
      </c>
      <c r="E469">
        <f>CPI!B523</f>
        <v>76.703358830801207</v>
      </c>
      <c r="F469">
        <f>CPI!F535</f>
        <v>84.26</v>
      </c>
      <c r="G469">
        <f>'monetary policy'!B589</f>
        <v>1.24</v>
      </c>
      <c r="H469" s="1">
        <f>'monetary policy'!F517</f>
        <v>1.24</v>
      </c>
      <c r="I469" s="1">
        <f>'monetary policy'!J512</f>
        <v>0.69182813647954122</v>
      </c>
    </row>
    <row r="470" spans="1:9" x14ac:dyDescent="0.25">
      <c r="A470" s="2">
        <f>'industrial production'!A1016</f>
        <v>37622</v>
      </c>
      <c r="B470" s="1">
        <f>REER!I398</f>
        <v>119.70963701381356</v>
      </c>
      <c r="C470" s="1">
        <f>REER!P474</f>
        <v>127.65</v>
      </c>
      <c r="D470">
        <f>'industrial production'!B1016</f>
        <v>93.819800000000001</v>
      </c>
      <c r="E470">
        <f>CPI!B524</f>
        <v>77.040887362509807</v>
      </c>
      <c r="F470">
        <f>CPI!F536</f>
        <v>84.293000000000006</v>
      </c>
      <c r="G470">
        <f>'monetary policy'!B590</f>
        <v>1.24</v>
      </c>
      <c r="H470" s="1">
        <f>'monetary policy'!F518</f>
        <v>1.24</v>
      </c>
      <c r="I470" s="1">
        <f>'monetary policy'!J513</f>
        <v>0.62252310858237525</v>
      </c>
    </row>
    <row r="471" spans="1:9" x14ac:dyDescent="0.25">
      <c r="A471" s="2">
        <f>'industrial production'!A1017</f>
        <v>37623</v>
      </c>
      <c r="B471" s="1">
        <f>REER!I399</f>
        <v>119.84576319780402</v>
      </c>
      <c r="C471" s="1">
        <f>REER!P475</f>
        <v>126.72</v>
      </c>
      <c r="D471">
        <f>'industrial production'!B1017</f>
        <v>93.953199999999995</v>
      </c>
      <c r="E471">
        <f>CPI!B525</f>
        <v>77.462798027145695</v>
      </c>
      <c r="F471">
        <f>CPI!F537</f>
        <v>84.382999999999996</v>
      </c>
      <c r="G471">
        <f>'monetary policy'!B591</f>
        <v>1.26</v>
      </c>
      <c r="H471" s="1">
        <f>'monetary policy'!F519</f>
        <v>1.26</v>
      </c>
      <c r="I471" s="1">
        <f>'monetary policy'!J514</f>
        <v>0.59079112852122861</v>
      </c>
    </row>
    <row r="472" spans="1:9" x14ac:dyDescent="0.25">
      <c r="A472" s="2">
        <f>'industrial production'!A1018</f>
        <v>37624</v>
      </c>
      <c r="B472" s="1">
        <f>REER!I400</f>
        <v>119.24597747261205</v>
      </c>
      <c r="C472" s="1">
        <f>REER!P476</f>
        <v>126.05</v>
      </c>
      <c r="D472">
        <f>'industrial production'!B1018</f>
        <v>93.735799999999998</v>
      </c>
      <c r="E472">
        <f>CPI!B526</f>
        <v>77.5893712265365</v>
      </c>
      <c r="F472">
        <f>CPI!F538</f>
        <v>84.492000000000004</v>
      </c>
      <c r="G472">
        <f>'monetary policy'!B592</f>
        <v>1.25</v>
      </c>
      <c r="H472" s="1">
        <f>'monetary policy'!F520</f>
        <v>1.25</v>
      </c>
      <c r="I472" s="1">
        <f>'monetary policy'!J515</f>
        <v>0.5487413793621585</v>
      </c>
    </row>
    <row r="473" spans="1:9" x14ac:dyDescent="0.25">
      <c r="A473" s="2">
        <f>'industrial production'!A1019</f>
        <v>37625</v>
      </c>
      <c r="B473" s="1">
        <f>REER!I401</f>
        <v>117.94351261649678</v>
      </c>
      <c r="C473" s="1">
        <f>REER!P477</f>
        <v>125.93</v>
      </c>
      <c r="D473">
        <f>'industrial production'!B1019</f>
        <v>93.065700000000007</v>
      </c>
      <c r="E473">
        <f>CPI!B527</f>
        <v>77.294033761291402</v>
      </c>
      <c r="F473">
        <f>CPI!F539</f>
        <v>84.558000000000007</v>
      </c>
      <c r="G473">
        <f>'monetary policy'!B593</f>
        <v>1.26</v>
      </c>
      <c r="H473" s="1">
        <f>'monetary policy'!F521</f>
        <v>1.26</v>
      </c>
      <c r="I473" s="1">
        <f>'monetary policy'!J516</f>
        <v>0.55711695233159753</v>
      </c>
    </row>
    <row r="474" spans="1:9" x14ac:dyDescent="0.25">
      <c r="A474" s="2">
        <f>'industrial production'!A1020</f>
        <v>37626</v>
      </c>
      <c r="B474" s="1">
        <f>REER!I402</f>
        <v>113.10071172099619</v>
      </c>
      <c r="C474" s="1">
        <f>REER!P478</f>
        <v>120.32</v>
      </c>
      <c r="D474">
        <f>'industrial production'!B1020</f>
        <v>93.091800000000006</v>
      </c>
      <c r="E474">
        <f>CPI!B528</f>
        <v>77.167460561900597</v>
      </c>
      <c r="F474">
        <f>CPI!F540</f>
        <v>84.66</v>
      </c>
      <c r="G474">
        <f>'monetary policy'!B594</f>
        <v>1.26</v>
      </c>
      <c r="H474" s="1">
        <f>'monetary policy'!F522</f>
        <v>1.26</v>
      </c>
      <c r="I474" s="1">
        <f>'monetary policy'!J517</f>
        <v>0.42786361274235035</v>
      </c>
    </row>
    <row r="475" spans="1:9" x14ac:dyDescent="0.25">
      <c r="A475" s="2">
        <f>'industrial production'!A1021</f>
        <v>37627</v>
      </c>
      <c r="B475" s="1">
        <f>REER!I403</f>
        <v>112.72018201454814</v>
      </c>
      <c r="C475" s="1">
        <f>REER!P479</f>
        <v>119.37</v>
      </c>
      <c r="D475">
        <f>'industrial production'!B1021</f>
        <v>93.247600000000006</v>
      </c>
      <c r="E475">
        <f>CPI!B529</f>
        <v>77.251842694827801</v>
      </c>
      <c r="F475">
        <f>CPI!F541</f>
        <v>84.694999999999993</v>
      </c>
      <c r="G475">
        <f>'monetary policy'!B595</f>
        <v>1.22</v>
      </c>
      <c r="H475" s="1">
        <f>'monetary policy'!F523</f>
        <v>1.22</v>
      </c>
      <c r="I475" s="1">
        <f>'monetary policy'!J518</f>
        <v>0.3023647992360442</v>
      </c>
    </row>
    <row r="476" spans="1:9" x14ac:dyDescent="0.25">
      <c r="A476" s="2">
        <f>'industrial production'!A1022</f>
        <v>37628</v>
      </c>
      <c r="B476" s="1">
        <f>REER!I404</f>
        <v>114.21810481713348</v>
      </c>
      <c r="C476" s="1">
        <f>REER!P480</f>
        <v>121.18</v>
      </c>
      <c r="D476">
        <f>'industrial production'!B1022</f>
        <v>93.658199999999994</v>
      </c>
      <c r="E476">
        <f>CPI!B530</f>
        <v>77.504989093609296</v>
      </c>
      <c r="F476">
        <f>CPI!F542</f>
        <v>84.897000000000006</v>
      </c>
      <c r="G476">
        <f>'monetary policy'!B596</f>
        <v>1.01</v>
      </c>
      <c r="H476" s="1">
        <f>'monetary policy'!F524</f>
        <v>1.01</v>
      </c>
      <c r="I476" s="1">
        <f>'monetary policy'!J519</f>
        <v>0.38429242511491296</v>
      </c>
    </row>
    <row r="477" spans="1:9" x14ac:dyDescent="0.25">
      <c r="A477" s="2">
        <f>'industrial production'!A1023</f>
        <v>37629</v>
      </c>
      <c r="B477" s="1">
        <f>REER!I405</f>
        <v>116.13342680162629</v>
      </c>
      <c r="C477" s="1">
        <f>REER!P481</f>
        <v>122.62</v>
      </c>
      <c r="D477">
        <f>'industrial production'!B1023</f>
        <v>93.524600000000007</v>
      </c>
      <c r="E477">
        <f>CPI!B531</f>
        <v>77.842517625317996</v>
      </c>
      <c r="F477">
        <f>CPI!F543</f>
        <v>84.978999999999999</v>
      </c>
      <c r="G477">
        <f>'monetary policy'!B597</f>
        <v>1.03</v>
      </c>
      <c r="H477" s="1">
        <f>'monetary policy'!F525</f>
        <v>1.03</v>
      </c>
      <c r="I477" s="1">
        <f>'monetary policy'!J520</f>
        <v>0.50818416946323375</v>
      </c>
    </row>
    <row r="478" spans="1:9" x14ac:dyDescent="0.25">
      <c r="A478" s="2">
        <f>'industrial production'!A1024</f>
        <v>37630</v>
      </c>
      <c r="B478" s="1">
        <f>REER!I406</f>
        <v>114.83465291854542</v>
      </c>
      <c r="C478" s="1">
        <f>REER!P482</f>
        <v>120.57</v>
      </c>
      <c r="D478">
        <f>'industrial production'!B1024</f>
        <v>94.075100000000006</v>
      </c>
      <c r="E478">
        <f>CPI!B532</f>
        <v>78.095664024099506</v>
      </c>
      <c r="F478">
        <f>CPI!F544</f>
        <v>85.08</v>
      </c>
      <c r="G478">
        <f>'monetary policy'!B598</f>
        <v>1.01</v>
      </c>
      <c r="H478" s="1">
        <f>'monetary policy'!F526</f>
        <v>1.01</v>
      </c>
      <c r="I478" s="1">
        <f>'monetary policy'!J521</f>
        <v>0.43002883793173025</v>
      </c>
    </row>
    <row r="479" spans="1:9" x14ac:dyDescent="0.25">
      <c r="A479" s="2">
        <f>'industrial production'!A1025</f>
        <v>37631</v>
      </c>
      <c r="B479" s="1">
        <f>REER!I407</f>
        <v>111.76663020853333</v>
      </c>
      <c r="C479" s="1">
        <f>REER!P483</f>
        <v>116.49</v>
      </c>
      <c r="D479">
        <f>'industrial production'!B1025</f>
        <v>94.207899999999995</v>
      </c>
      <c r="E479">
        <f>CPI!B533</f>
        <v>78.011281891172402</v>
      </c>
      <c r="F479">
        <f>CPI!F545</f>
        <v>85.218000000000004</v>
      </c>
      <c r="G479">
        <f>'monetary policy'!B599</f>
        <v>1.01</v>
      </c>
      <c r="H479" s="1">
        <f>'monetary policy'!F527</f>
        <v>1.01</v>
      </c>
      <c r="I479" s="1">
        <f>'monetary policy'!J522</f>
        <v>0.45680742761647847</v>
      </c>
    </row>
    <row r="480" spans="1:9" x14ac:dyDescent="0.25">
      <c r="A480" s="2">
        <f>'industrial production'!A1026</f>
        <v>37632</v>
      </c>
      <c r="B480" s="1">
        <f>REER!I408</f>
        <v>111.39107842471564</v>
      </c>
      <c r="C480" s="1">
        <f>REER!P484</f>
        <v>116.15</v>
      </c>
      <c r="D480">
        <f>'industrial production'!B1026</f>
        <v>94.933800000000005</v>
      </c>
      <c r="E480">
        <f>CPI!B534</f>
        <v>78.053472957635904</v>
      </c>
      <c r="F480">
        <f>CPI!F546</f>
        <v>85.331999999999994</v>
      </c>
      <c r="G480">
        <f>'monetary policy'!B600</f>
        <v>1</v>
      </c>
      <c r="H480" s="1">
        <f>'monetary policy'!F528</f>
        <v>1</v>
      </c>
      <c r="I480" s="1">
        <f>'monetary policy'!J523</f>
        <v>0.57023181293698111</v>
      </c>
    </row>
    <row r="481" spans="1:9" x14ac:dyDescent="0.25">
      <c r="A481" s="2">
        <f>'industrial production'!A1027</f>
        <v>37633</v>
      </c>
      <c r="B481" s="1">
        <f>REER!I409</f>
        <v>109.44704468302095</v>
      </c>
      <c r="C481" s="1">
        <f>REER!P485</f>
        <v>113.66</v>
      </c>
      <c r="D481">
        <f>'industrial production'!B1027</f>
        <v>94.866200000000006</v>
      </c>
      <c r="E481">
        <f>CPI!B535</f>
        <v>78.264428289953898</v>
      </c>
      <c r="F481">
        <f>CPI!F547</f>
        <v>85.451999999999998</v>
      </c>
      <c r="G481">
        <f>'monetary policy'!B601</f>
        <v>0.98</v>
      </c>
      <c r="H481" s="1">
        <f>'monetary policy'!F529</f>
        <v>0.98</v>
      </c>
      <c r="I481" s="1">
        <f>'monetary policy'!J524</f>
        <v>0.55880196510401781</v>
      </c>
    </row>
    <row r="482" spans="1:9" x14ac:dyDescent="0.25">
      <c r="A482" s="2">
        <f>'industrial production'!A1028</f>
        <v>37987</v>
      </c>
      <c r="B482" s="1">
        <f>REER!I410</f>
        <v>107.64417437035509</v>
      </c>
      <c r="C482" s="1">
        <f>REER!P486</f>
        <v>111.55</v>
      </c>
      <c r="D482">
        <f>'industrial production'!B1028</f>
        <v>95.108500000000006</v>
      </c>
      <c r="E482">
        <f>CPI!B536</f>
        <v>78.601956821662597</v>
      </c>
      <c r="F482">
        <f>CPI!F548</f>
        <v>85.701999999999998</v>
      </c>
      <c r="G482">
        <f>'monetary policy'!B602</f>
        <v>1</v>
      </c>
      <c r="H482" s="1">
        <f>'monetary policy'!F530</f>
        <v>1</v>
      </c>
      <c r="I482" s="1">
        <f>'monetary policy'!J525</f>
        <v>0.46331807595627772</v>
      </c>
    </row>
    <row r="483" spans="1:9" x14ac:dyDescent="0.25">
      <c r="A483" s="2">
        <f>'industrial production'!A1029</f>
        <v>37988</v>
      </c>
      <c r="B483" s="1">
        <f>REER!I411</f>
        <v>107.93855458976897</v>
      </c>
      <c r="C483" s="1">
        <f>REER!P487</f>
        <v>111.89</v>
      </c>
      <c r="D483">
        <f>'industrial production'!B1029</f>
        <v>95.684700000000007</v>
      </c>
      <c r="E483">
        <f>CPI!B537</f>
        <v>78.770721087516904</v>
      </c>
      <c r="F483">
        <f>CPI!F549</f>
        <v>85.861999999999995</v>
      </c>
      <c r="G483">
        <f>'monetary policy'!B603</f>
        <v>1.01</v>
      </c>
      <c r="H483" s="1">
        <f>'monetary policy'!F531</f>
        <v>1.01</v>
      </c>
      <c r="I483" s="1">
        <f>'monetary policy'!J526</f>
        <v>0.47915412450348349</v>
      </c>
    </row>
    <row r="484" spans="1:9" x14ac:dyDescent="0.25">
      <c r="A484" s="2">
        <f>'industrial production'!A1030</f>
        <v>37989</v>
      </c>
      <c r="B484" s="1">
        <f>REER!I412</f>
        <v>109.40252044284684</v>
      </c>
      <c r="C484" s="1">
        <f>REER!P488</f>
        <v>113.72</v>
      </c>
      <c r="D484">
        <f>'industrial production'!B1030</f>
        <v>95.208799999999997</v>
      </c>
      <c r="E484">
        <f>CPI!B538</f>
        <v>78.939485353371296</v>
      </c>
      <c r="F484">
        <f>CPI!F550</f>
        <v>86.016000000000005</v>
      </c>
      <c r="G484">
        <f>'monetary policy'!B604</f>
        <v>1</v>
      </c>
      <c r="H484" s="1">
        <f>'monetary policy'!F532</f>
        <v>1</v>
      </c>
      <c r="I484" s="1">
        <f>'monetary policy'!J527</f>
        <v>0.42687066866391982</v>
      </c>
    </row>
    <row r="485" spans="1:9" x14ac:dyDescent="0.25">
      <c r="A485" s="2">
        <f>'industrial production'!A1031</f>
        <v>37990</v>
      </c>
      <c r="B485" s="1">
        <f>REER!I413</f>
        <v>110.49605054883811</v>
      </c>
      <c r="C485" s="1">
        <f>REER!P489</f>
        <v>114.61</v>
      </c>
      <c r="D485">
        <f>'industrial production'!B1031</f>
        <v>95.638499999999993</v>
      </c>
      <c r="E485">
        <f>CPI!B539</f>
        <v>79.066058552762001</v>
      </c>
      <c r="F485">
        <f>CPI!F551</f>
        <v>86.238</v>
      </c>
      <c r="G485">
        <f>'monetary policy'!B605</f>
        <v>1</v>
      </c>
      <c r="H485" s="1">
        <f>'monetary policy'!F533</f>
        <v>1</v>
      </c>
      <c r="I485" s="1">
        <f>'monetary policy'!J528</f>
        <v>0.70480356040293157</v>
      </c>
    </row>
    <row r="486" spans="1:9" x14ac:dyDescent="0.25">
      <c r="A486" s="2">
        <f>'industrial production'!A1032</f>
        <v>37991</v>
      </c>
      <c r="B486" s="1">
        <f>REER!I414</f>
        <v>112.75063104531694</v>
      </c>
      <c r="C486" s="1">
        <f>REER!P490</f>
        <v>116.55</v>
      </c>
      <c r="D486">
        <f>'industrial production'!B1032</f>
        <v>96.396600000000007</v>
      </c>
      <c r="E486">
        <f>CPI!B540</f>
        <v>79.403587084470701</v>
      </c>
      <c r="F486">
        <f>CPI!F552</f>
        <v>86.355999999999995</v>
      </c>
      <c r="G486">
        <f>'monetary policy'!B606</f>
        <v>1</v>
      </c>
      <c r="H486" s="1">
        <f>'monetary policy'!F534</f>
        <v>1</v>
      </c>
      <c r="I486" s="1">
        <f>'monetary policy'!J529</f>
        <v>0.98103228382013175</v>
      </c>
    </row>
    <row r="487" spans="1:9" x14ac:dyDescent="0.25">
      <c r="A487" s="2">
        <f>'industrial production'!A1033</f>
        <v>37992</v>
      </c>
      <c r="B487" s="1">
        <f>REER!I415</f>
        <v>111.45547081367579</v>
      </c>
      <c r="C487" s="1">
        <f>REER!P491</f>
        <v>114.97</v>
      </c>
      <c r="D487">
        <f>'industrial production'!B1033</f>
        <v>95.601900000000001</v>
      </c>
      <c r="E487">
        <f>CPI!B541</f>
        <v>79.698924549715798</v>
      </c>
      <c r="F487">
        <f>CPI!F553</f>
        <v>86.495999999999995</v>
      </c>
      <c r="G487">
        <f>'monetary policy'!B607</f>
        <v>1.03</v>
      </c>
      <c r="H487" s="1">
        <f>'monetary policy'!F535</f>
        <v>1.03</v>
      </c>
      <c r="I487" s="1">
        <f>'monetary policy'!J530</f>
        <v>1.2717611952483237</v>
      </c>
    </row>
    <row r="488" spans="1:9" x14ac:dyDescent="0.25">
      <c r="A488" s="2">
        <f>'industrial production'!A1034</f>
        <v>37993</v>
      </c>
      <c r="B488" s="1">
        <f>REER!I416</f>
        <v>110.54289811484577</v>
      </c>
      <c r="C488" s="1">
        <f>REER!P492</f>
        <v>113.69</v>
      </c>
      <c r="D488">
        <f>'industrial production'!B1034</f>
        <v>96.338499999999996</v>
      </c>
      <c r="E488">
        <f>CPI!B542</f>
        <v>79.783306682643001</v>
      </c>
      <c r="F488">
        <f>CPI!F554</f>
        <v>86.605000000000004</v>
      </c>
      <c r="G488">
        <f>'monetary policy'!B608</f>
        <v>1.26</v>
      </c>
      <c r="H488" s="1">
        <f>'monetary policy'!F536</f>
        <v>1.26</v>
      </c>
      <c r="I488" s="1">
        <f>'monetary policy'!J531</f>
        <v>1.2837419488601498</v>
      </c>
    </row>
    <row r="489" spans="1:9" x14ac:dyDescent="0.25">
      <c r="A489" s="2">
        <f>'industrial production'!A1035</f>
        <v>37994</v>
      </c>
      <c r="B489" s="1">
        <f>REER!I417</f>
        <v>110.67010407318365</v>
      </c>
      <c r="C489" s="1">
        <f>REER!P493</f>
        <v>114.17</v>
      </c>
      <c r="D489">
        <f>'industrial production'!B1035</f>
        <v>96.409499999999994</v>
      </c>
      <c r="E489">
        <f>CPI!B543</f>
        <v>79.825497749106603</v>
      </c>
      <c r="F489">
        <f>CPI!F555</f>
        <v>86.641999999999996</v>
      </c>
      <c r="G489">
        <f>'monetary policy'!B609</f>
        <v>1.43</v>
      </c>
      <c r="H489" s="1">
        <f>'monetary policy'!F537</f>
        <v>1.43</v>
      </c>
      <c r="I489" s="1">
        <f>'monetary policy'!J532</f>
        <v>1.2790913892500544</v>
      </c>
    </row>
    <row r="490" spans="1:9" x14ac:dyDescent="0.25">
      <c r="A490" s="2">
        <f>'industrial production'!A1036</f>
        <v>37995</v>
      </c>
      <c r="B490" s="1">
        <f>REER!I418</f>
        <v>110.46255807033782</v>
      </c>
      <c r="C490" s="1">
        <f>REER!P494</f>
        <v>113.4</v>
      </c>
      <c r="D490">
        <f>'industrial production'!B1036</f>
        <v>96.490700000000004</v>
      </c>
      <c r="E490">
        <f>CPI!B544</f>
        <v>80.078644147888099</v>
      </c>
      <c r="F490">
        <f>CPI!F556</f>
        <v>86.805999999999997</v>
      </c>
      <c r="G490">
        <f>'monetary policy'!B610</f>
        <v>1.61</v>
      </c>
      <c r="H490" s="1">
        <f>'monetary policy'!F538</f>
        <v>1.61</v>
      </c>
      <c r="I490" s="1">
        <f>'monetary policy'!J533</f>
        <v>1.3810515254433902</v>
      </c>
    </row>
    <row r="491" spans="1:9" x14ac:dyDescent="0.25">
      <c r="A491" s="2">
        <f>'industrial production'!A1037</f>
        <v>37996</v>
      </c>
      <c r="B491" s="1">
        <f>REER!I419</f>
        <v>108.70195083204919</v>
      </c>
      <c r="C491" s="1">
        <f>REER!P495</f>
        <v>111.18</v>
      </c>
      <c r="D491">
        <f>'industrial production'!B1037</f>
        <v>97.409400000000005</v>
      </c>
      <c r="E491">
        <f>CPI!B545</f>
        <v>80.500554812524001</v>
      </c>
      <c r="F491">
        <f>CPI!F557</f>
        <v>86.994</v>
      </c>
      <c r="G491">
        <f>'monetary policy'!B611</f>
        <v>1.76</v>
      </c>
      <c r="H491" s="1">
        <f>'monetary policy'!F539</f>
        <v>1.76</v>
      </c>
      <c r="I491" s="1">
        <f>'monetary policy'!J534</f>
        <v>1.544350416313798</v>
      </c>
    </row>
    <row r="492" spans="1:9" x14ac:dyDescent="0.25">
      <c r="A492" s="2">
        <f>'industrial production'!A1038</f>
        <v>37997</v>
      </c>
      <c r="B492" s="1">
        <f>REER!I420</f>
        <v>105.4873925578581</v>
      </c>
      <c r="C492" s="1">
        <f>REER!P496</f>
        <v>106.88</v>
      </c>
      <c r="D492">
        <f>'industrial production'!B1038</f>
        <v>97.613699999999994</v>
      </c>
      <c r="E492">
        <f>CPI!B546</f>
        <v>80.880274410696302</v>
      </c>
      <c r="F492">
        <f>CPI!F558</f>
        <v>87.179000000000002</v>
      </c>
      <c r="G492">
        <f>'monetary policy'!B612</f>
        <v>1.93</v>
      </c>
      <c r="H492" s="1">
        <f>'monetary policy'!F540</f>
        <v>1.93</v>
      </c>
      <c r="I492" s="1">
        <f>'monetary policy'!J535</f>
        <v>1.8838893014976352</v>
      </c>
    </row>
    <row r="493" spans="1:9" x14ac:dyDescent="0.25">
      <c r="A493" s="2">
        <f>'industrial production'!A1039</f>
        <v>37998</v>
      </c>
      <c r="B493" s="1">
        <f>REER!I421</f>
        <v>103.97165950743961</v>
      </c>
      <c r="C493" s="1">
        <f>REER!P497</f>
        <v>105.51</v>
      </c>
      <c r="D493">
        <f>'industrial production'!B1039</f>
        <v>98.331800000000001</v>
      </c>
      <c r="E493">
        <f>CPI!B547</f>
        <v>80.880274410696302</v>
      </c>
      <c r="F493">
        <f>CPI!F559</f>
        <v>87.287000000000006</v>
      </c>
      <c r="G493">
        <f>'monetary policy'!B613</f>
        <v>2.16</v>
      </c>
      <c r="H493" s="1">
        <f>'monetary policy'!F541</f>
        <v>2.16</v>
      </c>
      <c r="I493" s="1">
        <f>'monetary policy'!J536</f>
        <v>2.1063380898109751</v>
      </c>
    </row>
    <row r="494" spans="1:9" x14ac:dyDescent="0.25">
      <c r="A494" s="2">
        <f>'industrial production'!A1040</f>
        <v>38353</v>
      </c>
      <c r="B494" s="1">
        <f>REER!I422</f>
        <v>104.71251397511918</v>
      </c>
      <c r="C494" s="1">
        <f>REER!P498</f>
        <v>106.49</v>
      </c>
      <c r="D494">
        <f>'industrial production'!B1040</f>
        <v>98.784499999999994</v>
      </c>
      <c r="E494">
        <f>CPI!B548</f>
        <v>80.8380833442327</v>
      </c>
      <c r="F494">
        <f>CPI!F560</f>
        <v>87.6</v>
      </c>
      <c r="G494">
        <f>'monetary policy'!B614</f>
        <v>2.2799999999999998</v>
      </c>
      <c r="H494" s="1">
        <f>'monetary policy'!F542</f>
        <v>2.2799999999999998</v>
      </c>
      <c r="I494" s="1">
        <f>'monetary policy'!J537</f>
        <v>2.3401136789226133</v>
      </c>
    </row>
    <row r="495" spans="1:9" x14ac:dyDescent="0.25">
      <c r="A495" s="2">
        <f>'industrial production'!A1041</f>
        <v>38354</v>
      </c>
      <c r="B495" s="1">
        <f>REER!I423</f>
        <v>105.25433593140052</v>
      </c>
      <c r="C495" s="1">
        <f>REER!P499</f>
        <v>107.2</v>
      </c>
      <c r="D495">
        <f>'industrial production'!B1041</f>
        <v>99.463899999999995</v>
      </c>
      <c r="E495">
        <f>CPI!B549</f>
        <v>81.175611875941399</v>
      </c>
      <c r="F495">
        <f>CPI!F561</f>
        <v>87.74</v>
      </c>
      <c r="G495">
        <f>'monetary policy'!B615</f>
        <v>2.5</v>
      </c>
      <c r="H495" s="1">
        <f>'monetary policy'!F543</f>
        <v>2.5</v>
      </c>
      <c r="I495" s="1">
        <f>'monetary policy'!J538</f>
        <v>2.623745482162501</v>
      </c>
    </row>
    <row r="496" spans="1:9" x14ac:dyDescent="0.25">
      <c r="A496" s="2">
        <f>'industrial production'!A1042</f>
        <v>38355</v>
      </c>
      <c r="B496" s="1">
        <f>REER!I424</f>
        <v>104.5014393338826</v>
      </c>
      <c r="C496" s="1">
        <f>REER!P500</f>
        <v>105.95</v>
      </c>
      <c r="D496">
        <f>'industrial production'!B1042</f>
        <v>99.306100000000001</v>
      </c>
      <c r="E496">
        <f>CPI!B550</f>
        <v>81.470949341186497</v>
      </c>
      <c r="F496">
        <f>CPI!F562</f>
        <v>87.944999999999993</v>
      </c>
      <c r="G496">
        <f>'monetary policy'!B616</f>
        <v>2.63</v>
      </c>
      <c r="H496" s="1">
        <f>'monetary policy'!F544</f>
        <v>2.63</v>
      </c>
      <c r="I496" s="1">
        <f>'monetary policy'!J539</f>
        <v>2.9537215721711396</v>
      </c>
    </row>
    <row r="497" spans="1:9" x14ac:dyDescent="0.25">
      <c r="A497" s="2">
        <f>'industrial production'!A1043</f>
        <v>38356</v>
      </c>
      <c r="B497" s="1">
        <f>REER!I425</f>
        <v>105.94263497137877</v>
      </c>
      <c r="C497" s="1">
        <f>REER!P501</f>
        <v>107.7</v>
      </c>
      <c r="D497">
        <f>'industrial production'!B1043</f>
        <v>99.473399999999998</v>
      </c>
      <c r="E497">
        <f>CPI!B551</f>
        <v>81.724095739968007</v>
      </c>
      <c r="F497">
        <f>CPI!F563</f>
        <v>88.031999999999996</v>
      </c>
      <c r="G497">
        <f>'monetary policy'!B617</f>
        <v>2.79</v>
      </c>
      <c r="H497" s="1">
        <f>'monetary policy'!F545</f>
        <v>2.79</v>
      </c>
      <c r="I497" s="1">
        <f>'monetary policy'!J540</f>
        <v>2.9504147173053363</v>
      </c>
    </row>
    <row r="498" spans="1:9" x14ac:dyDescent="0.25">
      <c r="A498" s="2">
        <f>'industrial production'!A1044</f>
        <v>38357</v>
      </c>
      <c r="B498" s="1">
        <f>REER!I426</f>
        <v>106.55663051380775</v>
      </c>
      <c r="C498" s="1">
        <f>REER!P502</f>
        <v>108.84</v>
      </c>
      <c r="D498">
        <f>'industrial production'!B1044</f>
        <v>99.603300000000004</v>
      </c>
      <c r="E498">
        <f>CPI!B552</f>
        <v>81.681904673504405</v>
      </c>
      <c r="F498">
        <f>CPI!F564</f>
        <v>88.203999999999994</v>
      </c>
      <c r="G498">
        <f>'monetary policy'!B618</f>
        <v>3</v>
      </c>
      <c r="H498" s="1">
        <f>'monetary policy'!F546</f>
        <v>3</v>
      </c>
      <c r="I498" s="1">
        <f>'monetary policy'!J541</f>
        <v>2.987508659485246</v>
      </c>
    </row>
    <row r="499" spans="1:9" x14ac:dyDescent="0.25">
      <c r="A499" s="2">
        <f>'industrial production'!A1045</f>
        <v>38358</v>
      </c>
      <c r="B499" s="1">
        <f>REER!I427</f>
        <v>107.90363158408947</v>
      </c>
      <c r="C499" s="1">
        <f>REER!P503</f>
        <v>110.78</v>
      </c>
      <c r="D499">
        <f>'industrial production'!B1045</f>
        <v>99.985299999999995</v>
      </c>
      <c r="E499">
        <f>CPI!B553</f>
        <v>81.724095739968007</v>
      </c>
      <c r="F499">
        <f>CPI!F565</f>
        <v>88.259</v>
      </c>
      <c r="G499">
        <f>'monetary policy'!B619</f>
        <v>3.04</v>
      </c>
      <c r="H499" s="1">
        <f>'monetary policy'!F547</f>
        <v>3.04</v>
      </c>
      <c r="I499" s="1">
        <f>'monetary policy'!J542</f>
        <v>3.1027424943536466</v>
      </c>
    </row>
    <row r="500" spans="1:9" x14ac:dyDescent="0.25">
      <c r="A500" s="2">
        <f>'industrial production'!A1046</f>
        <v>38359</v>
      </c>
      <c r="B500" s="1">
        <f>REER!I428</f>
        <v>109.10448663662014</v>
      </c>
      <c r="C500" s="1">
        <f>REER!P504</f>
        <v>111.97</v>
      </c>
      <c r="D500">
        <f>'industrial production'!B1046</f>
        <v>99.669200000000004</v>
      </c>
      <c r="E500">
        <f>CPI!B554</f>
        <v>82.230388537531098</v>
      </c>
      <c r="F500">
        <f>CPI!F566</f>
        <v>88.387</v>
      </c>
      <c r="G500">
        <f>'monetary policy'!B620</f>
        <v>3.26</v>
      </c>
      <c r="H500" s="1">
        <f>'monetary policy'!F548</f>
        <v>3.26</v>
      </c>
      <c r="I500" s="1">
        <f>'monetary policy'!J543</f>
        <v>3.4255244147596815</v>
      </c>
    </row>
    <row r="501" spans="1:9" x14ac:dyDescent="0.25">
      <c r="A501" s="2">
        <f>'industrial production'!A1047</f>
        <v>38360</v>
      </c>
      <c r="B501" s="1">
        <f>REER!I429</f>
        <v>108.15157489306317</v>
      </c>
      <c r="C501" s="1">
        <f>REER!P505</f>
        <v>110.15</v>
      </c>
      <c r="D501">
        <f>'industrial production'!B1047</f>
        <v>99.9435</v>
      </c>
      <c r="E501">
        <f>CPI!B555</f>
        <v>82.736681335094104</v>
      </c>
      <c r="F501">
        <f>CPI!F567</f>
        <v>88.454999999999998</v>
      </c>
      <c r="G501">
        <f>'monetary policy'!B621</f>
        <v>3.5</v>
      </c>
      <c r="H501" s="1">
        <f>'monetary policy'!F549</f>
        <v>3.5</v>
      </c>
      <c r="I501" s="1">
        <f>'monetary policy'!J544</f>
        <v>3.6756727380961958</v>
      </c>
    </row>
    <row r="502" spans="1:9" x14ac:dyDescent="0.25">
      <c r="A502" s="2">
        <f>'industrial production'!A1048</f>
        <v>38361</v>
      </c>
      <c r="B502" s="1">
        <f>REER!I430</f>
        <v>109.23457056742211</v>
      </c>
      <c r="C502" s="1">
        <f>REER!P506</f>
        <v>109.83</v>
      </c>
      <c r="D502">
        <f>'industrial production'!B1048</f>
        <v>98.0779</v>
      </c>
      <c r="E502">
        <f>CPI!B556</f>
        <v>83.875840129611007</v>
      </c>
      <c r="F502">
        <f>CPI!F568</f>
        <v>88.644000000000005</v>
      </c>
      <c r="G502">
        <f>'monetary policy'!B622</f>
        <v>3.62</v>
      </c>
      <c r="H502" s="1">
        <f>'monetary policy'!F550</f>
        <v>3.62</v>
      </c>
      <c r="I502" s="1">
        <f>'monetary policy'!J545</f>
        <v>3.6210631713280419</v>
      </c>
    </row>
    <row r="503" spans="1:9" x14ac:dyDescent="0.25">
      <c r="A503" s="2">
        <f>'industrial production'!A1049</f>
        <v>38362</v>
      </c>
      <c r="B503" s="1">
        <f>REER!I431</f>
        <v>110.85549293425912</v>
      </c>
      <c r="C503" s="1">
        <f>REER!P507</f>
        <v>111.65</v>
      </c>
      <c r="D503">
        <f>'industrial production'!B1049</f>
        <v>99.314899999999994</v>
      </c>
      <c r="E503">
        <f>CPI!B557</f>
        <v>84.002413329001698</v>
      </c>
      <c r="F503">
        <f>CPI!F569</f>
        <v>88.89</v>
      </c>
      <c r="G503">
        <f>'monetary policy'!B623</f>
        <v>3.78</v>
      </c>
      <c r="H503" s="1">
        <f>'monetary policy'!F551</f>
        <v>3.78</v>
      </c>
      <c r="I503" s="1">
        <f>'monetary policy'!J546</f>
        <v>3.9676527130998376</v>
      </c>
    </row>
    <row r="504" spans="1:9" x14ac:dyDescent="0.25">
      <c r="A504" s="2">
        <f>'industrial production'!A1050</f>
        <v>38363</v>
      </c>
      <c r="B504" s="1">
        <f>REER!I432</f>
        <v>111.39145757841492</v>
      </c>
      <c r="C504" s="1">
        <f>REER!P508</f>
        <v>113.31</v>
      </c>
      <c r="D504">
        <f>'industrial production'!B1050</f>
        <v>100.3216</v>
      </c>
      <c r="E504">
        <f>CPI!B558</f>
        <v>83.580502664365795</v>
      </c>
      <c r="F504">
        <f>CPI!F570</f>
        <v>89.113</v>
      </c>
      <c r="G504">
        <f>'monetary policy'!B624</f>
        <v>4</v>
      </c>
      <c r="H504" s="1">
        <f>'monetary policy'!F552</f>
        <v>4</v>
      </c>
      <c r="I504" s="1">
        <f>'monetary policy'!J547</f>
        <v>4.1734915192877438</v>
      </c>
    </row>
    <row r="505" spans="1:9" x14ac:dyDescent="0.25">
      <c r="A505" s="2">
        <f>'industrial production'!A1051</f>
        <v>38364</v>
      </c>
      <c r="B505" s="1">
        <f>REER!I433</f>
        <v>110.31397222397965</v>
      </c>
      <c r="C505" s="1">
        <f>REER!P509</f>
        <v>112.3</v>
      </c>
      <c r="D505">
        <f>'industrial production'!B1051</f>
        <v>100.94370000000001</v>
      </c>
      <c r="E505">
        <f>CPI!B559</f>
        <v>83.580502664365795</v>
      </c>
      <c r="F505">
        <f>CPI!F571</f>
        <v>89.206999999999994</v>
      </c>
      <c r="G505">
        <f>'monetary policy'!B625</f>
        <v>4.16</v>
      </c>
      <c r="H505" s="1">
        <f>'monetary policy'!F553</f>
        <v>4.16</v>
      </c>
      <c r="I505" s="1">
        <f>'monetary policy'!J548</f>
        <v>4.2244035671217901</v>
      </c>
    </row>
    <row r="506" spans="1:9" x14ac:dyDescent="0.25">
      <c r="A506" s="2">
        <f>'industrial production'!A1052</f>
        <v>38718</v>
      </c>
      <c r="B506" s="1">
        <f>REER!I434</f>
        <v>108.68450776170255</v>
      </c>
      <c r="C506" s="1">
        <f>REER!P510</f>
        <v>110.29</v>
      </c>
      <c r="D506">
        <f>'industrial production'!B1052</f>
        <v>101.06270000000001</v>
      </c>
      <c r="E506">
        <f>CPI!B560</f>
        <v>84.086795461928901</v>
      </c>
      <c r="F506">
        <f>CPI!F572</f>
        <v>89.41</v>
      </c>
      <c r="G506">
        <f>'monetary policy'!B626</f>
        <v>4.29</v>
      </c>
      <c r="H506" s="1">
        <f>'monetary policy'!F554</f>
        <v>4.29</v>
      </c>
      <c r="I506" s="1">
        <f>'monetary policy'!J549</f>
        <v>4.3934211684975235</v>
      </c>
    </row>
    <row r="507" spans="1:9" x14ac:dyDescent="0.25">
      <c r="A507" s="2">
        <f>'industrial production'!A1053</f>
        <v>38719</v>
      </c>
      <c r="B507" s="1">
        <f>REER!I435</f>
        <v>109.2318962012001</v>
      </c>
      <c r="C507" s="1">
        <f>REER!P511</f>
        <v>111.04</v>
      </c>
      <c r="D507">
        <f>'industrial production'!B1053</f>
        <v>101.0669</v>
      </c>
      <c r="E507">
        <f>CPI!B561</f>
        <v>84.128986528392502</v>
      </c>
      <c r="F507">
        <f>CPI!F573</f>
        <v>89.543999999999997</v>
      </c>
      <c r="G507">
        <f>'monetary policy'!B627</f>
        <v>4.49</v>
      </c>
      <c r="H507" s="1">
        <f>'monetary policy'!F555</f>
        <v>4.49</v>
      </c>
      <c r="I507" s="1">
        <f>'monetary policy'!J550</f>
        <v>4.6933917052632568</v>
      </c>
    </row>
    <row r="508" spans="1:9" x14ac:dyDescent="0.25">
      <c r="A508" s="2">
        <f>'industrial production'!A1054</f>
        <v>38720</v>
      </c>
      <c r="B508" s="1">
        <f>REER!I436</f>
        <v>109.68503761370314</v>
      </c>
      <c r="C508" s="1">
        <f>REER!P512</f>
        <v>111</v>
      </c>
      <c r="D508">
        <f>'industrial production'!B1054</f>
        <v>101.27509999999999</v>
      </c>
      <c r="E508">
        <f>CPI!B562</f>
        <v>84.255559727783194</v>
      </c>
      <c r="F508">
        <f>CPI!F574</f>
        <v>89.766000000000005</v>
      </c>
      <c r="G508">
        <f>'monetary policy'!B628</f>
        <v>4.59</v>
      </c>
      <c r="H508" s="1">
        <f>'monetary policy'!F556</f>
        <v>4.59</v>
      </c>
      <c r="I508" s="1">
        <f>'monetary policy'!J551</f>
        <v>4.8232145374139712</v>
      </c>
    </row>
    <row r="509" spans="1:9" x14ac:dyDescent="0.25">
      <c r="A509" s="2">
        <f>'industrial production'!A1055</f>
        <v>38721</v>
      </c>
      <c r="B509" s="1">
        <f>REER!I437</f>
        <v>109.17764184380549</v>
      </c>
      <c r="C509" s="1">
        <f>REER!P513</f>
        <v>109.51</v>
      </c>
      <c r="D509">
        <f>'industrial production'!B1055</f>
        <v>101.68129999999999</v>
      </c>
      <c r="E509">
        <f>CPI!B563</f>
        <v>84.677470392419096</v>
      </c>
      <c r="F509">
        <f>CPI!F575</f>
        <v>90</v>
      </c>
      <c r="G509">
        <f>'monetary policy'!B629</f>
        <v>4.79</v>
      </c>
      <c r="H509" s="1">
        <f>'monetary policy'!F557</f>
        <v>4.79</v>
      </c>
      <c r="I509" s="1">
        <f>'monetary policy'!J552</f>
        <v>4.9369144517850065</v>
      </c>
    </row>
    <row r="510" spans="1:9" x14ac:dyDescent="0.25">
      <c r="A510" s="2">
        <f>'industrial production'!A1056</f>
        <v>38722</v>
      </c>
      <c r="B510" s="1">
        <f>REER!I438</f>
        <v>106.23027103195494</v>
      </c>
      <c r="C510" s="1">
        <f>REER!P514</f>
        <v>105.6</v>
      </c>
      <c r="D510">
        <f>'industrial production'!B1056</f>
        <v>101.57899999999999</v>
      </c>
      <c r="E510">
        <f>CPI!B564</f>
        <v>84.930616791200606</v>
      </c>
      <c r="F510">
        <f>CPI!F576</f>
        <v>90.204999999999998</v>
      </c>
      <c r="G510">
        <f>'monetary policy'!B630</f>
        <v>4.9400000000000004</v>
      </c>
      <c r="H510" s="1">
        <f>'monetary policy'!F558</f>
        <v>4.9400000000000004</v>
      </c>
      <c r="I510" s="1">
        <f>'monetary policy'!J553</f>
        <v>5.0045089397765485</v>
      </c>
    </row>
    <row r="511" spans="1:9" x14ac:dyDescent="0.25">
      <c r="A511" s="2">
        <f>'industrial production'!A1057</f>
        <v>38723</v>
      </c>
      <c r="B511" s="1">
        <f>REER!I439</f>
        <v>108.05632742589395</v>
      </c>
      <c r="C511" s="1">
        <f>REER!P515</f>
        <v>106.89</v>
      </c>
      <c r="D511">
        <f>'industrial production'!B1057</f>
        <v>101.9693</v>
      </c>
      <c r="E511">
        <f>CPI!B565</f>
        <v>85.1415721235186</v>
      </c>
      <c r="F511">
        <f>CPI!F577</f>
        <v>90.427000000000007</v>
      </c>
      <c r="G511">
        <f>'monetary policy'!B631</f>
        <v>4.99</v>
      </c>
      <c r="H511" s="1">
        <f>'monetary policy'!F559</f>
        <v>4.99</v>
      </c>
      <c r="I511" s="1">
        <f>'monetary policy'!J554</f>
        <v>5.2200554888517807</v>
      </c>
    </row>
    <row r="512" spans="1:9" x14ac:dyDescent="0.25">
      <c r="A512" s="2">
        <f>'industrial production'!A1058</f>
        <v>38724</v>
      </c>
      <c r="B512" s="1">
        <f>REER!I440</f>
        <v>108.15989148581646</v>
      </c>
      <c r="C512" s="1">
        <f>REER!P516</f>
        <v>107.25</v>
      </c>
      <c r="D512">
        <f>'industrial production'!B1058</f>
        <v>101.9319</v>
      </c>
      <c r="E512">
        <f>CPI!B566</f>
        <v>85.605673854618004</v>
      </c>
      <c r="F512">
        <f>CPI!F578</f>
        <v>90.527000000000001</v>
      </c>
      <c r="G512">
        <f>'monetary policy'!B632</f>
        <v>5.24</v>
      </c>
      <c r="H512" s="1">
        <f>'monetary policy'!F560</f>
        <v>5.24</v>
      </c>
      <c r="I512" s="1">
        <f>'monetary policy'!J555</f>
        <v>5.3318152243226278</v>
      </c>
    </row>
    <row r="513" spans="1:9" x14ac:dyDescent="0.25">
      <c r="A513" s="2">
        <f>'industrial production'!A1059</f>
        <v>38725</v>
      </c>
      <c r="B513" s="1">
        <f>REER!I441</f>
        <v>107.59487194845147</v>
      </c>
      <c r="C513" s="1">
        <f>REER!P517</f>
        <v>106.59</v>
      </c>
      <c r="D513">
        <f>'industrial production'!B1059</f>
        <v>102.3327</v>
      </c>
      <c r="E513">
        <f>CPI!B567</f>
        <v>85.985393452790305</v>
      </c>
      <c r="F513">
        <f>CPI!F579</f>
        <v>90.712999999999994</v>
      </c>
      <c r="G513">
        <f>'monetary policy'!B633</f>
        <v>5.25</v>
      </c>
      <c r="H513" s="1">
        <f>'monetary policy'!F561</f>
        <v>5.25</v>
      </c>
      <c r="I513" s="1">
        <f>'monetary policy'!J556</f>
        <v>5.2142822605276624</v>
      </c>
    </row>
    <row r="514" spans="1:9" x14ac:dyDescent="0.25">
      <c r="A514" s="2">
        <f>'industrial production'!A1060</f>
        <v>38726</v>
      </c>
      <c r="B514" s="1">
        <f>REER!I442</f>
        <v>107.52400285826052</v>
      </c>
      <c r="C514" s="1">
        <f>REER!P518</f>
        <v>106.97</v>
      </c>
      <c r="D514">
        <f>'industrial production'!B1060</f>
        <v>102.12520000000001</v>
      </c>
      <c r="E514">
        <f>CPI!B568</f>
        <v>85.563482788154403</v>
      </c>
      <c r="F514">
        <f>CPI!F580</f>
        <v>90.852000000000004</v>
      </c>
      <c r="G514">
        <f>'monetary policy'!B634</f>
        <v>5.25</v>
      </c>
      <c r="H514" s="1">
        <f>'monetary policy'!F562</f>
        <v>5.25</v>
      </c>
      <c r="I514" s="1">
        <f>'monetary policy'!J557</f>
        <v>5.1370385583212048</v>
      </c>
    </row>
    <row r="515" spans="1:9" x14ac:dyDescent="0.25">
      <c r="A515" s="2">
        <f>'industrial production'!A1061</f>
        <v>38727</v>
      </c>
      <c r="B515" s="1">
        <f>REER!I443</f>
        <v>107.61783240410429</v>
      </c>
      <c r="C515" s="1">
        <f>REER!P519</f>
        <v>107.98</v>
      </c>
      <c r="D515">
        <f>'industrial production'!B1061</f>
        <v>102.0668</v>
      </c>
      <c r="E515">
        <f>CPI!B569</f>
        <v>85.183763189982102</v>
      </c>
      <c r="F515">
        <f>CPI!F581</f>
        <v>91.010999999999996</v>
      </c>
      <c r="G515">
        <f>'monetary policy'!B635</f>
        <v>5.25</v>
      </c>
      <c r="H515" s="1">
        <f>'monetary policy'!F563</f>
        <v>5.25</v>
      </c>
      <c r="I515" s="1">
        <f>'monetary policy'!J558</f>
        <v>5.1642480512743232</v>
      </c>
    </row>
    <row r="516" spans="1:9" x14ac:dyDescent="0.25">
      <c r="A516" s="2">
        <f>'industrial production'!A1062</f>
        <v>38728</v>
      </c>
      <c r="B516" s="1">
        <f>REER!I444</f>
        <v>106.38990470826558</v>
      </c>
      <c r="C516" s="1">
        <f>REER!P520</f>
        <v>106.73</v>
      </c>
      <c r="D516">
        <f>'industrial production'!B1062</f>
        <v>101.9688</v>
      </c>
      <c r="E516">
        <f>CPI!B570</f>
        <v>85.225954256445704</v>
      </c>
      <c r="F516">
        <f>CPI!F582</f>
        <v>91.058000000000007</v>
      </c>
      <c r="G516">
        <f>'monetary policy'!B636</f>
        <v>5.25</v>
      </c>
      <c r="H516" s="1">
        <f>'monetary policy'!F564</f>
        <v>5.25</v>
      </c>
      <c r="I516" s="1">
        <f>'monetary policy'!J559</f>
        <v>5.1381539802438674</v>
      </c>
    </row>
    <row r="517" spans="1:9" x14ac:dyDescent="0.25">
      <c r="A517" s="2">
        <f>'industrial production'!A1063</f>
        <v>38729</v>
      </c>
      <c r="B517" s="1">
        <f>REER!I445</f>
        <v>105.76986734167278</v>
      </c>
      <c r="C517" s="1">
        <f>REER!P521</f>
        <v>105.75</v>
      </c>
      <c r="D517">
        <f>'industrial production'!B1063</f>
        <v>103.0292</v>
      </c>
      <c r="E517">
        <f>CPI!B571</f>
        <v>85.690055987545193</v>
      </c>
      <c r="F517">
        <f>CPI!F583</f>
        <v>91.19</v>
      </c>
      <c r="G517">
        <f>'monetary policy'!B637</f>
        <v>5.24</v>
      </c>
      <c r="H517" s="1">
        <f>'monetary policy'!F565</f>
        <v>5.24</v>
      </c>
      <c r="I517" s="1">
        <f>'monetary policy'!J560</f>
        <v>5.1305026951104535</v>
      </c>
    </row>
    <row r="518" spans="1:9" x14ac:dyDescent="0.25">
      <c r="A518" s="2">
        <f>'industrial production'!A1064</f>
        <v>39083</v>
      </c>
      <c r="B518" s="1">
        <f>REER!I446</f>
        <v>107.23930127021788</v>
      </c>
      <c r="C518" s="1">
        <f>REER!P522</f>
        <v>107.63</v>
      </c>
      <c r="D518">
        <f>'industrial production'!B1064</f>
        <v>102.4933</v>
      </c>
      <c r="E518">
        <f>CPI!B572</f>
        <v>85.832239881527499</v>
      </c>
      <c r="F518">
        <f>CPI!F584</f>
        <v>91.584000000000003</v>
      </c>
      <c r="G518">
        <f>'monetary policy'!B638</f>
        <v>5.25</v>
      </c>
      <c r="H518" s="1">
        <f>'monetary policy'!F566</f>
        <v>5.25</v>
      </c>
      <c r="I518" s="1">
        <f>'monetary policy'!J561</f>
        <v>5.2370824692961966</v>
      </c>
    </row>
    <row r="519" spans="1:9" x14ac:dyDescent="0.25">
      <c r="A519" s="2">
        <f>'industrial production'!A1065</f>
        <v>39084</v>
      </c>
      <c r="B519" s="1">
        <f>REER!I447</f>
        <v>107.25914582759388</v>
      </c>
      <c r="C519" s="1">
        <f>REER!P523</f>
        <v>107.36</v>
      </c>
      <c r="D519">
        <f>'industrial production'!B1065</f>
        <v>103.5264</v>
      </c>
      <c r="E519">
        <f>CPI!B573</f>
        <v>86.165127395925197</v>
      </c>
      <c r="F519">
        <f>CPI!F585</f>
        <v>91.787000000000006</v>
      </c>
      <c r="G519">
        <f>'monetary policy'!B639</f>
        <v>5.26</v>
      </c>
      <c r="H519" s="1">
        <f>'monetary policy'!F567</f>
        <v>5.26</v>
      </c>
      <c r="I519" s="1">
        <f>'monetary policy'!J562</f>
        <v>5.2084523498493907</v>
      </c>
    </row>
    <row r="520" spans="1:9" x14ac:dyDescent="0.25">
      <c r="A520" s="2">
        <f>'industrial production'!A1066</f>
        <v>39085</v>
      </c>
      <c r="B520" s="1">
        <f>REER!I448</f>
        <v>106.93065957626628</v>
      </c>
      <c r="C520" s="1">
        <f>REER!P524</f>
        <v>106.36</v>
      </c>
      <c r="D520">
        <f>'industrial production'!B1066</f>
        <v>103.7521</v>
      </c>
      <c r="E520">
        <f>CPI!B574</f>
        <v>86.613196521768401</v>
      </c>
      <c r="F520">
        <f>CPI!F586</f>
        <v>91.867999999999995</v>
      </c>
      <c r="G520">
        <f>'monetary policy'!B640</f>
        <v>5.26</v>
      </c>
      <c r="H520" s="1">
        <f>'monetary policy'!F568</f>
        <v>5.26</v>
      </c>
      <c r="I520" s="1">
        <f>'monetary policy'!J563</f>
        <v>5.0857796850668828</v>
      </c>
    </row>
    <row r="521" spans="1:9" x14ac:dyDescent="0.25">
      <c r="A521" s="2">
        <f>'industrial production'!A1067</f>
        <v>39086</v>
      </c>
      <c r="B521" s="1">
        <f>REER!I449</f>
        <v>105.49465597589302</v>
      </c>
      <c r="C521" s="1">
        <f>REER!P525</f>
        <v>104.77</v>
      </c>
      <c r="D521">
        <f>'industrial production'!B1067</f>
        <v>104.48139999999999</v>
      </c>
      <c r="E521">
        <f>CPI!B575</f>
        <v>86.873093491184207</v>
      </c>
      <c r="F521">
        <f>CPI!F587</f>
        <v>91.972999999999999</v>
      </c>
      <c r="G521">
        <f>'monetary policy'!B641</f>
        <v>5.25</v>
      </c>
      <c r="H521" s="1">
        <f>'monetary policy'!F569</f>
        <v>5.25</v>
      </c>
      <c r="I521" s="1">
        <f>'monetary policy'!J564</f>
        <v>5.1261332223747011</v>
      </c>
    </row>
    <row r="522" spans="1:9" x14ac:dyDescent="0.25">
      <c r="A522" s="2">
        <f>'industrial production'!A1068</f>
        <v>39087</v>
      </c>
      <c r="B522" s="1">
        <f>REER!I450</f>
        <v>104.99273296435368</v>
      </c>
      <c r="C522" s="1">
        <f>REER!P526</f>
        <v>104.16</v>
      </c>
      <c r="D522">
        <f>'industrial production'!B1068</f>
        <v>104.5322</v>
      </c>
      <c r="E522">
        <f>CPI!B576</f>
        <v>87.232139466789306</v>
      </c>
      <c r="F522">
        <f>CPI!F588</f>
        <v>92.069000000000003</v>
      </c>
      <c r="G522">
        <f>'monetary policy'!B642</f>
        <v>5.25</v>
      </c>
      <c r="H522" s="1">
        <f>'monetary policy'!F570</f>
        <v>5.25</v>
      </c>
      <c r="I522" s="1">
        <f>'monetary policy'!J565</f>
        <v>5.1761502528909125</v>
      </c>
    </row>
    <row r="523" spans="1:9" x14ac:dyDescent="0.25">
      <c r="A523" s="2">
        <f>'industrial production'!A1069</f>
        <v>39088</v>
      </c>
      <c r="B523" s="1">
        <f>REER!I451</f>
        <v>105.06673638860929</v>
      </c>
      <c r="C523" s="1">
        <f>REER!P527</f>
        <v>103.91</v>
      </c>
      <c r="D523">
        <f>'industrial production'!B1069</f>
        <v>104.5617</v>
      </c>
      <c r="E523">
        <f>CPI!B577</f>
        <v>87.434234675149895</v>
      </c>
      <c r="F523">
        <f>CPI!F589</f>
        <v>92.218999999999994</v>
      </c>
      <c r="G523">
        <f>'monetary policy'!B643</f>
        <v>5.25</v>
      </c>
      <c r="H523" s="1">
        <f>'monetary policy'!F571</f>
        <v>5.25</v>
      </c>
      <c r="I523" s="1">
        <f>'monetary policy'!J566</f>
        <v>5.254457724137052</v>
      </c>
    </row>
    <row r="524" spans="1:9" x14ac:dyDescent="0.25">
      <c r="A524" s="2">
        <f>'industrial production'!A1070</f>
        <v>39089</v>
      </c>
      <c r="B524" s="1">
        <f>REER!I452</f>
        <v>103.61385313191312</v>
      </c>
      <c r="C524" s="1">
        <f>REER!P528</f>
        <v>102.24</v>
      </c>
      <c r="D524">
        <f>'industrial production'!B1070</f>
        <v>104.5227</v>
      </c>
      <c r="E524">
        <f>CPI!B578</f>
        <v>87.589919710400494</v>
      </c>
      <c r="F524">
        <f>CPI!F590</f>
        <v>92.367999999999995</v>
      </c>
      <c r="G524">
        <f>'monetary policy'!B644</f>
        <v>5.26</v>
      </c>
      <c r="H524" s="1">
        <f>'monetary policy'!F572</f>
        <v>5.26</v>
      </c>
      <c r="I524" s="1">
        <f>'monetary policy'!J567</f>
        <v>5.1526986613100627</v>
      </c>
    </row>
    <row r="525" spans="1:9" x14ac:dyDescent="0.25">
      <c r="A525" s="2">
        <f>'industrial production'!A1071</f>
        <v>39090</v>
      </c>
      <c r="B525" s="1">
        <f>REER!I453</f>
        <v>103.9057771245029</v>
      </c>
      <c r="C525" s="1">
        <f>REER!P529</f>
        <v>102.26</v>
      </c>
      <c r="D525">
        <f>'industrial production'!B1071</f>
        <v>104.7556</v>
      </c>
      <c r="E525">
        <f>CPI!B579</f>
        <v>87.616921992937193</v>
      </c>
      <c r="F525">
        <f>CPI!F591</f>
        <v>92.503</v>
      </c>
      <c r="G525">
        <f>'monetary policy'!B645</f>
        <v>5.0199999999999996</v>
      </c>
      <c r="H525" s="1">
        <f>'monetary policy'!F573</f>
        <v>5.0199999999999996</v>
      </c>
      <c r="I525" s="1">
        <f>'monetary policy'!J568</f>
        <v>4.73877844698365</v>
      </c>
    </row>
    <row r="526" spans="1:9" x14ac:dyDescent="0.25">
      <c r="A526" s="2">
        <f>'industrial production'!A1072</f>
        <v>39091</v>
      </c>
      <c r="B526" s="1">
        <f>REER!I454</f>
        <v>102.39812454409486</v>
      </c>
      <c r="C526" s="1">
        <f>REER!P530</f>
        <v>100.4</v>
      </c>
      <c r="D526">
        <f>'industrial production'!B1072</f>
        <v>105.1611</v>
      </c>
      <c r="E526">
        <f>CPI!B580</f>
        <v>87.988203377816802</v>
      </c>
      <c r="F526">
        <f>CPI!F592</f>
        <v>92.742000000000004</v>
      </c>
      <c r="G526">
        <f>'monetary policy'!B646</f>
        <v>4.9400000000000004</v>
      </c>
      <c r="H526" s="1">
        <f>'monetary policy'!F574</f>
        <v>4.9400000000000004</v>
      </c>
      <c r="I526" s="1">
        <f>'monetary policy'!J569</f>
        <v>4.38389961587872</v>
      </c>
    </row>
    <row r="527" spans="1:9" x14ac:dyDescent="0.25">
      <c r="A527" s="2">
        <f>'industrial production'!A1073</f>
        <v>39092</v>
      </c>
      <c r="B527" s="1">
        <f>REER!I455</f>
        <v>100.08328292990483</v>
      </c>
      <c r="C527" s="1">
        <f>REER!P531</f>
        <v>97.99</v>
      </c>
      <c r="D527">
        <f>'industrial production'!B1073</f>
        <v>104.7171</v>
      </c>
      <c r="E527">
        <f>CPI!B581</f>
        <v>88.259491935177607</v>
      </c>
      <c r="F527">
        <f>CPI!F593</f>
        <v>92.962999999999994</v>
      </c>
      <c r="G527">
        <f>'monetary policy'!B647</f>
        <v>4.76</v>
      </c>
      <c r="H527" s="1">
        <f>'monetary policy'!F575</f>
        <v>4.76</v>
      </c>
      <c r="I527" s="1">
        <f>'monetary policy'!J570</f>
        <v>4.247586103452881</v>
      </c>
    </row>
    <row r="528" spans="1:9" x14ac:dyDescent="0.25">
      <c r="A528" s="2">
        <f>'industrial production'!A1074</f>
        <v>39093</v>
      </c>
      <c r="B528" s="1">
        <f>REER!I456</f>
        <v>98.693583786106515</v>
      </c>
      <c r="C528" s="1">
        <f>REER!P532</f>
        <v>95.75</v>
      </c>
      <c r="D528">
        <f>'industrial production'!B1074</f>
        <v>105.3338</v>
      </c>
      <c r="E528">
        <f>CPI!B582</f>
        <v>88.953113067838999</v>
      </c>
      <c r="F528">
        <f>CPI!F594</f>
        <v>93.134</v>
      </c>
      <c r="G528">
        <f>'monetary policy'!B648</f>
        <v>4.49</v>
      </c>
      <c r="H528" s="1">
        <f>'monetary policy'!F576</f>
        <v>4.49</v>
      </c>
      <c r="I528" s="1">
        <f>'monetary policy'!J571</f>
        <v>3.8375184606205428</v>
      </c>
    </row>
    <row r="529" spans="1:9" x14ac:dyDescent="0.25">
      <c r="A529" s="2">
        <f>'industrial production'!A1075</f>
        <v>39094</v>
      </c>
      <c r="B529" s="1">
        <f>REER!I457</f>
        <v>100</v>
      </c>
      <c r="C529" s="1">
        <f>REER!P533</f>
        <v>97.52</v>
      </c>
      <c r="D529">
        <f>'industrial production'!B1075</f>
        <v>105.34569999999999</v>
      </c>
      <c r="E529">
        <f>CPI!B583</f>
        <v>89.210900483931496</v>
      </c>
      <c r="F529">
        <f>CPI!F595</f>
        <v>93.319000000000003</v>
      </c>
      <c r="G529">
        <f>'monetary policy'!B649</f>
        <v>4.24</v>
      </c>
      <c r="H529" s="1">
        <f>'monetary policy'!F577</f>
        <v>4.24</v>
      </c>
      <c r="I529" s="1">
        <f>'monetary policy'!J572</f>
        <v>3.6082892767308499</v>
      </c>
    </row>
    <row r="530" spans="1:9" x14ac:dyDescent="0.25">
      <c r="A530" s="2">
        <f>'industrial production'!A1076</f>
        <v>39448</v>
      </c>
      <c r="B530" s="1">
        <f>REER!I458</f>
        <v>99.47796948676185</v>
      </c>
      <c r="C530" s="1">
        <f>REER!P534</f>
        <v>96.79</v>
      </c>
      <c r="D530">
        <f>'industrial production'!B1076</f>
        <v>105.06189999999999</v>
      </c>
      <c r="E530">
        <f>CPI!B584</f>
        <v>89.518473358451104</v>
      </c>
      <c r="F530">
        <f>CPI!F596</f>
        <v>93.519000000000005</v>
      </c>
      <c r="G530">
        <f>'monetary policy'!B650</f>
        <v>3.94</v>
      </c>
      <c r="H530" s="1">
        <f>'monetary policy'!F578</f>
        <v>3.94</v>
      </c>
      <c r="I530" s="1">
        <f>'monetary policy'!J573</f>
        <v>2.8413758553339519</v>
      </c>
    </row>
    <row r="531" spans="1:9" x14ac:dyDescent="0.25">
      <c r="A531" s="2">
        <f>'industrial production'!A1077</f>
        <v>39449</v>
      </c>
      <c r="B531" s="1">
        <f>REER!I459</f>
        <v>98.7152424836883</v>
      </c>
      <c r="C531" s="1">
        <f>REER!P535</f>
        <v>96.18</v>
      </c>
      <c r="D531">
        <f>'industrial production'!B1077</f>
        <v>104.7094</v>
      </c>
      <c r="E531">
        <f>CPI!B585</f>
        <v>89.734913529409297</v>
      </c>
      <c r="F531">
        <f>CPI!F597</f>
        <v>93.620999999999995</v>
      </c>
      <c r="G531">
        <f>'monetary policy'!B651</f>
        <v>2.98</v>
      </c>
      <c r="H531" s="1">
        <f>'monetary policy'!F579</f>
        <v>2.98</v>
      </c>
      <c r="I531" s="1">
        <f>'monetary policy'!J574</f>
        <v>1.9375407303650043</v>
      </c>
    </row>
    <row r="532" spans="1:9" x14ac:dyDescent="0.25">
      <c r="A532" s="2">
        <f>'industrial production'!A1078</f>
        <v>39450</v>
      </c>
      <c r="B532" s="1">
        <f>REER!I460</f>
        <v>96.270409092400129</v>
      </c>
      <c r="C532" s="1">
        <f>REER!P536</f>
        <v>93.29</v>
      </c>
      <c r="D532">
        <f>'industrial production'!B1078</f>
        <v>104.4616</v>
      </c>
      <c r="E532">
        <f>CPI!B586</f>
        <v>90.055987545197198</v>
      </c>
      <c r="F532">
        <f>CPI!F598</f>
        <v>93.828999999999994</v>
      </c>
      <c r="G532">
        <f>'monetary policy'!B652</f>
        <v>2.61</v>
      </c>
      <c r="H532" s="1">
        <f>'monetary policy'!F580</f>
        <v>2.61</v>
      </c>
      <c r="I532" s="1">
        <f>'monetary policy'!J575</f>
        <v>1.4321528302967055</v>
      </c>
    </row>
    <row r="533" spans="1:9" x14ac:dyDescent="0.25">
      <c r="A533" s="2">
        <f>'industrial production'!A1079</f>
        <v>39451</v>
      </c>
      <c r="B533" s="1">
        <f>REER!I461</f>
        <v>96.103260825803829</v>
      </c>
      <c r="C533" s="1">
        <f>REER!P537</f>
        <v>93.42</v>
      </c>
      <c r="D533">
        <f>'industrial production'!B1079</f>
        <v>103.6704</v>
      </c>
      <c r="E533">
        <f>CPI!B587</f>
        <v>90.264411413527299</v>
      </c>
      <c r="F533">
        <f>CPI!F599</f>
        <v>93.912000000000006</v>
      </c>
      <c r="G533">
        <f>'monetary policy'!B653</f>
        <v>2.2799999999999998</v>
      </c>
      <c r="H533" s="1">
        <f>'monetary policy'!F581</f>
        <v>2.2799999999999998</v>
      </c>
      <c r="I533" s="1">
        <f>'monetary policy'!J576</f>
        <v>1.5492516494826023</v>
      </c>
    </row>
    <row r="534" spans="1:9" x14ac:dyDescent="0.25">
      <c r="A534" s="2">
        <f>'industrial production'!A1080</f>
        <v>39452</v>
      </c>
      <c r="B534" s="1">
        <f>REER!I462</f>
        <v>96.638310658988843</v>
      </c>
      <c r="C534" s="1">
        <f>REER!P538</f>
        <v>94.14</v>
      </c>
      <c r="D534">
        <f>'industrial production'!B1080</f>
        <v>103.08629999999999</v>
      </c>
      <c r="E534">
        <f>CPI!B588</f>
        <v>90.798550314956302</v>
      </c>
      <c r="F534">
        <f>CPI!F600</f>
        <v>94.102999999999994</v>
      </c>
      <c r="G534">
        <f>'monetary policy'!B654</f>
        <v>1.98</v>
      </c>
      <c r="H534" s="1">
        <f>'monetary policy'!F582</f>
        <v>1.98</v>
      </c>
      <c r="I534" s="1">
        <f>'monetary policy'!J577</f>
        <v>1.7200308770607649</v>
      </c>
    </row>
    <row r="535" spans="1:9" x14ac:dyDescent="0.25">
      <c r="A535" s="2">
        <f>'industrial production'!A1081</f>
        <v>39453</v>
      </c>
      <c r="B535" s="1">
        <f>REER!I463</f>
        <v>97.576475700887897</v>
      </c>
      <c r="C535" s="1">
        <f>REER!P539</f>
        <v>94.87</v>
      </c>
      <c r="D535">
        <f>'industrial production'!B1081</f>
        <v>102.8445</v>
      </c>
      <c r="E535">
        <f>CPI!B589</f>
        <v>91.749958863710205</v>
      </c>
      <c r="F535">
        <f>CPI!F601</f>
        <v>94.299000000000007</v>
      </c>
      <c r="G535">
        <f>'monetary policy'!B655</f>
        <v>2</v>
      </c>
      <c r="H535" s="1">
        <f>'monetary policy'!F583</f>
        <v>2</v>
      </c>
      <c r="I535" s="1">
        <f>'monetary policy'!J578</f>
        <v>1.9897555154941133</v>
      </c>
    </row>
    <row r="536" spans="1:9" x14ac:dyDescent="0.25">
      <c r="A536" s="2">
        <f>'industrial production'!A1082</f>
        <v>39454</v>
      </c>
      <c r="B536" s="1">
        <f>REER!I464</f>
        <v>97.156848283062175</v>
      </c>
      <c r="C536" s="1">
        <f>REER!P540</f>
        <v>94.14</v>
      </c>
      <c r="D536">
        <f>'industrial production'!B1082</f>
        <v>102.3002</v>
      </c>
      <c r="E536">
        <f>CPI!B590</f>
        <v>92.405186125889699</v>
      </c>
      <c r="F536">
        <f>CPI!F602</f>
        <v>94.43</v>
      </c>
      <c r="G536">
        <f>'monetary policy'!B656</f>
        <v>2.0099999999999998</v>
      </c>
      <c r="H536" s="1">
        <f>'monetary policy'!F584</f>
        <v>2.0099999999999998</v>
      </c>
      <c r="I536" s="1">
        <f>'monetary policy'!J579</f>
        <v>1.8667053499423931</v>
      </c>
    </row>
    <row r="537" spans="1:9" x14ac:dyDescent="0.25">
      <c r="A537" s="2">
        <f>'industrial production'!A1083</f>
        <v>39455</v>
      </c>
      <c r="B537" s="1">
        <f>REER!I465</f>
        <v>100.0816619398548</v>
      </c>
      <c r="C537" s="1">
        <f>REER!P541</f>
        <v>98.09</v>
      </c>
      <c r="D537">
        <f>'industrial production'!B1083</f>
        <v>100.7353</v>
      </c>
      <c r="E537">
        <f>CPI!B591</f>
        <v>92.267643249218395</v>
      </c>
      <c r="F537">
        <f>CPI!F603</f>
        <v>94.543000000000006</v>
      </c>
      <c r="G537">
        <f>'monetary policy'!B657</f>
        <v>2</v>
      </c>
      <c r="H537" s="1">
        <f>'monetary policy'!F585</f>
        <v>2</v>
      </c>
      <c r="I537" s="1">
        <f>'monetary policy'!J580</f>
        <v>1.753884097697533</v>
      </c>
    </row>
    <row r="538" spans="1:9" x14ac:dyDescent="0.25">
      <c r="A538" s="2">
        <f>'industrial production'!A1084</f>
        <v>39456</v>
      </c>
      <c r="B538" s="1">
        <f>REER!I466</f>
        <v>102.74699757610514</v>
      </c>
      <c r="C538" s="1">
        <f>REER!P542</f>
        <v>100.43</v>
      </c>
      <c r="D538">
        <f>'industrial production'!B1084</f>
        <v>96.366600000000005</v>
      </c>
      <c r="E538">
        <f>CPI!B592</f>
        <v>92.346540543505299</v>
      </c>
      <c r="F538">
        <f>CPI!F604</f>
        <v>94.668000000000006</v>
      </c>
      <c r="G538">
        <f>'monetary policy'!B658</f>
        <v>1.81</v>
      </c>
      <c r="H538" s="1">
        <f>'monetary policy'!F586</f>
        <v>1.81</v>
      </c>
      <c r="I538" s="1">
        <f>'monetary policy'!J581</f>
        <v>1.5516058459602529</v>
      </c>
    </row>
    <row r="539" spans="1:9" x14ac:dyDescent="0.25">
      <c r="A539" s="2">
        <f>'industrial production'!A1085</f>
        <v>39457</v>
      </c>
      <c r="B539" s="1">
        <f>REER!I467</f>
        <v>110.03946397709447</v>
      </c>
      <c r="C539" s="1">
        <f>REER!P543</f>
        <v>106.91</v>
      </c>
      <c r="D539">
        <f>'industrial production'!B1085</f>
        <v>97.283199999999994</v>
      </c>
      <c r="E539">
        <f>CPI!B593</f>
        <v>91.552504672660604</v>
      </c>
      <c r="F539">
        <f>CPI!F605</f>
        <v>94.593000000000004</v>
      </c>
      <c r="G539">
        <f>'monetary policy'!B659</f>
        <v>0.97</v>
      </c>
      <c r="H539" s="1">
        <f>'monetary policy'!F587</f>
        <v>0.97</v>
      </c>
      <c r="I539" s="1">
        <f>'monetary policy'!J582</f>
        <v>0.95989480683601414</v>
      </c>
    </row>
    <row r="540" spans="1:9" x14ac:dyDescent="0.25">
      <c r="A540" s="2">
        <f>'industrial production'!A1086</f>
        <v>39458</v>
      </c>
      <c r="B540" s="1">
        <f>REER!I468</f>
        <v>111.72272541082357</v>
      </c>
      <c r="C540" s="1">
        <f>REER!P544</f>
        <v>110.37</v>
      </c>
      <c r="D540">
        <f>'industrial production'!B1086</f>
        <v>96.060500000000005</v>
      </c>
      <c r="E540">
        <f>CPI!B594</f>
        <v>89.931523899129601</v>
      </c>
      <c r="F540">
        <f>CPI!F606</f>
        <v>94.6</v>
      </c>
      <c r="G540">
        <f>'monetary policy'!B660</f>
        <v>0.39</v>
      </c>
      <c r="H540" s="1">
        <f>'monetary policy'!F588</f>
        <v>0.39</v>
      </c>
      <c r="I540" s="1">
        <f>'monetary policy'!J583</f>
        <v>0.21494333147036135</v>
      </c>
    </row>
    <row r="541" spans="1:9" x14ac:dyDescent="0.25">
      <c r="A541" s="2">
        <f>'industrial production'!A1087</f>
        <v>39459</v>
      </c>
      <c r="B541" s="1">
        <f>REER!I469</f>
        <v>108.7791383366183</v>
      </c>
      <c r="C541" s="1">
        <f>REER!P545</f>
        <v>107.73</v>
      </c>
      <c r="D541">
        <f>'industrial production'!B1087</f>
        <v>93.252099999999999</v>
      </c>
      <c r="E541">
        <f>CPI!B595</f>
        <v>89.191070682693606</v>
      </c>
      <c r="F541">
        <f>CPI!F607</f>
        <v>94.58</v>
      </c>
      <c r="G541">
        <f>'monetary policy'!B661</f>
        <v>0.16</v>
      </c>
      <c r="H541" s="1">
        <f>'monetary policy'!F589</f>
        <v>0.50058955951662454</v>
      </c>
      <c r="I541" s="1">
        <f>'monetary policy'!J584</f>
        <v>-3.4211715267227841E-2</v>
      </c>
    </row>
    <row r="542" spans="1:9" x14ac:dyDescent="0.25">
      <c r="A542" s="2">
        <f>'industrial production'!A1088</f>
        <v>39814</v>
      </c>
      <c r="B542" s="1">
        <f>REER!I470</f>
        <v>110.03862056914224</v>
      </c>
      <c r="C542" s="1">
        <f>REER!P546</f>
        <v>108.05</v>
      </c>
      <c r="D542">
        <f>'industrial production'!B1088</f>
        <v>91.037300000000002</v>
      </c>
      <c r="E542">
        <f>CPI!B596</f>
        <v>89.416792888273804</v>
      </c>
      <c r="F542">
        <f>CPI!F608</f>
        <v>94.578000000000003</v>
      </c>
      <c r="G542">
        <f>'monetary policy'!B662</f>
        <v>0.15</v>
      </c>
      <c r="H542" s="1">
        <f>'monetary policy'!F590</f>
        <v>0.61117911903324895</v>
      </c>
      <c r="I542" s="1">
        <f>'monetary policy'!J585</f>
        <v>-0.1436161664333013</v>
      </c>
    </row>
    <row r="543" spans="1:9" x14ac:dyDescent="0.25">
      <c r="A543" s="2">
        <f>'industrial production'!A1089</f>
        <v>39815</v>
      </c>
      <c r="B543" s="1">
        <f>REER!I471</f>
        <v>113.81767206538601</v>
      </c>
      <c r="C543" s="1">
        <f>REER!P547</f>
        <v>110.96</v>
      </c>
      <c r="D543">
        <f>'industrial production'!B1089</f>
        <v>90.450199999999995</v>
      </c>
      <c r="E543">
        <f>CPI!B597</f>
        <v>89.742507921372706</v>
      </c>
      <c r="F543">
        <f>CPI!F609</f>
        <v>94.679000000000002</v>
      </c>
      <c r="G543">
        <f>'monetary policy'!B663</f>
        <v>0.22</v>
      </c>
      <c r="H543" s="1">
        <f>'monetary policy'!F591</f>
        <v>0.87610253071273014</v>
      </c>
      <c r="I543" s="1">
        <f>'monetary policy'!J586</f>
        <v>-0.15281640233509278</v>
      </c>
    </row>
    <row r="544" spans="1:9" x14ac:dyDescent="0.25">
      <c r="A544" s="2">
        <f>'industrial production'!A1090</f>
        <v>39816</v>
      </c>
      <c r="B544" s="1">
        <f>REER!I472</f>
        <v>114.61523321513329</v>
      </c>
      <c r="C544" s="1">
        <f>REER!P548</f>
        <v>111.7</v>
      </c>
      <c r="D544">
        <f>'industrial production'!B1090</f>
        <v>89.016000000000005</v>
      </c>
      <c r="E544">
        <f>CPI!B598</f>
        <v>89.653906681799199</v>
      </c>
      <c r="F544">
        <f>CPI!F610</f>
        <v>94.775999999999996</v>
      </c>
      <c r="G544">
        <f>'monetary policy'!B664</f>
        <v>0.18</v>
      </c>
      <c r="H544" s="1">
        <f>'monetary policy'!F592</f>
        <v>0.7502451931884262</v>
      </c>
      <c r="I544" s="1">
        <f>'monetary policy'!J587</f>
        <v>-0.32095819315340246</v>
      </c>
    </row>
    <row r="545" spans="1:9" x14ac:dyDescent="0.25">
      <c r="A545" s="2">
        <f>'industrial production'!A1091</f>
        <v>39817</v>
      </c>
      <c r="B545" s="1">
        <f>REER!I473</f>
        <v>111.24955090378951</v>
      </c>
      <c r="C545" s="1">
        <f>REER!P549</f>
        <v>109.45</v>
      </c>
      <c r="D545">
        <f>'industrial production'!B1091</f>
        <v>88.305599999999998</v>
      </c>
      <c r="E545">
        <f>CPI!B599</f>
        <v>89.744195564031301</v>
      </c>
      <c r="F545">
        <f>CPI!F611</f>
        <v>95.003</v>
      </c>
      <c r="G545">
        <f>'monetary policy'!B665</f>
        <v>0.15</v>
      </c>
      <c r="H545" s="1">
        <f>'monetary policy'!F593</f>
        <v>0.42662848872593662</v>
      </c>
      <c r="I545" s="1">
        <f>'monetary policy'!J588</f>
        <v>-0.39963233350611505</v>
      </c>
    </row>
    <row r="546" spans="1:9" x14ac:dyDescent="0.25">
      <c r="A546" s="2">
        <f>'industrial production'!A1092</f>
        <v>39818</v>
      </c>
      <c r="B546" s="1">
        <f>REER!I474</f>
        <v>107.10592787218933</v>
      </c>
      <c r="C546" s="1">
        <f>REER!P550</f>
        <v>104.9</v>
      </c>
      <c r="D546">
        <f>'industrial production'!B1092</f>
        <v>87.415499999999994</v>
      </c>
      <c r="E546">
        <f>CPI!B600</f>
        <v>89.876253602062306</v>
      </c>
      <c r="F546">
        <f>CPI!F612</f>
        <v>95.096999999999994</v>
      </c>
      <c r="G546">
        <f>'monetary policy'!B666</f>
        <v>0.18</v>
      </c>
      <c r="H546" s="1">
        <f>'monetary policy'!F594</f>
        <v>0.20663905219726075</v>
      </c>
      <c r="I546" s="1">
        <f>'monetary policy'!J589</f>
        <v>-0.42004062913101015</v>
      </c>
    </row>
    <row r="547" spans="1:9" x14ac:dyDescent="0.25">
      <c r="A547" s="2">
        <f>'industrial production'!A1093</f>
        <v>39819</v>
      </c>
      <c r="B547" s="1">
        <f>REER!I475</f>
        <v>106.20032658966072</v>
      </c>
      <c r="C547" s="1">
        <f>REER!P551</f>
        <v>102.86</v>
      </c>
      <c r="D547">
        <f>'industrial production'!B1093</f>
        <v>87.074200000000005</v>
      </c>
      <c r="E547">
        <f>CPI!B601</f>
        <v>90.622191657138501</v>
      </c>
      <c r="F547">
        <f>CPI!F613</f>
        <v>95.213999999999999</v>
      </c>
      <c r="G547">
        <f>'monetary policy'!B667</f>
        <v>0.21</v>
      </c>
      <c r="H547" s="1">
        <f>'monetary policy'!F595</f>
        <v>2.1533672231777601E-2</v>
      </c>
      <c r="I547" s="1">
        <f>'monetary policy'!J590</f>
        <v>-0.25412736567696009</v>
      </c>
    </row>
    <row r="548" spans="1:9" x14ac:dyDescent="0.25">
      <c r="A548" s="2">
        <f>'industrial production'!A1094</f>
        <v>39820</v>
      </c>
      <c r="B548" s="1">
        <f>REER!I476</f>
        <v>105.54376774970184</v>
      </c>
      <c r="C548" s="1">
        <f>REER!P552</f>
        <v>102.28</v>
      </c>
      <c r="D548">
        <f>'industrial production'!B1094</f>
        <v>88.032300000000006</v>
      </c>
      <c r="E548">
        <f>CPI!B602</f>
        <v>90.595189374601802</v>
      </c>
      <c r="F548">
        <f>CPI!F614</f>
        <v>95.290999999999997</v>
      </c>
      <c r="G548">
        <f>'monetary policy'!B668</f>
        <v>0.16</v>
      </c>
      <c r="H548" s="1">
        <f>'monetary policy'!F596</f>
        <v>-0.11737757496031342</v>
      </c>
      <c r="I548" s="1">
        <f>'monetary policy'!J591</f>
        <v>-0.40979049997088518</v>
      </c>
    </row>
    <row r="549" spans="1:9" x14ac:dyDescent="0.25">
      <c r="A549" s="2">
        <f>'industrial production'!A1095</f>
        <v>39821</v>
      </c>
      <c r="B549" s="1">
        <f>REER!I477</f>
        <v>103.98815216621671</v>
      </c>
      <c r="C549" s="1">
        <f>REER!P553</f>
        <v>100.69</v>
      </c>
      <c r="D549">
        <f>'industrial production'!B1095</f>
        <v>89.019000000000005</v>
      </c>
      <c r="E549">
        <f>CPI!B603</f>
        <v>90.898543142475006</v>
      </c>
      <c r="F549">
        <f>CPI!F615</f>
        <v>95.43</v>
      </c>
      <c r="G549">
        <f>'monetary policy'!B669</f>
        <v>0.16</v>
      </c>
      <c r="H549" s="1">
        <f>'monetary policy'!F597</f>
        <v>-0.28274269788677753</v>
      </c>
      <c r="I549" s="1">
        <f>'monetary policy'!J592</f>
        <v>-0.31474815551911833</v>
      </c>
    </row>
    <row r="550" spans="1:9" x14ac:dyDescent="0.25">
      <c r="A550" s="2">
        <f>'industrial production'!A1096</f>
        <v>39822</v>
      </c>
      <c r="B550" s="1">
        <f>REER!I478</f>
        <v>103.03381579361756</v>
      </c>
      <c r="C550" s="1">
        <f>REER!P554</f>
        <v>99</v>
      </c>
      <c r="D550">
        <f>'industrial production'!B1096</f>
        <v>89.692599999999999</v>
      </c>
      <c r="E550">
        <f>CPI!B604</f>
        <v>91.074057978963495</v>
      </c>
      <c r="F550">
        <f>CPI!F616</f>
        <v>95.605000000000004</v>
      </c>
      <c r="G550">
        <f>'monetary policy'!B670</f>
        <v>0.15</v>
      </c>
      <c r="H550" s="1">
        <f>'monetary policy'!F598</f>
        <v>-0.40604609377241019</v>
      </c>
      <c r="I550" s="1">
        <f>'monetary policy'!J593</f>
        <v>-0.43405009786206894</v>
      </c>
    </row>
    <row r="551" spans="1:9" x14ac:dyDescent="0.25">
      <c r="A551" s="2">
        <f>'industrial production'!A1097</f>
        <v>39823</v>
      </c>
      <c r="B551" s="1">
        <f>REER!I479</f>
        <v>101.50279124278154</v>
      </c>
      <c r="C551" s="1">
        <f>REER!P555</f>
        <v>97.24</v>
      </c>
      <c r="D551">
        <f>'industrial production'!B1097</f>
        <v>89.979699999999994</v>
      </c>
      <c r="E551">
        <f>CPI!B605</f>
        <v>91.347456089647594</v>
      </c>
      <c r="F551">
        <f>CPI!F617</f>
        <v>95.960999999999999</v>
      </c>
      <c r="G551">
        <f>'monetary policy'!B671</f>
        <v>0.12</v>
      </c>
      <c r="H551" s="1">
        <f>'monetary policy'!F599</f>
        <v>-0.47462960648832908</v>
      </c>
      <c r="I551" s="1">
        <f>'monetary policy'!J594</f>
        <v>-0.38438158592686916</v>
      </c>
    </row>
    <row r="552" spans="1:9" x14ac:dyDescent="0.25">
      <c r="A552" s="2">
        <f>'industrial production'!A1098</f>
        <v>39824</v>
      </c>
      <c r="B552" s="1">
        <f>REER!I480</f>
        <v>100.866999384463</v>
      </c>
      <c r="C552" s="1">
        <f>REER!P556</f>
        <v>96.66</v>
      </c>
      <c r="D552">
        <f>'industrial production'!B1098</f>
        <v>90.337500000000006</v>
      </c>
      <c r="E552">
        <f>CPI!B606</f>
        <v>91.653341321508606</v>
      </c>
      <c r="F552">
        <f>CPI!F618</f>
        <v>96.043000000000006</v>
      </c>
      <c r="G552">
        <f>'monetary policy'!B672</f>
        <v>0.12</v>
      </c>
      <c r="H552" s="1">
        <f>'monetary policy'!F600</f>
        <v>-0.61039682775121573</v>
      </c>
      <c r="I552" s="1">
        <f>'monetary policy'!J595</f>
        <v>-0.73332400055308111</v>
      </c>
    </row>
    <row r="553" spans="1:9" x14ac:dyDescent="0.25">
      <c r="A553" s="2">
        <f>'industrial production'!A1099</f>
        <v>39825</v>
      </c>
      <c r="B553" s="1">
        <f>REER!I481</f>
        <v>101.51133244486856</v>
      </c>
      <c r="C553" s="1">
        <f>REER!P557</f>
        <v>97.57</v>
      </c>
      <c r="D553">
        <f>'industrial production'!B1099</f>
        <v>90.613200000000006</v>
      </c>
      <c r="E553">
        <f>CPI!B607</f>
        <v>91.701017226612393</v>
      </c>
      <c r="F553">
        <f>CPI!F619</f>
        <v>96.108000000000004</v>
      </c>
      <c r="G553">
        <f>'monetary policy'!B673</f>
        <v>0.12</v>
      </c>
      <c r="H553" s="1">
        <f>'monetary policy'!F601</f>
        <v>-0.15397760002744398</v>
      </c>
      <c r="I553" s="1">
        <f>'monetary policy'!J596</f>
        <v>-0.71407232994161529</v>
      </c>
    </row>
    <row r="554" spans="1:9" x14ac:dyDescent="0.25">
      <c r="A554" s="2">
        <f>'industrial production'!A1100</f>
        <v>40179</v>
      </c>
      <c r="B554" s="1">
        <f>REER!I482</f>
        <v>101.43034072631932</v>
      </c>
      <c r="C554" s="1">
        <f>REER!P558</f>
        <v>98.17</v>
      </c>
      <c r="D554">
        <f>'industrial production'!B1100</f>
        <v>91.664199999999994</v>
      </c>
      <c r="E554">
        <f>CPI!B608</f>
        <v>91.760506630326105</v>
      </c>
      <c r="F554">
        <f>CPI!F620</f>
        <v>96.227999999999994</v>
      </c>
      <c r="G554">
        <f>'monetary policy'!B674</f>
        <v>0.11</v>
      </c>
      <c r="H554" s="1">
        <f>'monetary policy'!F602</f>
        <v>-0.44770033142614185</v>
      </c>
      <c r="I554" s="1">
        <f>'monetary policy'!J597</f>
        <v>-0.69123667959314772</v>
      </c>
    </row>
    <row r="555" spans="1:9" x14ac:dyDescent="0.25">
      <c r="A555" s="2">
        <f>'industrial production'!A1101</f>
        <v>40180</v>
      </c>
      <c r="B555" s="1">
        <f>REER!I483</f>
        <v>103.03471388899932</v>
      </c>
      <c r="C555" s="1">
        <f>REER!P559</f>
        <v>100.22</v>
      </c>
      <c r="D555">
        <f>'industrial production'!B1101</f>
        <v>91.994</v>
      </c>
      <c r="E555">
        <f>CPI!B609</f>
        <v>91.673171122746496</v>
      </c>
      <c r="F555">
        <f>CPI!F621</f>
        <v>96.298000000000002</v>
      </c>
      <c r="G555">
        <f>'monetary policy'!B675</f>
        <v>0.13</v>
      </c>
      <c r="H555" s="1">
        <f>'monetary policy'!F603</f>
        <v>-0.5446879080275826</v>
      </c>
      <c r="I555" s="1">
        <f>'monetary policy'!J598</f>
        <v>-0.95691818545108942</v>
      </c>
    </row>
    <row r="556" spans="1:9" x14ac:dyDescent="0.25">
      <c r="A556" s="2">
        <f>'industrial production'!A1102</f>
        <v>40181</v>
      </c>
      <c r="B556" s="1">
        <f>REER!I484</f>
        <v>102.09341325526221</v>
      </c>
      <c r="C556" s="1">
        <f>REER!P560</f>
        <v>99.82</v>
      </c>
      <c r="D556">
        <f>'industrial production'!B1102</f>
        <v>92.599299999999999</v>
      </c>
      <c r="E556">
        <f>CPI!B610</f>
        <v>91.703548690600201</v>
      </c>
      <c r="F556">
        <f>CPI!F622</f>
        <v>96.421999999999997</v>
      </c>
      <c r="G556">
        <f>'monetary policy'!B676</f>
        <v>0.16</v>
      </c>
      <c r="H556" s="1">
        <f>'monetary policy'!F604</f>
        <v>-0.47634946262544364</v>
      </c>
      <c r="I556" s="1">
        <f>'monetary policy'!J599</f>
        <v>-0.97709520653250725</v>
      </c>
    </row>
    <row r="557" spans="1:9" x14ac:dyDescent="0.25">
      <c r="A557" s="2">
        <f>'industrial production'!A1103</f>
        <v>40182</v>
      </c>
      <c r="B557" s="1">
        <f>REER!I485</f>
        <v>101.70050280504555</v>
      </c>
      <c r="C557" s="1">
        <f>REER!P561</f>
        <v>99.9</v>
      </c>
      <c r="D557">
        <f>'industrial production'!B1103</f>
        <v>92.943600000000004</v>
      </c>
      <c r="E557">
        <f>CPI!B611</f>
        <v>91.724644223832001</v>
      </c>
      <c r="F557">
        <f>CPI!F623</f>
        <v>96.456000000000003</v>
      </c>
      <c r="G557">
        <f>'monetary policy'!B677</f>
        <v>0.2</v>
      </c>
      <c r="H557" s="1">
        <f>'monetary policy'!F605</f>
        <v>-0.46649602221534181</v>
      </c>
      <c r="I557" s="1">
        <f>'monetary policy'!J600</f>
        <v>-0.779422060880818</v>
      </c>
    </row>
    <row r="558" spans="1:9" x14ac:dyDescent="0.25">
      <c r="A558" s="2">
        <f>'industrial production'!A1104</f>
        <v>40183</v>
      </c>
      <c r="B558" s="1">
        <f>REER!I486</f>
        <v>105.42493392747771</v>
      </c>
      <c r="C558" s="1">
        <f>REER!P562</f>
        <v>103.77</v>
      </c>
      <c r="D558">
        <f>'industrial production'!B1104</f>
        <v>94.299700000000001</v>
      </c>
      <c r="E558">
        <f>CPI!B612</f>
        <v>91.6769683187282</v>
      </c>
      <c r="F558">
        <f>CPI!F624</f>
        <v>96.552000000000007</v>
      </c>
      <c r="G558">
        <f>'monetary policy'!B678</f>
        <v>0.2</v>
      </c>
      <c r="H558" s="1">
        <f>'monetary policy'!F606</f>
        <v>-0.48283184609355789</v>
      </c>
      <c r="I558" s="1">
        <f>'monetary policy'!J601</f>
        <v>-1.0879750524532248</v>
      </c>
    </row>
    <row r="559" spans="1:9" x14ac:dyDescent="0.25">
      <c r="A559" s="2">
        <f>'industrial production'!A1105</f>
        <v>40184</v>
      </c>
      <c r="B559" s="1">
        <f>REER!I487</f>
        <v>105.95443234311033</v>
      </c>
      <c r="C559" s="1">
        <f>REER!P563</f>
        <v>104.84</v>
      </c>
      <c r="D559">
        <f>'industrial production'!B1105</f>
        <v>94.439700000000002</v>
      </c>
      <c r="E559">
        <f>CPI!B613</f>
        <v>91.638574448246302</v>
      </c>
      <c r="F559">
        <f>CPI!F625</f>
        <v>96.584000000000003</v>
      </c>
      <c r="G559">
        <f>'monetary policy'!B679</f>
        <v>0.18</v>
      </c>
      <c r="H559" s="1">
        <f>'monetary policy'!F607</f>
        <v>-0.54208821741118918</v>
      </c>
      <c r="I559" s="1">
        <f>'monetary policy'!J602</f>
        <v>-1.2663317091432102</v>
      </c>
    </row>
    <row r="560" spans="1:9" x14ac:dyDescent="0.25">
      <c r="A560" s="2">
        <f>'industrial production'!A1106</f>
        <v>40185</v>
      </c>
      <c r="B560" s="1">
        <f>REER!I488</f>
        <v>103.78936525419822</v>
      </c>
      <c r="C560" s="1">
        <f>REER!P564</f>
        <v>102.12</v>
      </c>
      <c r="D560">
        <f>'industrial production'!B1106</f>
        <v>94.8536</v>
      </c>
      <c r="E560">
        <f>CPI!B614</f>
        <v>91.809870178088502</v>
      </c>
      <c r="F560">
        <f>CPI!F626</f>
        <v>96.584999999999994</v>
      </c>
      <c r="G560">
        <f>'monetary policy'!B680</f>
        <v>0.18</v>
      </c>
      <c r="H560" s="1">
        <f>'monetary policy'!F608</f>
        <v>-0.58967538632128758</v>
      </c>
      <c r="I560" s="1">
        <f>'monetary policy'!J603</f>
        <v>-1.6675022586982118</v>
      </c>
    </row>
    <row r="561" spans="1:9" x14ac:dyDescent="0.25">
      <c r="A561" s="2">
        <f>'industrial production'!A1107</f>
        <v>40186</v>
      </c>
      <c r="B561" s="1">
        <f>REER!I489</f>
        <v>102.68092969880402</v>
      </c>
      <c r="C561" s="1">
        <f>REER!P565</f>
        <v>100.85</v>
      </c>
      <c r="D561">
        <f>'industrial production'!B1107</f>
        <v>95.144800000000004</v>
      </c>
      <c r="E561">
        <f>CPI!B615</f>
        <v>91.944037769442701</v>
      </c>
      <c r="F561">
        <f>CPI!F627</f>
        <v>96.674000000000007</v>
      </c>
      <c r="G561">
        <f>'monetary policy'!B681</f>
        <v>0.19</v>
      </c>
      <c r="H561" s="1">
        <f>'monetary policy'!F609</f>
        <v>-0.69854397093825327</v>
      </c>
      <c r="I561" s="1">
        <f>'monetary policy'!J604</f>
        <v>-2.1438495583766262</v>
      </c>
    </row>
    <row r="562" spans="1:9" x14ac:dyDescent="0.25">
      <c r="A562" s="2">
        <f>'industrial production'!A1108</f>
        <v>40187</v>
      </c>
      <c r="B562" s="1">
        <f>REER!I490</f>
        <v>101.60542076172786</v>
      </c>
      <c r="C562" s="1">
        <f>REER!P566</f>
        <v>99.73</v>
      </c>
      <c r="D562">
        <f>'industrial production'!B1108</f>
        <v>95.363699999999994</v>
      </c>
      <c r="E562">
        <f>CPI!B616</f>
        <v>92.092550323394505</v>
      </c>
      <c r="F562">
        <f>CPI!F628</f>
        <v>96.721999999999994</v>
      </c>
      <c r="G562">
        <f>'monetary policy'!B682</f>
        <v>0.19</v>
      </c>
      <c r="H562" s="1">
        <f>'monetary policy'!F610</f>
        <v>-0.79569874616935499</v>
      </c>
      <c r="I562" s="1">
        <f>'monetary policy'!J605</f>
        <v>-2.1260360806563798</v>
      </c>
    </row>
    <row r="563" spans="1:9" x14ac:dyDescent="0.25">
      <c r="A563" s="2">
        <f>'industrial production'!A1109</f>
        <v>40188</v>
      </c>
      <c r="B563" s="1">
        <f>REER!I491</f>
        <v>98.133361171964253</v>
      </c>
      <c r="C563" s="1">
        <f>REER!P567</f>
        <v>96.09</v>
      </c>
      <c r="D563">
        <f>'industrial production'!B1109</f>
        <v>95.110900000000001</v>
      </c>
      <c r="E563">
        <f>CPI!B617</f>
        <v>92.413202428517806</v>
      </c>
      <c r="F563">
        <f>CPI!F629</f>
        <v>96.843000000000004</v>
      </c>
      <c r="G563">
        <f>'monetary policy'!B683</f>
        <v>0.19</v>
      </c>
      <c r="H563" s="1">
        <f>'monetary policy'!F611</f>
        <v>-0.99515811148102973</v>
      </c>
      <c r="I563" s="1">
        <f>'monetary policy'!J606</f>
        <v>-2.8095639950976588</v>
      </c>
    </row>
    <row r="564" spans="1:9" x14ac:dyDescent="0.25">
      <c r="A564" s="2">
        <f>'industrial production'!A1110</f>
        <v>40189</v>
      </c>
      <c r="B564" s="1">
        <f>REER!I492</f>
        <v>98.634852510623489</v>
      </c>
      <c r="C564" s="1">
        <f>REER!P568</f>
        <v>96.63</v>
      </c>
      <c r="D564">
        <f>'industrial production'!B1110</f>
        <v>95.138300000000001</v>
      </c>
      <c r="E564">
        <f>CPI!B618</f>
        <v>92.647362847390696</v>
      </c>
      <c r="F564">
        <f>CPI!F630</f>
        <v>96.954999999999998</v>
      </c>
      <c r="G564">
        <f>'monetary policy'!B684</f>
        <v>0.19</v>
      </c>
      <c r="H564" s="1">
        <f>'monetary policy'!F612</f>
        <v>-0.95601419910052154</v>
      </c>
      <c r="I564" s="1">
        <f>'monetary policy'!J607</f>
        <v>-3.3367743286115852</v>
      </c>
    </row>
    <row r="565" spans="1:9" x14ac:dyDescent="0.25">
      <c r="A565" s="2">
        <f>'industrial production'!A1111</f>
        <v>40190</v>
      </c>
      <c r="B565" s="1">
        <f>REER!I493</f>
        <v>99.782438163644187</v>
      </c>
      <c r="C565" s="1">
        <f>REER!P569</f>
        <v>97.86</v>
      </c>
      <c r="D565">
        <f>'industrial production'!B1111</f>
        <v>96.059899999999999</v>
      </c>
      <c r="E565">
        <f>CPI!B619</f>
        <v>93.019488053599503</v>
      </c>
      <c r="F565">
        <f>CPI!F631</f>
        <v>96.974999999999994</v>
      </c>
      <c r="G565">
        <f>'monetary policy'!B685</f>
        <v>0.18</v>
      </c>
      <c r="H565" s="1">
        <f>'monetary policy'!F613</f>
        <v>-0.88481862270105882</v>
      </c>
      <c r="I565" s="1">
        <f>'monetary policy'!J608</f>
        <v>-2.4471285255923201</v>
      </c>
    </row>
    <row r="566" spans="1:9" x14ac:dyDescent="0.25">
      <c r="A566" s="2">
        <f>'industrial production'!A1112</f>
        <v>40544</v>
      </c>
      <c r="B566" s="1">
        <f>REER!I494</f>
        <v>98.562097773361074</v>
      </c>
      <c r="C566" s="1">
        <f>REER!P570</f>
        <v>96.62</v>
      </c>
      <c r="D566">
        <f>'industrial production'!B1112</f>
        <v>95.936400000000006</v>
      </c>
      <c r="E566">
        <f>CPI!B620</f>
        <v>93.321154178814197</v>
      </c>
      <c r="F566">
        <f>CPI!F632</f>
        <v>97.213999999999999</v>
      </c>
      <c r="G566">
        <f>'monetary policy'!B686</f>
        <v>0.17</v>
      </c>
      <c r="H566" s="1">
        <f>'monetary policy'!F614</f>
        <v>-1.0112305284131358</v>
      </c>
      <c r="I566" s="1">
        <f>'monetary policy'!J609</f>
        <v>-2.0506890477620803</v>
      </c>
    </row>
    <row r="567" spans="1:9" x14ac:dyDescent="0.25">
      <c r="A567" s="2">
        <f>'industrial production'!A1113</f>
        <v>40545</v>
      </c>
      <c r="B567" s="1">
        <f>REER!I495</f>
        <v>97.774140387793182</v>
      </c>
      <c r="C567" s="1">
        <f>REER!P571</f>
        <v>95.57</v>
      </c>
      <c r="D567">
        <f>'industrial production'!B1113</f>
        <v>95.5154</v>
      </c>
      <c r="E567">
        <f>CPI!B621</f>
        <v>93.621132661370297</v>
      </c>
      <c r="F567">
        <f>CPI!F633</f>
        <v>97.396000000000001</v>
      </c>
      <c r="G567">
        <f>'monetary policy'!B687</f>
        <v>0.16</v>
      </c>
      <c r="H567" s="1">
        <f>'monetary policy'!F615</f>
        <v>-1.0913065151525823</v>
      </c>
      <c r="I567" s="1">
        <f>'monetary policy'!J610</f>
        <v>-1.7028211913902607</v>
      </c>
    </row>
    <row r="568" spans="1:9" x14ac:dyDescent="0.25">
      <c r="A568" s="2">
        <f>'industrial production'!A1114</f>
        <v>40546</v>
      </c>
      <c r="B568" s="1">
        <f>REER!I496</f>
        <v>96.753115182176387</v>
      </c>
      <c r="C568" s="1">
        <f>REER!P572</f>
        <v>94.25</v>
      </c>
      <c r="D568">
        <f>'industrial production'!B1114</f>
        <v>96.464299999999994</v>
      </c>
      <c r="E568">
        <f>CPI!B622</f>
        <v>94.105486104372204</v>
      </c>
      <c r="F568">
        <f>CPI!F634</f>
        <v>97.543000000000006</v>
      </c>
      <c r="G568">
        <f>'monetary policy'!B688</f>
        <v>0.14000000000000001</v>
      </c>
      <c r="H568" s="1">
        <f>'monetary policy'!F616</f>
        <v>-0.99145963271442916</v>
      </c>
      <c r="I568" s="1">
        <f>'monetary policy'!J611</f>
        <v>-1.7729319826644774</v>
      </c>
    </row>
    <row r="569" spans="1:9" x14ac:dyDescent="0.25">
      <c r="A569" s="2">
        <f>'industrial production'!A1115</f>
        <v>40547</v>
      </c>
      <c r="B569" s="1">
        <f>REER!I497</f>
        <v>95.169930612552918</v>
      </c>
      <c r="C569" s="1">
        <f>REER!P573</f>
        <v>92.59</v>
      </c>
      <c r="D569">
        <f>'industrial production'!B1115</f>
        <v>96.118700000000004</v>
      </c>
      <c r="E569">
        <f>CPI!B623</f>
        <v>94.547226570245996</v>
      </c>
      <c r="F569">
        <f>CPI!F635</f>
        <v>97.760999999999996</v>
      </c>
      <c r="G569">
        <f>'monetary policy'!B689</f>
        <v>0.1</v>
      </c>
      <c r="H569" s="1">
        <f>'monetary policy'!F617</f>
        <v>-1.0662775840722656</v>
      </c>
      <c r="I569" s="1">
        <f>'monetary policy'!J612</f>
        <v>-1.5126254959752909</v>
      </c>
    </row>
    <row r="570" spans="1:9" x14ac:dyDescent="0.25">
      <c r="A570" s="2">
        <f>'industrial production'!A1116</f>
        <v>40548</v>
      </c>
      <c r="B570" s="1">
        <f>REER!I498</f>
        <v>95.323007635892438</v>
      </c>
      <c r="C570" s="1">
        <f>REER!P574</f>
        <v>92.49</v>
      </c>
      <c r="D570">
        <f>'industrial production'!B1116</f>
        <v>96.337699999999998</v>
      </c>
      <c r="E570">
        <f>CPI!B624</f>
        <v>94.848048874131393</v>
      </c>
      <c r="F570">
        <f>CPI!F636</f>
        <v>97.994</v>
      </c>
      <c r="G570">
        <f>'monetary policy'!B690</f>
        <v>0.09</v>
      </c>
      <c r="H570" s="1">
        <f>'monetary policy'!F618</f>
        <v>-1.1404344508762341</v>
      </c>
      <c r="I570" s="1">
        <f>'monetary policy'!J613</f>
        <v>-1.9679937131603562</v>
      </c>
    </row>
    <row r="571" spans="1:9" x14ac:dyDescent="0.25">
      <c r="A571" s="2">
        <f>'industrial production'!A1117</f>
        <v>40549</v>
      </c>
      <c r="B571" s="1">
        <f>REER!I499</f>
        <v>95.350648410586487</v>
      </c>
      <c r="C571" s="1">
        <f>REER!P575</f>
        <v>92.44</v>
      </c>
      <c r="D571">
        <f>'industrial production'!B1117</f>
        <v>96.615399999999994</v>
      </c>
      <c r="E571">
        <f>CPI!B625</f>
        <v>94.848048874131393</v>
      </c>
      <c r="F571">
        <f>CPI!F637</f>
        <v>98.105999999999995</v>
      </c>
      <c r="G571">
        <f>'monetary policy'!B691</f>
        <v>0.09</v>
      </c>
      <c r="H571" s="1">
        <f>'monetary policy'!F619</f>
        <v>-1.1218285960584504</v>
      </c>
      <c r="I571" s="1">
        <f>'monetary policy'!J614</f>
        <v>-2.5663749282728987</v>
      </c>
    </row>
    <row r="572" spans="1:9" x14ac:dyDescent="0.25">
      <c r="A572" s="2">
        <f>'industrial production'!A1118</f>
        <v>40550</v>
      </c>
      <c r="B572" s="1">
        <f>REER!I500</f>
        <v>94.707541375300394</v>
      </c>
      <c r="C572" s="1">
        <f>REER!P576</f>
        <v>91.8</v>
      </c>
      <c r="D572">
        <f>'industrial production'!B1118</f>
        <v>97.129199999999997</v>
      </c>
      <c r="E572">
        <f>CPI!B626</f>
        <v>95.096554255601902</v>
      </c>
      <c r="F572">
        <f>CPI!F638</f>
        <v>98.265000000000001</v>
      </c>
      <c r="G572">
        <f>'monetary policy'!B692</f>
        <v>7.0000000000000007E-2</v>
      </c>
      <c r="H572" s="1">
        <f>'monetary policy'!F620</f>
        <v>-1.1922176508092663</v>
      </c>
      <c r="I572" s="1">
        <f>'monetary policy'!J615</f>
        <v>-2.8107581035455622</v>
      </c>
    </row>
    <row r="573" spans="1:9" x14ac:dyDescent="0.25">
      <c r="A573" s="2">
        <f>'industrial production'!A1119</f>
        <v>40551</v>
      </c>
      <c r="B573" s="1">
        <f>REER!I501</f>
        <v>95.532762065340904</v>
      </c>
      <c r="C573" s="1">
        <f>REER!P577</f>
        <v>91.69</v>
      </c>
      <c r="D573">
        <f>'industrial production'!B1119</f>
        <v>97.673100000000005</v>
      </c>
      <c r="E573">
        <f>CPI!B627</f>
        <v>95.396532738158001</v>
      </c>
      <c r="F573">
        <f>CPI!F639</f>
        <v>98.47</v>
      </c>
      <c r="G573">
        <f>'monetary policy'!B693</f>
        <v>0.1</v>
      </c>
      <c r="H573" s="1">
        <f>'monetary policy'!F621</f>
        <v>-1.3770837142732191</v>
      </c>
      <c r="I573" s="1">
        <f>'monetary policy'!J616</f>
        <v>-3.8918604250833932</v>
      </c>
    </row>
    <row r="574" spans="1:9" x14ac:dyDescent="0.25">
      <c r="A574" s="2">
        <f>'industrial production'!A1120</f>
        <v>40552</v>
      </c>
      <c r="B574" s="1">
        <f>REER!I502</f>
        <v>98.770431496579306</v>
      </c>
      <c r="C574" s="1">
        <f>REER!P578</f>
        <v>94.46</v>
      </c>
      <c r="D574">
        <f>'industrial production'!B1120</f>
        <v>97.6494</v>
      </c>
      <c r="E574">
        <f>CPI!B628</f>
        <v>95.603690874494205</v>
      </c>
      <c r="F574">
        <f>CPI!F640</f>
        <v>98.543000000000006</v>
      </c>
      <c r="G574">
        <f>'monetary policy'!B694</f>
        <v>0.08</v>
      </c>
      <c r="H574" s="1">
        <f>'monetary policy'!F622</f>
        <v>-1.4024179299210648</v>
      </c>
      <c r="I574" s="1">
        <f>'monetary policy'!J617</f>
        <v>-4.4685659842916809</v>
      </c>
    </row>
    <row r="575" spans="1:9" x14ac:dyDescent="0.25">
      <c r="A575" s="2">
        <f>'industrial production'!A1121</f>
        <v>40553</v>
      </c>
      <c r="B575" s="1">
        <f>REER!I503</f>
        <v>99.779537184812682</v>
      </c>
      <c r="C575" s="1">
        <f>REER!P579</f>
        <v>95.43</v>
      </c>
      <c r="D575">
        <f>'industrial production'!B1121</f>
        <v>98.322199999999995</v>
      </c>
      <c r="E575">
        <f>CPI!B629</f>
        <v>95.668243206183504</v>
      </c>
      <c r="F575">
        <f>CPI!F641</f>
        <v>98.596000000000004</v>
      </c>
      <c r="G575">
        <f>'monetary policy'!B695</f>
        <v>7.0000000000000007E-2</v>
      </c>
      <c r="H575" s="1">
        <f>'monetary policy'!F623</f>
        <v>-1.4372149062150505</v>
      </c>
      <c r="I575" s="1">
        <f>'monetary policy'!J618</f>
        <v>-3.717419867615797</v>
      </c>
    </row>
    <row r="576" spans="1:9" x14ac:dyDescent="0.25">
      <c r="A576" s="2">
        <f>'industrial production'!A1122</f>
        <v>40554</v>
      </c>
      <c r="B576" s="1">
        <f>REER!I504</f>
        <v>100.70103125240402</v>
      </c>
      <c r="C576" s="1">
        <f>REER!P580</f>
        <v>96</v>
      </c>
      <c r="D576">
        <f>'industrial production'!B1122</f>
        <v>98.243300000000005</v>
      </c>
      <c r="E576">
        <f>CPI!B630</f>
        <v>95.845023774665904</v>
      </c>
      <c r="F576">
        <f>CPI!F642</f>
        <v>98.805000000000007</v>
      </c>
      <c r="G576">
        <f>'monetary policy'!B696</f>
        <v>0.08</v>
      </c>
      <c r="H576" s="1">
        <f>'monetary policy'!F624</f>
        <v>-1.4835113829120159</v>
      </c>
      <c r="I576" s="1">
        <f>'monetary policy'!J619</f>
        <v>-3.6720729012299826</v>
      </c>
    </row>
    <row r="577" spans="1:9" x14ac:dyDescent="0.25">
      <c r="A577" s="2">
        <f>'industrial production'!A1123</f>
        <v>40555</v>
      </c>
      <c r="B577" s="1">
        <f>REER!I505</f>
        <v>101.7595567814632</v>
      </c>
      <c r="C577" s="1">
        <f>REER!P581</f>
        <v>97.16</v>
      </c>
      <c r="D577">
        <f>'industrial production'!B1123</f>
        <v>98.787599999999998</v>
      </c>
      <c r="E577">
        <f>CPI!B631</f>
        <v>95.8678069505563</v>
      </c>
      <c r="F577">
        <f>CPI!F643</f>
        <v>98.971000000000004</v>
      </c>
      <c r="G577">
        <f>'monetary policy'!B697</f>
        <v>7.0000000000000007E-2</v>
      </c>
      <c r="H577" s="1">
        <f>'monetary policy'!F625</f>
        <v>-1.4664151908827243</v>
      </c>
      <c r="I577" s="1">
        <f>'monetary policy'!J620</f>
        <v>-3.515486269190788</v>
      </c>
    </row>
    <row r="578" spans="1:9" x14ac:dyDescent="0.25">
      <c r="A578" s="2">
        <f>'industrial production'!A1124</f>
        <v>40909</v>
      </c>
      <c r="B578" s="1">
        <f>REER!I506</f>
        <v>101.31571465691704</v>
      </c>
      <c r="C578" s="1">
        <f>REER!P582</f>
        <v>97.35</v>
      </c>
      <c r="D578">
        <f>'industrial production'!B1124</f>
        <v>99.392499999999998</v>
      </c>
      <c r="E578">
        <f>CPI!B632</f>
        <v>96.128969651965903</v>
      </c>
      <c r="F578">
        <f>CPI!F644</f>
        <v>99.284000000000006</v>
      </c>
      <c r="G578">
        <f>'monetary policy'!B698</f>
        <v>0.08</v>
      </c>
      <c r="H578" s="1">
        <f>'monetary policy'!F626</f>
        <v>-1.5397667112328284</v>
      </c>
      <c r="I578" s="1">
        <f>'monetary policy'!J621</f>
        <v>-3.6390692400550253</v>
      </c>
    </row>
    <row r="579" spans="1:9" x14ac:dyDescent="0.25">
      <c r="A579" s="2">
        <f>'industrial production'!A1125</f>
        <v>40910</v>
      </c>
      <c r="B579" s="1">
        <f>REER!I507</f>
        <v>99.407845496591747</v>
      </c>
      <c r="C579" s="1">
        <f>REER!P583</f>
        <v>95.97</v>
      </c>
      <c r="D579">
        <f>'industrial production'!B1125</f>
        <v>99.6203</v>
      </c>
      <c r="E579">
        <f>CPI!B633</f>
        <v>96.334440145643597</v>
      </c>
      <c r="F579">
        <f>CPI!F645</f>
        <v>99.438999999999993</v>
      </c>
      <c r="G579">
        <f>'monetary policy'!B699</f>
        <v>0.1</v>
      </c>
      <c r="H579" s="1">
        <f>'monetary policy'!F627</f>
        <v>-1.4516705880030361</v>
      </c>
      <c r="I579" s="1">
        <f>'monetary policy'!J622</f>
        <v>-3.941809666290045</v>
      </c>
    </row>
    <row r="580" spans="1:9" x14ac:dyDescent="0.25">
      <c r="A580" s="2">
        <f>'industrial production'!A1126</f>
        <v>40911</v>
      </c>
      <c r="B580" s="1">
        <f>REER!I508</f>
        <v>100.27744251177675</v>
      </c>
      <c r="C580" s="1">
        <f>REER!P584</f>
        <v>96.76</v>
      </c>
      <c r="D580">
        <f>'industrial production'!B1126</f>
        <v>99.155100000000004</v>
      </c>
      <c r="E580">
        <f>CPI!B634</f>
        <v>96.536113443339502</v>
      </c>
      <c r="F580">
        <f>CPI!F646</f>
        <v>99.596999999999994</v>
      </c>
      <c r="G580">
        <f>'monetary policy'!B700</f>
        <v>0.13</v>
      </c>
      <c r="H580" s="1">
        <f>'monetary policy'!F628</f>
        <v>-1.2660754379502457</v>
      </c>
      <c r="I580" s="1">
        <f>'monetary policy'!J623</f>
        <v>-3.666026237607249</v>
      </c>
    </row>
    <row r="581" spans="1:9" x14ac:dyDescent="0.25">
      <c r="A581" s="2">
        <f>'industrial production'!A1127</f>
        <v>40912</v>
      </c>
      <c r="B581" s="1">
        <f>REER!I509</f>
        <v>100.48380380670119</v>
      </c>
      <c r="C581" s="1">
        <f>REER!P585</f>
        <v>96.6</v>
      </c>
      <c r="D581">
        <f>'industrial production'!B1127</f>
        <v>99.900599999999997</v>
      </c>
      <c r="E581">
        <f>CPI!B635</f>
        <v>96.696439495901103</v>
      </c>
      <c r="F581">
        <f>CPI!F647</f>
        <v>99.753</v>
      </c>
      <c r="G581">
        <f>'monetary policy'!B701</f>
        <v>0.14000000000000001</v>
      </c>
      <c r="H581" s="1">
        <f>'monetary policy'!F629</f>
        <v>-1.2620080050351254</v>
      </c>
      <c r="I581" s="1">
        <f>'monetary policy'!J624</f>
        <v>-3.6057703127696428</v>
      </c>
    </row>
    <row r="582" spans="1:9" x14ac:dyDescent="0.25">
      <c r="A582" s="2">
        <f>'industrial production'!A1128</f>
        <v>40913</v>
      </c>
      <c r="B582" s="1">
        <f>REER!I510</f>
        <v>102.1612731176581</v>
      </c>
      <c r="C582" s="1">
        <f>REER!P586</f>
        <v>98.07</v>
      </c>
      <c r="D582">
        <f>'industrial production'!B1128</f>
        <v>100.0924</v>
      </c>
      <c r="E582">
        <f>CPI!B636</f>
        <v>96.496453840863694</v>
      </c>
      <c r="F582">
        <f>CPI!F648</f>
        <v>99.849000000000004</v>
      </c>
      <c r="G582">
        <f>'monetary policy'!B702</f>
        <v>0.16</v>
      </c>
      <c r="H582" s="1">
        <f>'monetary policy'!F630</f>
        <v>-1.2372153182239152</v>
      </c>
      <c r="I582" s="1">
        <f>'monetary policy'!J625</f>
        <v>-4.0033962113220198</v>
      </c>
    </row>
    <row r="583" spans="1:9" x14ac:dyDescent="0.25">
      <c r="A583" s="2">
        <f>'industrial production'!A1129</f>
        <v>40914</v>
      </c>
      <c r="B583" s="1">
        <f>REER!I511</f>
        <v>103.49575829217397</v>
      </c>
      <c r="C583" s="1">
        <f>REER!P587</f>
        <v>99.39</v>
      </c>
      <c r="D583">
        <f>'industrial production'!B1129</f>
        <v>100.0728</v>
      </c>
      <c r="E583">
        <f>CPI!B637</f>
        <v>96.416712725247507</v>
      </c>
      <c r="F583">
        <f>CPI!F649</f>
        <v>99.947999999999993</v>
      </c>
      <c r="G583">
        <f>'monetary policy'!B703</f>
        <v>0.16</v>
      </c>
      <c r="H583" s="1">
        <f>'monetary policy'!F631</f>
        <v>-1.1110581728453983</v>
      </c>
      <c r="I583" s="1">
        <f>'monetary policy'!J626</f>
        <v>-4.0668864590037819</v>
      </c>
    </row>
    <row r="584" spans="1:9" x14ac:dyDescent="0.25">
      <c r="A584" s="2">
        <f>'industrial production'!A1130</f>
        <v>40915</v>
      </c>
      <c r="B584" s="1">
        <f>REER!I512</f>
        <v>102.81837167003293</v>
      </c>
      <c r="C584" s="1">
        <f>REER!P588</f>
        <v>99.44</v>
      </c>
      <c r="D584">
        <f>'industrial production'!B1130</f>
        <v>100.33540000000001</v>
      </c>
      <c r="E584">
        <f>CPI!B638</f>
        <v>96.444558829113504</v>
      </c>
      <c r="F584">
        <f>CPI!F650</f>
        <v>100.05200000000001</v>
      </c>
      <c r="G584">
        <f>'monetary policy'!B704</f>
        <v>0.16</v>
      </c>
      <c r="H584" s="1">
        <f>'monetary policy'!F632</f>
        <v>-1.1787666793177374</v>
      </c>
      <c r="I584" s="1">
        <f>'monetary policy'!J627</f>
        <v>-4.2217876841871682</v>
      </c>
    </row>
    <row r="585" spans="1:9" x14ac:dyDescent="0.25">
      <c r="A585" s="2">
        <f>'industrial production'!A1131</f>
        <v>40916</v>
      </c>
      <c r="B585" s="1">
        <f>REER!I513</f>
        <v>102.01785635655465</v>
      </c>
      <c r="C585" s="1">
        <f>REER!P589</f>
        <v>98.32</v>
      </c>
      <c r="D585">
        <f>'industrial production'!B1131</f>
        <v>99.855999999999995</v>
      </c>
      <c r="E585">
        <f>CPI!B639</f>
        <v>97.004856191749994</v>
      </c>
      <c r="F585">
        <f>CPI!F651</f>
        <v>100.111</v>
      </c>
      <c r="G585">
        <f>'monetary policy'!B705</f>
        <v>0.13</v>
      </c>
      <c r="H585" s="1">
        <f>'monetary policy'!F633</f>
        <v>-1.2586624711366801</v>
      </c>
      <c r="I585" s="1">
        <f>'monetary policy'!J628</f>
        <v>-4.2591863359617754</v>
      </c>
    </row>
    <row r="586" spans="1:9" x14ac:dyDescent="0.25">
      <c r="A586" s="2">
        <f>'industrial production'!A1132</f>
        <v>40917</v>
      </c>
      <c r="B586" s="1">
        <f>REER!I514</f>
        <v>100.3147405326021</v>
      </c>
      <c r="C586" s="1">
        <f>REER!P590</f>
        <v>96.34</v>
      </c>
      <c r="D586">
        <f>'industrial production'!B1132</f>
        <v>99.904899999999998</v>
      </c>
      <c r="E586">
        <f>CPI!B640</f>
        <v>97.467692190855502</v>
      </c>
      <c r="F586">
        <f>CPI!F652</f>
        <v>100.238</v>
      </c>
      <c r="G586">
        <f>'monetary policy'!B706</f>
        <v>0.14000000000000001</v>
      </c>
      <c r="H586" s="1">
        <f>'monetary policy'!F634</f>
        <v>-1.36045833640009</v>
      </c>
      <c r="I586" s="1">
        <f>'monetary policy'!J629</f>
        <v>-4.596541943077316</v>
      </c>
    </row>
    <row r="587" spans="1:9" x14ac:dyDescent="0.25">
      <c r="A587" s="2">
        <f>'industrial production'!A1133</f>
        <v>40918</v>
      </c>
      <c r="B587" s="1">
        <f>REER!I515</f>
        <v>100.30828309179705</v>
      </c>
      <c r="C587" s="1">
        <f>REER!P591</f>
        <v>96.23</v>
      </c>
      <c r="D587">
        <f>'industrial production'!B1133</f>
        <v>100.11669999999999</v>
      </c>
      <c r="E587">
        <f>CPI!B641</f>
        <v>97.7305425349236</v>
      </c>
      <c r="F587">
        <f>CPI!F653</f>
        <v>100.476</v>
      </c>
      <c r="G587">
        <f>'monetary policy'!B707</f>
        <v>0.16</v>
      </c>
      <c r="H587" s="1">
        <f>'monetary policy'!F635</f>
        <v>-1.3389618275044302</v>
      </c>
      <c r="I587" s="1">
        <f>'monetary policy'!J630</f>
        <v>-5.0701167125722009</v>
      </c>
    </row>
    <row r="588" spans="1:9" x14ac:dyDescent="0.25">
      <c r="A588" s="2">
        <f>'industrial production'!A1134</f>
        <v>40919</v>
      </c>
      <c r="B588" s="1">
        <f>REER!I516</f>
        <v>101.22873028883383</v>
      </c>
      <c r="C588" s="1">
        <f>REER!P592</f>
        <v>97.15</v>
      </c>
      <c r="D588">
        <f>'industrial production'!B1134</f>
        <v>100.59910000000001</v>
      </c>
      <c r="E588">
        <f>CPI!B642</f>
        <v>97.566419286380295</v>
      </c>
      <c r="F588">
        <f>CPI!F654</f>
        <v>100.586</v>
      </c>
      <c r="G588">
        <f>'monetary policy'!B708</f>
        <v>0.16</v>
      </c>
      <c r="H588" s="1">
        <f>'monetary policy'!F636</f>
        <v>-1.4228541803822488</v>
      </c>
      <c r="I588" s="1">
        <f>'monetary policy'!J631</f>
        <v>-5.1763248939597224</v>
      </c>
    </row>
    <row r="589" spans="1:9" x14ac:dyDescent="0.25">
      <c r="A589" s="2">
        <f>'industrial production'!A1135</f>
        <v>40920</v>
      </c>
      <c r="B589" s="1">
        <f>REER!I517</f>
        <v>100.47165662826181</v>
      </c>
      <c r="C589" s="1">
        <f>REER!P593</f>
        <v>96.48</v>
      </c>
      <c r="D589">
        <f>'industrial production'!B1135</f>
        <v>100.9542</v>
      </c>
      <c r="E589">
        <f>CPI!B643</f>
        <v>97.554605787770498</v>
      </c>
      <c r="F589">
        <f>CPI!F655</f>
        <v>100.667</v>
      </c>
      <c r="G589">
        <f>'monetary policy'!B709</f>
        <v>0.16</v>
      </c>
      <c r="H589" s="1">
        <f>'monetary policy'!F637</f>
        <v>-1.429921774787247</v>
      </c>
      <c r="I589" s="1">
        <f>'monetary policy'!J632</f>
        <v>-5.3625662609858713</v>
      </c>
    </row>
    <row r="590" spans="1:9" x14ac:dyDescent="0.25">
      <c r="A590" s="2">
        <f>'industrial production'!A1136</f>
        <v>41275</v>
      </c>
      <c r="B590" s="1">
        <f>REER!I518</f>
        <v>100.95557528908752</v>
      </c>
      <c r="C590" s="1">
        <f>REER!P594</f>
        <v>97.11</v>
      </c>
      <c r="D590">
        <f>'industrial production'!B1136</f>
        <v>100.82040000000001</v>
      </c>
      <c r="E590">
        <f>CPI!B644</f>
        <v>97.747840872173697</v>
      </c>
      <c r="F590">
        <f>CPI!F656</f>
        <v>100.86499999999999</v>
      </c>
      <c r="G590">
        <f>'monetary policy'!B710</f>
        <v>0.14000000000000001</v>
      </c>
      <c r="H590" s="1">
        <f>'monetary policy'!F638</f>
        <v>-1.3576459404809018</v>
      </c>
      <c r="I590" s="1">
        <f>'monetary policy'!J633</f>
        <v>-5.2943959812174768</v>
      </c>
    </row>
    <row r="591" spans="1:9" x14ac:dyDescent="0.25">
      <c r="A591" s="2">
        <f>'industrial production'!A1137</f>
        <v>41276</v>
      </c>
      <c r="B591" s="1">
        <f>REER!I519</f>
        <v>102.57899711851731</v>
      </c>
      <c r="C591" s="1">
        <f>REER!P595</f>
        <v>98.41</v>
      </c>
      <c r="D591">
        <f>'industrial production'!B1137</f>
        <v>101.3995</v>
      </c>
      <c r="E591">
        <f>CPI!B645</f>
        <v>98.278604488285595</v>
      </c>
      <c r="F591">
        <f>CPI!F657</f>
        <v>100.98399999999999</v>
      </c>
      <c r="G591">
        <f>'monetary policy'!B711</f>
        <v>0.15</v>
      </c>
      <c r="H591" s="1">
        <f>'monetary policy'!F639</f>
        <v>-1.4224985174106677</v>
      </c>
      <c r="I591" s="1">
        <f>'monetary policy'!J634</f>
        <v>-5.0591408537525266</v>
      </c>
    </row>
    <row r="592" spans="1:9" x14ac:dyDescent="0.25">
      <c r="A592" s="2">
        <f>'industrial production'!A1138</f>
        <v>41277</v>
      </c>
      <c r="B592" s="1">
        <f>REER!I520</f>
        <v>103.58679742448437</v>
      </c>
      <c r="C592" s="1">
        <f>REER!P596</f>
        <v>100.46</v>
      </c>
      <c r="D592">
        <f>'industrial production'!B1138</f>
        <v>101.81140000000001</v>
      </c>
      <c r="E592">
        <f>CPI!B646</f>
        <v>98.002253002949104</v>
      </c>
      <c r="F592">
        <f>CPI!F658</f>
        <v>101.07599999999999</v>
      </c>
      <c r="G592">
        <f>'monetary policy'!B712</f>
        <v>0.14000000000000001</v>
      </c>
      <c r="H592" s="1">
        <f>'monetary policy'!F640</f>
        <v>-1.4406098241486949</v>
      </c>
      <c r="I592" s="1">
        <f>'monetary policy'!J635</f>
        <v>-5.1267523502677079</v>
      </c>
    </row>
    <row r="593" spans="1:9" x14ac:dyDescent="0.25">
      <c r="A593" s="2">
        <f>'industrial production'!A1139</f>
        <v>41278</v>
      </c>
      <c r="B593" s="1">
        <f>REER!I521</f>
        <v>103.2421802105995</v>
      </c>
      <c r="C593" s="1">
        <f>REER!P597</f>
        <v>100.62</v>
      </c>
      <c r="D593">
        <f>'industrial production'!B1139</f>
        <v>101.63639999999999</v>
      </c>
      <c r="E593">
        <f>CPI!B647</f>
        <v>97.797626330600707</v>
      </c>
      <c r="F593">
        <f>CPI!F659</f>
        <v>101.16</v>
      </c>
      <c r="G593">
        <f>'monetary policy'!B713</f>
        <v>0.15</v>
      </c>
      <c r="H593" s="1">
        <f>'monetary policy'!F641</f>
        <v>-1.5236947536567187</v>
      </c>
      <c r="I593" s="1">
        <f>'monetary policy'!J636</f>
        <v>-5.3692778980018998</v>
      </c>
    </row>
    <row r="594" spans="1:9" x14ac:dyDescent="0.25">
      <c r="A594" s="2">
        <f>'industrial production'!A1140</f>
        <v>41279</v>
      </c>
      <c r="B594" s="1">
        <f>REER!I522</f>
        <v>104.06424642584756</v>
      </c>
      <c r="C594" s="1">
        <f>REER!P598</f>
        <v>101.45</v>
      </c>
      <c r="D594">
        <f>'industrial production'!B1140</f>
        <v>101.74760000000001</v>
      </c>
      <c r="E594">
        <f>CPI!B648</f>
        <v>97.838129754405799</v>
      </c>
      <c r="F594">
        <f>CPI!F660</f>
        <v>101.268</v>
      </c>
      <c r="G594">
        <f>'monetary policy'!B714</f>
        <v>0.11</v>
      </c>
      <c r="H594" s="1">
        <f>'monetary policy'!F642</f>
        <v>-1.2690350452958672</v>
      </c>
      <c r="I594" s="1">
        <f>'monetary policy'!J637</f>
        <v>-5.3386699057029485</v>
      </c>
    </row>
    <row r="595" spans="1:9" x14ac:dyDescent="0.25">
      <c r="A595" s="2">
        <f>'industrial production'!A1141</f>
        <v>41280</v>
      </c>
      <c r="B595" s="1">
        <f>REER!I523</f>
        <v>104.34947761492815</v>
      </c>
      <c r="C595" s="1">
        <f>REER!P599</f>
        <v>100.72</v>
      </c>
      <c r="D595">
        <f>'industrial production'!B1141</f>
        <v>101.95489999999999</v>
      </c>
      <c r="E595">
        <f>CPI!B649</f>
        <v>98.071024441284806</v>
      </c>
      <c r="F595">
        <f>CPI!F661</f>
        <v>101.437</v>
      </c>
      <c r="G595">
        <f>'monetary policy'!B715</f>
        <v>0.09</v>
      </c>
      <c r="H595" s="1">
        <f>'monetary policy'!F643</f>
        <v>-0.96952668118230312</v>
      </c>
      <c r="I595" s="1">
        <f>'monetary policy'!J638</f>
        <v>-4.2106253741350725</v>
      </c>
    </row>
    <row r="596" spans="1:9" x14ac:dyDescent="0.25">
      <c r="A596" s="2">
        <f>'industrial production'!A1142</f>
        <v>41281</v>
      </c>
      <c r="B596" s="1">
        <f>REER!I524</f>
        <v>105.09107402797584</v>
      </c>
      <c r="C596" s="1">
        <f>REER!P600</f>
        <v>101.8</v>
      </c>
      <c r="D596">
        <f>'industrial production'!B1142</f>
        <v>101.5204</v>
      </c>
      <c r="E596">
        <f>CPI!B650</f>
        <v>98.262993793694093</v>
      </c>
      <c r="F596">
        <f>CPI!F662</f>
        <v>101.565</v>
      </c>
      <c r="G596">
        <f>'monetary policy'!B716</f>
        <v>0.09</v>
      </c>
      <c r="H596" s="1">
        <f>'monetary policy'!F644</f>
        <v>-1.5222781030232584</v>
      </c>
      <c r="I596" s="1">
        <f>'monetary policy'!J639</f>
        <v>-3.06477245848312</v>
      </c>
    </row>
    <row r="597" spans="1:9" x14ac:dyDescent="0.25">
      <c r="A597" s="2">
        <f>'industrial production'!A1143</f>
        <v>41282</v>
      </c>
      <c r="B597" s="1">
        <f>REER!I525</f>
        <v>104.57856897375683</v>
      </c>
      <c r="C597" s="1">
        <f>REER!P601</f>
        <v>100.69</v>
      </c>
      <c r="D597">
        <f>'industrial production'!B1143</f>
        <v>102.19070000000001</v>
      </c>
      <c r="E597">
        <f>CPI!B651</f>
        <v>98.497576123231596</v>
      </c>
      <c r="F597">
        <f>CPI!F663</f>
        <v>101.678</v>
      </c>
      <c r="G597">
        <f>'monetary policy'!B717</f>
        <v>0.08</v>
      </c>
      <c r="H597" s="1">
        <f>'monetary policy'!F645</f>
        <v>-1.6664105501622908</v>
      </c>
      <c r="I597" s="1">
        <f>'monetary policy'!J640</f>
        <v>-3.0384853724606886</v>
      </c>
    </row>
    <row r="598" spans="1:9" x14ac:dyDescent="0.25">
      <c r="A598" s="2">
        <f>'industrial production'!A1144</f>
        <v>41283</v>
      </c>
      <c r="B598" s="1">
        <f>REER!I526</f>
        <v>104.30773013547707</v>
      </c>
      <c r="C598" s="1">
        <f>REER!P602</f>
        <v>100.19</v>
      </c>
      <c r="D598">
        <f>'industrial production'!B1144</f>
        <v>102.717</v>
      </c>
      <c r="E598">
        <f>CPI!B652</f>
        <v>98.534704261719597</v>
      </c>
      <c r="F598">
        <f>CPI!F664</f>
        <v>101.795</v>
      </c>
      <c r="G598">
        <f>'monetary policy'!B718</f>
        <v>0.08</v>
      </c>
      <c r="H598" s="1">
        <f>'monetary policy'!F646</f>
        <v>-1.8023524735056231</v>
      </c>
      <c r="I598" s="1">
        <f>'monetary policy'!J641</f>
        <v>-2.63055318545238</v>
      </c>
    </row>
    <row r="599" spans="1:9" x14ac:dyDescent="0.25">
      <c r="A599" s="2">
        <f>'industrial production'!A1145</f>
        <v>41284</v>
      </c>
      <c r="B599" s="1">
        <f>REER!I527</f>
        <v>103.16162440664898</v>
      </c>
      <c r="C599" s="1">
        <f>REER!P603</f>
        <v>98.88</v>
      </c>
      <c r="D599">
        <f>'industrial production'!B1145</f>
        <v>102.5371</v>
      </c>
      <c r="E599">
        <f>CPI!B653</f>
        <v>98.587443094799099</v>
      </c>
      <c r="F599">
        <f>CPI!F665</f>
        <v>102.004</v>
      </c>
      <c r="G599">
        <f>'monetary policy'!B719</f>
        <v>0.09</v>
      </c>
      <c r="H599" s="1">
        <f>'monetary policy'!F647</f>
        <v>-1.8521086191667573</v>
      </c>
      <c r="I599" s="1">
        <f>'monetary policy'!J642</f>
        <v>-3.2445197784757687</v>
      </c>
    </row>
    <row r="600" spans="1:9" x14ac:dyDescent="0.25">
      <c r="A600" s="2">
        <f>'industrial production'!A1146</f>
        <v>41285</v>
      </c>
      <c r="B600" s="1">
        <f>REER!I528</f>
        <v>104.27055317458864</v>
      </c>
      <c r="C600" s="1">
        <f>REER!P604</f>
        <v>99.97</v>
      </c>
      <c r="D600">
        <f>'industrial production'!B1146</f>
        <v>102.8379</v>
      </c>
      <c r="E600">
        <f>CPI!B654</f>
        <v>98.769286591257199</v>
      </c>
      <c r="F600">
        <f>CPI!F666</f>
        <v>102.176</v>
      </c>
      <c r="G600">
        <f>'monetary policy'!B720</f>
        <v>0.08</v>
      </c>
      <c r="H600" s="1">
        <f>'monetary policy'!F648</f>
        <v>-1.9989443972916181</v>
      </c>
      <c r="I600" s="1">
        <f>'monetary policy'!J643</f>
        <v>-3.6438715665311676</v>
      </c>
    </row>
    <row r="601" spans="1:9" x14ac:dyDescent="0.25">
      <c r="A601" s="2">
        <f>'industrial production'!A1147</f>
        <v>41286</v>
      </c>
      <c r="B601" s="1">
        <f>REER!I529</f>
        <v>104.63089216899036</v>
      </c>
      <c r="C601" s="1">
        <f>REER!P605</f>
        <v>100.27</v>
      </c>
      <c r="D601">
        <f>'industrial production'!B1147</f>
        <v>103.1504</v>
      </c>
      <c r="E601">
        <f>CPI!B655</f>
        <v>99.030449292666802</v>
      </c>
      <c r="F601">
        <f>CPI!F667</f>
        <v>102.31100000000001</v>
      </c>
      <c r="G601">
        <f>'monetary policy'!B721</f>
        <v>0.09</v>
      </c>
      <c r="H601" s="1">
        <f>'monetary policy'!F649</f>
        <v>-2.1332379041263838</v>
      </c>
      <c r="I601" s="1">
        <f>'monetary policy'!J644</f>
        <v>-3.5743868862638148</v>
      </c>
    </row>
    <row r="602" spans="1:9" x14ac:dyDescent="0.25">
      <c r="A602" s="2">
        <f>'industrial production'!A1148</f>
        <v>41640</v>
      </c>
      <c r="B602" s="1">
        <f>REER!I530</f>
        <v>105.85608660675075</v>
      </c>
      <c r="C602" s="1">
        <f>REER!P606</f>
        <v>101.36</v>
      </c>
      <c r="D602">
        <f>'industrial production'!B1148</f>
        <v>102.7216</v>
      </c>
      <c r="E602">
        <f>CPI!B656</f>
        <v>99.295409190058095</v>
      </c>
      <c r="F602">
        <f>CPI!F668</f>
        <v>102.4</v>
      </c>
      <c r="G602">
        <f>'monetary policy'!B722</f>
        <v>7.0000000000000007E-2</v>
      </c>
      <c r="H602" s="1">
        <f>'monetary policy'!F650</f>
        <v>-2.3761256033244917</v>
      </c>
      <c r="I602" s="1">
        <f>'monetary policy'!J645</f>
        <v>-2.9534521715240167</v>
      </c>
    </row>
    <row r="603" spans="1:9" x14ac:dyDescent="0.25">
      <c r="A603" s="2">
        <f>'industrial production'!A1149</f>
        <v>41641</v>
      </c>
      <c r="B603" s="1">
        <f>REER!I531</f>
        <v>105.74836190396388</v>
      </c>
      <c r="C603" s="1">
        <f>REER!P607</f>
        <v>101.2</v>
      </c>
      <c r="D603">
        <f>'industrial production'!B1149</f>
        <v>103.5917</v>
      </c>
      <c r="E603">
        <f>CPI!B657</f>
        <v>99.369243556369398</v>
      </c>
      <c r="F603">
        <f>CPI!F669</f>
        <v>102.45099999999999</v>
      </c>
      <c r="G603">
        <f>'monetary policy'!B723</f>
        <v>7.0000000000000007E-2</v>
      </c>
      <c r="H603" s="1">
        <f>'monetary policy'!F651</f>
        <v>-2.5422869509421115</v>
      </c>
      <c r="I603" s="1">
        <f>'monetary policy'!J646</f>
        <v>-2.9632609893893092</v>
      </c>
    </row>
    <row r="604" spans="1:9" x14ac:dyDescent="0.25">
      <c r="A604" s="2">
        <f>'industrial production'!A1150</f>
        <v>41642</v>
      </c>
      <c r="B604" s="1">
        <f>REER!I532</f>
        <v>105.36813218379297</v>
      </c>
      <c r="C604" s="1">
        <f>REER!P608</f>
        <v>100.83</v>
      </c>
      <c r="D604">
        <f>'industrial production'!B1150</f>
        <v>104.5889</v>
      </c>
      <c r="E604">
        <f>CPI!B658</f>
        <v>99.552352784821295</v>
      </c>
      <c r="F604">
        <f>CPI!F670</f>
        <v>102.67</v>
      </c>
      <c r="G604">
        <f>'monetary policy'!B724</f>
        <v>0.08</v>
      </c>
      <c r="H604" s="1">
        <f>'monetary policy'!F652</f>
        <v>-2.6243884377279088</v>
      </c>
      <c r="I604" s="1">
        <f>'monetary policy'!J647</f>
        <v>-2.6546040560455864</v>
      </c>
    </row>
    <row r="605" spans="1:9" x14ac:dyDescent="0.25">
      <c r="A605" s="2">
        <f>'industrial production'!A1151</f>
        <v>41643</v>
      </c>
      <c r="B605" s="1">
        <f>REER!I533</f>
        <v>104.46542339163614</v>
      </c>
      <c r="C605" s="1">
        <f>REER!P609</f>
        <v>100.33</v>
      </c>
      <c r="D605">
        <f>'industrial production'!B1151</f>
        <v>104.6371</v>
      </c>
      <c r="E605">
        <f>CPI!B659</f>
        <v>99.766261491791695</v>
      </c>
      <c r="F605">
        <f>CPI!F671</f>
        <v>102.866</v>
      </c>
      <c r="G605">
        <f>'monetary policy'!B725</f>
        <v>0.09</v>
      </c>
      <c r="H605" s="1">
        <f>'monetary policy'!F653</f>
        <v>-2.8917869783974215</v>
      </c>
      <c r="I605" s="1">
        <f>'monetary policy'!J648</f>
        <v>-1.9972243315652309</v>
      </c>
    </row>
    <row r="606" spans="1:9" x14ac:dyDescent="0.25">
      <c r="A606" s="2">
        <f>'industrial production'!A1152</f>
        <v>41644</v>
      </c>
      <c r="B606" s="1">
        <f>REER!I534</f>
        <v>104.07422277208049</v>
      </c>
      <c r="C606" s="1">
        <f>REER!P610</f>
        <v>100.03</v>
      </c>
      <c r="D606">
        <f>'industrial production'!B1152</f>
        <v>105.01519999999999</v>
      </c>
      <c r="E606">
        <f>CPI!B660</f>
        <v>99.936713400304598</v>
      </c>
      <c r="F606">
        <f>CPI!F672</f>
        <v>103.029</v>
      </c>
      <c r="G606">
        <f>'monetary policy'!B726</f>
        <v>0.09</v>
      </c>
      <c r="H606" s="1">
        <f>'monetary policy'!F654</f>
        <v>-2.985643605263137</v>
      </c>
      <c r="I606" s="1">
        <f>'monetary policy'!J649</f>
        <v>-1.8566776334374389</v>
      </c>
    </row>
    <row r="607" spans="1:9" x14ac:dyDescent="0.25">
      <c r="A607" s="2">
        <f>'industrial production'!A1153</f>
        <v>41645</v>
      </c>
      <c r="B607" s="1">
        <f>REER!I535</f>
        <v>104.29370810308953</v>
      </c>
      <c r="C607" s="1">
        <f>REER!P611</f>
        <v>100.28</v>
      </c>
      <c r="D607">
        <f>'industrial production'!B1153</f>
        <v>105.4081</v>
      </c>
      <c r="E607">
        <f>CPI!B661</f>
        <v>100.07214672365301</v>
      </c>
      <c r="F607">
        <f>CPI!F673</f>
        <v>103.15600000000001</v>
      </c>
      <c r="G607">
        <f>'monetary policy'!B727</f>
        <v>0.1</v>
      </c>
      <c r="H607" s="1">
        <f>'monetary policy'!F655</f>
        <v>-2.8885822607113241</v>
      </c>
      <c r="I607" s="1">
        <f>'monetary policy'!J650</f>
        <v>-1.6995404870851976</v>
      </c>
    </row>
    <row r="608" spans="1:9" x14ac:dyDescent="0.25">
      <c r="A608" s="2">
        <f>'industrial production'!A1154</f>
        <v>41646</v>
      </c>
      <c r="B608" s="1">
        <f>REER!I536</f>
        <v>104.13814171355031</v>
      </c>
      <c r="C608" s="1">
        <f>REER!P612</f>
        <v>100.1</v>
      </c>
      <c r="D608">
        <f>'industrial production'!B1154</f>
        <v>105.6157</v>
      </c>
      <c r="E608">
        <f>CPI!B662</f>
        <v>100.19745419105</v>
      </c>
      <c r="F608">
        <f>CPI!F674</f>
        <v>103.361</v>
      </c>
      <c r="G608">
        <f>'monetary policy'!B728</f>
        <v>0.09</v>
      </c>
      <c r="H608" s="1">
        <f>'monetary policy'!F656</f>
        <v>-2.8366979057230814</v>
      </c>
      <c r="I608" s="1">
        <f>'monetary policy'!J651</f>
        <v>-1.3954718380288746</v>
      </c>
    </row>
    <row r="609" spans="1:9" x14ac:dyDescent="0.25">
      <c r="A609" s="2">
        <f>'industrial production'!A1155</f>
        <v>41647</v>
      </c>
      <c r="B609" s="1">
        <f>REER!I537</f>
        <v>105.45969983942169</v>
      </c>
      <c r="C609" s="1">
        <f>REER!P613</f>
        <v>101.55</v>
      </c>
      <c r="D609">
        <f>'industrial production'!B1155</f>
        <v>105.4986</v>
      </c>
      <c r="E609">
        <f>CPI!B663</f>
        <v>100.178046300476</v>
      </c>
      <c r="F609">
        <f>CPI!F675</f>
        <v>103.396</v>
      </c>
      <c r="G609">
        <f>'monetary policy'!B729</f>
        <v>0.09</v>
      </c>
      <c r="H609" s="1">
        <f>'monetary policy'!F657</f>
        <v>-2.8925619639076174</v>
      </c>
      <c r="I609" s="1">
        <f>'monetary policy'!J652</f>
        <v>-1.1550201970503113</v>
      </c>
    </row>
    <row r="610" spans="1:9" x14ac:dyDescent="0.25">
      <c r="A610" s="2">
        <f>'industrial production'!A1156</f>
        <v>41648</v>
      </c>
      <c r="B610" s="1">
        <f>REER!I538</f>
        <v>107.6929632197138</v>
      </c>
      <c r="C610" s="1">
        <f>REER!P614</f>
        <v>103.93</v>
      </c>
      <c r="D610">
        <f>'industrial production'!B1156</f>
        <v>105.8138</v>
      </c>
      <c r="E610">
        <f>CPI!B664</f>
        <v>100.18353113911699</v>
      </c>
      <c r="F610">
        <f>CPI!F676</f>
        <v>103.532</v>
      </c>
      <c r="G610">
        <f>'monetary policy'!B730</f>
        <v>0.09</v>
      </c>
      <c r="H610" s="1">
        <f>'monetary policy'!F658</f>
        <v>-2.8051391418383611</v>
      </c>
      <c r="I610" s="1">
        <f>'monetary policy'!J653</f>
        <v>-0.86399766007749024</v>
      </c>
    </row>
    <row r="611" spans="1:9" x14ac:dyDescent="0.25">
      <c r="A611" s="2">
        <f>'industrial production'!A1157</f>
        <v>41649</v>
      </c>
      <c r="B611" s="1">
        <f>REER!I539</f>
        <v>109.33245026463835</v>
      </c>
      <c r="C611" s="1">
        <f>REER!P615</f>
        <v>105.65</v>
      </c>
      <c r="D611">
        <f>'industrial production'!B1157</f>
        <v>105.8357</v>
      </c>
      <c r="E611">
        <f>CPI!B665</f>
        <v>100.181421585793</v>
      </c>
      <c r="F611">
        <f>CPI!F677</f>
        <v>103.61499999999999</v>
      </c>
      <c r="G611">
        <f>'monetary policy'!B731</f>
        <v>0.09</v>
      </c>
      <c r="H611" s="1">
        <f>'monetary policy'!F659</f>
        <v>-2.8017096305478688</v>
      </c>
      <c r="I611" s="1">
        <f>'monetary policy'!J654</f>
        <v>-1.0096972941724123</v>
      </c>
    </row>
    <row r="612" spans="1:9" x14ac:dyDescent="0.25">
      <c r="A612" s="2">
        <f>'industrial production'!A1158</f>
        <v>41650</v>
      </c>
      <c r="B612" s="1">
        <f>REER!I540</f>
        <v>111.80850924939804</v>
      </c>
      <c r="C612" s="1">
        <f>REER!P616</f>
        <v>108.23</v>
      </c>
      <c r="D612">
        <f>'industrial production'!B1158</f>
        <v>106.6634</v>
      </c>
      <c r="E612">
        <f>CPI!B666</f>
        <v>100.010547766616</v>
      </c>
      <c r="F612">
        <f>CPI!F678</f>
        <v>103.732</v>
      </c>
      <c r="G612">
        <f>'monetary policy'!B732</f>
        <v>0.09</v>
      </c>
      <c r="H612" s="1">
        <f>'monetary policy'!F660</f>
        <v>-2.7683444314271615</v>
      </c>
      <c r="I612" s="1">
        <f>'monetary policy'!J655</f>
        <v>-0.88344867327340493</v>
      </c>
    </row>
    <row r="613" spans="1:9" x14ac:dyDescent="0.25">
      <c r="A613" s="2">
        <f>'industrial production'!A1159</f>
        <v>41651</v>
      </c>
      <c r="B613" s="1">
        <f>REER!I541</f>
        <v>114.34065921614621</v>
      </c>
      <c r="C613" s="1">
        <f>REER!P617</f>
        <v>109.97</v>
      </c>
      <c r="D613">
        <f>'industrial production'!B1159</f>
        <v>106.5085</v>
      </c>
      <c r="E613">
        <f>CPI!B667</f>
        <v>99.684832733516998</v>
      </c>
      <c r="F613">
        <f>CPI!F679</f>
        <v>103.806</v>
      </c>
      <c r="G613">
        <f>'monetary policy'!B733</f>
        <v>0.12</v>
      </c>
      <c r="H613" s="1">
        <f>'monetary policy'!F661</f>
        <v>-2.4207480028736268</v>
      </c>
      <c r="I613" s="1">
        <f>'monetary policy'!J656</f>
        <v>-0.57726919394372733</v>
      </c>
    </row>
    <row r="614" spans="1:9" x14ac:dyDescent="0.25">
      <c r="A614" s="2">
        <f>'industrial production'!A1160</f>
        <v>42005</v>
      </c>
      <c r="B614" s="1">
        <f>REER!I542</f>
        <v>116.75047251641534</v>
      </c>
      <c r="C614" s="1">
        <f>REER!P618</f>
        <v>113.41</v>
      </c>
      <c r="D614">
        <f>'industrial production'!B1160</f>
        <v>105.9806</v>
      </c>
      <c r="E614">
        <f>CPI!B668</f>
        <v>99.079812840429099</v>
      </c>
      <c r="F614">
        <f>CPI!F680</f>
        <v>103.776</v>
      </c>
      <c r="G614">
        <f>'monetary policy'!B734</f>
        <v>0.11</v>
      </c>
      <c r="H614" s="1">
        <f>'monetary policy'!F662</f>
        <v>-2.2687550625078954</v>
      </c>
      <c r="I614" s="1">
        <f>'monetary policy'!J657</f>
        <v>-0.43559937540809379</v>
      </c>
    </row>
    <row r="615" spans="1:9" x14ac:dyDescent="0.25">
      <c r="A615" s="2">
        <f>'industrial production'!A1161</f>
        <v>42006</v>
      </c>
      <c r="B615" s="1">
        <f>REER!I543</f>
        <v>118.67867409522621</v>
      </c>
      <c r="C615" s="1">
        <f>REER!P619</f>
        <v>115.54</v>
      </c>
      <c r="D615">
        <f>'industrial production'!B1161</f>
        <v>105.4425</v>
      </c>
      <c r="E615">
        <f>CPI!B669</f>
        <v>99.264609711539705</v>
      </c>
      <c r="F615">
        <f>CPI!F681</f>
        <v>103.874</v>
      </c>
      <c r="G615">
        <f>'monetary policy'!B735</f>
        <v>0.11</v>
      </c>
      <c r="H615" s="1">
        <f>'monetary policy'!F663</f>
        <v>-1.9736478336880323</v>
      </c>
      <c r="I615" s="1">
        <f>'monetary policy'!J658</f>
        <v>-0.2312497081681841</v>
      </c>
    </row>
    <row r="616" spans="1:9" x14ac:dyDescent="0.25">
      <c r="A616" s="2">
        <f>'industrial production'!A1162</f>
        <v>42007</v>
      </c>
      <c r="B616" s="1">
        <f>REER!I544</f>
        <v>121.56352440776405</v>
      </c>
      <c r="C616" s="1">
        <f>REER!P620</f>
        <v>118.39</v>
      </c>
      <c r="D616">
        <f>'industrial production'!B1162</f>
        <v>105.1464</v>
      </c>
      <c r="E616">
        <f>CPI!B670</f>
        <v>99.552352784821295</v>
      </c>
      <c r="F616">
        <f>CPI!F682</f>
        <v>104.057</v>
      </c>
      <c r="G616">
        <f>'monetary policy'!B736</f>
        <v>0.11</v>
      </c>
      <c r="H616" s="1">
        <f>'monetary policy'!F664</f>
        <v>-1.808445105124542</v>
      </c>
      <c r="I616" s="1">
        <f>'monetary policy'!J659</f>
        <v>-0.20788213940472156</v>
      </c>
    </row>
    <row r="617" spans="1:9" x14ac:dyDescent="0.25">
      <c r="A617" s="2">
        <f>'industrial production'!A1163</f>
        <v>42008</v>
      </c>
      <c r="B617" s="1">
        <f>REER!I545</f>
        <v>120.63934279188115</v>
      </c>
      <c r="C617" s="1">
        <f>REER!P621</f>
        <v>117.5</v>
      </c>
      <c r="D617">
        <f>'industrial production'!B1163</f>
        <v>104.52719999999999</v>
      </c>
      <c r="E617">
        <f>CPI!B671</f>
        <v>99.640532113730202</v>
      </c>
      <c r="F617">
        <f>CPI!F683</f>
        <v>104.226</v>
      </c>
      <c r="G617">
        <f>'monetary policy'!B737</f>
        <v>0.12</v>
      </c>
      <c r="H617" s="1">
        <f>'monetary policy'!F665</f>
        <v>-1.5949531795239589</v>
      </c>
      <c r="I617" s="1">
        <f>'monetary policy'!J660</f>
        <v>-0.35828049033398507</v>
      </c>
    </row>
    <row r="618" spans="1:9" x14ac:dyDescent="0.25">
      <c r="A618" s="2">
        <f>'industrial production'!A1164</f>
        <v>42009</v>
      </c>
      <c r="B618" s="1">
        <f>REER!I546</f>
        <v>119.45874418895714</v>
      </c>
      <c r="C618" s="1">
        <f>REER!P622</f>
        <v>115.45</v>
      </c>
      <c r="D618">
        <f>'industrial production'!B1164</f>
        <v>104.0742</v>
      </c>
      <c r="E618">
        <f>CPI!B672</f>
        <v>99.972575806798602</v>
      </c>
      <c r="F618">
        <f>CPI!F684</f>
        <v>104.35</v>
      </c>
      <c r="G618">
        <f>'monetary policy'!B738</f>
        <v>0.12</v>
      </c>
      <c r="H618" s="1">
        <f>'monetary policy'!F666</f>
        <v>-1.433637128784105</v>
      </c>
      <c r="I618" s="1">
        <f>'monetary policy'!J661</f>
        <v>-0.34084101384200211</v>
      </c>
    </row>
    <row r="619" spans="1:9" x14ac:dyDescent="0.25">
      <c r="A619" s="2">
        <f>'industrial production'!A1165</f>
        <v>42010</v>
      </c>
      <c r="B619" s="1">
        <f>REER!I547</f>
        <v>120.65434592159498</v>
      </c>
      <c r="C619" s="1">
        <f>REER!P623</f>
        <v>116.25</v>
      </c>
      <c r="D619">
        <f>'industrial production'!B1165</f>
        <v>103.7174</v>
      </c>
      <c r="E619">
        <f>CPI!B673</f>
        <v>100.253568309446</v>
      </c>
      <c r="F619">
        <f>CPI!F685</f>
        <v>104.496</v>
      </c>
      <c r="G619">
        <f>'monetary policy'!B739</f>
        <v>0.13</v>
      </c>
      <c r="H619" s="1">
        <f>'monetary policy'!F667</f>
        <v>-1.3878834770410342</v>
      </c>
      <c r="I619" s="1">
        <f>'monetary policy'!J662</f>
        <v>-0.31012121261979564</v>
      </c>
    </row>
    <row r="620" spans="1:9" x14ac:dyDescent="0.25">
      <c r="A620" s="2">
        <f>'industrial production'!A1166</f>
        <v>42011</v>
      </c>
      <c r="B620" s="1">
        <f>REER!I548</f>
        <v>123.23105991566821</v>
      </c>
      <c r="C620" s="1">
        <f>REER!P624</f>
        <v>118.65</v>
      </c>
      <c r="D620">
        <f>'industrial production'!B1166</f>
        <v>104.32429999999999</v>
      </c>
      <c r="E620">
        <f>CPI!B674</f>
        <v>100.411784808685</v>
      </c>
      <c r="F620">
        <f>CPI!F686</f>
        <v>104.621</v>
      </c>
      <c r="G620">
        <f>'monetary policy'!B740</f>
        <v>0.13</v>
      </c>
      <c r="H620" s="1">
        <f>'monetary policy'!F668</f>
        <v>-1.2799435565376225</v>
      </c>
      <c r="I620" s="1">
        <f>'monetary policy'!J663</f>
        <v>-0.42541065667370104</v>
      </c>
    </row>
    <row r="621" spans="1:9" x14ac:dyDescent="0.25">
      <c r="A621" s="2">
        <f>'industrial production'!A1167</f>
        <v>42012</v>
      </c>
      <c r="B621" s="1">
        <f>REER!I549</f>
        <v>124.43198065184701</v>
      </c>
      <c r="C621" s="1">
        <f>REER!P625</f>
        <v>119.28</v>
      </c>
      <c r="D621">
        <f>'industrial production'!B1167</f>
        <v>104.1621</v>
      </c>
      <c r="E621">
        <f>CPI!B675</f>
        <v>100.41009716602601</v>
      </c>
      <c r="F621">
        <f>CPI!F687</f>
        <v>104.72</v>
      </c>
      <c r="G621">
        <f>'monetary policy'!B741</f>
        <v>0.14000000000000001</v>
      </c>
      <c r="H621" s="1">
        <f>'monetary policy'!F669</f>
        <v>-0.91556597816121155</v>
      </c>
      <c r="I621" s="1">
        <f>'monetary policy'!J664</f>
        <v>-0.26346396665085597</v>
      </c>
    </row>
    <row r="622" spans="1:9" x14ac:dyDescent="0.25">
      <c r="A622" s="2">
        <f>'industrial production'!A1168</f>
        <v>42013</v>
      </c>
      <c r="B622" s="1">
        <f>REER!I550</f>
        <v>124.42234036122363</v>
      </c>
      <c r="C622" s="1">
        <f>REER!P626</f>
        <v>119.16</v>
      </c>
      <c r="D622">
        <f>'industrial production'!B1168</f>
        <v>103.77679999999999</v>
      </c>
      <c r="E622">
        <f>CPI!B676</f>
        <v>100.18985979908599</v>
      </c>
      <c r="F622">
        <f>CPI!F688</f>
        <v>104.86499999999999</v>
      </c>
      <c r="G622">
        <f>'monetary policy'!B742</f>
        <v>0.14000000000000001</v>
      </c>
      <c r="H622" s="1">
        <f>'monetary policy'!F670</f>
        <v>-0.7392731258776446</v>
      </c>
      <c r="I622" s="1">
        <f>'monetary policy'!J665</f>
        <v>-0.39306988270526094</v>
      </c>
    </row>
    <row r="623" spans="1:9" x14ac:dyDescent="0.25">
      <c r="A623" s="2">
        <f>'industrial production'!A1169</f>
        <v>42014</v>
      </c>
      <c r="B623" s="1">
        <f>REER!I551</f>
        <v>123.37103187010231</v>
      </c>
      <c r="C623" s="1">
        <f>REER!P627</f>
        <v>118.24</v>
      </c>
      <c r="D623">
        <f>'industrial production'!B1169</f>
        <v>103.3976</v>
      </c>
      <c r="E623">
        <f>CPI!B677</f>
        <v>100.315167266483</v>
      </c>
      <c r="F623">
        <f>CPI!F689</f>
        <v>104.883</v>
      </c>
      <c r="G623">
        <f>'monetary policy'!B743</f>
        <v>0.12</v>
      </c>
      <c r="H623" s="1">
        <f>'monetary policy'!F671</f>
        <v>-0.53065731410348427</v>
      </c>
      <c r="I623" s="1">
        <f>'monetary policy'!J666</f>
        <v>-0.65404188378714778</v>
      </c>
    </row>
    <row r="624" spans="1:9" x14ac:dyDescent="0.25">
      <c r="A624" s="2">
        <f>'industrial production'!A1170</f>
        <v>42015</v>
      </c>
      <c r="B624" s="1">
        <f>REER!I552</f>
        <v>126.11189631096423</v>
      </c>
      <c r="C624" s="1">
        <f>REER!P628</f>
        <v>121.38</v>
      </c>
      <c r="D624">
        <f>'industrial production'!B1170</f>
        <v>102.6866</v>
      </c>
      <c r="E624">
        <f>CPI!B678</f>
        <v>100.445115751191</v>
      </c>
      <c r="F624">
        <f>CPI!F690</f>
        <v>105.03700000000001</v>
      </c>
      <c r="G624">
        <f>'monetary policy'!B744</f>
        <v>0.12</v>
      </c>
      <c r="H624" s="1">
        <f>'monetary policy'!F672</f>
        <v>-4.3773872872728825E-3</v>
      </c>
      <c r="I624" s="1">
        <f>'monetary policy'!J667</f>
        <v>-0.16091705087761071</v>
      </c>
    </row>
    <row r="625" spans="1:9" x14ac:dyDescent="0.25">
      <c r="A625" s="2">
        <f>'industrial production'!A1171</f>
        <v>42016</v>
      </c>
      <c r="B625" s="1">
        <f>REER!I553</f>
        <v>126.82307545457246</v>
      </c>
      <c r="C625" s="1">
        <f>REER!P629</f>
        <v>121.76</v>
      </c>
      <c r="D625">
        <f>'industrial production'!B1171</f>
        <v>102.1014</v>
      </c>
      <c r="E625">
        <f>CPI!B679</f>
        <v>100.341747638355</v>
      </c>
      <c r="F625">
        <f>CPI!F691</f>
        <v>105.10599999999999</v>
      </c>
      <c r="G625">
        <f>'monetary policy'!B745</f>
        <v>0.24</v>
      </c>
      <c r="H625" s="1">
        <f>'monetary policy'!F673</f>
        <v>0.24</v>
      </c>
      <c r="I625" s="1">
        <f>'monetary policy'!J668</f>
        <v>9.5286978698867986E-2</v>
      </c>
    </row>
    <row r="626" spans="1:9" x14ac:dyDescent="0.25">
      <c r="A626" s="2">
        <f>'industrial production'!A1172</f>
        <v>42370</v>
      </c>
      <c r="B626" s="1">
        <f>REER!I554</f>
        <v>128.97478215205078</v>
      </c>
      <c r="C626" s="1">
        <f>REER!P630</f>
        <v>123.19</v>
      </c>
      <c r="D626">
        <f>'industrial production'!B1172</f>
        <v>102.9525</v>
      </c>
      <c r="E626">
        <f>CPI!B680</f>
        <v>100.410519076691</v>
      </c>
      <c r="F626">
        <f>CPI!F692</f>
        <v>105.30200000000001</v>
      </c>
      <c r="G626">
        <f>'monetary policy'!B746</f>
        <v>0.34</v>
      </c>
      <c r="H626" s="1">
        <f>'monetary policy'!F674</f>
        <v>0.34</v>
      </c>
      <c r="I626" s="1">
        <f>'monetary policy'!J669</f>
        <v>7.7008024995024363E-2</v>
      </c>
    </row>
    <row r="627" spans="1:9" x14ac:dyDescent="0.25">
      <c r="A627" s="2">
        <f>'industrial production'!A1173</f>
        <v>42371</v>
      </c>
      <c r="B627" s="1">
        <f>REER!I555</f>
        <v>127.03087754398356</v>
      </c>
      <c r="C627" s="1">
        <f>REER!P631</f>
        <v>120.95</v>
      </c>
      <c r="D627">
        <f>'industrial production'!B1173</f>
        <v>102.2225</v>
      </c>
      <c r="E627">
        <f>CPI!B681</f>
        <v>100.21728399228699</v>
      </c>
      <c r="F627">
        <f>CPI!F693</f>
        <v>105.489</v>
      </c>
      <c r="G627">
        <f>'monetary policy'!B747</f>
        <v>0.38</v>
      </c>
      <c r="H627" s="1">
        <f>'monetary policy'!F675</f>
        <v>0.38</v>
      </c>
      <c r="I627" s="1">
        <f>'monetary policy'!J670</f>
        <v>-0.17283379172105179</v>
      </c>
    </row>
    <row r="628" spans="1:9" x14ac:dyDescent="0.25">
      <c r="A628" s="2">
        <f>'industrial production'!A1174</f>
        <v>42372</v>
      </c>
      <c r="B628" s="1">
        <f>REER!I556</f>
        <v>124.3836319220453</v>
      </c>
      <c r="C628" s="1">
        <f>REER!P632</f>
        <v>118.93</v>
      </c>
      <c r="D628">
        <f>'industrial production'!B1174</f>
        <v>101.41549999999999</v>
      </c>
      <c r="E628">
        <f>CPI!B682</f>
        <v>100.424020217959</v>
      </c>
      <c r="F628">
        <f>CPI!F694</f>
        <v>105.592</v>
      </c>
      <c r="G628">
        <f>'monetary policy'!B748</f>
        <v>0.36</v>
      </c>
      <c r="H628" s="1">
        <f>'monetary policy'!F676</f>
        <v>0.36</v>
      </c>
      <c r="I628" s="1">
        <f>'monetary policy'!J671</f>
        <v>0.15869161173422661</v>
      </c>
    </row>
    <row r="629" spans="1:9" x14ac:dyDescent="0.25">
      <c r="A629" s="2">
        <f>'industrial production'!A1175</f>
        <v>42373</v>
      </c>
      <c r="B629" s="1">
        <f>REER!I557</f>
        <v>122.17584717725552</v>
      </c>
      <c r="C629" s="1">
        <f>REER!P633</f>
        <v>116.12</v>
      </c>
      <c r="D629">
        <f>'industrial production'!B1175</f>
        <v>101.5167</v>
      </c>
      <c r="E629">
        <f>CPI!B683</f>
        <v>100.770408873625</v>
      </c>
      <c r="F629">
        <f>CPI!F695</f>
        <v>105.849</v>
      </c>
      <c r="G629">
        <f>'monetary policy'!B749</f>
        <v>0.37</v>
      </c>
      <c r="H629" s="1">
        <f>'monetary policy'!F677</f>
        <v>0.37</v>
      </c>
      <c r="I629" s="1">
        <f>'monetary policy'!J672</f>
        <v>0.1097449024318855</v>
      </c>
    </row>
    <row r="630" spans="1:9" x14ac:dyDescent="0.25">
      <c r="A630" s="2">
        <f>'industrial production'!A1176</f>
        <v>42374</v>
      </c>
      <c r="B630" s="1">
        <f>REER!I558</f>
        <v>123.50735970344617</v>
      </c>
      <c r="C630" s="1">
        <f>REER!P634</f>
        <v>116.65</v>
      </c>
      <c r="D630">
        <f>'industrial production'!B1176</f>
        <v>101.4298</v>
      </c>
      <c r="E630">
        <f>CPI!B684</f>
        <v>101.021867629748</v>
      </c>
      <c r="F630">
        <f>CPI!F696</f>
        <v>106.023</v>
      </c>
      <c r="G630">
        <f>'monetary policy'!B750</f>
        <v>0.37</v>
      </c>
      <c r="H630" s="1">
        <f>'monetary policy'!F678</f>
        <v>0.37</v>
      </c>
      <c r="I630" s="1">
        <f>'monetary policy'!J673</f>
        <v>0.184509688916353</v>
      </c>
    </row>
    <row r="631" spans="1:9" x14ac:dyDescent="0.25">
      <c r="A631" s="2">
        <f>'industrial production'!A1177</f>
        <v>42375</v>
      </c>
      <c r="B631" s="1">
        <f>REER!I559</f>
        <v>123.48348233433353</v>
      </c>
      <c r="C631" s="1">
        <f>REER!P635</f>
        <v>116.34</v>
      </c>
      <c r="D631">
        <f>'industrial production'!B1177</f>
        <v>101.8747</v>
      </c>
      <c r="E631">
        <f>CPI!B685</f>
        <v>101.289780901792</v>
      </c>
      <c r="F631">
        <f>CPI!F697</f>
        <v>106.152</v>
      </c>
      <c r="G631">
        <f>'monetary policy'!B751</f>
        <v>0.38</v>
      </c>
      <c r="H631" s="1">
        <f>'monetary policy'!F679</f>
        <v>0.38</v>
      </c>
      <c r="I631" s="1">
        <f>'monetary policy'!J674</f>
        <v>0.14262649745321179</v>
      </c>
    </row>
    <row r="632" spans="1:9" x14ac:dyDescent="0.25">
      <c r="A632" s="2">
        <f>'industrial production'!A1178</f>
        <v>42376</v>
      </c>
      <c r="B632" s="1">
        <f>REER!I560</f>
        <v>124.33041509072167</v>
      </c>
      <c r="C632" s="1">
        <f>REER!P636</f>
        <v>117.41</v>
      </c>
      <c r="D632">
        <f>'industrial production'!B1178</f>
        <v>102.13249999999999</v>
      </c>
      <c r="E632">
        <f>CPI!B686</f>
        <v>101.283030331158</v>
      </c>
      <c r="F632">
        <f>CPI!F698</f>
        <v>106.384</v>
      </c>
      <c r="G632">
        <f>'monetary policy'!B752</f>
        <v>0.39</v>
      </c>
      <c r="H632" s="1">
        <f>'monetary policy'!F680</f>
        <v>0.39</v>
      </c>
      <c r="I632" s="1">
        <f>'monetary policy'!J675</f>
        <v>0.10605878445859013</v>
      </c>
    </row>
    <row r="633" spans="1:9" x14ac:dyDescent="0.25">
      <c r="A633" s="2">
        <f>'industrial production'!A1179</f>
        <v>42377</v>
      </c>
      <c r="B633" s="1">
        <f>REER!I561</f>
        <v>123.03895379064261</v>
      </c>
      <c r="C633" s="1">
        <f>REER!P637</f>
        <v>115.91</v>
      </c>
      <c r="D633">
        <f>'industrial production'!B1179</f>
        <v>102.0407</v>
      </c>
      <c r="E633">
        <f>CPI!B687</f>
        <v>101.498626680787</v>
      </c>
      <c r="F633">
        <f>CPI!F699</f>
        <v>106.58499999999999</v>
      </c>
      <c r="G633">
        <f>'monetary policy'!B753</f>
        <v>0.4</v>
      </c>
      <c r="H633" s="1">
        <f>'monetary policy'!F681</f>
        <v>0.4</v>
      </c>
      <c r="I633" s="1">
        <f>'monetary policy'!J676</f>
        <v>0.28594005606002498</v>
      </c>
    </row>
    <row r="634" spans="1:9" x14ac:dyDescent="0.25">
      <c r="A634" s="2">
        <f>'industrial production'!A1180</f>
        <v>42378</v>
      </c>
      <c r="B634" s="1">
        <f>REER!I562</f>
        <v>123.89238445968185</v>
      </c>
      <c r="C634" s="1">
        <f>REER!P638</f>
        <v>116.23</v>
      </c>
      <c r="D634">
        <f>'industrial production'!B1180</f>
        <v>102.04770000000001</v>
      </c>
      <c r="E634">
        <f>CPI!B688</f>
        <v>101.687642658543</v>
      </c>
      <c r="F634">
        <f>CPI!F700</f>
        <v>106.67100000000001</v>
      </c>
      <c r="G634">
        <f>'monetary policy'!B754</f>
        <v>0.4</v>
      </c>
      <c r="H634" s="1">
        <f>'monetary policy'!F682</f>
        <v>0.4</v>
      </c>
      <c r="I634" s="1">
        <f>'monetary policy'!J677</f>
        <v>0.3499076014780611</v>
      </c>
    </row>
    <row r="635" spans="1:9" x14ac:dyDescent="0.25">
      <c r="A635" s="2">
        <f>'industrial production'!A1181</f>
        <v>42379</v>
      </c>
      <c r="B635" s="1">
        <f>REER!I563</f>
        <v>125.53568523073847</v>
      </c>
      <c r="C635" s="1">
        <f>REER!P639</f>
        <v>118.32</v>
      </c>
      <c r="D635">
        <f>'industrial production'!B1181</f>
        <v>102.24850000000001</v>
      </c>
      <c r="E635">
        <f>CPI!B689</f>
        <v>101.96188459055701</v>
      </c>
      <c r="F635">
        <f>CPI!F701</f>
        <v>106.837</v>
      </c>
      <c r="G635">
        <f>'monetary policy'!B755</f>
        <v>0.4</v>
      </c>
      <c r="H635" s="1">
        <f>'monetary policy'!F683</f>
        <v>0.4</v>
      </c>
      <c r="I635" s="1">
        <f>'monetary policy'!J678</f>
        <v>0.38318669620021922</v>
      </c>
    </row>
    <row r="636" spans="1:9" x14ac:dyDescent="0.25">
      <c r="A636" s="2">
        <f>'industrial production'!A1182</f>
        <v>42380</v>
      </c>
      <c r="B636" s="1">
        <f>REER!I564</f>
        <v>129.40188991000224</v>
      </c>
      <c r="C636" s="1">
        <f>REER!P640</f>
        <v>120.78</v>
      </c>
      <c r="D636">
        <f>'industrial production'!B1182</f>
        <v>102.05070000000001</v>
      </c>
      <c r="E636">
        <f>CPI!B690</f>
        <v>102.136555605716</v>
      </c>
      <c r="F636">
        <f>CPI!F702</f>
        <v>106.90900000000001</v>
      </c>
      <c r="G636">
        <f>'monetary policy'!B756</f>
        <v>0.41</v>
      </c>
      <c r="H636" s="1">
        <f>'monetary policy'!F684</f>
        <v>0.41</v>
      </c>
      <c r="I636" s="1">
        <f>'monetary policy'!J679</f>
        <v>0.45850381382771993</v>
      </c>
    </row>
    <row r="637" spans="1:9" x14ac:dyDescent="0.25">
      <c r="A637" s="2">
        <f>'industrial production'!A1183</f>
        <v>42381</v>
      </c>
      <c r="B637" s="1">
        <f>REER!I565</f>
        <v>132.04754486618643</v>
      </c>
      <c r="C637" s="1">
        <f>REER!P641</f>
        <v>123.21</v>
      </c>
      <c r="D637">
        <f>'industrial production'!B1183</f>
        <v>102.9281</v>
      </c>
      <c r="E637">
        <f>CPI!B691</f>
        <v>102.43315880295501</v>
      </c>
      <c r="F637">
        <f>CPI!F703</f>
        <v>107.054</v>
      </c>
      <c r="G637">
        <f>'monetary policy'!B757</f>
        <v>0.54</v>
      </c>
      <c r="H637" s="1">
        <f>'monetary policy'!F685</f>
        <v>0.54</v>
      </c>
      <c r="I637" s="1">
        <f>'monetary policy'!J680</f>
        <v>0.54556726499602648</v>
      </c>
    </row>
    <row r="638" spans="1:9" x14ac:dyDescent="0.25">
      <c r="A638" s="2">
        <f>'industrial production'!A1184</f>
        <v>42736</v>
      </c>
      <c r="B638" s="1">
        <f>REER!I566</f>
        <v>131.75895524508596</v>
      </c>
      <c r="C638" s="1">
        <f>REER!P642</f>
        <v>122.34</v>
      </c>
      <c r="D638">
        <f>'industrial production'!B1184</f>
        <v>103.03660000000001</v>
      </c>
      <c r="E638">
        <f>CPI!B692</f>
        <v>102.95801566976201</v>
      </c>
      <c r="F638">
        <f>CPI!F704</f>
        <v>107.30800000000001</v>
      </c>
      <c r="G638">
        <f>'monetary policy'!B758</f>
        <v>0.65</v>
      </c>
      <c r="H638" s="1">
        <f>'monetary policy'!F686</f>
        <v>0.65</v>
      </c>
      <c r="I638" s="1">
        <f>'monetary policy'!J681</f>
        <v>0.59106653352969296</v>
      </c>
    </row>
    <row r="639" spans="1:9" x14ac:dyDescent="0.25">
      <c r="A639" s="2">
        <f>'industrial production'!A1185</f>
        <v>42737</v>
      </c>
      <c r="B639" s="1">
        <f>REER!I567</f>
        <v>129.49869571229308</v>
      </c>
      <c r="C639" s="1">
        <f>REER!P643</f>
        <v>120.96</v>
      </c>
      <c r="D639">
        <f>'industrial production'!B1185</f>
        <v>102.64790000000001</v>
      </c>
      <c r="E639">
        <f>CPI!B693</f>
        <v>102.98923705894499</v>
      </c>
      <c r="F639">
        <f>CPI!F705</f>
        <v>107.459</v>
      </c>
      <c r="G639">
        <f>'monetary policy'!B759</f>
        <v>0.66</v>
      </c>
      <c r="H639" s="1">
        <f>'monetary policy'!F687</f>
        <v>0.66</v>
      </c>
      <c r="I639" s="1">
        <f>'monetary policy'!J682</f>
        <v>0.63521896367151209</v>
      </c>
    </row>
    <row r="640" spans="1:9" x14ac:dyDescent="0.25">
      <c r="A640" s="2">
        <f>'industrial production'!A1186</f>
        <v>42738</v>
      </c>
      <c r="B640" s="1">
        <f>REER!I568</f>
        <v>128.64119791603275</v>
      </c>
      <c r="C640" s="1">
        <f>REER!P644</f>
        <v>121.41</v>
      </c>
      <c r="D640">
        <f>'industrial production'!B1186</f>
        <v>103.343</v>
      </c>
      <c r="E640">
        <f>CPI!B694</f>
        <v>102.82680145306</v>
      </c>
      <c r="F640">
        <f>CPI!F706</f>
        <v>107.328</v>
      </c>
      <c r="G640">
        <f>'monetary policy'!B760</f>
        <v>0.79</v>
      </c>
      <c r="H640" s="1">
        <f>'monetary policy'!F688</f>
        <v>0.79</v>
      </c>
      <c r="I640" s="1">
        <f>'monetary policy'!J683</f>
        <v>0.83732512895199829</v>
      </c>
    </row>
    <row r="641" spans="1:9" x14ac:dyDescent="0.25">
      <c r="A641" s="2">
        <f>'industrial production'!A1187</f>
        <v>42739</v>
      </c>
      <c r="B641" s="1">
        <f>REER!I569</f>
        <v>127.28009430438378</v>
      </c>
      <c r="C641" s="1">
        <f>REER!P645</f>
        <v>120.72</v>
      </c>
      <c r="D641">
        <f>'industrial production'!B1187</f>
        <v>104.27209999999999</v>
      </c>
      <c r="E641">
        <f>CPI!B695</f>
        <v>102.98290839897599</v>
      </c>
      <c r="F641">
        <f>CPI!F707</f>
        <v>107.58499999999999</v>
      </c>
      <c r="G641">
        <f>'monetary policy'!B761</f>
        <v>0.9</v>
      </c>
      <c r="H641" s="1">
        <f>'monetary policy'!F689</f>
        <v>0.9</v>
      </c>
      <c r="I641" s="1">
        <f>'monetary policy'!J684</f>
        <v>0.87773611027572673</v>
      </c>
    </row>
    <row r="642" spans="1:9" x14ac:dyDescent="0.25">
      <c r="A642" s="2">
        <f>'industrial production'!A1188</f>
        <v>42740</v>
      </c>
      <c r="B642" s="1">
        <f>REER!I570</f>
        <v>126.54183357706586</v>
      </c>
      <c r="C642" s="1">
        <f>REER!P646</f>
        <v>119.78</v>
      </c>
      <c r="D642">
        <f>'industrial production'!B1188</f>
        <v>104.41289999999999</v>
      </c>
      <c r="E642">
        <f>CPI!B696</f>
        <v>102.90865212200001</v>
      </c>
      <c r="F642">
        <f>CPI!F708</f>
        <v>107.71299999999999</v>
      </c>
      <c r="G642">
        <f>'monetary policy'!B762</f>
        <v>0.91</v>
      </c>
      <c r="H642" s="1">
        <f>'monetary policy'!F690</f>
        <v>0.91</v>
      </c>
      <c r="I642" s="1">
        <f>'monetary policy'!J685</f>
        <v>0.97335345934823847</v>
      </c>
    </row>
    <row r="643" spans="1:9" x14ac:dyDescent="0.25">
      <c r="A643" s="2">
        <f>'industrial production'!A1189</f>
        <v>42741</v>
      </c>
      <c r="B643" s="1">
        <f>REER!I571</f>
        <v>124.55944647335437</v>
      </c>
      <c r="C643" s="1">
        <f>REER!P647</f>
        <v>118.29</v>
      </c>
      <c r="D643">
        <f>'industrial production'!B1189</f>
        <v>104.5849</v>
      </c>
      <c r="E643">
        <f>CPI!B697</f>
        <v>102.959703312421</v>
      </c>
      <c r="F643">
        <f>CPI!F709</f>
        <v>107.873</v>
      </c>
      <c r="G643">
        <f>'monetary policy'!B763</f>
        <v>1.04</v>
      </c>
      <c r="H643" s="1">
        <f>'monetary policy'!F691</f>
        <v>1.04</v>
      </c>
      <c r="I643" s="1">
        <f>'monetary policy'!J686</f>
        <v>1.0515588597804202</v>
      </c>
    </row>
    <row r="644" spans="1:9" x14ac:dyDescent="0.25">
      <c r="A644" s="2">
        <f>'industrial production'!A1190</f>
        <v>42742</v>
      </c>
      <c r="B644" s="1">
        <f>REER!I572</f>
        <v>122.37969491385709</v>
      </c>
      <c r="C644" s="1">
        <f>REER!P648</f>
        <v>116.03</v>
      </c>
      <c r="D644">
        <f>'industrial production'!B1190</f>
        <v>104.5427</v>
      </c>
      <c r="E644">
        <f>CPI!B698</f>
        <v>103.045773088006</v>
      </c>
      <c r="F644">
        <f>CPI!F710</f>
        <v>107.976</v>
      </c>
      <c r="G644">
        <f>'monetary policy'!B764</f>
        <v>1.1499999999999999</v>
      </c>
      <c r="H644" s="1">
        <f>'monetary policy'!F692</f>
        <v>1.1499999999999999</v>
      </c>
      <c r="I644" s="1">
        <f>'monetary policy'!J687</f>
        <v>1.0805945255249674</v>
      </c>
    </row>
    <row r="645" spans="1:9" x14ac:dyDescent="0.25">
      <c r="A645" s="2">
        <f>'industrial production'!A1191</f>
        <v>42743</v>
      </c>
      <c r="B645" s="1">
        <f>REER!I573</f>
        <v>121.13323430375746</v>
      </c>
      <c r="C645" s="1">
        <f>REER!P649</f>
        <v>114.29</v>
      </c>
      <c r="D645">
        <f>'industrial production'!B1191</f>
        <v>104.0475</v>
      </c>
      <c r="E645">
        <f>CPI!B699</f>
        <v>103.478653429923</v>
      </c>
      <c r="F645">
        <f>CPI!F711</f>
        <v>108.086</v>
      </c>
      <c r="G645">
        <f>'monetary policy'!B765</f>
        <v>1.1599999999999999</v>
      </c>
      <c r="H645" s="1">
        <f>'monetary policy'!F693</f>
        <v>1.1599999999999999</v>
      </c>
      <c r="I645" s="1">
        <f>'monetary policy'!J688</f>
        <v>1.0546427820979607</v>
      </c>
    </row>
    <row r="646" spans="1:9" x14ac:dyDescent="0.25">
      <c r="A646" s="2">
        <f>'industrial production'!A1192</f>
        <v>42744</v>
      </c>
      <c r="B646" s="1">
        <f>REER!I574</f>
        <v>120.56875986018744</v>
      </c>
      <c r="C646" s="1">
        <f>REER!P650</f>
        <v>113.09</v>
      </c>
      <c r="D646">
        <f>'industrial production'!B1192</f>
        <v>104.0502</v>
      </c>
      <c r="E646">
        <f>CPI!B700</f>
        <v>103.955412480961</v>
      </c>
      <c r="F646">
        <f>CPI!F712</f>
        <v>108.246</v>
      </c>
      <c r="G646">
        <f>'monetary policy'!B766</f>
        <v>1.1499999999999999</v>
      </c>
      <c r="H646" s="1">
        <f>'monetary policy'!F694</f>
        <v>1.1499999999999999</v>
      </c>
      <c r="I646" s="1">
        <f>'monetary policy'!J689</f>
        <v>1.1165292129786037</v>
      </c>
    </row>
    <row r="647" spans="1:9" x14ac:dyDescent="0.25">
      <c r="A647" s="2">
        <f>'industrial production'!A1193</f>
        <v>42745</v>
      </c>
      <c r="B647" s="1">
        <f>REER!I575</f>
        <v>123.11298013143275</v>
      </c>
      <c r="C647" s="1">
        <f>REER!P651</f>
        <v>114.86</v>
      </c>
      <c r="D647">
        <f>'industrial production'!B1193</f>
        <v>105.62869999999999</v>
      </c>
      <c r="E647">
        <f>CPI!B701</f>
        <v>104.035997417907</v>
      </c>
      <c r="F647">
        <f>CPI!F713</f>
        <v>108.527</v>
      </c>
      <c r="G647">
        <f>'monetary policy'!B767</f>
        <v>1.1499999999999999</v>
      </c>
      <c r="H647" s="1">
        <f>'monetary policy'!F695</f>
        <v>1.1499999999999999</v>
      </c>
      <c r="I647" s="1">
        <f>'monetary policy'!J690</f>
        <v>1.2308818927745131</v>
      </c>
    </row>
    <row r="648" spans="1:9" x14ac:dyDescent="0.25">
      <c r="A648" s="2">
        <f>'industrial production'!A1194</f>
        <v>42746</v>
      </c>
      <c r="B648" s="1">
        <f>REER!I576</f>
        <v>123.31289573844421</v>
      </c>
      <c r="C648" s="1">
        <f>REER!P652</f>
        <v>115.08</v>
      </c>
      <c r="D648">
        <f>'industrial production'!B1194</f>
        <v>106.193</v>
      </c>
      <c r="E648">
        <f>CPI!B702</f>
        <v>104.385339448225</v>
      </c>
      <c r="F648">
        <f>CPI!F714</f>
        <v>108.627</v>
      </c>
      <c r="G648">
        <f>'monetary policy'!B768</f>
        <v>1.1599999999999999</v>
      </c>
      <c r="H648" s="1">
        <f>'monetary policy'!F696</f>
        <v>1.1599999999999999</v>
      </c>
      <c r="I648" s="1">
        <f>'monetary policy'!J691</f>
        <v>1.322114361061149</v>
      </c>
    </row>
    <row r="649" spans="1:9" x14ac:dyDescent="0.25">
      <c r="A649" s="2">
        <f>'industrial production'!A1195</f>
        <v>42747</v>
      </c>
      <c r="B649" s="1">
        <f>REER!I577</f>
        <v>122.77869139784237</v>
      </c>
      <c r="C649" s="1">
        <f>REER!P653</f>
        <v>114.46</v>
      </c>
      <c r="D649">
        <f>'industrial production'!B1195</f>
        <v>106.536</v>
      </c>
      <c r="E649">
        <f>CPI!B703</f>
        <v>104.59587286987799</v>
      </c>
      <c r="F649">
        <f>CPI!F715</f>
        <v>108.80800000000001</v>
      </c>
      <c r="G649">
        <f>'monetary policy'!B769</f>
        <v>1.3</v>
      </c>
      <c r="H649" s="1">
        <f>'monetary policy'!F697</f>
        <v>1.3</v>
      </c>
      <c r="I649" s="1">
        <f>'monetary policy'!J692</f>
        <v>1.4524702380274515</v>
      </c>
    </row>
    <row r="650" spans="1:9" x14ac:dyDescent="0.25">
      <c r="A650" s="2">
        <f>'industrial production'!A1196</f>
        <v>43101</v>
      </c>
      <c r="B650" s="1">
        <f>REER!I578</f>
        <v>119.79401061985719</v>
      </c>
      <c r="C650" s="1">
        <f>REER!P654</f>
        <v>111.63</v>
      </c>
      <c r="D650">
        <f>'industrial production'!B1196</f>
        <v>106.2655</v>
      </c>
      <c r="E650">
        <f>CPI!B704</f>
        <v>105.159123607167</v>
      </c>
      <c r="F650">
        <f>CPI!F716</f>
        <v>109.054</v>
      </c>
      <c r="G650">
        <f>'monetary policy'!B770</f>
        <v>1.41</v>
      </c>
      <c r="H650" s="1">
        <f>G650</f>
        <v>1.41</v>
      </c>
      <c r="I650" s="1">
        <f>'monetary policy'!J693</f>
        <v>1.5764640134292396</v>
      </c>
    </row>
    <row r="651" spans="1:9" x14ac:dyDescent="0.25">
      <c r="A651" s="2">
        <f>'industrial production'!A1197</f>
        <v>43102</v>
      </c>
      <c r="B651" s="1">
        <f>REER!I579</f>
        <v>119.44442338369117</v>
      </c>
      <c r="C651" s="1">
        <f>REER!P655</f>
        <v>110.86</v>
      </c>
      <c r="D651">
        <f>'industrial production'!B1197</f>
        <v>106.64190000000001</v>
      </c>
      <c r="E651">
        <f>CPI!B705</f>
        <v>105.316918195741</v>
      </c>
      <c r="F651">
        <f>CPI!F717</f>
        <v>109.24</v>
      </c>
      <c r="G651">
        <f>'monetary policy'!B771</f>
        <v>1.42</v>
      </c>
      <c r="H651" s="1">
        <f t="shared" ref="H651:H673" si="0">G651</f>
        <v>1.42</v>
      </c>
      <c r="I651" s="1">
        <f>'monetary policy'!J694</f>
        <v>1.6524886792734208</v>
      </c>
    </row>
    <row r="652" spans="1:9" x14ac:dyDescent="0.25">
      <c r="A652" s="2">
        <f>'industrial production'!A1198</f>
        <v>43103</v>
      </c>
      <c r="B652" s="1">
        <f>REER!I580</f>
        <v>119.72488784281141</v>
      </c>
      <c r="C652" s="1">
        <f>REER!P656</f>
        <v>111.36</v>
      </c>
      <c r="D652">
        <f>'industrial production'!B1198</f>
        <v>107.25190000000001</v>
      </c>
      <c r="E652">
        <f>CPI!B706</f>
        <v>105.250678221393</v>
      </c>
      <c r="F652">
        <f>CPI!F718</f>
        <v>109.431</v>
      </c>
      <c r="G652">
        <f>'monetary policy'!B772</f>
        <v>1.51</v>
      </c>
      <c r="H652" s="1">
        <f t="shared" si="0"/>
        <v>1.51</v>
      </c>
      <c r="I652" s="1">
        <f>'monetary policy'!J695</f>
        <v>1.7614507314298828</v>
      </c>
    </row>
    <row r="653" spans="1:9" x14ac:dyDescent="0.25">
      <c r="A653" s="2">
        <f>'industrial production'!A1199</f>
        <v>43104</v>
      </c>
      <c r="B653" s="1">
        <f>REER!I581</f>
        <v>119.91760336937747</v>
      </c>
      <c r="C653" s="1">
        <f>REER!P657</f>
        <v>111.48</v>
      </c>
      <c r="D653">
        <f>'industrial production'!B1199</f>
        <v>108.2223</v>
      </c>
      <c r="E653">
        <f>CPI!B707</f>
        <v>105.48315099760801</v>
      </c>
      <c r="F653">
        <f>CPI!F719</f>
        <v>109.61799999999999</v>
      </c>
      <c r="G653">
        <f>'monetary policy'!B773</f>
        <v>1.69</v>
      </c>
      <c r="H653" s="1">
        <f t="shared" si="0"/>
        <v>1.69</v>
      </c>
      <c r="I653" s="1">
        <f>'monetary policy'!J696</f>
        <v>1.8883614797978485</v>
      </c>
    </row>
    <row r="654" spans="1:9" x14ac:dyDescent="0.25">
      <c r="A654" s="2">
        <f>'industrial production'!A1200</f>
        <v>43105</v>
      </c>
      <c r="B654" s="1">
        <f>REER!I582</f>
        <v>123.60478711182469</v>
      </c>
      <c r="C654" s="1">
        <f>REER!P658</f>
        <v>114.27</v>
      </c>
      <c r="D654">
        <f>'industrial production'!B1200</f>
        <v>107.3639</v>
      </c>
      <c r="E654">
        <f>CPI!B708</f>
        <v>105.703388364548</v>
      </c>
      <c r="F654">
        <f>CPI!F720</f>
        <v>109.845</v>
      </c>
      <c r="G654">
        <f>'monetary policy'!B774</f>
        <v>1.7</v>
      </c>
      <c r="H654" s="1">
        <f t="shared" si="0"/>
        <v>1.7</v>
      </c>
      <c r="I654" s="1">
        <f>'monetary policy'!J697</f>
        <v>1.9866864921961029</v>
      </c>
    </row>
    <row r="655" spans="1:9" x14ac:dyDescent="0.25">
      <c r="A655" s="2">
        <f>'industrial production'!A1201</f>
        <v>43106</v>
      </c>
      <c r="B655" s="1">
        <f>REER!I583</f>
        <v>125.59650897091915</v>
      </c>
      <c r="C655" s="1">
        <f>REER!P659</f>
        <v>115.62</v>
      </c>
      <c r="D655">
        <f>'industrial production'!B1201</f>
        <v>108.1707</v>
      </c>
      <c r="E655">
        <f>CPI!B709</f>
        <v>105.83924359856</v>
      </c>
      <c r="F655">
        <f>CPI!F721</f>
        <v>109.97799999999999</v>
      </c>
      <c r="G655">
        <f>'monetary policy'!B775</f>
        <v>1.82</v>
      </c>
      <c r="H655" s="1">
        <f t="shared" si="0"/>
        <v>1.82</v>
      </c>
      <c r="I655" s="1">
        <f>'monetary policy'!J698</f>
        <v>2.043122463618861</v>
      </c>
    </row>
    <row r="656" spans="1:9" x14ac:dyDescent="0.25">
      <c r="A656" s="2">
        <f>'industrial production'!A1202</f>
        <v>43107</v>
      </c>
      <c r="B656" s="1">
        <f>REER!I584</f>
        <v>124.92552392472032</v>
      </c>
      <c r="C656" s="1">
        <f>REER!P660</f>
        <v>116.3</v>
      </c>
      <c r="D656">
        <f>'industrial production'!B1202</f>
        <v>108.652</v>
      </c>
      <c r="E656">
        <f>CPI!B710</f>
        <v>106.020243273689</v>
      </c>
      <c r="F656">
        <f>CPI!F722</f>
        <v>110.17700000000001</v>
      </c>
      <c r="G656">
        <f>'monetary policy'!B776</f>
        <v>1.91</v>
      </c>
      <c r="H656" s="1">
        <f t="shared" si="0"/>
        <v>1.91</v>
      </c>
      <c r="I656" s="1">
        <f>'monetary policy'!J699</f>
        <v>2.136665330829941</v>
      </c>
    </row>
    <row r="657" spans="1:9" x14ac:dyDescent="0.25">
      <c r="A657" s="2">
        <f>'industrial production'!A1203</f>
        <v>43108</v>
      </c>
      <c r="B657" s="1">
        <f>REER!I585</f>
        <v>125.19063636702441</v>
      </c>
      <c r="C657" s="1">
        <f>REER!P661</f>
        <v>116.74</v>
      </c>
      <c r="D657">
        <f>'industrial production'!B1203</f>
        <v>109.52460000000001</v>
      </c>
      <c r="E657">
        <f>CPI!B711</f>
        <v>106.256513245885</v>
      </c>
      <c r="F657">
        <f>CPI!F723</f>
        <v>110.19</v>
      </c>
      <c r="G657">
        <f>'monetary policy'!B777</f>
        <v>1.91</v>
      </c>
      <c r="H657" s="1">
        <f t="shared" si="0"/>
        <v>1.91</v>
      </c>
      <c r="I657" s="1">
        <f>'monetary policy'!J700</f>
        <v>2.1954067274091416</v>
      </c>
    </row>
    <row r="658" spans="1:9" x14ac:dyDescent="0.25">
      <c r="A658" s="2">
        <f>'industrial production'!A1204</f>
        <v>43109</v>
      </c>
      <c r="B658" s="1">
        <f>REER!I586</f>
        <v>125.04318620124451</v>
      </c>
      <c r="C658" s="1">
        <f>REER!P662</f>
        <v>116.33</v>
      </c>
      <c r="D658">
        <f>'industrial production'!B1204</f>
        <v>109.67489999999999</v>
      </c>
      <c r="E658">
        <f>CPI!B712</f>
        <v>106.31895602425099</v>
      </c>
      <c r="F658">
        <f>CPI!F724</f>
        <v>110.37</v>
      </c>
      <c r="G658">
        <f>'monetary policy'!B778</f>
        <v>1.95</v>
      </c>
      <c r="H658" s="1">
        <f t="shared" si="0"/>
        <v>1.95</v>
      </c>
      <c r="I658" s="1">
        <f>'monetary policy'!J701</f>
        <v>2.316722227033444</v>
      </c>
    </row>
    <row r="659" spans="1:9" x14ac:dyDescent="0.25">
      <c r="A659" s="2">
        <f>'industrial production'!A1205</f>
        <v>43110</v>
      </c>
      <c r="B659" s="1">
        <f>REER!I587</f>
        <v>126.22844956909978</v>
      </c>
      <c r="C659" s="1">
        <f>REER!P663</f>
        <v>117.29</v>
      </c>
      <c r="D659">
        <f>'industrial production'!B1205</f>
        <v>109.9165</v>
      </c>
      <c r="E659">
        <f>CPI!B713</f>
        <v>106.670407607893</v>
      </c>
      <c r="F659">
        <f>CPI!F725</f>
        <v>110.502</v>
      </c>
      <c r="G659">
        <f>'monetary policy'!B779</f>
        <v>2.19</v>
      </c>
      <c r="H659" s="1">
        <f t="shared" si="0"/>
        <v>2.19</v>
      </c>
      <c r="I659" s="1">
        <f>'monetary policy'!J702</f>
        <v>2.3892109901190817</v>
      </c>
    </row>
    <row r="660" spans="1:9" x14ac:dyDescent="0.25">
      <c r="A660" s="2">
        <f>'industrial production'!A1206</f>
        <v>43111</v>
      </c>
      <c r="B660" s="1">
        <f>REER!I588</f>
        <v>127.80360645502604</v>
      </c>
      <c r="C660" s="1">
        <f>REER!P664</f>
        <v>118.17</v>
      </c>
      <c r="D660">
        <f>'industrial production'!B1206</f>
        <v>110.5067</v>
      </c>
      <c r="E660">
        <f>CPI!B714</f>
        <v>106.69108123046</v>
      </c>
      <c r="F660">
        <f>CPI!F726</f>
        <v>110.666</v>
      </c>
      <c r="G660">
        <f>'monetary policy'!B780</f>
        <v>2.2000000000000002</v>
      </c>
      <c r="H660" s="1">
        <f t="shared" si="0"/>
        <v>2.2000000000000002</v>
      </c>
      <c r="I660" s="1">
        <f>'monetary policy'!J703</f>
        <v>2.4247556976541418</v>
      </c>
    </row>
    <row r="661" spans="1:9" x14ac:dyDescent="0.25">
      <c r="A661" s="2">
        <f>'industrial production'!A1207</f>
        <v>43112</v>
      </c>
      <c r="B661" s="1">
        <f>REER!I589</f>
        <v>127.89134360750631</v>
      </c>
      <c r="C661" s="1">
        <f>REER!P665</f>
        <v>118.51</v>
      </c>
      <c r="D661">
        <f>'industrial production'!B1207</f>
        <v>110.55159999999999</v>
      </c>
      <c r="E661">
        <f>CPI!B715</f>
        <v>106.630748005417</v>
      </c>
      <c r="F661">
        <f>CPI!F727</f>
        <v>110.812</v>
      </c>
      <c r="G661">
        <f>'monetary policy'!B781</f>
        <v>2.27</v>
      </c>
      <c r="H661" s="1">
        <f t="shared" si="0"/>
        <v>2.27</v>
      </c>
      <c r="I661" s="1">
        <f>'monetary policy'!J704</f>
        <v>2.3843747844467358</v>
      </c>
    </row>
    <row r="662" spans="1:9" x14ac:dyDescent="0.25">
      <c r="A662" s="2">
        <f>'industrial production'!A1208</f>
        <v>43466</v>
      </c>
      <c r="B662" s="1">
        <f>REER!I590</f>
        <v>125.79382210828155</v>
      </c>
      <c r="C662" s="1">
        <f>REER!P666</f>
        <v>117.51</v>
      </c>
      <c r="D662">
        <f>'industrial production'!B1208</f>
        <v>110.1185</v>
      </c>
      <c r="E662">
        <f>CPI!B716</f>
        <v>106.605433365539</v>
      </c>
      <c r="F662">
        <f>CPI!F728</f>
        <v>110.852</v>
      </c>
      <c r="G662" s="1">
        <f>'monetary policy'!B782</f>
        <v>2.4</v>
      </c>
      <c r="H662" s="1">
        <f t="shared" si="0"/>
        <v>2.4</v>
      </c>
      <c r="I662" s="1">
        <f>'monetary policy'!J705</f>
        <v>2.3717125317639121</v>
      </c>
    </row>
    <row r="663" spans="1:9" x14ac:dyDescent="0.25">
      <c r="A663" s="2">
        <f>'industrial production'!A1209</f>
        <v>43497</v>
      </c>
      <c r="B663" s="1">
        <f>REER!I591</f>
        <v>126.08967442177411</v>
      </c>
      <c r="C663" s="1">
        <f>REER!P667</f>
        <v>117.74</v>
      </c>
      <c r="D663">
        <f>'industrial production'!B1209</f>
        <v>109.56310000000001</v>
      </c>
      <c r="E663">
        <f>CPI!B717</f>
        <v>106.791074057979</v>
      </c>
      <c r="F663">
        <f>CPI!F729</f>
        <v>110.89400000000001</v>
      </c>
      <c r="G663">
        <f>'monetary policy'!B783</f>
        <v>2.4</v>
      </c>
      <c r="H663" s="1">
        <f t="shared" si="0"/>
        <v>2.4</v>
      </c>
      <c r="I663" s="1">
        <f>'monetary policy'!J706</f>
        <v>2.3508435369106055</v>
      </c>
    </row>
    <row r="664" spans="1:9" x14ac:dyDescent="0.25">
      <c r="A664" s="2">
        <f>'industrial production'!A1210</f>
        <v>43525</v>
      </c>
      <c r="B664" s="1">
        <f>REER!I592</f>
        <v>126.93487431216315</v>
      </c>
      <c r="C664" s="1">
        <f>REER!P668</f>
        <v>118.37</v>
      </c>
      <c r="D664">
        <f>'industrial production'!B1210</f>
        <v>109.6811</v>
      </c>
      <c r="E664">
        <f>CPI!B718</f>
        <v>107.227751595877</v>
      </c>
      <c r="F664">
        <f>CPI!F730</f>
        <v>110.96</v>
      </c>
      <c r="G664">
        <f>'monetary policy'!B784</f>
        <v>2.41</v>
      </c>
      <c r="H664" s="1">
        <f t="shared" si="0"/>
        <v>2.41</v>
      </c>
      <c r="I664" s="1">
        <f>'monetary policy'!J707</f>
        <v>2.3047766691748235</v>
      </c>
    </row>
    <row r="665" spans="1:9" x14ac:dyDescent="0.25">
      <c r="A665" s="2">
        <f>'industrial production'!A1211</f>
        <v>43556</v>
      </c>
      <c r="B665" s="1">
        <f>REER!I593</f>
        <v>127.20787887038108</v>
      </c>
      <c r="C665" s="1">
        <f>REER!P669</f>
        <v>118.88</v>
      </c>
      <c r="D665">
        <f>'industrial production'!B1211</f>
        <v>108.9888</v>
      </c>
      <c r="E665">
        <f>CPI!B719</f>
        <v>107.569499234232</v>
      </c>
      <c r="F665">
        <f>CPI!F731</f>
        <v>111.232</v>
      </c>
      <c r="G665">
        <f>'monetary policy'!B785</f>
        <v>2.42</v>
      </c>
      <c r="H665" s="1">
        <f t="shared" si="0"/>
        <v>2.42</v>
      </c>
      <c r="I665" s="1">
        <f>'monetary policy'!J708</f>
        <v>2.3004246791252685</v>
      </c>
    </row>
    <row r="666" spans="1:9" x14ac:dyDescent="0.25">
      <c r="A666" s="2">
        <f>'industrial production'!A1212</f>
        <v>43586</v>
      </c>
      <c r="B666" s="1">
        <f>REER!I594</f>
        <v>127.7943134399099</v>
      </c>
      <c r="C666" s="1">
        <f>REER!P670</f>
        <v>119.65</v>
      </c>
      <c r="D666">
        <f>'industrial production'!B1212</f>
        <v>109.2264</v>
      </c>
      <c r="E666">
        <f>CPI!B720</f>
        <v>107.65261563516501</v>
      </c>
      <c r="F666">
        <f>CPI!F732</f>
        <v>111.36199999999999</v>
      </c>
      <c r="G666">
        <f>'monetary policy'!B786</f>
        <v>2.39</v>
      </c>
      <c r="H666" s="1">
        <f t="shared" si="0"/>
        <v>2.39</v>
      </c>
      <c r="I666" s="1">
        <f>'monetary policy'!J709</f>
        <v>2.2069541471839109</v>
      </c>
    </row>
    <row r="667" spans="1:9" x14ac:dyDescent="0.25">
      <c r="A667" s="2">
        <f>'industrial production'!A1213</f>
        <v>43617</v>
      </c>
      <c r="B667" s="1">
        <f>REER!I595</f>
        <v>126.82347226220286</v>
      </c>
      <c r="C667" s="1">
        <f>REER!P671</f>
        <v>118.51</v>
      </c>
      <c r="D667">
        <f>'industrial production'!B1213</f>
        <v>109.2774</v>
      </c>
      <c r="E667">
        <f>CPI!B721</f>
        <v>107.71590223486101</v>
      </c>
      <c r="F667">
        <f>CPI!F733</f>
        <v>111.648</v>
      </c>
      <c r="G667">
        <f>'monetary policy'!B787</f>
        <v>2.38</v>
      </c>
      <c r="H667" s="1">
        <f t="shared" si="0"/>
        <v>2.38</v>
      </c>
      <c r="I667" s="1">
        <f>'monetary policy'!J710</f>
        <v>1.9191928966657688</v>
      </c>
    </row>
    <row r="668" spans="1:9" x14ac:dyDescent="0.25">
      <c r="A668" s="2">
        <f>'industrial production'!A1214</f>
        <v>43647</v>
      </c>
      <c r="B668" s="1">
        <f>REER!I596</f>
        <v>126.7322173375333</v>
      </c>
      <c r="C668" s="1">
        <f>REER!P672</f>
        <v>118.48</v>
      </c>
      <c r="D668">
        <f>'industrial production'!B1214</f>
        <v>109.0852</v>
      </c>
      <c r="E668">
        <f>CPI!B722</f>
        <v>108.077057763789</v>
      </c>
      <c r="F668">
        <f>CPI!F734</f>
        <v>111.878</v>
      </c>
      <c r="G668">
        <f>'monetary policy'!B788</f>
        <v>2.4</v>
      </c>
      <c r="H668" s="1">
        <f t="shared" si="0"/>
        <v>2.4</v>
      </c>
      <c r="I668" s="1">
        <f>'monetary policy'!J711</f>
        <v>1.8404622989820036</v>
      </c>
    </row>
    <row r="669" spans="1:9" x14ac:dyDescent="0.25">
      <c r="A669" s="2">
        <f>'industrial production'!A1215</f>
        <v>43678</v>
      </c>
      <c r="B669" s="1">
        <f>REER!I597</f>
        <v>128.26386745244164</v>
      </c>
      <c r="C669" s="1">
        <f>REER!P673</f>
        <v>119.52</v>
      </c>
      <c r="D669">
        <f>'industrial production'!B1215</f>
        <v>109.96339999999999</v>
      </c>
      <c r="E669">
        <f>CPI!B723</f>
        <v>108.135703346173</v>
      </c>
      <c r="F669">
        <f>CPI!F735</f>
        <v>112.027</v>
      </c>
      <c r="G669">
        <f>'monetary policy'!B789</f>
        <v>2.13</v>
      </c>
      <c r="H669" s="1">
        <f t="shared" si="0"/>
        <v>2.13</v>
      </c>
      <c r="I669" s="1">
        <f>'monetary policy'!J712</f>
        <v>1.6220802765531455</v>
      </c>
    </row>
    <row r="670" spans="1:9" x14ac:dyDescent="0.25">
      <c r="A670" s="2">
        <f>'industrial production'!A1216</f>
        <v>43709</v>
      </c>
      <c r="B670" s="1">
        <f>REER!I598</f>
        <v>128.44493518573063</v>
      </c>
      <c r="C670" s="1">
        <f>REER!P674</f>
        <v>119.87</v>
      </c>
      <c r="D670">
        <f>'industrial production'!B1216</f>
        <v>109.44370000000001</v>
      </c>
      <c r="E670">
        <f>CPI!B724</f>
        <v>108.16017416472199</v>
      </c>
      <c r="F670">
        <f>CPI!F736</f>
        <v>112.08499999999999</v>
      </c>
      <c r="G670">
        <f>'monetary policy'!B790</f>
        <v>2.04</v>
      </c>
      <c r="H670" s="1">
        <f t="shared" si="0"/>
        <v>2.04</v>
      </c>
      <c r="I670" s="1">
        <f>'monetary policy'!J713</f>
        <v>1.6619976406607142</v>
      </c>
    </row>
    <row r="671" spans="1:9" x14ac:dyDescent="0.25">
      <c r="A671" s="2">
        <f>'industrial production'!A1217</f>
        <v>43739</v>
      </c>
      <c r="B671" s="1">
        <f>REER!I599</f>
        <v>128.06796088363751</v>
      </c>
      <c r="C671" s="1">
        <f>REER!P675</f>
        <v>119.37</v>
      </c>
      <c r="D671">
        <f>'industrial production'!B1217</f>
        <v>108.8532</v>
      </c>
      <c r="E671">
        <f>CPI!B725</f>
        <v>108.54537860153501</v>
      </c>
      <c r="F671">
        <f>CPI!F737</f>
        <v>112.221</v>
      </c>
      <c r="G671">
        <f>'monetary policy'!B791</f>
        <v>1.83</v>
      </c>
      <c r="H671" s="1">
        <f t="shared" si="0"/>
        <v>1.83</v>
      </c>
      <c r="I671" s="1">
        <f>'monetary policy'!J714</f>
        <v>1.83</v>
      </c>
    </row>
    <row r="672" spans="1:9" x14ac:dyDescent="0.25">
      <c r="A672" s="2">
        <f>'industrial production'!A1218</f>
        <v>43770</v>
      </c>
      <c r="B672" s="1">
        <f>REER!I600</f>
        <v>128.09122020520235</v>
      </c>
      <c r="C672" s="1">
        <f>REER!P676</f>
        <v>119.22</v>
      </c>
      <c r="D672">
        <f>'industrial production'!B1218</f>
        <v>109.7573</v>
      </c>
      <c r="E672">
        <f>CPI!B726</f>
        <v>108.825949193518</v>
      </c>
      <c r="F672">
        <f>CPI!F738</f>
        <v>112.309</v>
      </c>
      <c r="G672">
        <f>'monetary policy'!B792</f>
        <v>1.55</v>
      </c>
      <c r="H672" s="1">
        <f t="shared" si="0"/>
        <v>1.55</v>
      </c>
      <c r="I672" s="1">
        <f>'monetary policy'!J715</f>
        <v>1.55</v>
      </c>
    </row>
    <row r="673" spans="1:9" x14ac:dyDescent="0.25">
      <c r="A673" s="2">
        <f>'industrial production'!A1219</f>
        <v>43800</v>
      </c>
      <c r="B673" s="1">
        <f>REER!I601</f>
        <v>127.36712965117805</v>
      </c>
      <c r="C673" s="1">
        <f>REER!P677</f>
        <v>118.65</v>
      </c>
      <c r="D673">
        <f>'industrial production'!B1219</f>
        <v>109.43300000000001</v>
      </c>
      <c r="E673">
        <f>CPI!B727</f>
        <v>109.0759478124348</v>
      </c>
      <c r="F673">
        <f>CPI!F739</f>
        <v>112.56699999999999</v>
      </c>
      <c r="G673">
        <f>'monetary policy'!B793</f>
        <v>1.55</v>
      </c>
      <c r="H673" s="1">
        <f t="shared" si="0"/>
        <v>1.55</v>
      </c>
      <c r="I673" s="1">
        <f>'monetary policy'!J716</f>
        <v>1.55</v>
      </c>
    </row>
    <row r="674" spans="1:9" x14ac:dyDescent="0.25">
      <c r="A674" s="2"/>
    </row>
    <row r="675" spans="1:9" x14ac:dyDescent="0.25">
      <c r="A675" s="2"/>
    </row>
    <row r="676" spans="1:9" x14ac:dyDescent="0.25">
      <c r="A676" s="2"/>
    </row>
    <row r="677" spans="1:9" x14ac:dyDescent="0.25">
      <c r="A67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51C01-F176-47D8-A458-C918662B8D2F}">
  <dimension ref="A1:F1223"/>
  <sheetViews>
    <sheetView topLeftCell="A1200" workbookViewId="0">
      <selection activeCell="B1219" sqref="B1219"/>
    </sheetView>
  </sheetViews>
  <sheetFormatPr defaultColWidth="12.140625" defaultRowHeight="15" x14ac:dyDescent="0.25"/>
  <cols>
    <col min="1" max="1" width="12.140625" style="4" customWidth="1"/>
    <col min="2" max="2" width="12.140625" style="3"/>
    <col min="5" max="6" width="20.7109375" customWidth="1"/>
  </cols>
  <sheetData>
    <row r="1" spans="1:6" x14ac:dyDescent="0.25">
      <c r="A1" s="4" t="s">
        <v>596</v>
      </c>
      <c r="E1" t="s">
        <v>640</v>
      </c>
    </row>
    <row r="2" spans="1:6" x14ac:dyDescent="0.25">
      <c r="A2" s="4" t="s">
        <v>597</v>
      </c>
      <c r="B2" s="3" t="s">
        <v>609</v>
      </c>
      <c r="E2" t="s">
        <v>641</v>
      </c>
    </row>
    <row r="3" spans="1:6" x14ac:dyDescent="0.25">
      <c r="A3" s="4" t="s">
        <v>598</v>
      </c>
      <c r="B3" s="3" t="s">
        <v>602</v>
      </c>
      <c r="E3" t="s">
        <v>642</v>
      </c>
    </row>
    <row r="4" spans="1:6" x14ac:dyDescent="0.25">
      <c r="A4" s="4">
        <v>6941</v>
      </c>
      <c r="B4" s="3" t="s">
        <v>610</v>
      </c>
      <c r="E4" t="s">
        <v>643</v>
      </c>
    </row>
    <row r="5" spans="1:6" x14ac:dyDescent="0.25">
      <c r="A5" s="5" t="s">
        <v>607</v>
      </c>
      <c r="E5" t="s">
        <v>644</v>
      </c>
    </row>
    <row r="6" spans="1:6" x14ac:dyDescent="0.25">
      <c r="A6" s="4" t="s">
        <v>608</v>
      </c>
      <c r="E6" t="s">
        <v>645</v>
      </c>
    </row>
    <row r="7" spans="1:6" x14ac:dyDescent="0.25">
      <c r="A7" s="4" t="s">
        <v>605</v>
      </c>
      <c r="B7" s="3" t="s">
        <v>606</v>
      </c>
    </row>
    <row r="8" spans="1:6" x14ac:dyDescent="0.25">
      <c r="A8" s="4">
        <v>6941</v>
      </c>
      <c r="B8" s="3">
        <f>F12</f>
        <v>5.0124000000000004</v>
      </c>
      <c r="E8" t="s">
        <v>596</v>
      </c>
      <c r="F8" t="s">
        <v>646</v>
      </c>
    </row>
    <row r="9" spans="1:6" x14ac:dyDescent="0.25">
      <c r="A9" s="4">
        <v>6942</v>
      </c>
      <c r="B9" s="3">
        <f t="shared" ref="B9:B72" si="0">F13</f>
        <v>4.7907999999999999</v>
      </c>
    </row>
    <row r="10" spans="1:6" x14ac:dyDescent="0.25">
      <c r="A10" s="4">
        <v>6943</v>
      </c>
      <c r="B10" s="3">
        <f t="shared" si="0"/>
        <v>4.6524000000000001</v>
      </c>
      <c r="E10" t="s">
        <v>647</v>
      </c>
    </row>
    <row r="11" spans="1:6" x14ac:dyDescent="0.25">
      <c r="A11" s="4">
        <v>6944</v>
      </c>
      <c r="B11" s="3">
        <f t="shared" si="0"/>
        <v>4.7355</v>
      </c>
      <c r="E11" t="s">
        <v>648</v>
      </c>
      <c r="F11" t="s">
        <v>596</v>
      </c>
    </row>
    <row r="12" spans="1:6" x14ac:dyDescent="0.25">
      <c r="A12" s="4">
        <v>6945</v>
      </c>
      <c r="B12" s="3">
        <f t="shared" si="0"/>
        <v>4.7632000000000003</v>
      </c>
      <c r="E12" s="24">
        <v>6941</v>
      </c>
      <c r="F12" s="25">
        <v>5.0124000000000004</v>
      </c>
    </row>
    <row r="13" spans="1:6" x14ac:dyDescent="0.25">
      <c r="A13" s="4">
        <v>6946</v>
      </c>
      <c r="B13" s="3">
        <f t="shared" si="0"/>
        <v>5.0678000000000001</v>
      </c>
      <c r="E13" s="24">
        <v>6972</v>
      </c>
      <c r="F13" s="25">
        <v>4.7907999999999999</v>
      </c>
    </row>
    <row r="14" spans="1:6" x14ac:dyDescent="0.25">
      <c r="A14" s="4">
        <v>6947</v>
      </c>
      <c r="B14" s="3">
        <f t="shared" si="0"/>
        <v>5.3723999999999998</v>
      </c>
      <c r="E14" s="24">
        <v>7000</v>
      </c>
      <c r="F14" s="25">
        <v>4.6524000000000001</v>
      </c>
    </row>
    <row r="15" spans="1:6" x14ac:dyDescent="0.25">
      <c r="A15" s="4">
        <v>6948</v>
      </c>
      <c r="B15" s="3">
        <f t="shared" si="0"/>
        <v>5.4554999999999998</v>
      </c>
      <c r="E15" s="24">
        <v>7031</v>
      </c>
      <c r="F15" s="25">
        <v>4.7355</v>
      </c>
    </row>
    <row r="16" spans="1:6" x14ac:dyDescent="0.25">
      <c r="A16" s="4">
        <v>6949</v>
      </c>
      <c r="B16" s="3">
        <f t="shared" si="0"/>
        <v>5.3446999999999996</v>
      </c>
      <c r="E16" s="24">
        <v>7061</v>
      </c>
      <c r="F16" s="25">
        <v>4.7632000000000003</v>
      </c>
    </row>
    <row r="17" spans="1:6" x14ac:dyDescent="0.25">
      <c r="A17" s="4">
        <v>6950</v>
      </c>
      <c r="B17" s="3">
        <f t="shared" si="0"/>
        <v>5.2892999999999999</v>
      </c>
      <c r="E17" s="24">
        <v>7092</v>
      </c>
      <c r="F17" s="25">
        <v>5.0678000000000001</v>
      </c>
    </row>
    <row r="18" spans="1:6" x14ac:dyDescent="0.25">
      <c r="A18" s="4">
        <v>6951</v>
      </c>
      <c r="B18" s="3">
        <f t="shared" si="0"/>
        <v>5.2061999999999999</v>
      </c>
      <c r="E18" s="24">
        <v>7122</v>
      </c>
      <c r="F18" s="25">
        <v>5.3723999999999998</v>
      </c>
    </row>
    <row r="19" spans="1:6" x14ac:dyDescent="0.25">
      <c r="A19" s="4">
        <v>6952</v>
      </c>
      <c r="B19" s="3">
        <f t="shared" si="0"/>
        <v>5.2892999999999999</v>
      </c>
      <c r="E19" s="24">
        <v>7153</v>
      </c>
      <c r="F19" s="25">
        <v>5.4554999999999998</v>
      </c>
    </row>
    <row r="20" spans="1:6" x14ac:dyDescent="0.25">
      <c r="A20" s="4">
        <v>7306</v>
      </c>
      <c r="B20" s="3">
        <f t="shared" si="0"/>
        <v>5.7877999999999998</v>
      </c>
      <c r="E20" s="24">
        <v>7184</v>
      </c>
      <c r="F20" s="25">
        <v>5.3446999999999996</v>
      </c>
    </row>
    <row r="21" spans="1:6" x14ac:dyDescent="0.25">
      <c r="A21" s="4">
        <v>7307</v>
      </c>
      <c r="B21" s="3">
        <f t="shared" si="0"/>
        <v>5.7877999999999998</v>
      </c>
      <c r="E21" s="24">
        <v>7214</v>
      </c>
      <c r="F21" s="25">
        <v>5.2892999999999999</v>
      </c>
    </row>
    <row r="22" spans="1:6" x14ac:dyDescent="0.25">
      <c r="A22" s="4">
        <v>7308</v>
      </c>
      <c r="B22" s="3">
        <f t="shared" si="0"/>
        <v>5.6769999999999996</v>
      </c>
      <c r="E22" s="24">
        <v>7245</v>
      </c>
      <c r="F22" s="25">
        <v>5.2061999999999999</v>
      </c>
    </row>
    <row r="23" spans="1:6" x14ac:dyDescent="0.25">
      <c r="A23" s="4">
        <v>7309</v>
      </c>
      <c r="B23" s="3">
        <f t="shared" si="0"/>
        <v>5.3723999999999998</v>
      </c>
      <c r="E23" s="24">
        <v>7275</v>
      </c>
      <c r="F23" s="25">
        <v>5.2892999999999999</v>
      </c>
    </row>
    <row r="24" spans="1:6" x14ac:dyDescent="0.25">
      <c r="A24" s="4">
        <v>7310</v>
      </c>
      <c r="B24" s="3">
        <f t="shared" si="0"/>
        <v>5.5109000000000004</v>
      </c>
      <c r="E24" s="24">
        <v>7306</v>
      </c>
      <c r="F24" s="25">
        <v>5.7877999999999998</v>
      </c>
    </row>
    <row r="25" spans="1:6" x14ac:dyDescent="0.25">
      <c r="A25" s="4">
        <v>7311</v>
      </c>
      <c r="B25" s="3">
        <f t="shared" si="0"/>
        <v>5.5663</v>
      </c>
      <c r="E25" s="24">
        <v>7337</v>
      </c>
      <c r="F25" s="25">
        <v>5.7877999999999998</v>
      </c>
    </row>
    <row r="26" spans="1:6" x14ac:dyDescent="0.25">
      <c r="A26" s="4">
        <v>7312</v>
      </c>
      <c r="B26" s="3">
        <f t="shared" si="0"/>
        <v>5.4278000000000004</v>
      </c>
      <c r="E26" s="24">
        <v>7366</v>
      </c>
      <c r="F26" s="25">
        <v>5.6769999999999996</v>
      </c>
    </row>
    <row r="27" spans="1:6" x14ac:dyDescent="0.25">
      <c r="A27" s="4">
        <v>7313</v>
      </c>
      <c r="B27" s="3">
        <f t="shared" si="0"/>
        <v>5.4554999999999998</v>
      </c>
      <c r="E27" s="24">
        <v>7397</v>
      </c>
      <c r="F27" s="25">
        <v>5.3723999999999998</v>
      </c>
    </row>
    <row r="28" spans="1:6" x14ac:dyDescent="0.25">
      <c r="A28" s="4">
        <v>7314</v>
      </c>
      <c r="B28" s="3">
        <f t="shared" si="0"/>
        <v>5.2615999999999996</v>
      </c>
      <c r="E28" s="24">
        <v>7427</v>
      </c>
      <c r="F28" s="25">
        <v>5.5109000000000004</v>
      </c>
    </row>
    <row r="29" spans="1:6" x14ac:dyDescent="0.25">
      <c r="A29" s="4">
        <v>7315</v>
      </c>
      <c r="B29" s="3">
        <f t="shared" si="0"/>
        <v>5.0400999999999998</v>
      </c>
      <c r="E29" s="24">
        <v>7458</v>
      </c>
      <c r="F29" s="25">
        <v>5.5663</v>
      </c>
    </row>
    <row r="30" spans="1:6" x14ac:dyDescent="0.25">
      <c r="A30" s="4">
        <v>7316</v>
      </c>
      <c r="B30" s="3">
        <f t="shared" si="0"/>
        <v>4.6246999999999998</v>
      </c>
      <c r="E30" s="24">
        <v>7488</v>
      </c>
      <c r="F30" s="25">
        <v>5.4278000000000004</v>
      </c>
    </row>
    <row r="31" spans="1:6" x14ac:dyDescent="0.25">
      <c r="A31" s="4">
        <v>7317</v>
      </c>
      <c r="B31" s="3">
        <f t="shared" si="0"/>
        <v>4.3478000000000003</v>
      </c>
      <c r="E31" s="24">
        <v>7519</v>
      </c>
      <c r="F31" s="25">
        <v>5.4554999999999998</v>
      </c>
    </row>
    <row r="32" spans="1:6" x14ac:dyDescent="0.25">
      <c r="A32" s="4">
        <v>7672</v>
      </c>
      <c r="B32" s="3">
        <f t="shared" si="0"/>
        <v>4.0984999999999996</v>
      </c>
      <c r="E32" s="24">
        <v>7550</v>
      </c>
      <c r="F32" s="25">
        <v>5.2615999999999996</v>
      </c>
    </row>
    <row r="33" spans="1:6" x14ac:dyDescent="0.25">
      <c r="A33" s="4">
        <v>7673</v>
      </c>
      <c r="B33" s="3">
        <f t="shared" si="0"/>
        <v>4.0155000000000003</v>
      </c>
      <c r="E33" s="24">
        <v>7580</v>
      </c>
      <c r="F33" s="25">
        <v>5.0400999999999998</v>
      </c>
    </row>
    <row r="34" spans="1:6" x14ac:dyDescent="0.25">
      <c r="A34" s="4">
        <v>7674</v>
      </c>
      <c r="B34" s="3">
        <f t="shared" si="0"/>
        <v>3.9047000000000001</v>
      </c>
      <c r="E34" s="24">
        <v>7611</v>
      </c>
      <c r="F34" s="25">
        <v>4.6246999999999998</v>
      </c>
    </row>
    <row r="35" spans="1:6" x14ac:dyDescent="0.25">
      <c r="A35" s="4">
        <v>7675</v>
      </c>
      <c r="B35" s="3">
        <f t="shared" si="0"/>
        <v>3.9047000000000001</v>
      </c>
      <c r="E35" s="24">
        <v>7641</v>
      </c>
      <c r="F35" s="25">
        <v>4.3478000000000003</v>
      </c>
    </row>
    <row r="36" spans="1:6" x14ac:dyDescent="0.25">
      <c r="A36" s="4">
        <v>7676</v>
      </c>
      <c r="B36" s="3">
        <f t="shared" si="0"/>
        <v>4.0155000000000003</v>
      </c>
      <c r="E36" s="24">
        <v>7672</v>
      </c>
      <c r="F36" s="25">
        <v>4.0984999999999996</v>
      </c>
    </row>
    <row r="37" spans="1:6" x14ac:dyDescent="0.25">
      <c r="A37" s="4">
        <v>7677</v>
      </c>
      <c r="B37" s="3">
        <f t="shared" si="0"/>
        <v>3.9878</v>
      </c>
      <c r="E37" s="24">
        <v>7703</v>
      </c>
      <c r="F37" s="25">
        <v>4.0155000000000003</v>
      </c>
    </row>
    <row r="38" spans="1:6" x14ac:dyDescent="0.25">
      <c r="A38" s="4">
        <v>7678</v>
      </c>
      <c r="B38" s="3">
        <f t="shared" si="0"/>
        <v>3.9601000000000002</v>
      </c>
      <c r="E38" s="24">
        <v>7731</v>
      </c>
      <c r="F38" s="25">
        <v>3.9047000000000001</v>
      </c>
    </row>
    <row r="39" spans="1:6" x14ac:dyDescent="0.25">
      <c r="A39" s="4">
        <v>7679</v>
      </c>
      <c r="B39" s="3">
        <f t="shared" si="0"/>
        <v>4.0984999999999996</v>
      </c>
      <c r="E39" s="24">
        <v>7762</v>
      </c>
      <c r="F39" s="25">
        <v>3.9047000000000001</v>
      </c>
    </row>
    <row r="40" spans="1:6" x14ac:dyDescent="0.25">
      <c r="A40" s="4">
        <v>7680</v>
      </c>
      <c r="B40" s="3">
        <f t="shared" si="0"/>
        <v>4.1261999999999999</v>
      </c>
      <c r="E40" s="24">
        <v>7792</v>
      </c>
      <c r="F40" s="25">
        <v>4.0155000000000003</v>
      </c>
    </row>
    <row r="41" spans="1:6" x14ac:dyDescent="0.25">
      <c r="A41" s="4">
        <v>7681</v>
      </c>
      <c r="B41" s="3">
        <f t="shared" si="0"/>
        <v>4.3754999999999997</v>
      </c>
      <c r="E41" s="24">
        <v>7823</v>
      </c>
      <c r="F41" s="25">
        <v>3.9878</v>
      </c>
    </row>
    <row r="42" spans="1:6" x14ac:dyDescent="0.25">
      <c r="A42" s="4">
        <v>7682</v>
      </c>
      <c r="B42" s="3">
        <f t="shared" si="0"/>
        <v>4.3201000000000001</v>
      </c>
      <c r="E42" s="24">
        <v>7853</v>
      </c>
      <c r="F42" s="25">
        <v>3.9601000000000002</v>
      </c>
    </row>
    <row r="43" spans="1:6" x14ac:dyDescent="0.25">
      <c r="A43" s="4">
        <v>7683</v>
      </c>
      <c r="B43" s="3">
        <f t="shared" si="0"/>
        <v>4.2923999999999998</v>
      </c>
      <c r="E43" s="24">
        <v>7884</v>
      </c>
      <c r="F43" s="25">
        <v>4.0984999999999996</v>
      </c>
    </row>
    <row r="44" spans="1:6" x14ac:dyDescent="0.25">
      <c r="A44" s="4">
        <v>8037</v>
      </c>
      <c r="B44" s="3">
        <f t="shared" si="0"/>
        <v>4.4584999999999999</v>
      </c>
      <c r="E44" s="24">
        <v>7915</v>
      </c>
      <c r="F44" s="25">
        <v>4.1261999999999999</v>
      </c>
    </row>
    <row r="45" spans="1:6" x14ac:dyDescent="0.25">
      <c r="A45" s="4">
        <v>8038</v>
      </c>
      <c r="B45" s="3">
        <f t="shared" si="0"/>
        <v>4.6524000000000001</v>
      </c>
      <c r="E45" s="24">
        <v>7945</v>
      </c>
      <c r="F45" s="25">
        <v>4.3754999999999997</v>
      </c>
    </row>
    <row r="46" spans="1:6" x14ac:dyDescent="0.25">
      <c r="A46" s="4">
        <v>8039</v>
      </c>
      <c r="B46" s="3">
        <f t="shared" si="0"/>
        <v>4.9016000000000002</v>
      </c>
      <c r="E46" s="24">
        <v>7976</v>
      </c>
      <c r="F46" s="25">
        <v>4.3201000000000001</v>
      </c>
    </row>
    <row r="47" spans="1:6" x14ac:dyDescent="0.25">
      <c r="A47" s="4">
        <v>8040</v>
      </c>
      <c r="B47" s="3">
        <f t="shared" si="0"/>
        <v>4.7355</v>
      </c>
      <c r="E47" s="24">
        <v>8006</v>
      </c>
      <c r="F47" s="25">
        <v>4.2923999999999998</v>
      </c>
    </row>
    <row r="48" spans="1:6" x14ac:dyDescent="0.25">
      <c r="A48" s="4">
        <v>8041</v>
      </c>
      <c r="B48" s="3">
        <f t="shared" si="0"/>
        <v>4.9847000000000001</v>
      </c>
      <c r="E48" s="24">
        <v>8037</v>
      </c>
      <c r="F48" s="25">
        <v>4.4584999999999999</v>
      </c>
    </row>
    <row r="49" spans="1:6" x14ac:dyDescent="0.25">
      <c r="A49" s="4">
        <v>8042</v>
      </c>
      <c r="B49" s="3">
        <f t="shared" si="0"/>
        <v>5.2339000000000002</v>
      </c>
      <c r="E49" s="24">
        <v>8068</v>
      </c>
      <c r="F49" s="25">
        <v>4.6524000000000001</v>
      </c>
    </row>
    <row r="50" spans="1:6" x14ac:dyDescent="0.25">
      <c r="A50" s="4">
        <v>8043</v>
      </c>
      <c r="B50" s="3">
        <f t="shared" si="0"/>
        <v>5.2339000000000002</v>
      </c>
      <c r="E50" s="24">
        <v>8096</v>
      </c>
      <c r="F50" s="25">
        <v>4.9016000000000002</v>
      </c>
    </row>
    <row r="51" spans="1:6" x14ac:dyDescent="0.25">
      <c r="A51" s="4">
        <v>8044</v>
      </c>
      <c r="B51" s="3">
        <f t="shared" si="0"/>
        <v>5.1231999999999998</v>
      </c>
      <c r="E51" s="24">
        <v>8127</v>
      </c>
      <c r="F51" s="25">
        <v>4.7355</v>
      </c>
    </row>
    <row r="52" spans="1:6" x14ac:dyDescent="0.25">
      <c r="A52" s="4">
        <v>8045</v>
      </c>
      <c r="B52" s="3">
        <f t="shared" si="0"/>
        <v>5.4001000000000001</v>
      </c>
      <c r="E52" s="24">
        <v>8157</v>
      </c>
      <c r="F52" s="25">
        <v>4.9847000000000001</v>
      </c>
    </row>
    <row r="53" spans="1:6" x14ac:dyDescent="0.25">
      <c r="A53" s="4">
        <v>8046</v>
      </c>
      <c r="B53" s="3">
        <f t="shared" si="0"/>
        <v>5.7046999999999999</v>
      </c>
      <c r="E53" s="24">
        <v>8188</v>
      </c>
      <c r="F53" s="25">
        <v>5.2339000000000002</v>
      </c>
    </row>
    <row r="54" spans="1:6" x14ac:dyDescent="0.25">
      <c r="A54" s="4">
        <v>8047</v>
      </c>
      <c r="B54" s="3">
        <f t="shared" si="0"/>
        <v>5.9539</v>
      </c>
      <c r="E54" s="24">
        <v>8218</v>
      </c>
      <c r="F54" s="25">
        <v>5.2339000000000002</v>
      </c>
    </row>
    <row r="55" spans="1:6" x14ac:dyDescent="0.25">
      <c r="A55" s="4">
        <v>8048</v>
      </c>
      <c r="B55" s="3">
        <f t="shared" si="0"/>
        <v>6.1200999999999999</v>
      </c>
      <c r="E55" s="24">
        <v>8249</v>
      </c>
      <c r="F55" s="25">
        <v>5.1231999999999998</v>
      </c>
    </row>
    <row r="56" spans="1:6" x14ac:dyDescent="0.25">
      <c r="A56" s="4">
        <v>8402</v>
      </c>
      <c r="B56" s="3">
        <f t="shared" si="0"/>
        <v>5.9816000000000003</v>
      </c>
      <c r="E56" s="24">
        <v>8280</v>
      </c>
      <c r="F56" s="25">
        <v>5.4001000000000001</v>
      </c>
    </row>
    <row r="57" spans="1:6" x14ac:dyDescent="0.25">
      <c r="A57" s="4">
        <v>8403</v>
      </c>
      <c r="B57" s="3">
        <f t="shared" si="0"/>
        <v>6.0647000000000002</v>
      </c>
      <c r="E57" s="24">
        <v>8310</v>
      </c>
      <c r="F57" s="25">
        <v>5.7046999999999999</v>
      </c>
    </row>
    <row r="58" spans="1:6" x14ac:dyDescent="0.25">
      <c r="A58" s="4">
        <v>8404</v>
      </c>
      <c r="B58" s="3">
        <f t="shared" si="0"/>
        <v>6.2586000000000004</v>
      </c>
      <c r="E58" s="24">
        <v>8341</v>
      </c>
      <c r="F58" s="25">
        <v>5.9539</v>
      </c>
    </row>
    <row r="59" spans="1:6" x14ac:dyDescent="0.25">
      <c r="A59" s="4">
        <v>8405</v>
      </c>
      <c r="B59" s="3">
        <f t="shared" si="0"/>
        <v>6.3970000000000002</v>
      </c>
      <c r="E59" s="24">
        <v>8371</v>
      </c>
      <c r="F59" s="25">
        <v>6.1200999999999999</v>
      </c>
    </row>
    <row r="60" spans="1:6" x14ac:dyDescent="0.25">
      <c r="A60" s="4">
        <v>8406</v>
      </c>
      <c r="B60" s="3">
        <f t="shared" si="0"/>
        <v>6.4801000000000002</v>
      </c>
      <c r="E60" s="24">
        <v>8402</v>
      </c>
      <c r="F60" s="25">
        <v>5.9816000000000003</v>
      </c>
    </row>
    <row r="61" spans="1:6" x14ac:dyDescent="0.25">
      <c r="A61" s="4">
        <v>8407</v>
      </c>
      <c r="B61" s="3">
        <f t="shared" si="0"/>
        <v>6.4246999999999996</v>
      </c>
      <c r="E61" s="24">
        <v>8433</v>
      </c>
      <c r="F61" s="25">
        <v>6.0647000000000002</v>
      </c>
    </row>
    <row r="62" spans="1:6" x14ac:dyDescent="0.25">
      <c r="A62" s="4">
        <v>8408</v>
      </c>
      <c r="B62" s="3">
        <f t="shared" si="0"/>
        <v>6.3693</v>
      </c>
      <c r="E62" s="24">
        <v>8461</v>
      </c>
      <c r="F62" s="25">
        <v>6.2586000000000004</v>
      </c>
    </row>
    <row r="63" spans="1:6" x14ac:dyDescent="0.25">
      <c r="A63" s="4">
        <v>8409</v>
      </c>
      <c r="B63" s="3">
        <f t="shared" si="0"/>
        <v>6.2586000000000004</v>
      </c>
      <c r="E63" s="24">
        <v>8492</v>
      </c>
      <c r="F63" s="25">
        <v>6.3970000000000002</v>
      </c>
    </row>
    <row r="64" spans="1:6" x14ac:dyDescent="0.25">
      <c r="A64" s="4">
        <v>8410</v>
      </c>
      <c r="B64" s="3">
        <f t="shared" si="0"/>
        <v>6.1200999999999999</v>
      </c>
      <c r="E64" s="24">
        <v>8522</v>
      </c>
      <c r="F64" s="25">
        <v>6.4801000000000002</v>
      </c>
    </row>
    <row r="65" spans="1:6" x14ac:dyDescent="0.25">
      <c r="A65" s="4">
        <v>8411</v>
      </c>
      <c r="B65" s="3">
        <f t="shared" si="0"/>
        <v>6.0923999999999996</v>
      </c>
      <c r="E65" s="24">
        <v>8553</v>
      </c>
      <c r="F65" s="25">
        <v>6.4246999999999996</v>
      </c>
    </row>
    <row r="66" spans="1:6" x14ac:dyDescent="0.25">
      <c r="A66" s="4">
        <v>8412</v>
      </c>
      <c r="B66" s="3">
        <f t="shared" si="0"/>
        <v>6.0923999999999996</v>
      </c>
      <c r="E66" s="24">
        <v>8583</v>
      </c>
      <c r="F66" s="25">
        <v>6.3693</v>
      </c>
    </row>
    <row r="67" spans="1:6" x14ac:dyDescent="0.25">
      <c r="A67" s="4">
        <v>8413</v>
      </c>
      <c r="B67" s="3">
        <f t="shared" si="0"/>
        <v>5.9539</v>
      </c>
      <c r="E67" s="24">
        <v>8614</v>
      </c>
      <c r="F67" s="25">
        <v>6.2586000000000004</v>
      </c>
    </row>
    <row r="68" spans="1:6" x14ac:dyDescent="0.25">
      <c r="A68" s="4">
        <v>8767</v>
      </c>
      <c r="B68" s="3">
        <f t="shared" si="0"/>
        <v>6.0923999999999996</v>
      </c>
      <c r="E68" s="24">
        <v>8645</v>
      </c>
      <c r="F68" s="25">
        <v>6.1200999999999999</v>
      </c>
    </row>
    <row r="69" spans="1:6" x14ac:dyDescent="0.25">
      <c r="A69" s="4">
        <v>8768</v>
      </c>
      <c r="B69" s="3">
        <f t="shared" si="0"/>
        <v>6.2031999999999998</v>
      </c>
      <c r="E69" s="24">
        <v>8675</v>
      </c>
      <c r="F69" s="25">
        <v>6.0923999999999996</v>
      </c>
    </row>
    <row r="70" spans="1:6" x14ac:dyDescent="0.25">
      <c r="A70" s="4">
        <v>8769</v>
      </c>
      <c r="B70" s="3">
        <f t="shared" si="0"/>
        <v>6.0923999999999996</v>
      </c>
      <c r="E70" s="24">
        <v>8706</v>
      </c>
      <c r="F70" s="25">
        <v>6.0923999999999996</v>
      </c>
    </row>
    <row r="71" spans="1:6" x14ac:dyDescent="0.25">
      <c r="A71" s="4">
        <v>8770</v>
      </c>
      <c r="B71" s="3">
        <f t="shared" si="0"/>
        <v>5.8986000000000001</v>
      </c>
      <c r="E71" s="24">
        <v>8736</v>
      </c>
      <c r="F71" s="25">
        <v>5.9539</v>
      </c>
    </row>
    <row r="72" spans="1:6" x14ac:dyDescent="0.25">
      <c r="A72" s="4">
        <v>8771</v>
      </c>
      <c r="B72" s="3">
        <f t="shared" si="0"/>
        <v>5.6493000000000002</v>
      </c>
      <c r="E72" s="24">
        <v>8767</v>
      </c>
      <c r="F72" s="25">
        <v>6.0923999999999996</v>
      </c>
    </row>
    <row r="73" spans="1:6" x14ac:dyDescent="0.25">
      <c r="A73" s="4">
        <v>8772</v>
      </c>
      <c r="B73" s="3">
        <f t="shared" ref="B73:B136" si="1">F77</f>
        <v>5.4001000000000001</v>
      </c>
      <c r="E73" s="24">
        <v>8798</v>
      </c>
      <c r="F73" s="25">
        <v>6.2031999999999998</v>
      </c>
    </row>
    <row r="74" spans="1:6" x14ac:dyDescent="0.25">
      <c r="A74" s="4">
        <v>8773</v>
      </c>
      <c r="B74" s="3">
        <f t="shared" si="1"/>
        <v>5.3170000000000002</v>
      </c>
      <c r="E74" s="24">
        <v>8827</v>
      </c>
      <c r="F74" s="25">
        <v>6.0923999999999996</v>
      </c>
    </row>
    <row r="75" spans="1:6" x14ac:dyDescent="0.25">
      <c r="A75" s="4">
        <v>8774</v>
      </c>
      <c r="B75" s="3">
        <f t="shared" si="1"/>
        <v>5.5109000000000004</v>
      </c>
      <c r="E75" s="24">
        <v>8858</v>
      </c>
      <c r="F75" s="25">
        <v>5.8986000000000001</v>
      </c>
    </row>
    <row r="76" spans="1:6" x14ac:dyDescent="0.25">
      <c r="A76" s="4">
        <v>8775</v>
      </c>
      <c r="B76" s="3">
        <f t="shared" si="1"/>
        <v>5.7046999999999999</v>
      </c>
      <c r="E76" s="24">
        <v>8888</v>
      </c>
      <c r="F76" s="25">
        <v>5.6493000000000002</v>
      </c>
    </row>
    <row r="77" spans="1:6" x14ac:dyDescent="0.25">
      <c r="A77" s="4">
        <v>8776</v>
      </c>
      <c r="B77" s="3">
        <f t="shared" si="1"/>
        <v>5.8432000000000004</v>
      </c>
      <c r="E77" s="24">
        <v>8919</v>
      </c>
      <c r="F77" s="25">
        <v>5.4001000000000001</v>
      </c>
    </row>
    <row r="78" spans="1:6" x14ac:dyDescent="0.25">
      <c r="A78" s="4">
        <v>8777</v>
      </c>
      <c r="B78" s="3">
        <f t="shared" si="1"/>
        <v>5.9539999999999997</v>
      </c>
      <c r="E78" s="24">
        <v>8949</v>
      </c>
      <c r="F78" s="25">
        <v>5.3170000000000002</v>
      </c>
    </row>
    <row r="79" spans="1:6" x14ac:dyDescent="0.25">
      <c r="A79" s="4">
        <v>8778</v>
      </c>
      <c r="B79" s="3">
        <f t="shared" si="1"/>
        <v>6.1200999999999999</v>
      </c>
      <c r="E79" s="24">
        <v>8980</v>
      </c>
      <c r="F79" s="25">
        <v>5.5109000000000004</v>
      </c>
    </row>
    <row r="80" spans="1:6" x14ac:dyDescent="0.25">
      <c r="A80" s="4">
        <v>9133</v>
      </c>
      <c r="B80" s="3">
        <f t="shared" si="1"/>
        <v>6.3140000000000001</v>
      </c>
      <c r="E80" s="24">
        <v>9011</v>
      </c>
      <c r="F80" s="25">
        <v>5.7046999999999999</v>
      </c>
    </row>
    <row r="81" spans="1:6" x14ac:dyDescent="0.25">
      <c r="A81" s="4">
        <v>9134</v>
      </c>
      <c r="B81" s="3">
        <f t="shared" si="1"/>
        <v>6.3140000000000001</v>
      </c>
      <c r="E81" s="24">
        <v>9041</v>
      </c>
      <c r="F81" s="25">
        <v>5.8432000000000004</v>
      </c>
    </row>
    <row r="82" spans="1:6" x14ac:dyDescent="0.25">
      <c r="A82" s="4">
        <v>9135</v>
      </c>
      <c r="B82" s="3">
        <f t="shared" si="1"/>
        <v>6.3140000000000001</v>
      </c>
      <c r="E82" s="24">
        <v>9072</v>
      </c>
      <c r="F82" s="25">
        <v>5.9539999999999997</v>
      </c>
    </row>
    <row r="83" spans="1:6" x14ac:dyDescent="0.25">
      <c r="A83" s="4">
        <v>9136</v>
      </c>
      <c r="B83" s="3">
        <f t="shared" si="1"/>
        <v>6.3693</v>
      </c>
      <c r="E83" s="24">
        <v>9102</v>
      </c>
      <c r="F83" s="25">
        <v>6.1200999999999999</v>
      </c>
    </row>
    <row r="84" spans="1:6" x14ac:dyDescent="0.25">
      <c r="A84" s="4">
        <v>9137</v>
      </c>
      <c r="B84" s="3">
        <f t="shared" si="1"/>
        <v>6.3415999999999997</v>
      </c>
      <c r="E84" s="24">
        <v>9133</v>
      </c>
      <c r="F84" s="25">
        <v>6.3140000000000001</v>
      </c>
    </row>
    <row r="85" spans="1:6" x14ac:dyDescent="0.25">
      <c r="A85" s="4">
        <v>9138</v>
      </c>
      <c r="B85" s="3">
        <f t="shared" si="1"/>
        <v>6.2862999999999998</v>
      </c>
      <c r="E85" s="24">
        <v>9164</v>
      </c>
      <c r="F85" s="25">
        <v>6.3140000000000001</v>
      </c>
    </row>
    <row r="86" spans="1:6" x14ac:dyDescent="0.25">
      <c r="A86" s="4">
        <v>9139</v>
      </c>
      <c r="B86" s="3">
        <f t="shared" si="1"/>
        <v>6.4523999999999999</v>
      </c>
      <c r="E86" s="24">
        <v>9192</v>
      </c>
      <c r="F86" s="25">
        <v>6.3140000000000001</v>
      </c>
    </row>
    <row r="87" spans="1:6" x14ac:dyDescent="0.25">
      <c r="A87" s="4">
        <v>9140</v>
      </c>
      <c r="B87" s="3">
        <f t="shared" si="1"/>
        <v>6.3415999999999997</v>
      </c>
      <c r="E87" s="24">
        <v>9223</v>
      </c>
      <c r="F87" s="25">
        <v>6.3693</v>
      </c>
    </row>
    <row r="88" spans="1:6" x14ac:dyDescent="0.25">
      <c r="A88" s="4">
        <v>9141</v>
      </c>
      <c r="B88" s="3">
        <f t="shared" si="1"/>
        <v>6.2586000000000004</v>
      </c>
      <c r="E88" s="24">
        <v>9253</v>
      </c>
      <c r="F88" s="25">
        <v>6.3415999999999997</v>
      </c>
    </row>
    <row r="89" spans="1:6" x14ac:dyDescent="0.25">
      <c r="A89" s="4">
        <v>9142</v>
      </c>
      <c r="B89" s="3">
        <f t="shared" si="1"/>
        <v>6.5077999999999996</v>
      </c>
      <c r="E89" s="24">
        <v>9284</v>
      </c>
      <c r="F89" s="25">
        <v>6.2862999999999998</v>
      </c>
    </row>
    <row r="90" spans="1:6" x14ac:dyDescent="0.25">
      <c r="A90" s="4">
        <v>9143</v>
      </c>
      <c r="B90" s="3">
        <f t="shared" si="1"/>
        <v>6.6463000000000001</v>
      </c>
      <c r="E90" s="24">
        <v>9314</v>
      </c>
      <c r="F90" s="25">
        <v>6.4523999999999999</v>
      </c>
    </row>
    <row r="91" spans="1:6" x14ac:dyDescent="0.25">
      <c r="A91" s="4">
        <v>9144</v>
      </c>
      <c r="B91" s="3">
        <f t="shared" si="1"/>
        <v>6.7293000000000003</v>
      </c>
      <c r="E91" s="24">
        <v>9345</v>
      </c>
      <c r="F91" s="25">
        <v>6.3415999999999997</v>
      </c>
    </row>
    <row r="92" spans="1:6" x14ac:dyDescent="0.25">
      <c r="A92" s="4">
        <v>9498</v>
      </c>
      <c r="B92" s="3">
        <f t="shared" si="1"/>
        <v>6.6185999999999998</v>
      </c>
      <c r="E92" s="24">
        <v>9376</v>
      </c>
      <c r="F92" s="25">
        <v>6.2586000000000004</v>
      </c>
    </row>
    <row r="93" spans="1:6" x14ac:dyDescent="0.25">
      <c r="A93" s="4">
        <v>9499</v>
      </c>
      <c r="B93" s="3">
        <f t="shared" si="1"/>
        <v>6.6185999999999998</v>
      </c>
      <c r="E93" s="24">
        <v>9406</v>
      </c>
      <c r="F93" s="25">
        <v>6.5077999999999996</v>
      </c>
    </row>
    <row r="94" spans="1:6" x14ac:dyDescent="0.25">
      <c r="A94" s="4">
        <v>9500</v>
      </c>
      <c r="B94" s="3">
        <f t="shared" si="1"/>
        <v>6.7016999999999998</v>
      </c>
      <c r="E94" s="24">
        <v>9437</v>
      </c>
      <c r="F94" s="25">
        <v>6.6463000000000001</v>
      </c>
    </row>
    <row r="95" spans="1:6" x14ac:dyDescent="0.25">
      <c r="A95" s="4">
        <v>9501</v>
      </c>
      <c r="B95" s="3">
        <f t="shared" si="1"/>
        <v>6.7016999999999998</v>
      </c>
      <c r="E95" s="24">
        <v>9467</v>
      </c>
      <c r="F95" s="25">
        <v>6.7293000000000003</v>
      </c>
    </row>
    <row r="96" spans="1:6" x14ac:dyDescent="0.25">
      <c r="A96" s="4">
        <v>9502</v>
      </c>
      <c r="B96" s="3">
        <f t="shared" si="1"/>
        <v>6.6463000000000001</v>
      </c>
      <c r="E96" s="24">
        <v>9498</v>
      </c>
      <c r="F96" s="25">
        <v>6.6185999999999998</v>
      </c>
    </row>
    <row r="97" spans="1:6" x14ac:dyDescent="0.25">
      <c r="A97" s="4">
        <v>9503</v>
      </c>
      <c r="B97" s="3">
        <f t="shared" si="1"/>
        <v>6.7293000000000003</v>
      </c>
      <c r="E97" s="24">
        <v>9529</v>
      </c>
      <c r="F97" s="25">
        <v>6.6185999999999998</v>
      </c>
    </row>
    <row r="98" spans="1:6" x14ac:dyDescent="0.25">
      <c r="A98" s="4">
        <v>9504</v>
      </c>
      <c r="B98" s="3">
        <f t="shared" si="1"/>
        <v>6.7569999999999997</v>
      </c>
      <c r="E98" s="24">
        <v>9557</v>
      </c>
      <c r="F98" s="25">
        <v>6.7016999999999998</v>
      </c>
    </row>
    <row r="99" spans="1:6" x14ac:dyDescent="0.25">
      <c r="A99" s="4">
        <v>9505</v>
      </c>
      <c r="B99" s="3">
        <f t="shared" si="1"/>
        <v>6.8400999999999996</v>
      </c>
      <c r="E99" s="24">
        <v>9588</v>
      </c>
      <c r="F99" s="25">
        <v>6.7016999999999998</v>
      </c>
    </row>
    <row r="100" spans="1:6" x14ac:dyDescent="0.25">
      <c r="A100" s="4">
        <v>9506</v>
      </c>
      <c r="B100" s="3">
        <f t="shared" si="1"/>
        <v>6.9508999999999999</v>
      </c>
      <c r="E100" s="24">
        <v>9618</v>
      </c>
      <c r="F100" s="25">
        <v>6.6463000000000001</v>
      </c>
    </row>
    <row r="101" spans="1:6" x14ac:dyDescent="0.25">
      <c r="A101" s="4">
        <v>9507</v>
      </c>
      <c r="B101" s="3">
        <f t="shared" si="1"/>
        <v>6.9508999999999999</v>
      </c>
      <c r="E101" s="24">
        <v>9649</v>
      </c>
      <c r="F101" s="25">
        <v>6.7293000000000003</v>
      </c>
    </row>
    <row r="102" spans="1:6" x14ac:dyDescent="0.25">
      <c r="A102" s="4">
        <v>9508</v>
      </c>
      <c r="B102" s="3">
        <f t="shared" si="1"/>
        <v>6.9231999999999996</v>
      </c>
      <c r="E102" s="24">
        <v>9679</v>
      </c>
      <c r="F102" s="25">
        <v>6.7569999999999997</v>
      </c>
    </row>
    <row r="103" spans="1:6" x14ac:dyDescent="0.25">
      <c r="A103" s="4">
        <v>9509</v>
      </c>
      <c r="B103" s="3">
        <f t="shared" si="1"/>
        <v>6.8955000000000002</v>
      </c>
      <c r="E103" s="24">
        <v>9710</v>
      </c>
      <c r="F103" s="25">
        <v>6.8400999999999996</v>
      </c>
    </row>
    <row r="104" spans="1:6" x14ac:dyDescent="0.25">
      <c r="A104" s="4">
        <v>9863</v>
      </c>
      <c r="B104" s="3">
        <f t="shared" si="1"/>
        <v>6.8677999999999999</v>
      </c>
      <c r="E104" s="24">
        <v>9741</v>
      </c>
      <c r="F104" s="25">
        <v>6.9508999999999999</v>
      </c>
    </row>
    <row r="105" spans="1:6" x14ac:dyDescent="0.25">
      <c r="A105" s="4">
        <v>9864</v>
      </c>
      <c r="B105" s="3">
        <f t="shared" si="1"/>
        <v>6.9231999999999996</v>
      </c>
      <c r="E105" s="24">
        <v>9771</v>
      </c>
      <c r="F105" s="25">
        <v>6.9508999999999999</v>
      </c>
    </row>
    <row r="106" spans="1:6" x14ac:dyDescent="0.25">
      <c r="A106" s="4">
        <v>9865</v>
      </c>
      <c r="B106" s="3">
        <f t="shared" si="1"/>
        <v>7.0063000000000004</v>
      </c>
      <c r="E106" s="24">
        <v>9802</v>
      </c>
      <c r="F106" s="25">
        <v>6.9231999999999996</v>
      </c>
    </row>
    <row r="107" spans="1:6" x14ac:dyDescent="0.25">
      <c r="A107" s="4">
        <v>9866</v>
      </c>
      <c r="B107" s="3">
        <f t="shared" si="1"/>
        <v>6.8400999999999996</v>
      </c>
      <c r="E107" s="24">
        <v>9832</v>
      </c>
      <c r="F107" s="25">
        <v>6.8955000000000002</v>
      </c>
    </row>
    <row r="108" spans="1:6" x14ac:dyDescent="0.25">
      <c r="A108" s="4">
        <v>9867</v>
      </c>
      <c r="B108" s="3">
        <f t="shared" si="1"/>
        <v>6.8955000000000002</v>
      </c>
      <c r="E108" s="24">
        <v>9863</v>
      </c>
      <c r="F108" s="25">
        <v>6.8677999999999999</v>
      </c>
    </row>
    <row r="109" spans="1:6" x14ac:dyDescent="0.25">
      <c r="A109" s="4">
        <v>9868</v>
      </c>
      <c r="B109" s="3">
        <f t="shared" si="1"/>
        <v>6.8677999999999999</v>
      </c>
      <c r="E109" s="24">
        <v>9894</v>
      </c>
      <c r="F109" s="25">
        <v>6.9231999999999996</v>
      </c>
    </row>
    <row r="110" spans="1:6" x14ac:dyDescent="0.25">
      <c r="A110" s="4">
        <v>9869</v>
      </c>
      <c r="B110" s="3">
        <f t="shared" si="1"/>
        <v>6.7847</v>
      </c>
      <c r="E110" s="24">
        <v>9922</v>
      </c>
      <c r="F110" s="25">
        <v>7.0063000000000004</v>
      </c>
    </row>
    <row r="111" spans="1:6" x14ac:dyDescent="0.25">
      <c r="A111" s="4">
        <v>9870</v>
      </c>
      <c r="B111" s="3">
        <f t="shared" si="1"/>
        <v>6.7847</v>
      </c>
      <c r="E111" s="24">
        <v>9953</v>
      </c>
      <c r="F111" s="25">
        <v>6.8400999999999996</v>
      </c>
    </row>
    <row r="112" spans="1:6" x14ac:dyDescent="0.25">
      <c r="A112" s="4">
        <v>9871</v>
      </c>
      <c r="B112" s="3">
        <f t="shared" si="1"/>
        <v>6.6740000000000004</v>
      </c>
      <c r="E112" s="24">
        <v>9983</v>
      </c>
      <c r="F112" s="25">
        <v>6.8955000000000002</v>
      </c>
    </row>
    <row r="113" spans="1:6" x14ac:dyDescent="0.25">
      <c r="A113" s="4">
        <v>9872</v>
      </c>
      <c r="B113" s="3">
        <f t="shared" si="1"/>
        <v>6.5354999999999999</v>
      </c>
      <c r="E113" s="24">
        <v>10014</v>
      </c>
      <c r="F113" s="25">
        <v>6.8677999999999999</v>
      </c>
    </row>
    <row r="114" spans="1:6" x14ac:dyDescent="0.25">
      <c r="A114" s="4">
        <v>9873</v>
      </c>
      <c r="B114" s="3">
        <f t="shared" si="1"/>
        <v>6.5354999999999999</v>
      </c>
      <c r="E114" s="24">
        <v>10044</v>
      </c>
      <c r="F114" s="25">
        <v>6.7847</v>
      </c>
    </row>
    <row r="115" spans="1:6" x14ac:dyDescent="0.25">
      <c r="A115" s="4">
        <v>9874</v>
      </c>
      <c r="B115" s="3">
        <f t="shared" si="1"/>
        <v>6.5632000000000001</v>
      </c>
      <c r="E115" s="24">
        <v>10075</v>
      </c>
      <c r="F115" s="25">
        <v>6.7847</v>
      </c>
    </row>
    <row r="116" spans="1:6" x14ac:dyDescent="0.25">
      <c r="A116" s="4">
        <v>10228</v>
      </c>
      <c r="B116" s="3">
        <f t="shared" si="1"/>
        <v>6.7016999999999998</v>
      </c>
      <c r="E116" s="24">
        <v>10106</v>
      </c>
      <c r="F116" s="25">
        <v>6.6740000000000004</v>
      </c>
    </row>
    <row r="117" spans="1:6" x14ac:dyDescent="0.25">
      <c r="A117" s="4">
        <v>10229</v>
      </c>
      <c r="B117" s="3">
        <f t="shared" si="1"/>
        <v>6.7569999999999997</v>
      </c>
      <c r="E117" s="24">
        <v>10136</v>
      </c>
      <c r="F117" s="25">
        <v>6.5354999999999999</v>
      </c>
    </row>
    <row r="118" spans="1:6" x14ac:dyDescent="0.25">
      <c r="A118" s="4">
        <v>10230</v>
      </c>
      <c r="B118" s="3">
        <f t="shared" si="1"/>
        <v>6.8124000000000002</v>
      </c>
      <c r="E118" s="24">
        <v>10167</v>
      </c>
      <c r="F118" s="25">
        <v>6.5354999999999999</v>
      </c>
    </row>
    <row r="119" spans="1:6" x14ac:dyDescent="0.25">
      <c r="A119" s="4">
        <v>10231</v>
      </c>
      <c r="B119" s="3">
        <f t="shared" si="1"/>
        <v>6.7847</v>
      </c>
      <c r="E119" s="24">
        <v>10197</v>
      </c>
      <c r="F119" s="25">
        <v>6.5632000000000001</v>
      </c>
    </row>
    <row r="120" spans="1:6" x14ac:dyDescent="0.25">
      <c r="A120" s="4">
        <v>10232</v>
      </c>
      <c r="B120" s="3">
        <f t="shared" si="1"/>
        <v>6.8677999999999999</v>
      </c>
      <c r="E120" s="24">
        <v>10228</v>
      </c>
      <c r="F120" s="25">
        <v>6.7016999999999998</v>
      </c>
    </row>
    <row r="121" spans="1:6" x14ac:dyDescent="0.25">
      <c r="A121" s="4">
        <v>10233</v>
      </c>
      <c r="B121" s="3">
        <f t="shared" si="1"/>
        <v>6.9231999999999996</v>
      </c>
      <c r="E121" s="24">
        <v>10259</v>
      </c>
      <c r="F121" s="25">
        <v>6.7569999999999997</v>
      </c>
    </row>
    <row r="122" spans="1:6" x14ac:dyDescent="0.25">
      <c r="A122" s="4">
        <v>10234</v>
      </c>
      <c r="B122" s="3">
        <f t="shared" si="1"/>
        <v>7.0063000000000004</v>
      </c>
      <c r="E122" s="24">
        <v>10288</v>
      </c>
      <c r="F122" s="25">
        <v>6.8124000000000002</v>
      </c>
    </row>
    <row r="123" spans="1:6" x14ac:dyDescent="0.25">
      <c r="A123" s="4">
        <v>10235</v>
      </c>
      <c r="B123" s="3">
        <f t="shared" si="1"/>
        <v>7.1447000000000003</v>
      </c>
      <c r="E123" s="24">
        <v>10319</v>
      </c>
      <c r="F123" s="25">
        <v>6.7847</v>
      </c>
    </row>
    <row r="124" spans="1:6" x14ac:dyDescent="0.25">
      <c r="A124" s="4">
        <v>10236</v>
      </c>
      <c r="B124" s="3">
        <f t="shared" si="1"/>
        <v>7.2000999999999999</v>
      </c>
      <c r="E124" s="24">
        <v>10349</v>
      </c>
      <c r="F124" s="25">
        <v>6.8677999999999999</v>
      </c>
    </row>
    <row r="125" spans="1:6" x14ac:dyDescent="0.25">
      <c r="A125" s="4">
        <v>10237</v>
      </c>
      <c r="B125" s="3">
        <f t="shared" si="1"/>
        <v>7.3385999999999996</v>
      </c>
      <c r="E125" s="24">
        <v>10380</v>
      </c>
      <c r="F125" s="25">
        <v>6.9231999999999996</v>
      </c>
    </row>
    <row r="126" spans="1:6" x14ac:dyDescent="0.25">
      <c r="A126" s="4">
        <v>10238</v>
      </c>
      <c r="B126" s="3">
        <f t="shared" si="1"/>
        <v>7.4770000000000003</v>
      </c>
      <c r="E126" s="24">
        <v>10410</v>
      </c>
      <c r="F126" s="25">
        <v>7.0063000000000004</v>
      </c>
    </row>
    <row r="127" spans="1:6" x14ac:dyDescent="0.25">
      <c r="A127" s="4">
        <v>10239</v>
      </c>
      <c r="B127" s="3">
        <f t="shared" si="1"/>
        <v>7.6154999999999999</v>
      </c>
      <c r="E127" s="24">
        <v>10441</v>
      </c>
      <c r="F127" s="25">
        <v>7.1447000000000003</v>
      </c>
    </row>
    <row r="128" spans="1:6" x14ac:dyDescent="0.25">
      <c r="A128" s="4">
        <v>10594</v>
      </c>
      <c r="B128" s="3">
        <f t="shared" si="1"/>
        <v>7.7263000000000002</v>
      </c>
      <c r="E128" s="24">
        <v>10472</v>
      </c>
      <c r="F128" s="25">
        <v>7.2000999999999999</v>
      </c>
    </row>
    <row r="129" spans="1:6" x14ac:dyDescent="0.25">
      <c r="A129" s="4">
        <v>10595</v>
      </c>
      <c r="B129" s="3">
        <f t="shared" si="1"/>
        <v>7.6985999999999999</v>
      </c>
      <c r="E129" s="24">
        <v>10502</v>
      </c>
      <c r="F129" s="25">
        <v>7.3385999999999996</v>
      </c>
    </row>
    <row r="130" spans="1:6" x14ac:dyDescent="0.25">
      <c r="A130" s="4">
        <v>10596</v>
      </c>
      <c r="B130" s="3">
        <f t="shared" si="1"/>
        <v>7.7263000000000002</v>
      </c>
      <c r="E130" s="24">
        <v>10533</v>
      </c>
      <c r="F130" s="25">
        <v>7.4770000000000003</v>
      </c>
    </row>
    <row r="131" spans="1:6" x14ac:dyDescent="0.25">
      <c r="A131" s="4">
        <v>10597</v>
      </c>
      <c r="B131" s="3">
        <f t="shared" si="1"/>
        <v>7.8647999999999998</v>
      </c>
      <c r="E131" s="24">
        <v>10563</v>
      </c>
      <c r="F131" s="25">
        <v>7.6154999999999999</v>
      </c>
    </row>
    <row r="132" spans="1:6" x14ac:dyDescent="0.25">
      <c r="A132" s="4">
        <v>10598</v>
      </c>
      <c r="B132" s="3">
        <f t="shared" si="1"/>
        <v>8.0031999999999996</v>
      </c>
      <c r="E132" s="24">
        <v>10594</v>
      </c>
      <c r="F132" s="25">
        <v>7.7263000000000002</v>
      </c>
    </row>
    <row r="133" spans="1:6" x14ac:dyDescent="0.25">
      <c r="A133" s="4">
        <v>10599</v>
      </c>
      <c r="B133" s="3">
        <f t="shared" si="1"/>
        <v>8.0586000000000002</v>
      </c>
      <c r="E133" s="24">
        <v>10625</v>
      </c>
      <c r="F133" s="25">
        <v>7.6985999999999999</v>
      </c>
    </row>
    <row r="134" spans="1:6" x14ac:dyDescent="0.25">
      <c r="A134" s="4">
        <v>10600</v>
      </c>
      <c r="B134" s="3">
        <f t="shared" si="1"/>
        <v>8.1693999999999996</v>
      </c>
      <c r="E134" s="24">
        <v>10653</v>
      </c>
      <c r="F134" s="25">
        <v>7.7263000000000002</v>
      </c>
    </row>
    <row r="135" spans="1:6" x14ac:dyDescent="0.25">
      <c r="A135" s="4">
        <v>10601</v>
      </c>
      <c r="B135" s="3">
        <f t="shared" si="1"/>
        <v>8.0862999999999996</v>
      </c>
      <c r="E135" s="24">
        <v>10684</v>
      </c>
      <c r="F135" s="25">
        <v>7.8647999999999998</v>
      </c>
    </row>
    <row r="136" spans="1:6" x14ac:dyDescent="0.25">
      <c r="A136" s="4">
        <v>10602</v>
      </c>
      <c r="B136" s="3">
        <f t="shared" si="1"/>
        <v>8.0309000000000008</v>
      </c>
      <c r="E136" s="24">
        <v>10714</v>
      </c>
      <c r="F136" s="25">
        <v>8.0031999999999996</v>
      </c>
    </row>
    <row r="137" spans="1:6" x14ac:dyDescent="0.25">
      <c r="A137" s="4">
        <v>10603</v>
      </c>
      <c r="B137" s="3">
        <f t="shared" ref="B137:B200" si="2">F141</f>
        <v>7.8924000000000003</v>
      </c>
      <c r="E137" s="24">
        <v>10745</v>
      </c>
      <c r="F137" s="25">
        <v>8.0586000000000002</v>
      </c>
    </row>
    <row r="138" spans="1:6" x14ac:dyDescent="0.25">
      <c r="A138" s="4">
        <v>10604</v>
      </c>
      <c r="B138" s="3">
        <f t="shared" si="2"/>
        <v>7.5046999999999997</v>
      </c>
      <c r="E138" s="24">
        <v>10775</v>
      </c>
      <c r="F138" s="25">
        <v>8.1693999999999996</v>
      </c>
    </row>
    <row r="139" spans="1:6" x14ac:dyDescent="0.25">
      <c r="A139" s="4">
        <v>10605</v>
      </c>
      <c r="B139" s="3">
        <f t="shared" si="2"/>
        <v>7.1723999999999997</v>
      </c>
      <c r="E139" s="24">
        <v>10806</v>
      </c>
      <c r="F139" s="25">
        <v>8.0862999999999996</v>
      </c>
    </row>
    <row r="140" spans="1:6" x14ac:dyDescent="0.25">
      <c r="A140" s="4">
        <v>10959</v>
      </c>
      <c r="B140" s="3">
        <f t="shared" si="2"/>
        <v>7.1723999999999997</v>
      </c>
      <c r="E140" s="24">
        <v>10837</v>
      </c>
      <c r="F140" s="25">
        <v>8.0309000000000008</v>
      </c>
    </row>
    <row r="141" spans="1:6" x14ac:dyDescent="0.25">
      <c r="A141" s="4">
        <v>10960</v>
      </c>
      <c r="B141" s="3">
        <f t="shared" si="2"/>
        <v>7.1447000000000003</v>
      </c>
      <c r="E141" s="24">
        <v>10867</v>
      </c>
      <c r="F141" s="25">
        <v>7.8924000000000003</v>
      </c>
    </row>
    <row r="142" spans="1:6" x14ac:dyDescent="0.25">
      <c r="A142" s="4">
        <v>10961</v>
      </c>
      <c r="B142" s="3">
        <f t="shared" si="2"/>
        <v>7.0339999999999998</v>
      </c>
      <c r="E142" s="24">
        <v>10898</v>
      </c>
      <c r="F142" s="25">
        <v>7.5046999999999997</v>
      </c>
    </row>
    <row r="143" spans="1:6" x14ac:dyDescent="0.25">
      <c r="A143" s="4">
        <v>10962</v>
      </c>
      <c r="B143" s="3">
        <f t="shared" si="2"/>
        <v>6.9786000000000001</v>
      </c>
      <c r="E143" s="24">
        <v>10928</v>
      </c>
      <c r="F143" s="25">
        <v>7.1723999999999997</v>
      </c>
    </row>
    <row r="144" spans="1:6" x14ac:dyDescent="0.25">
      <c r="A144" s="4">
        <v>10963</v>
      </c>
      <c r="B144" s="3">
        <f t="shared" si="2"/>
        <v>6.8677999999999999</v>
      </c>
      <c r="E144" s="24">
        <v>10959</v>
      </c>
      <c r="F144" s="25">
        <v>7.1723999999999997</v>
      </c>
    </row>
    <row r="145" spans="1:6" x14ac:dyDescent="0.25">
      <c r="A145" s="4">
        <v>10964</v>
      </c>
      <c r="B145" s="3">
        <f t="shared" si="2"/>
        <v>6.6740000000000004</v>
      </c>
      <c r="E145" s="24">
        <v>10990</v>
      </c>
      <c r="F145" s="25">
        <v>7.1447000000000003</v>
      </c>
    </row>
    <row r="146" spans="1:6" x14ac:dyDescent="0.25">
      <c r="A146" s="4">
        <v>10965</v>
      </c>
      <c r="B146" s="3">
        <f t="shared" si="2"/>
        <v>6.3693</v>
      </c>
      <c r="E146" s="24">
        <v>11018</v>
      </c>
      <c r="F146" s="25">
        <v>7.0339999999999998</v>
      </c>
    </row>
    <row r="147" spans="1:6" x14ac:dyDescent="0.25">
      <c r="A147" s="4">
        <v>10966</v>
      </c>
      <c r="B147" s="3">
        <f t="shared" si="2"/>
        <v>6.2309000000000001</v>
      </c>
      <c r="E147" s="24">
        <v>11049</v>
      </c>
      <c r="F147" s="25">
        <v>6.9786000000000001</v>
      </c>
    </row>
    <row r="148" spans="1:6" x14ac:dyDescent="0.25">
      <c r="A148" s="4">
        <v>10967</v>
      </c>
      <c r="B148" s="3">
        <f t="shared" si="2"/>
        <v>6.1200999999999999</v>
      </c>
      <c r="E148" s="24">
        <v>11079</v>
      </c>
      <c r="F148" s="25">
        <v>6.8677999999999999</v>
      </c>
    </row>
    <row r="149" spans="1:6" x14ac:dyDescent="0.25">
      <c r="A149" s="4">
        <v>10968</v>
      </c>
      <c r="B149" s="3">
        <f t="shared" si="2"/>
        <v>5.9539</v>
      </c>
      <c r="E149" s="24">
        <v>11110</v>
      </c>
      <c r="F149" s="25">
        <v>6.6740000000000004</v>
      </c>
    </row>
    <row r="150" spans="1:6" x14ac:dyDescent="0.25">
      <c r="A150" s="4">
        <v>10969</v>
      </c>
      <c r="B150" s="3">
        <f t="shared" si="2"/>
        <v>5.8155000000000001</v>
      </c>
      <c r="E150" s="24">
        <v>11140</v>
      </c>
      <c r="F150" s="25">
        <v>6.3693</v>
      </c>
    </row>
    <row r="151" spans="1:6" x14ac:dyDescent="0.25">
      <c r="A151" s="4">
        <v>10970</v>
      </c>
      <c r="B151" s="3">
        <f t="shared" si="2"/>
        <v>5.6769999999999996</v>
      </c>
      <c r="E151" s="24">
        <v>11171</v>
      </c>
      <c r="F151" s="25">
        <v>6.2309000000000001</v>
      </c>
    </row>
    <row r="152" spans="1:6" x14ac:dyDescent="0.25">
      <c r="A152" s="4">
        <v>11324</v>
      </c>
      <c r="B152" s="3">
        <f t="shared" si="2"/>
        <v>5.6493000000000002</v>
      </c>
      <c r="E152" s="24">
        <v>11202</v>
      </c>
      <c r="F152" s="25">
        <v>6.1200999999999999</v>
      </c>
    </row>
    <row r="153" spans="1:6" x14ac:dyDescent="0.25">
      <c r="A153" s="4">
        <v>11325</v>
      </c>
      <c r="B153" s="3">
        <f t="shared" si="2"/>
        <v>5.6769999999999996</v>
      </c>
      <c r="E153" s="24">
        <v>11232</v>
      </c>
      <c r="F153" s="25">
        <v>5.9539</v>
      </c>
    </row>
    <row r="154" spans="1:6" x14ac:dyDescent="0.25">
      <c r="A154" s="4">
        <v>11326</v>
      </c>
      <c r="B154" s="3">
        <f t="shared" si="2"/>
        <v>5.7877999999999998</v>
      </c>
      <c r="E154" s="24">
        <v>11263</v>
      </c>
      <c r="F154" s="25">
        <v>5.8155000000000001</v>
      </c>
    </row>
    <row r="155" spans="1:6" x14ac:dyDescent="0.25">
      <c r="A155" s="4">
        <v>11327</v>
      </c>
      <c r="B155" s="3">
        <f t="shared" si="2"/>
        <v>5.8155000000000001</v>
      </c>
      <c r="E155" s="24">
        <v>11293</v>
      </c>
      <c r="F155" s="25">
        <v>5.6769999999999996</v>
      </c>
    </row>
    <row r="156" spans="1:6" x14ac:dyDescent="0.25">
      <c r="A156" s="4">
        <v>11328</v>
      </c>
      <c r="B156" s="3">
        <f t="shared" si="2"/>
        <v>5.7324000000000002</v>
      </c>
      <c r="E156" s="24">
        <v>11324</v>
      </c>
      <c r="F156" s="25">
        <v>5.6493000000000002</v>
      </c>
    </row>
    <row r="157" spans="1:6" x14ac:dyDescent="0.25">
      <c r="A157" s="4">
        <v>11329</v>
      </c>
      <c r="B157" s="3">
        <f t="shared" si="2"/>
        <v>5.5938999999999997</v>
      </c>
      <c r="E157" s="24">
        <v>11355</v>
      </c>
      <c r="F157" s="25">
        <v>5.6769999999999996</v>
      </c>
    </row>
    <row r="158" spans="1:6" x14ac:dyDescent="0.25">
      <c r="A158" s="4">
        <v>11330</v>
      </c>
      <c r="B158" s="3">
        <f t="shared" si="2"/>
        <v>5.5109000000000004</v>
      </c>
      <c r="E158" s="24">
        <v>11383</v>
      </c>
      <c r="F158" s="25">
        <v>5.7877999999999998</v>
      </c>
    </row>
    <row r="159" spans="1:6" x14ac:dyDescent="0.25">
      <c r="A159" s="4">
        <v>11331</v>
      </c>
      <c r="B159" s="3">
        <f t="shared" si="2"/>
        <v>5.3170000000000002</v>
      </c>
      <c r="E159" s="24">
        <v>11414</v>
      </c>
      <c r="F159" s="25">
        <v>5.8155000000000001</v>
      </c>
    </row>
    <row r="160" spans="1:6" x14ac:dyDescent="0.25">
      <c r="A160" s="4">
        <v>11332</v>
      </c>
      <c r="B160" s="3">
        <f t="shared" si="2"/>
        <v>5.0678000000000001</v>
      </c>
      <c r="E160" s="24">
        <v>11444</v>
      </c>
      <c r="F160" s="25">
        <v>5.7324000000000002</v>
      </c>
    </row>
    <row r="161" spans="1:6" x14ac:dyDescent="0.25">
      <c r="A161" s="4">
        <v>11333</v>
      </c>
      <c r="B161" s="3">
        <f t="shared" si="2"/>
        <v>4.8738999999999999</v>
      </c>
      <c r="E161" s="24">
        <v>11475</v>
      </c>
      <c r="F161" s="25">
        <v>5.5938999999999997</v>
      </c>
    </row>
    <row r="162" spans="1:6" x14ac:dyDescent="0.25">
      <c r="A162" s="4">
        <v>11334</v>
      </c>
      <c r="B162" s="3">
        <f t="shared" si="2"/>
        <v>4.8185000000000002</v>
      </c>
      <c r="E162" s="24">
        <v>11505</v>
      </c>
      <c r="F162" s="25">
        <v>5.5109000000000004</v>
      </c>
    </row>
    <row r="163" spans="1:6" x14ac:dyDescent="0.25">
      <c r="A163" s="4">
        <v>11335</v>
      </c>
      <c r="B163" s="3">
        <f t="shared" si="2"/>
        <v>4.7907999999999999</v>
      </c>
      <c r="E163" s="24">
        <v>11536</v>
      </c>
      <c r="F163" s="25">
        <v>5.3170000000000002</v>
      </c>
    </row>
    <row r="164" spans="1:6" x14ac:dyDescent="0.25">
      <c r="A164" s="4">
        <v>11689</v>
      </c>
      <c r="B164" s="3">
        <f t="shared" si="2"/>
        <v>4.6524000000000001</v>
      </c>
      <c r="E164" s="24">
        <v>11567</v>
      </c>
      <c r="F164" s="25">
        <v>5.0678000000000001</v>
      </c>
    </row>
    <row r="165" spans="1:6" x14ac:dyDescent="0.25">
      <c r="A165" s="4">
        <v>11690</v>
      </c>
      <c r="B165" s="3">
        <f t="shared" si="2"/>
        <v>4.5415999999999999</v>
      </c>
      <c r="E165" s="24">
        <v>11597</v>
      </c>
      <c r="F165" s="25">
        <v>4.8738999999999999</v>
      </c>
    </row>
    <row r="166" spans="1:6" x14ac:dyDescent="0.25">
      <c r="A166" s="4">
        <v>11691</v>
      </c>
      <c r="B166" s="3">
        <f t="shared" si="2"/>
        <v>4.4862000000000002</v>
      </c>
      <c r="E166" s="24">
        <v>11628</v>
      </c>
      <c r="F166" s="25">
        <v>4.8185000000000002</v>
      </c>
    </row>
    <row r="167" spans="1:6" x14ac:dyDescent="0.25">
      <c r="A167" s="4">
        <v>11692</v>
      </c>
      <c r="B167" s="3">
        <f t="shared" si="2"/>
        <v>4.1816000000000004</v>
      </c>
      <c r="E167" s="24">
        <v>11658</v>
      </c>
      <c r="F167" s="25">
        <v>4.7907999999999999</v>
      </c>
    </row>
    <row r="168" spans="1:6" x14ac:dyDescent="0.25">
      <c r="A168" s="4">
        <v>11693</v>
      </c>
      <c r="B168" s="3">
        <f t="shared" si="2"/>
        <v>4.0430999999999999</v>
      </c>
      <c r="E168" s="24">
        <v>11689</v>
      </c>
      <c r="F168" s="25">
        <v>4.6524000000000001</v>
      </c>
    </row>
    <row r="169" spans="1:6" x14ac:dyDescent="0.25">
      <c r="A169" s="4">
        <v>11694</v>
      </c>
      <c r="B169" s="3">
        <f t="shared" si="2"/>
        <v>3.9047000000000001</v>
      </c>
      <c r="E169" s="24">
        <v>11720</v>
      </c>
      <c r="F169" s="25">
        <v>4.5415999999999999</v>
      </c>
    </row>
    <row r="170" spans="1:6" x14ac:dyDescent="0.25">
      <c r="A170" s="4">
        <v>11695</v>
      </c>
      <c r="B170" s="3">
        <f t="shared" si="2"/>
        <v>3.7938999999999998</v>
      </c>
      <c r="E170" s="24">
        <v>11749</v>
      </c>
      <c r="F170" s="25">
        <v>4.4862000000000002</v>
      </c>
    </row>
    <row r="171" spans="1:6" x14ac:dyDescent="0.25">
      <c r="A171" s="4">
        <v>11696</v>
      </c>
      <c r="B171" s="3">
        <f t="shared" si="2"/>
        <v>3.9047000000000001</v>
      </c>
      <c r="E171" s="24">
        <v>11780</v>
      </c>
      <c r="F171" s="25">
        <v>4.1816000000000004</v>
      </c>
    </row>
    <row r="172" spans="1:6" x14ac:dyDescent="0.25">
      <c r="A172" s="4">
        <v>11697</v>
      </c>
      <c r="B172" s="3">
        <f t="shared" si="2"/>
        <v>4.1539000000000001</v>
      </c>
      <c r="E172" s="24">
        <v>11810</v>
      </c>
      <c r="F172" s="25">
        <v>4.0430999999999999</v>
      </c>
    </row>
    <row r="173" spans="1:6" x14ac:dyDescent="0.25">
      <c r="A173" s="4">
        <v>11698</v>
      </c>
      <c r="B173" s="3">
        <f t="shared" si="2"/>
        <v>4.2923999999999998</v>
      </c>
      <c r="E173" s="24">
        <v>11841</v>
      </c>
      <c r="F173" s="25">
        <v>3.9047000000000001</v>
      </c>
    </row>
    <row r="174" spans="1:6" x14ac:dyDescent="0.25">
      <c r="A174" s="4">
        <v>11699</v>
      </c>
      <c r="B174" s="3">
        <f t="shared" si="2"/>
        <v>4.2923999999999998</v>
      </c>
      <c r="E174" s="24">
        <v>11871</v>
      </c>
      <c r="F174" s="25">
        <v>3.7938999999999998</v>
      </c>
    </row>
    <row r="175" spans="1:6" x14ac:dyDescent="0.25">
      <c r="A175" s="4">
        <v>11700</v>
      </c>
      <c r="B175" s="3">
        <f t="shared" si="2"/>
        <v>4.2092999999999998</v>
      </c>
      <c r="E175" s="24">
        <v>11902</v>
      </c>
      <c r="F175" s="25">
        <v>3.9047000000000001</v>
      </c>
    </row>
    <row r="176" spans="1:6" x14ac:dyDescent="0.25">
      <c r="A176" s="4">
        <v>12055</v>
      </c>
      <c r="B176" s="3">
        <f t="shared" si="2"/>
        <v>4.1261999999999999</v>
      </c>
      <c r="E176" s="24">
        <v>11933</v>
      </c>
      <c r="F176" s="25">
        <v>4.1539000000000001</v>
      </c>
    </row>
    <row r="177" spans="1:6" x14ac:dyDescent="0.25">
      <c r="A177" s="4">
        <v>12056</v>
      </c>
      <c r="B177" s="3">
        <f t="shared" si="2"/>
        <v>4.1539000000000001</v>
      </c>
      <c r="E177" s="24">
        <v>11963</v>
      </c>
      <c r="F177" s="25">
        <v>4.2923999999999998</v>
      </c>
    </row>
    <row r="178" spans="1:6" x14ac:dyDescent="0.25">
      <c r="A178" s="4">
        <v>12057</v>
      </c>
      <c r="B178" s="3">
        <f t="shared" si="2"/>
        <v>3.9047000000000001</v>
      </c>
      <c r="E178" s="24">
        <v>11994</v>
      </c>
      <c r="F178" s="25">
        <v>4.2923999999999998</v>
      </c>
    </row>
    <row r="179" spans="1:6" x14ac:dyDescent="0.25">
      <c r="A179" s="4">
        <v>12058</v>
      </c>
      <c r="B179" s="3">
        <f t="shared" si="2"/>
        <v>4.1816000000000004</v>
      </c>
      <c r="E179" s="24">
        <v>12024</v>
      </c>
      <c r="F179" s="25">
        <v>4.2092999999999998</v>
      </c>
    </row>
    <row r="180" spans="1:6" x14ac:dyDescent="0.25">
      <c r="A180" s="4">
        <v>12059</v>
      </c>
      <c r="B180" s="3">
        <f t="shared" si="2"/>
        <v>4.8738999999999999</v>
      </c>
      <c r="E180" s="24">
        <v>12055</v>
      </c>
      <c r="F180" s="25">
        <v>4.1261999999999999</v>
      </c>
    </row>
    <row r="181" spans="1:6" x14ac:dyDescent="0.25">
      <c r="A181" s="4">
        <v>12060</v>
      </c>
      <c r="B181" s="3">
        <f t="shared" si="2"/>
        <v>5.6215999999999999</v>
      </c>
      <c r="E181" s="24">
        <v>12086</v>
      </c>
      <c r="F181" s="25">
        <v>4.1539000000000001</v>
      </c>
    </row>
    <row r="182" spans="1:6" x14ac:dyDescent="0.25">
      <c r="A182" s="4">
        <v>12061</v>
      </c>
      <c r="B182" s="3">
        <f t="shared" si="2"/>
        <v>6.1478000000000002</v>
      </c>
      <c r="E182" s="24">
        <v>12114</v>
      </c>
      <c r="F182" s="25">
        <v>3.9047000000000001</v>
      </c>
    </row>
    <row r="183" spans="1:6" x14ac:dyDescent="0.25">
      <c r="A183" s="4">
        <v>12062</v>
      </c>
      <c r="B183" s="3">
        <f t="shared" si="2"/>
        <v>5.8986000000000001</v>
      </c>
      <c r="E183" s="24">
        <v>12145</v>
      </c>
      <c r="F183" s="25">
        <v>4.1816000000000004</v>
      </c>
    </row>
    <row r="184" spans="1:6" x14ac:dyDescent="0.25">
      <c r="A184" s="4">
        <v>12063</v>
      </c>
      <c r="B184" s="3">
        <f t="shared" si="2"/>
        <v>5.5663</v>
      </c>
      <c r="E184" s="24">
        <v>12175</v>
      </c>
      <c r="F184" s="25">
        <v>4.8738999999999999</v>
      </c>
    </row>
    <row r="185" spans="1:6" x14ac:dyDescent="0.25">
      <c r="A185" s="4">
        <v>12064</v>
      </c>
      <c r="B185" s="3">
        <f t="shared" si="2"/>
        <v>5.2892999999999999</v>
      </c>
      <c r="E185" s="24">
        <v>12206</v>
      </c>
      <c r="F185" s="25">
        <v>5.6215999999999999</v>
      </c>
    </row>
    <row r="186" spans="1:6" x14ac:dyDescent="0.25">
      <c r="A186" s="4">
        <v>12065</v>
      </c>
      <c r="B186" s="3">
        <f t="shared" si="2"/>
        <v>4.9847000000000001</v>
      </c>
      <c r="E186" s="24">
        <v>12236</v>
      </c>
      <c r="F186" s="25">
        <v>6.1478000000000002</v>
      </c>
    </row>
    <row r="187" spans="1:6" x14ac:dyDescent="0.25">
      <c r="A187" s="4">
        <v>12066</v>
      </c>
      <c r="B187" s="3">
        <f t="shared" si="2"/>
        <v>5.0124000000000004</v>
      </c>
      <c r="E187" s="24">
        <v>12267</v>
      </c>
      <c r="F187" s="25">
        <v>5.8986000000000001</v>
      </c>
    </row>
    <row r="188" spans="1:6" x14ac:dyDescent="0.25">
      <c r="A188" s="4">
        <v>12420</v>
      </c>
      <c r="B188" s="3">
        <f t="shared" si="2"/>
        <v>5.1784999999999997</v>
      </c>
      <c r="E188" s="24">
        <v>12298</v>
      </c>
      <c r="F188" s="25">
        <v>5.5663</v>
      </c>
    </row>
    <row r="189" spans="1:6" x14ac:dyDescent="0.25">
      <c r="A189" s="4">
        <v>12421</v>
      </c>
      <c r="B189" s="3">
        <f t="shared" si="2"/>
        <v>5.4278000000000004</v>
      </c>
      <c r="E189" s="24">
        <v>12328</v>
      </c>
      <c r="F189" s="25">
        <v>5.2892999999999999</v>
      </c>
    </row>
    <row r="190" spans="1:6" x14ac:dyDescent="0.25">
      <c r="A190" s="4">
        <v>12422</v>
      </c>
      <c r="B190" s="3">
        <f t="shared" si="2"/>
        <v>5.6769999999999996</v>
      </c>
      <c r="E190" s="24">
        <v>12359</v>
      </c>
      <c r="F190" s="25">
        <v>4.9847000000000001</v>
      </c>
    </row>
    <row r="191" spans="1:6" x14ac:dyDescent="0.25">
      <c r="A191" s="4">
        <v>12423</v>
      </c>
      <c r="B191" s="3">
        <f t="shared" si="2"/>
        <v>5.6769999999999996</v>
      </c>
      <c r="E191" s="24">
        <v>12389</v>
      </c>
      <c r="F191" s="25">
        <v>5.0124000000000004</v>
      </c>
    </row>
    <row r="192" spans="1:6" x14ac:dyDescent="0.25">
      <c r="A192" s="4">
        <v>12424</v>
      </c>
      <c r="B192" s="3">
        <f t="shared" si="2"/>
        <v>5.7877999999999998</v>
      </c>
      <c r="E192" s="24">
        <v>12420</v>
      </c>
      <c r="F192" s="25">
        <v>5.1784999999999997</v>
      </c>
    </row>
    <row r="193" spans="1:6" x14ac:dyDescent="0.25">
      <c r="A193" s="4">
        <v>12425</v>
      </c>
      <c r="B193" s="3">
        <f t="shared" si="2"/>
        <v>5.6769999999999996</v>
      </c>
      <c r="E193" s="24">
        <v>12451</v>
      </c>
      <c r="F193" s="25">
        <v>5.4278000000000004</v>
      </c>
    </row>
    <row r="194" spans="1:6" x14ac:dyDescent="0.25">
      <c r="A194" s="4">
        <v>12426</v>
      </c>
      <c r="B194" s="3">
        <f t="shared" si="2"/>
        <v>5.2892999999999999</v>
      </c>
      <c r="E194" s="24">
        <v>12479</v>
      </c>
      <c r="F194" s="25">
        <v>5.6769999999999996</v>
      </c>
    </row>
    <row r="195" spans="1:6" x14ac:dyDescent="0.25">
      <c r="A195" s="4">
        <v>12427</v>
      </c>
      <c r="B195" s="3">
        <f t="shared" si="2"/>
        <v>5.2339000000000002</v>
      </c>
      <c r="E195" s="24">
        <v>12510</v>
      </c>
      <c r="F195" s="25">
        <v>5.6769999999999996</v>
      </c>
    </row>
    <row r="196" spans="1:6" x14ac:dyDescent="0.25">
      <c r="A196" s="4">
        <v>12428</v>
      </c>
      <c r="B196" s="3">
        <f t="shared" si="2"/>
        <v>4.9292999999999996</v>
      </c>
      <c r="E196" s="24">
        <v>12540</v>
      </c>
      <c r="F196" s="25">
        <v>5.7877999999999998</v>
      </c>
    </row>
    <row r="197" spans="1:6" x14ac:dyDescent="0.25">
      <c r="A197" s="4">
        <v>12429</v>
      </c>
      <c r="B197" s="3">
        <f t="shared" si="2"/>
        <v>5.1509</v>
      </c>
      <c r="E197" s="24">
        <v>12571</v>
      </c>
      <c r="F197" s="25">
        <v>5.6769999999999996</v>
      </c>
    </row>
    <row r="198" spans="1:6" x14ac:dyDescent="0.25">
      <c r="A198" s="4">
        <v>12430</v>
      </c>
      <c r="B198" s="3">
        <f t="shared" si="2"/>
        <v>5.2061999999999999</v>
      </c>
      <c r="E198" s="24">
        <v>12601</v>
      </c>
      <c r="F198" s="25">
        <v>5.2892999999999999</v>
      </c>
    </row>
    <row r="199" spans="1:6" x14ac:dyDescent="0.25">
      <c r="A199" s="4">
        <v>12431</v>
      </c>
      <c r="B199" s="3">
        <f t="shared" si="2"/>
        <v>5.5385999999999997</v>
      </c>
      <c r="E199" s="24">
        <v>12632</v>
      </c>
      <c r="F199" s="25">
        <v>5.2339000000000002</v>
      </c>
    </row>
    <row r="200" spans="1:6" x14ac:dyDescent="0.25">
      <c r="A200" s="4">
        <v>12785</v>
      </c>
      <c r="B200" s="3">
        <f t="shared" si="2"/>
        <v>5.9816000000000003</v>
      </c>
      <c r="E200" s="24">
        <v>12663</v>
      </c>
      <c r="F200" s="25">
        <v>4.9292999999999996</v>
      </c>
    </row>
    <row r="201" spans="1:6" x14ac:dyDescent="0.25">
      <c r="A201" s="4">
        <v>12786</v>
      </c>
      <c r="B201" s="3">
        <f t="shared" ref="B201:B264" si="3">F205</f>
        <v>6.0923999999999996</v>
      </c>
      <c r="E201" s="24">
        <v>12693</v>
      </c>
      <c r="F201" s="25">
        <v>5.1509</v>
      </c>
    </row>
    <row r="202" spans="1:6" x14ac:dyDescent="0.25">
      <c r="A202" s="4">
        <v>12787</v>
      </c>
      <c r="B202" s="3">
        <f t="shared" si="3"/>
        <v>6.0647000000000002</v>
      </c>
      <c r="E202" s="24">
        <v>12724</v>
      </c>
      <c r="F202" s="25">
        <v>5.2061999999999999</v>
      </c>
    </row>
    <row r="203" spans="1:6" x14ac:dyDescent="0.25">
      <c r="A203" s="4">
        <v>12788</v>
      </c>
      <c r="B203" s="3">
        <f t="shared" si="3"/>
        <v>5.9539</v>
      </c>
      <c r="E203" s="24">
        <v>12754</v>
      </c>
      <c r="F203" s="25">
        <v>5.5385999999999997</v>
      </c>
    </row>
    <row r="204" spans="1:6" x14ac:dyDescent="0.25">
      <c r="A204" s="4">
        <v>12789</v>
      </c>
      <c r="B204" s="3">
        <f t="shared" si="3"/>
        <v>5.9539</v>
      </c>
      <c r="E204" s="24">
        <v>12785</v>
      </c>
      <c r="F204" s="25">
        <v>5.9816000000000003</v>
      </c>
    </row>
    <row r="205" spans="1:6" x14ac:dyDescent="0.25">
      <c r="A205" s="4">
        <v>12790</v>
      </c>
      <c r="B205" s="3">
        <f t="shared" si="3"/>
        <v>6.0369999999999999</v>
      </c>
      <c r="E205" s="24">
        <v>12816</v>
      </c>
      <c r="F205" s="25">
        <v>6.0923999999999996</v>
      </c>
    </row>
    <row r="206" spans="1:6" x14ac:dyDescent="0.25">
      <c r="A206" s="4">
        <v>12791</v>
      </c>
      <c r="B206" s="3">
        <f t="shared" si="3"/>
        <v>6.0369999999999999</v>
      </c>
      <c r="E206" s="24">
        <v>12844</v>
      </c>
      <c r="F206" s="25">
        <v>6.0647000000000002</v>
      </c>
    </row>
    <row r="207" spans="1:6" x14ac:dyDescent="0.25">
      <c r="A207" s="4">
        <v>12792</v>
      </c>
      <c r="B207" s="3">
        <f t="shared" si="3"/>
        <v>6.2586000000000004</v>
      </c>
      <c r="E207" s="24">
        <v>12875</v>
      </c>
      <c r="F207" s="25">
        <v>5.9539</v>
      </c>
    </row>
    <row r="208" spans="1:6" x14ac:dyDescent="0.25">
      <c r="A208" s="4">
        <v>12793</v>
      </c>
      <c r="B208" s="3">
        <f t="shared" si="3"/>
        <v>6.4246999999999996</v>
      </c>
      <c r="E208" s="24">
        <v>12905</v>
      </c>
      <c r="F208" s="25">
        <v>5.9539</v>
      </c>
    </row>
    <row r="209" spans="1:6" x14ac:dyDescent="0.25">
      <c r="A209" s="4">
        <v>12794</v>
      </c>
      <c r="B209" s="3">
        <f t="shared" si="3"/>
        <v>6.6185999999999998</v>
      </c>
      <c r="E209" s="24">
        <v>12936</v>
      </c>
      <c r="F209" s="25">
        <v>6.0369999999999999</v>
      </c>
    </row>
    <row r="210" spans="1:6" x14ac:dyDescent="0.25">
      <c r="A210" s="4">
        <v>12795</v>
      </c>
      <c r="B210" s="3">
        <f t="shared" si="3"/>
        <v>6.7569999999999997</v>
      </c>
      <c r="E210" s="24">
        <v>12966</v>
      </c>
      <c r="F210" s="25">
        <v>6.0369999999999999</v>
      </c>
    </row>
    <row r="211" spans="1:6" x14ac:dyDescent="0.25">
      <c r="A211" s="4">
        <v>12796</v>
      </c>
      <c r="B211" s="3">
        <f t="shared" si="3"/>
        <v>6.8400999999999996</v>
      </c>
      <c r="E211" s="24">
        <v>12997</v>
      </c>
      <c r="F211" s="25">
        <v>6.2586000000000004</v>
      </c>
    </row>
    <row r="212" spans="1:6" x14ac:dyDescent="0.25">
      <c r="A212" s="4">
        <v>13150</v>
      </c>
      <c r="B212" s="3">
        <f t="shared" si="3"/>
        <v>6.7293000000000003</v>
      </c>
      <c r="E212" s="24">
        <v>13028</v>
      </c>
      <c r="F212" s="25">
        <v>6.4246999999999996</v>
      </c>
    </row>
    <row r="213" spans="1:6" x14ac:dyDescent="0.25">
      <c r="A213" s="4">
        <v>13151</v>
      </c>
      <c r="B213" s="3">
        <f t="shared" si="3"/>
        <v>6.5632000000000001</v>
      </c>
      <c r="E213" s="24">
        <v>13058</v>
      </c>
      <c r="F213" s="25">
        <v>6.6185999999999998</v>
      </c>
    </row>
    <row r="214" spans="1:6" x14ac:dyDescent="0.25">
      <c r="A214" s="4">
        <v>13152</v>
      </c>
      <c r="B214" s="3">
        <f t="shared" si="3"/>
        <v>6.6463000000000001</v>
      </c>
      <c r="E214" s="24">
        <v>13089</v>
      </c>
      <c r="F214" s="25">
        <v>6.7569999999999997</v>
      </c>
    </row>
    <row r="215" spans="1:6" x14ac:dyDescent="0.25">
      <c r="A215" s="4">
        <v>13153</v>
      </c>
      <c r="B215" s="3">
        <f t="shared" si="3"/>
        <v>7.0617000000000001</v>
      </c>
      <c r="E215" s="24">
        <v>13119</v>
      </c>
      <c r="F215" s="25">
        <v>6.8400999999999996</v>
      </c>
    </row>
    <row r="216" spans="1:6" x14ac:dyDescent="0.25">
      <c r="A216" s="4">
        <v>13154</v>
      </c>
      <c r="B216" s="3">
        <f t="shared" si="3"/>
        <v>7.2000999999999999</v>
      </c>
      <c r="E216" s="24">
        <v>13150</v>
      </c>
      <c r="F216" s="25">
        <v>6.7293000000000003</v>
      </c>
    </row>
    <row r="217" spans="1:6" x14ac:dyDescent="0.25">
      <c r="A217" s="4">
        <v>13155</v>
      </c>
      <c r="B217" s="3">
        <f t="shared" si="3"/>
        <v>7.3385999999999996</v>
      </c>
      <c r="E217" s="24">
        <v>13181</v>
      </c>
      <c r="F217" s="25">
        <v>6.5632000000000001</v>
      </c>
    </row>
    <row r="218" spans="1:6" x14ac:dyDescent="0.25">
      <c r="A218" s="4">
        <v>13156</v>
      </c>
      <c r="B218" s="3">
        <f t="shared" si="3"/>
        <v>7.4770000000000003</v>
      </c>
      <c r="E218" s="24">
        <v>13210</v>
      </c>
      <c r="F218" s="25">
        <v>6.6463000000000001</v>
      </c>
    </row>
    <row r="219" spans="1:6" x14ac:dyDescent="0.25">
      <c r="A219" s="4">
        <v>13157</v>
      </c>
      <c r="B219" s="3">
        <f t="shared" si="3"/>
        <v>7.5877999999999997</v>
      </c>
      <c r="E219" s="24">
        <v>13241</v>
      </c>
      <c r="F219" s="25">
        <v>7.0617000000000001</v>
      </c>
    </row>
    <row r="220" spans="1:6" x14ac:dyDescent="0.25">
      <c r="A220" s="4">
        <v>13158</v>
      </c>
      <c r="B220" s="3">
        <f t="shared" si="3"/>
        <v>7.7263000000000002</v>
      </c>
      <c r="E220" s="24">
        <v>13271</v>
      </c>
      <c r="F220" s="25">
        <v>7.2000999999999999</v>
      </c>
    </row>
    <row r="221" spans="1:6" x14ac:dyDescent="0.25">
      <c r="A221" s="4">
        <v>13159</v>
      </c>
      <c r="B221" s="3">
        <f t="shared" si="3"/>
        <v>7.8371000000000004</v>
      </c>
      <c r="E221" s="24">
        <v>13302</v>
      </c>
      <c r="F221" s="25">
        <v>7.3385999999999996</v>
      </c>
    </row>
    <row r="222" spans="1:6" x14ac:dyDescent="0.25">
      <c r="A222" s="4">
        <v>13160</v>
      </c>
      <c r="B222" s="3">
        <f t="shared" si="3"/>
        <v>8.0586000000000002</v>
      </c>
      <c r="E222" s="24">
        <v>13332</v>
      </c>
      <c r="F222" s="25">
        <v>7.4770000000000003</v>
      </c>
    </row>
    <row r="223" spans="1:6" x14ac:dyDescent="0.25">
      <c r="A223" s="4">
        <v>13161</v>
      </c>
      <c r="B223" s="3">
        <f t="shared" si="3"/>
        <v>8.3078000000000003</v>
      </c>
      <c r="E223" s="24">
        <v>13363</v>
      </c>
      <c r="F223" s="25">
        <v>7.5877999999999997</v>
      </c>
    </row>
    <row r="224" spans="1:6" x14ac:dyDescent="0.25">
      <c r="A224" s="4">
        <v>13516</v>
      </c>
      <c r="B224" s="3">
        <f t="shared" si="3"/>
        <v>8.2800999999999991</v>
      </c>
      <c r="E224" s="24">
        <v>13394</v>
      </c>
      <c r="F224" s="25">
        <v>7.7263000000000002</v>
      </c>
    </row>
    <row r="225" spans="1:6" x14ac:dyDescent="0.25">
      <c r="A225" s="4">
        <v>13517</v>
      </c>
      <c r="B225" s="3">
        <f t="shared" si="3"/>
        <v>8.3909000000000002</v>
      </c>
      <c r="E225" s="24">
        <v>13424</v>
      </c>
      <c r="F225" s="25">
        <v>7.8371000000000004</v>
      </c>
    </row>
    <row r="226" spans="1:6" x14ac:dyDescent="0.25">
      <c r="A226" s="4">
        <v>13518</v>
      </c>
      <c r="B226" s="3">
        <f t="shared" si="3"/>
        <v>8.5847999999999995</v>
      </c>
      <c r="E226" s="24">
        <v>13455</v>
      </c>
      <c r="F226" s="25">
        <v>8.0586000000000002</v>
      </c>
    </row>
    <row r="227" spans="1:6" x14ac:dyDescent="0.25">
      <c r="A227" s="4">
        <v>13519</v>
      </c>
      <c r="B227" s="3">
        <f t="shared" si="3"/>
        <v>8.5847999999999995</v>
      </c>
      <c r="E227" s="24">
        <v>13485</v>
      </c>
      <c r="F227" s="25">
        <v>8.3078000000000003</v>
      </c>
    </row>
    <row r="228" spans="1:6" x14ac:dyDescent="0.25">
      <c r="A228" s="4">
        <v>13520</v>
      </c>
      <c r="B228" s="3">
        <f t="shared" si="3"/>
        <v>8.6125000000000007</v>
      </c>
      <c r="E228" s="24">
        <v>13516</v>
      </c>
      <c r="F228" s="25">
        <v>8.2800999999999991</v>
      </c>
    </row>
    <row r="229" spans="1:6" x14ac:dyDescent="0.25">
      <c r="A229" s="4">
        <v>13521</v>
      </c>
      <c r="B229" s="3">
        <f t="shared" si="3"/>
        <v>8.5016999999999996</v>
      </c>
      <c r="E229" s="24">
        <v>13547</v>
      </c>
      <c r="F229" s="25">
        <v>8.3909000000000002</v>
      </c>
    </row>
    <row r="230" spans="1:6" x14ac:dyDescent="0.25">
      <c r="A230" s="4">
        <v>13522</v>
      </c>
      <c r="B230" s="3">
        <f t="shared" si="3"/>
        <v>8.5571000000000002</v>
      </c>
      <c r="E230" s="24">
        <v>13575</v>
      </c>
      <c r="F230" s="25">
        <v>8.5847999999999995</v>
      </c>
    </row>
    <row r="231" spans="1:6" x14ac:dyDescent="0.25">
      <c r="A231" s="4">
        <v>13523</v>
      </c>
      <c r="B231" s="3">
        <f t="shared" si="3"/>
        <v>8.5016999999999996</v>
      </c>
      <c r="E231" s="24">
        <v>13606</v>
      </c>
      <c r="F231" s="25">
        <v>8.5847999999999995</v>
      </c>
    </row>
    <row r="232" spans="1:6" x14ac:dyDescent="0.25">
      <c r="A232" s="4">
        <v>13524</v>
      </c>
      <c r="B232" s="3">
        <f t="shared" si="3"/>
        <v>8.2248000000000001</v>
      </c>
      <c r="E232" s="24">
        <v>13636</v>
      </c>
      <c r="F232" s="25">
        <v>8.6125000000000007</v>
      </c>
    </row>
    <row r="233" spans="1:6" x14ac:dyDescent="0.25">
      <c r="A233" s="4">
        <v>13525</v>
      </c>
      <c r="B233" s="3">
        <f t="shared" si="3"/>
        <v>7.6154999999999999</v>
      </c>
      <c r="E233" s="24">
        <v>13667</v>
      </c>
      <c r="F233" s="25">
        <v>8.5016999999999996</v>
      </c>
    </row>
    <row r="234" spans="1:6" x14ac:dyDescent="0.25">
      <c r="A234" s="4">
        <v>13526</v>
      </c>
      <c r="B234" s="3">
        <f t="shared" si="3"/>
        <v>6.8677999999999999</v>
      </c>
      <c r="E234" s="24">
        <v>13697</v>
      </c>
      <c r="F234" s="25">
        <v>8.5571000000000002</v>
      </c>
    </row>
    <row r="235" spans="1:6" x14ac:dyDescent="0.25">
      <c r="A235" s="4">
        <v>13527</v>
      </c>
      <c r="B235" s="3">
        <f t="shared" si="3"/>
        <v>6.2586000000000004</v>
      </c>
      <c r="E235" s="24">
        <v>13728</v>
      </c>
      <c r="F235" s="25">
        <v>8.5016999999999996</v>
      </c>
    </row>
    <row r="236" spans="1:6" x14ac:dyDescent="0.25">
      <c r="A236" s="4">
        <v>13881</v>
      </c>
      <c r="B236" s="3">
        <f t="shared" si="3"/>
        <v>6.1200999999999999</v>
      </c>
      <c r="E236" s="24">
        <v>13759</v>
      </c>
      <c r="F236" s="25">
        <v>8.2248000000000001</v>
      </c>
    </row>
    <row r="237" spans="1:6" x14ac:dyDescent="0.25">
      <c r="A237" s="4">
        <v>13882</v>
      </c>
      <c r="B237" s="3">
        <f t="shared" si="3"/>
        <v>6.0647000000000002</v>
      </c>
      <c r="E237" s="24">
        <v>13789</v>
      </c>
      <c r="F237" s="25">
        <v>7.6154999999999999</v>
      </c>
    </row>
    <row r="238" spans="1:6" x14ac:dyDescent="0.25">
      <c r="A238" s="4">
        <v>13883</v>
      </c>
      <c r="B238" s="3">
        <f t="shared" si="3"/>
        <v>6.0647000000000002</v>
      </c>
      <c r="E238" s="24">
        <v>13820</v>
      </c>
      <c r="F238" s="25">
        <v>6.8677999999999999</v>
      </c>
    </row>
    <row r="239" spans="1:6" x14ac:dyDescent="0.25">
      <c r="A239" s="4">
        <v>13884</v>
      </c>
      <c r="B239" s="3">
        <f t="shared" si="3"/>
        <v>5.9539</v>
      </c>
      <c r="E239" s="24">
        <v>13850</v>
      </c>
      <c r="F239" s="25">
        <v>6.2586000000000004</v>
      </c>
    </row>
    <row r="240" spans="1:6" x14ac:dyDescent="0.25">
      <c r="A240" s="4">
        <v>13885</v>
      </c>
      <c r="B240" s="3">
        <f t="shared" si="3"/>
        <v>5.8155000000000001</v>
      </c>
      <c r="E240" s="24">
        <v>13881</v>
      </c>
      <c r="F240" s="25">
        <v>6.1200999999999999</v>
      </c>
    </row>
    <row r="241" spans="1:6" x14ac:dyDescent="0.25">
      <c r="A241" s="4">
        <v>13886</v>
      </c>
      <c r="B241" s="3">
        <f t="shared" si="3"/>
        <v>5.8708999999999998</v>
      </c>
      <c r="E241" s="24">
        <v>13912</v>
      </c>
      <c r="F241" s="25">
        <v>6.0647000000000002</v>
      </c>
    </row>
    <row r="242" spans="1:6" x14ac:dyDescent="0.25">
      <c r="A242" s="4">
        <v>13887</v>
      </c>
      <c r="B242" s="3">
        <f t="shared" si="3"/>
        <v>6.2031999999999998</v>
      </c>
      <c r="E242" s="24">
        <v>13940</v>
      </c>
      <c r="F242" s="25">
        <v>6.0647000000000002</v>
      </c>
    </row>
    <row r="243" spans="1:6" x14ac:dyDescent="0.25">
      <c r="A243" s="4">
        <v>13888</v>
      </c>
      <c r="B243" s="3">
        <f t="shared" si="3"/>
        <v>6.5354999999999999</v>
      </c>
      <c r="E243" s="24">
        <v>13971</v>
      </c>
      <c r="F243" s="25">
        <v>5.9539</v>
      </c>
    </row>
    <row r="244" spans="1:6" x14ac:dyDescent="0.25">
      <c r="A244" s="4">
        <v>13889</v>
      </c>
      <c r="B244" s="3">
        <f t="shared" si="3"/>
        <v>6.7293000000000003</v>
      </c>
      <c r="E244" s="24">
        <v>14001</v>
      </c>
      <c r="F244" s="25">
        <v>5.8155000000000001</v>
      </c>
    </row>
    <row r="245" spans="1:6" x14ac:dyDescent="0.25">
      <c r="A245" s="4">
        <v>13890</v>
      </c>
      <c r="B245" s="3">
        <f t="shared" si="3"/>
        <v>6.8955000000000002</v>
      </c>
      <c r="E245" s="24">
        <v>14032</v>
      </c>
      <c r="F245" s="25">
        <v>5.8708999999999998</v>
      </c>
    </row>
    <row r="246" spans="1:6" x14ac:dyDescent="0.25">
      <c r="A246" s="4">
        <v>13891</v>
      </c>
      <c r="B246" s="3">
        <f t="shared" si="3"/>
        <v>7.1723999999999997</v>
      </c>
      <c r="E246" s="24">
        <v>14062</v>
      </c>
      <c r="F246" s="25">
        <v>6.2031999999999998</v>
      </c>
    </row>
    <row r="247" spans="1:6" x14ac:dyDescent="0.25">
      <c r="A247" s="4">
        <v>13892</v>
      </c>
      <c r="B247" s="3">
        <f t="shared" si="3"/>
        <v>7.2554999999999996</v>
      </c>
      <c r="E247" s="24">
        <v>14093</v>
      </c>
      <c r="F247" s="25">
        <v>6.5354999999999999</v>
      </c>
    </row>
    <row r="248" spans="1:6" x14ac:dyDescent="0.25">
      <c r="A248" s="4">
        <v>14246</v>
      </c>
      <c r="B248" s="3">
        <f t="shared" si="3"/>
        <v>7.2554999999999996</v>
      </c>
      <c r="E248" s="24">
        <v>14124</v>
      </c>
      <c r="F248" s="25">
        <v>6.7293000000000003</v>
      </c>
    </row>
    <row r="249" spans="1:6" x14ac:dyDescent="0.25">
      <c r="A249" s="4">
        <v>14247</v>
      </c>
      <c r="B249" s="3">
        <f t="shared" si="3"/>
        <v>7.3109000000000002</v>
      </c>
      <c r="E249" s="24">
        <v>14154</v>
      </c>
      <c r="F249" s="25">
        <v>6.8955000000000002</v>
      </c>
    </row>
    <row r="250" spans="1:6" x14ac:dyDescent="0.25">
      <c r="A250" s="4">
        <v>14248</v>
      </c>
      <c r="B250" s="3">
        <f t="shared" si="3"/>
        <v>7.3385999999999996</v>
      </c>
      <c r="E250" s="24">
        <v>14185</v>
      </c>
      <c r="F250" s="25">
        <v>7.1723999999999997</v>
      </c>
    </row>
    <row r="251" spans="1:6" x14ac:dyDescent="0.25">
      <c r="A251" s="4">
        <v>14249</v>
      </c>
      <c r="B251" s="3">
        <f t="shared" si="3"/>
        <v>7.3109000000000002</v>
      </c>
      <c r="E251" s="24">
        <v>14215</v>
      </c>
      <c r="F251" s="25">
        <v>7.2554999999999996</v>
      </c>
    </row>
    <row r="252" spans="1:6" x14ac:dyDescent="0.25">
      <c r="A252" s="4">
        <v>14250</v>
      </c>
      <c r="B252" s="3">
        <f t="shared" si="3"/>
        <v>7.2831999999999999</v>
      </c>
      <c r="E252" s="24">
        <v>14246</v>
      </c>
      <c r="F252" s="25">
        <v>7.2554999999999996</v>
      </c>
    </row>
    <row r="253" spans="1:6" x14ac:dyDescent="0.25">
      <c r="A253" s="4">
        <v>14251</v>
      </c>
      <c r="B253" s="3">
        <f t="shared" si="3"/>
        <v>7.4493999999999998</v>
      </c>
      <c r="E253" s="24">
        <v>14277</v>
      </c>
      <c r="F253" s="25">
        <v>7.3109000000000002</v>
      </c>
    </row>
    <row r="254" spans="1:6" x14ac:dyDescent="0.25">
      <c r="A254" s="4">
        <v>14252</v>
      </c>
      <c r="B254" s="3">
        <f t="shared" si="3"/>
        <v>7.6708999999999996</v>
      </c>
      <c r="E254" s="24">
        <v>14305</v>
      </c>
      <c r="F254" s="25">
        <v>7.3385999999999996</v>
      </c>
    </row>
    <row r="255" spans="1:6" x14ac:dyDescent="0.25">
      <c r="A255" s="4">
        <v>14253</v>
      </c>
      <c r="B255" s="3">
        <f t="shared" si="3"/>
        <v>7.7816999999999998</v>
      </c>
      <c r="E255" s="24">
        <v>14336</v>
      </c>
      <c r="F255" s="25">
        <v>7.3109000000000002</v>
      </c>
    </row>
    <row r="256" spans="1:6" x14ac:dyDescent="0.25">
      <c r="A256" s="4">
        <v>14254</v>
      </c>
      <c r="B256" s="3">
        <f t="shared" si="3"/>
        <v>8.2524999999999995</v>
      </c>
      <c r="E256" s="24">
        <v>14366</v>
      </c>
      <c r="F256" s="25">
        <v>7.2831999999999999</v>
      </c>
    </row>
    <row r="257" spans="1:6" x14ac:dyDescent="0.25">
      <c r="A257" s="4">
        <v>14255</v>
      </c>
      <c r="B257" s="3">
        <f t="shared" si="3"/>
        <v>8.6677999999999997</v>
      </c>
      <c r="E257" s="24">
        <v>14397</v>
      </c>
      <c r="F257" s="25">
        <v>7.4493999999999998</v>
      </c>
    </row>
    <row r="258" spans="1:6" x14ac:dyDescent="0.25">
      <c r="A258" s="4">
        <v>14256</v>
      </c>
      <c r="B258" s="3">
        <f t="shared" si="3"/>
        <v>8.8894000000000002</v>
      </c>
      <c r="E258" s="24">
        <v>14427</v>
      </c>
      <c r="F258" s="25">
        <v>7.6708999999999996</v>
      </c>
    </row>
    <row r="259" spans="1:6" x14ac:dyDescent="0.25">
      <c r="A259" s="4">
        <v>14257</v>
      </c>
      <c r="B259" s="3">
        <f t="shared" si="3"/>
        <v>8.8894000000000002</v>
      </c>
      <c r="E259" s="24">
        <v>14458</v>
      </c>
      <c r="F259" s="25">
        <v>7.7816999999999998</v>
      </c>
    </row>
    <row r="260" spans="1:6" x14ac:dyDescent="0.25">
      <c r="A260" s="4">
        <v>14611</v>
      </c>
      <c r="B260" s="3">
        <f t="shared" si="3"/>
        <v>8.7786000000000008</v>
      </c>
      <c r="E260" s="24">
        <v>14489</v>
      </c>
      <c r="F260" s="25">
        <v>8.2524999999999995</v>
      </c>
    </row>
    <row r="261" spans="1:6" x14ac:dyDescent="0.25">
      <c r="A261" s="4">
        <v>14612</v>
      </c>
      <c r="B261" s="3">
        <f t="shared" si="3"/>
        <v>8.5016999999999996</v>
      </c>
      <c r="E261" s="24">
        <v>14519</v>
      </c>
      <c r="F261" s="25">
        <v>8.6677999999999997</v>
      </c>
    </row>
    <row r="262" spans="1:6" x14ac:dyDescent="0.25">
      <c r="A262" s="4">
        <v>14613</v>
      </c>
      <c r="B262" s="3">
        <f t="shared" si="3"/>
        <v>8.3078000000000003</v>
      </c>
      <c r="E262" s="24">
        <v>14550</v>
      </c>
      <c r="F262" s="25">
        <v>8.8894000000000002</v>
      </c>
    </row>
    <row r="263" spans="1:6" x14ac:dyDescent="0.25">
      <c r="A263" s="4">
        <v>14614</v>
      </c>
      <c r="B263" s="3">
        <f t="shared" si="3"/>
        <v>8.4740000000000002</v>
      </c>
      <c r="E263" s="24">
        <v>14580</v>
      </c>
      <c r="F263" s="25">
        <v>8.8894000000000002</v>
      </c>
    </row>
    <row r="264" spans="1:6" x14ac:dyDescent="0.25">
      <c r="A264" s="4">
        <v>14615</v>
      </c>
      <c r="B264" s="3">
        <f t="shared" si="3"/>
        <v>8.7232000000000003</v>
      </c>
      <c r="E264" s="24">
        <v>14611</v>
      </c>
      <c r="F264" s="25">
        <v>8.7786000000000008</v>
      </c>
    </row>
    <row r="265" spans="1:6" x14ac:dyDescent="0.25">
      <c r="A265" s="4">
        <v>14616</v>
      </c>
      <c r="B265" s="3">
        <f t="shared" ref="B265:B328" si="4">F269</f>
        <v>9.0001999999999995</v>
      </c>
      <c r="E265" s="24">
        <v>14642</v>
      </c>
      <c r="F265" s="25">
        <v>8.5016999999999996</v>
      </c>
    </row>
    <row r="266" spans="1:6" x14ac:dyDescent="0.25">
      <c r="A266" s="4">
        <v>14617</v>
      </c>
      <c r="B266" s="3">
        <f t="shared" si="4"/>
        <v>9.1109000000000009</v>
      </c>
      <c r="E266" s="24">
        <v>14671</v>
      </c>
      <c r="F266" s="25">
        <v>8.3078000000000003</v>
      </c>
    </row>
    <row r="267" spans="1:6" x14ac:dyDescent="0.25">
      <c r="A267" s="4">
        <v>14618</v>
      </c>
      <c r="B267" s="3">
        <f t="shared" si="4"/>
        <v>9.1662999999999997</v>
      </c>
      <c r="E267" s="24">
        <v>14702</v>
      </c>
      <c r="F267" s="25">
        <v>8.4740000000000002</v>
      </c>
    </row>
    <row r="268" spans="1:6" x14ac:dyDescent="0.25">
      <c r="A268" s="4">
        <v>14619</v>
      </c>
      <c r="B268" s="3">
        <f t="shared" si="4"/>
        <v>9.3602000000000007</v>
      </c>
      <c r="E268" s="24">
        <v>14732</v>
      </c>
      <c r="F268" s="25">
        <v>8.7232000000000003</v>
      </c>
    </row>
    <row r="269" spans="1:6" x14ac:dyDescent="0.25">
      <c r="A269" s="4">
        <v>14620</v>
      </c>
      <c r="B269" s="3">
        <f t="shared" si="4"/>
        <v>9.4985999999999997</v>
      </c>
      <c r="E269" s="24">
        <v>14763</v>
      </c>
      <c r="F269" s="25">
        <v>9.0001999999999995</v>
      </c>
    </row>
    <row r="270" spans="1:6" x14ac:dyDescent="0.25">
      <c r="A270" s="4">
        <v>14621</v>
      </c>
      <c r="B270" s="3">
        <f t="shared" si="4"/>
        <v>9.7202000000000002</v>
      </c>
      <c r="E270" s="24">
        <v>14793</v>
      </c>
      <c r="F270" s="25">
        <v>9.1109000000000009</v>
      </c>
    </row>
    <row r="271" spans="1:6" x14ac:dyDescent="0.25">
      <c r="A271" s="4">
        <v>14622</v>
      </c>
      <c r="B271" s="3">
        <f t="shared" si="4"/>
        <v>10.0525</v>
      </c>
      <c r="E271" s="24">
        <v>14824</v>
      </c>
      <c r="F271" s="25">
        <v>9.1662999999999997</v>
      </c>
    </row>
    <row r="272" spans="1:6" x14ac:dyDescent="0.25">
      <c r="A272" s="4">
        <v>14977</v>
      </c>
      <c r="B272" s="3">
        <f t="shared" si="4"/>
        <v>10.3017</v>
      </c>
      <c r="E272" s="24">
        <v>14855</v>
      </c>
      <c r="F272" s="25">
        <v>9.3602000000000007</v>
      </c>
    </row>
    <row r="273" spans="1:6" x14ac:dyDescent="0.25">
      <c r="A273" s="4">
        <v>14978</v>
      </c>
      <c r="B273" s="3">
        <f t="shared" si="4"/>
        <v>10.606299999999999</v>
      </c>
      <c r="E273" s="24">
        <v>14885</v>
      </c>
      <c r="F273" s="25">
        <v>9.4985999999999997</v>
      </c>
    </row>
    <row r="274" spans="1:6" x14ac:dyDescent="0.25">
      <c r="A274" s="4">
        <v>14979</v>
      </c>
      <c r="B274" s="3">
        <f t="shared" si="4"/>
        <v>10.938599999999999</v>
      </c>
      <c r="E274" s="24">
        <v>14916</v>
      </c>
      <c r="F274" s="25">
        <v>9.7202000000000002</v>
      </c>
    </row>
    <row r="275" spans="1:6" x14ac:dyDescent="0.25">
      <c r="A275" s="4">
        <v>14980</v>
      </c>
      <c r="B275" s="3">
        <f t="shared" si="4"/>
        <v>10.9663</v>
      </c>
      <c r="E275" s="24">
        <v>14946</v>
      </c>
      <c r="F275" s="25">
        <v>10.0525</v>
      </c>
    </row>
    <row r="276" spans="1:6" x14ac:dyDescent="0.25">
      <c r="A276" s="4">
        <v>14981</v>
      </c>
      <c r="B276" s="3">
        <f t="shared" si="4"/>
        <v>11.4648</v>
      </c>
      <c r="E276" s="24">
        <v>14977</v>
      </c>
      <c r="F276" s="25">
        <v>10.3017</v>
      </c>
    </row>
    <row r="277" spans="1:6" x14ac:dyDescent="0.25">
      <c r="A277" s="4">
        <v>14982</v>
      </c>
      <c r="B277" s="3">
        <f t="shared" si="4"/>
        <v>11.5479</v>
      </c>
      <c r="E277" s="24">
        <v>15008</v>
      </c>
      <c r="F277" s="25">
        <v>10.606299999999999</v>
      </c>
    </row>
    <row r="278" spans="1:6" x14ac:dyDescent="0.25">
      <c r="A278" s="4">
        <v>14983</v>
      </c>
      <c r="B278" s="3">
        <f t="shared" si="4"/>
        <v>11.686400000000001</v>
      </c>
      <c r="E278" s="24">
        <v>15036</v>
      </c>
      <c r="F278" s="25">
        <v>10.938599999999999</v>
      </c>
    </row>
    <row r="279" spans="1:6" x14ac:dyDescent="0.25">
      <c r="A279" s="4">
        <v>14984</v>
      </c>
      <c r="B279" s="3">
        <f t="shared" si="4"/>
        <v>11.8248</v>
      </c>
      <c r="E279" s="24">
        <v>15067</v>
      </c>
      <c r="F279" s="25">
        <v>10.9663</v>
      </c>
    </row>
    <row r="280" spans="1:6" x14ac:dyDescent="0.25">
      <c r="A280" s="4">
        <v>14985</v>
      </c>
      <c r="B280" s="3">
        <f t="shared" si="4"/>
        <v>11.8248</v>
      </c>
      <c r="E280" s="24">
        <v>15097</v>
      </c>
      <c r="F280" s="25">
        <v>11.4648</v>
      </c>
    </row>
    <row r="281" spans="1:6" x14ac:dyDescent="0.25">
      <c r="A281" s="4">
        <v>14986</v>
      </c>
      <c r="B281" s="3">
        <f t="shared" si="4"/>
        <v>11.935600000000001</v>
      </c>
      <c r="E281" s="24">
        <v>15128</v>
      </c>
      <c r="F281" s="25">
        <v>11.5479</v>
      </c>
    </row>
    <row r="282" spans="1:6" x14ac:dyDescent="0.25">
      <c r="A282" s="4">
        <v>14987</v>
      </c>
      <c r="B282" s="3">
        <f t="shared" si="4"/>
        <v>11.991</v>
      </c>
      <c r="E282" s="24">
        <v>15158</v>
      </c>
      <c r="F282" s="25">
        <v>11.686400000000001</v>
      </c>
    </row>
    <row r="283" spans="1:6" x14ac:dyDescent="0.25">
      <c r="A283" s="4">
        <v>14988</v>
      </c>
      <c r="B283" s="3">
        <f t="shared" si="4"/>
        <v>12.184799999999999</v>
      </c>
      <c r="E283" s="24">
        <v>15189</v>
      </c>
      <c r="F283" s="25">
        <v>11.8248</v>
      </c>
    </row>
    <row r="284" spans="1:6" x14ac:dyDescent="0.25">
      <c r="A284" s="4">
        <v>15342</v>
      </c>
      <c r="B284" s="3">
        <f t="shared" si="4"/>
        <v>12.434100000000001</v>
      </c>
      <c r="E284" s="24">
        <v>15220</v>
      </c>
      <c r="F284" s="25">
        <v>11.8248</v>
      </c>
    </row>
    <row r="285" spans="1:6" x14ac:dyDescent="0.25">
      <c r="A285" s="4">
        <v>15343</v>
      </c>
      <c r="B285" s="3">
        <f t="shared" si="4"/>
        <v>12.6556</v>
      </c>
      <c r="E285" s="24">
        <v>15250</v>
      </c>
      <c r="F285" s="25">
        <v>11.935600000000001</v>
      </c>
    </row>
    <row r="286" spans="1:6" x14ac:dyDescent="0.25">
      <c r="A286" s="4">
        <v>15344</v>
      </c>
      <c r="B286" s="3">
        <f t="shared" si="4"/>
        <v>12.7941</v>
      </c>
      <c r="E286" s="24">
        <v>15281</v>
      </c>
      <c r="F286" s="25">
        <v>11.991</v>
      </c>
    </row>
    <row r="287" spans="1:6" x14ac:dyDescent="0.25">
      <c r="A287" s="4">
        <v>15345</v>
      </c>
      <c r="B287" s="3">
        <f t="shared" si="4"/>
        <v>12.434100000000001</v>
      </c>
      <c r="E287" s="24">
        <v>15311</v>
      </c>
      <c r="F287" s="25">
        <v>12.184799999999999</v>
      </c>
    </row>
    <row r="288" spans="1:6" x14ac:dyDescent="0.25">
      <c r="A288" s="4">
        <v>15346</v>
      </c>
      <c r="B288" s="3">
        <f t="shared" si="4"/>
        <v>12.4617</v>
      </c>
      <c r="E288" s="24">
        <v>15342</v>
      </c>
      <c r="F288" s="25">
        <v>12.434100000000001</v>
      </c>
    </row>
    <row r="289" spans="1:6" x14ac:dyDescent="0.25">
      <c r="A289" s="4">
        <v>15347</v>
      </c>
      <c r="B289" s="3">
        <f t="shared" si="4"/>
        <v>12.4895</v>
      </c>
      <c r="E289" s="24">
        <v>15373</v>
      </c>
      <c r="F289" s="25">
        <v>12.6556</v>
      </c>
    </row>
    <row r="290" spans="1:6" x14ac:dyDescent="0.25">
      <c r="A290" s="4">
        <v>15348</v>
      </c>
      <c r="B290" s="3">
        <f t="shared" si="4"/>
        <v>12.7941</v>
      </c>
      <c r="E290" s="24">
        <v>15401</v>
      </c>
      <c r="F290" s="25">
        <v>12.7941</v>
      </c>
    </row>
    <row r="291" spans="1:6" x14ac:dyDescent="0.25">
      <c r="A291" s="4">
        <v>15349</v>
      </c>
      <c r="B291" s="3">
        <f t="shared" si="4"/>
        <v>13.181800000000001</v>
      </c>
      <c r="E291" s="24">
        <v>15432</v>
      </c>
      <c r="F291" s="25">
        <v>12.434100000000001</v>
      </c>
    </row>
    <row r="292" spans="1:6" x14ac:dyDescent="0.25">
      <c r="A292" s="4">
        <v>15350</v>
      </c>
      <c r="B292" s="3">
        <f t="shared" si="4"/>
        <v>13.4864</v>
      </c>
      <c r="E292" s="24">
        <v>15462</v>
      </c>
      <c r="F292" s="25">
        <v>12.4617</v>
      </c>
    </row>
    <row r="293" spans="1:6" x14ac:dyDescent="0.25">
      <c r="A293" s="4">
        <v>15351</v>
      </c>
      <c r="B293" s="3">
        <f t="shared" si="4"/>
        <v>13.929500000000001</v>
      </c>
      <c r="E293" s="24">
        <v>15493</v>
      </c>
      <c r="F293" s="25">
        <v>12.4895</v>
      </c>
    </row>
    <row r="294" spans="1:6" x14ac:dyDescent="0.25">
      <c r="A294" s="4">
        <v>15352</v>
      </c>
      <c r="B294" s="3">
        <f t="shared" si="4"/>
        <v>14.261799999999999</v>
      </c>
      <c r="E294" s="24">
        <v>15523</v>
      </c>
      <c r="F294" s="25">
        <v>12.7941</v>
      </c>
    </row>
    <row r="295" spans="1:6" x14ac:dyDescent="0.25">
      <c r="A295" s="4">
        <v>15353</v>
      </c>
      <c r="B295" s="3">
        <f t="shared" si="4"/>
        <v>14.594099999999999</v>
      </c>
      <c r="E295" s="24">
        <v>15554</v>
      </c>
      <c r="F295" s="25">
        <v>13.181800000000001</v>
      </c>
    </row>
    <row r="296" spans="1:6" x14ac:dyDescent="0.25">
      <c r="A296" s="4">
        <v>15707</v>
      </c>
      <c r="B296" s="3">
        <f t="shared" si="4"/>
        <v>14.7326</v>
      </c>
      <c r="E296" s="24">
        <v>15585</v>
      </c>
      <c r="F296" s="25">
        <v>13.4864</v>
      </c>
    </row>
    <row r="297" spans="1:6" x14ac:dyDescent="0.25">
      <c r="A297" s="4">
        <v>15708</v>
      </c>
      <c r="B297" s="3">
        <f t="shared" si="4"/>
        <v>15.1203</v>
      </c>
      <c r="E297" s="24">
        <v>15615</v>
      </c>
      <c r="F297" s="25">
        <v>13.929500000000001</v>
      </c>
    </row>
    <row r="298" spans="1:6" x14ac:dyDescent="0.25">
      <c r="A298" s="4">
        <v>15709</v>
      </c>
      <c r="B298" s="3">
        <f t="shared" si="4"/>
        <v>15.231</v>
      </c>
      <c r="E298" s="24">
        <v>15646</v>
      </c>
      <c r="F298" s="25">
        <v>14.261799999999999</v>
      </c>
    </row>
    <row r="299" spans="1:6" x14ac:dyDescent="0.25">
      <c r="A299" s="4">
        <v>15710</v>
      </c>
      <c r="B299" s="3">
        <f t="shared" si="4"/>
        <v>15.424899999999999</v>
      </c>
      <c r="E299" s="24">
        <v>15676</v>
      </c>
      <c r="F299" s="25">
        <v>14.594099999999999</v>
      </c>
    </row>
    <row r="300" spans="1:6" x14ac:dyDescent="0.25">
      <c r="A300" s="4">
        <v>15711</v>
      </c>
      <c r="B300" s="3">
        <f t="shared" si="4"/>
        <v>15.535600000000001</v>
      </c>
      <c r="E300" s="24">
        <v>15707</v>
      </c>
      <c r="F300" s="25">
        <v>14.7326</v>
      </c>
    </row>
    <row r="301" spans="1:6" x14ac:dyDescent="0.25">
      <c r="A301" s="4">
        <v>15712</v>
      </c>
      <c r="B301" s="3">
        <f t="shared" si="4"/>
        <v>15.4526</v>
      </c>
      <c r="E301" s="24">
        <v>15738</v>
      </c>
      <c r="F301" s="25">
        <v>15.1203</v>
      </c>
    </row>
    <row r="302" spans="1:6" x14ac:dyDescent="0.25">
      <c r="A302" s="4">
        <v>15713</v>
      </c>
      <c r="B302" s="3">
        <f t="shared" si="4"/>
        <v>15.923299999999999</v>
      </c>
      <c r="E302" s="24">
        <v>15766</v>
      </c>
      <c r="F302" s="25">
        <v>15.231</v>
      </c>
    </row>
    <row r="303" spans="1:6" x14ac:dyDescent="0.25">
      <c r="A303" s="4">
        <v>15714</v>
      </c>
      <c r="B303" s="3">
        <f t="shared" si="4"/>
        <v>16.255700000000001</v>
      </c>
      <c r="E303" s="24">
        <v>15797</v>
      </c>
      <c r="F303" s="25">
        <v>15.424899999999999</v>
      </c>
    </row>
    <row r="304" spans="1:6" x14ac:dyDescent="0.25">
      <c r="A304" s="4">
        <v>15715</v>
      </c>
      <c r="B304" s="3">
        <f t="shared" si="4"/>
        <v>16.671099999999999</v>
      </c>
      <c r="E304" s="24">
        <v>15827</v>
      </c>
      <c r="F304" s="25">
        <v>15.535600000000001</v>
      </c>
    </row>
    <row r="305" spans="1:6" x14ac:dyDescent="0.25">
      <c r="A305" s="4">
        <v>15716</v>
      </c>
      <c r="B305" s="3">
        <f t="shared" si="4"/>
        <v>16.920300000000001</v>
      </c>
      <c r="E305" s="24">
        <v>15858</v>
      </c>
      <c r="F305" s="25">
        <v>15.4526</v>
      </c>
    </row>
    <row r="306" spans="1:6" x14ac:dyDescent="0.25">
      <c r="A306" s="4">
        <v>15717</v>
      </c>
      <c r="B306" s="3">
        <f t="shared" si="4"/>
        <v>17.1418</v>
      </c>
      <c r="E306" s="24">
        <v>15888</v>
      </c>
      <c r="F306" s="25">
        <v>15.923299999999999</v>
      </c>
    </row>
    <row r="307" spans="1:6" x14ac:dyDescent="0.25">
      <c r="A307" s="4">
        <v>15718</v>
      </c>
      <c r="B307" s="3">
        <f t="shared" si="4"/>
        <v>16.920300000000001</v>
      </c>
      <c r="E307" s="24">
        <v>15919</v>
      </c>
      <c r="F307" s="25">
        <v>16.255700000000001</v>
      </c>
    </row>
    <row r="308" spans="1:6" x14ac:dyDescent="0.25">
      <c r="A308" s="4">
        <v>16072</v>
      </c>
      <c r="B308" s="3">
        <f t="shared" si="4"/>
        <v>17.114100000000001</v>
      </c>
      <c r="E308" s="24">
        <v>15950</v>
      </c>
      <c r="F308" s="25">
        <v>16.671099999999999</v>
      </c>
    </row>
    <row r="309" spans="1:6" x14ac:dyDescent="0.25">
      <c r="A309" s="4">
        <v>16073</v>
      </c>
      <c r="B309" s="3">
        <f t="shared" si="4"/>
        <v>17.252600000000001</v>
      </c>
      <c r="E309" s="24">
        <v>15980</v>
      </c>
      <c r="F309" s="25">
        <v>16.920300000000001</v>
      </c>
    </row>
    <row r="310" spans="1:6" x14ac:dyDescent="0.25">
      <c r="A310" s="4">
        <v>16074</v>
      </c>
      <c r="B310" s="3">
        <f t="shared" si="4"/>
        <v>17.224900000000002</v>
      </c>
      <c r="E310" s="24">
        <v>16011</v>
      </c>
      <c r="F310" s="25">
        <v>17.1418</v>
      </c>
    </row>
    <row r="311" spans="1:6" x14ac:dyDescent="0.25">
      <c r="A311" s="4">
        <v>16075</v>
      </c>
      <c r="B311" s="3">
        <f t="shared" si="4"/>
        <v>17.224900000000002</v>
      </c>
      <c r="E311" s="24">
        <v>16041</v>
      </c>
      <c r="F311" s="25">
        <v>16.920300000000001</v>
      </c>
    </row>
    <row r="312" spans="1:6" x14ac:dyDescent="0.25">
      <c r="A312" s="4">
        <v>16076</v>
      </c>
      <c r="B312" s="3">
        <f t="shared" si="4"/>
        <v>17.1142</v>
      </c>
      <c r="E312" s="24">
        <v>16072</v>
      </c>
      <c r="F312" s="25">
        <v>17.114100000000001</v>
      </c>
    </row>
    <row r="313" spans="1:6" x14ac:dyDescent="0.25">
      <c r="A313" s="4">
        <v>16077</v>
      </c>
      <c r="B313" s="3">
        <f t="shared" si="4"/>
        <v>17.058800000000002</v>
      </c>
      <c r="E313" s="24">
        <v>16103</v>
      </c>
      <c r="F313" s="25">
        <v>17.252600000000001</v>
      </c>
    </row>
    <row r="314" spans="1:6" x14ac:dyDescent="0.25">
      <c r="A314" s="4">
        <v>16078</v>
      </c>
      <c r="B314" s="3">
        <f t="shared" si="4"/>
        <v>17.031099999999999</v>
      </c>
      <c r="E314" s="24">
        <v>16132</v>
      </c>
      <c r="F314" s="25">
        <v>17.224900000000002</v>
      </c>
    </row>
    <row r="315" spans="1:6" x14ac:dyDescent="0.25">
      <c r="A315" s="4">
        <v>16079</v>
      </c>
      <c r="B315" s="3">
        <f t="shared" si="4"/>
        <v>17.252600000000001</v>
      </c>
      <c r="E315" s="24">
        <v>16163</v>
      </c>
      <c r="F315" s="25">
        <v>17.224900000000002</v>
      </c>
    </row>
    <row r="316" spans="1:6" x14ac:dyDescent="0.25">
      <c r="A316" s="4">
        <v>16080</v>
      </c>
      <c r="B316" s="3">
        <f t="shared" si="4"/>
        <v>17.1418</v>
      </c>
      <c r="E316" s="24">
        <v>16193</v>
      </c>
      <c r="F316" s="25">
        <v>17.1142</v>
      </c>
    </row>
    <row r="317" spans="1:6" x14ac:dyDescent="0.25">
      <c r="A317" s="4">
        <v>16081</v>
      </c>
      <c r="B317" s="3">
        <f t="shared" si="4"/>
        <v>17.197199999999999</v>
      </c>
      <c r="E317" s="24">
        <v>16224</v>
      </c>
      <c r="F317" s="25">
        <v>17.058800000000002</v>
      </c>
    </row>
    <row r="318" spans="1:6" x14ac:dyDescent="0.25">
      <c r="A318" s="4">
        <v>16082</v>
      </c>
      <c r="B318" s="3">
        <f t="shared" si="4"/>
        <v>17.058800000000002</v>
      </c>
      <c r="E318" s="24">
        <v>16254</v>
      </c>
      <c r="F318" s="25">
        <v>17.031099999999999</v>
      </c>
    </row>
    <row r="319" spans="1:6" x14ac:dyDescent="0.25">
      <c r="A319" s="4">
        <v>16083</v>
      </c>
      <c r="B319" s="3">
        <f t="shared" si="4"/>
        <v>17.003399999999999</v>
      </c>
      <c r="E319" s="24">
        <v>16285</v>
      </c>
      <c r="F319" s="25">
        <v>17.252600000000001</v>
      </c>
    </row>
    <row r="320" spans="1:6" x14ac:dyDescent="0.25">
      <c r="A320" s="4">
        <v>16438</v>
      </c>
      <c r="B320" s="3">
        <f t="shared" si="4"/>
        <v>16.837199999999999</v>
      </c>
      <c r="E320" s="24">
        <v>16316</v>
      </c>
      <c r="F320" s="25">
        <v>17.1418</v>
      </c>
    </row>
    <row r="321" spans="1:6" x14ac:dyDescent="0.25">
      <c r="A321" s="4">
        <v>16439</v>
      </c>
      <c r="B321" s="3">
        <f t="shared" si="4"/>
        <v>16.7818</v>
      </c>
      <c r="E321" s="24">
        <v>16346</v>
      </c>
      <c r="F321" s="25">
        <v>17.197199999999999</v>
      </c>
    </row>
    <row r="322" spans="1:6" x14ac:dyDescent="0.25">
      <c r="A322" s="4">
        <v>16440</v>
      </c>
      <c r="B322" s="3">
        <f t="shared" si="4"/>
        <v>16.670999999999999</v>
      </c>
      <c r="E322" s="24">
        <v>16377</v>
      </c>
      <c r="F322" s="25">
        <v>17.058800000000002</v>
      </c>
    </row>
    <row r="323" spans="1:6" x14ac:dyDescent="0.25">
      <c r="A323" s="4">
        <v>16441</v>
      </c>
      <c r="B323" s="3">
        <f t="shared" si="4"/>
        <v>16.366399999999999</v>
      </c>
      <c r="E323" s="24">
        <v>16407</v>
      </c>
      <c r="F323" s="25">
        <v>17.003399999999999</v>
      </c>
    </row>
    <row r="324" spans="1:6" x14ac:dyDescent="0.25">
      <c r="A324" s="4">
        <v>16442</v>
      </c>
      <c r="B324" s="3">
        <f t="shared" si="4"/>
        <v>15.923400000000001</v>
      </c>
      <c r="E324" s="24">
        <v>16438</v>
      </c>
      <c r="F324" s="25">
        <v>16.837199999999999</v>
      </c>
    </row>
    <row r="325" spans="1:6" x14ac:dyDescent="0.25">
      <c r="A325" s="4">
        <v>16443</v>
      </c>
      <c r="B325" s="3">
        <f t="shared" si="4"/>
        <v>15.5633</v>
      </c>
      <c r="E325" s="24">
        <v>16469</v>
      </c>
      <c r="F325" s="25">
        <v>16.7818</v>
      </c>
    </row>
    <row r="326" spans="1:6" x14ac:dyDescent="0.25">
      <c r="A326" s="4">
        <v>16444</v>
      </c>
      <c r="B326" s="3">
        <f t="shared" si="4"/>
        <v>15.2034</v>
      </c>
      <c r="E326" s="24">
        <v>16497</v>
      </c>
      <c r="F326" s="25">
        <v>16.670999999999999</v>
      </c>
    </row>
    <row r="327" spans="1:6" x14ac:dyDescent="0.25">
      <c r="A327" s="4">
        <v>16445</v>
      </c>
      <c r="B327" s="3">
        <f t="shared" si="4"/>
        <v>13.6249</v>
      </c>
      <c r="E327" s="24">
        <v>16528</v>
      </c>
      <c r="F327" s="25">
        <v>16.366399999999999</v>
      </c>
    </row>
    <row r="328" spans="1:6" x14ac:dyDescent="0.25">
      <c r="A328" s="4">
        <v>16446</v>
      </c>
      <c r="B328" s="3">
        <f t="shared" si="4"/>
        <v>12.4064</v>
      </c>
      <c r="E328" s="24">
        <v>16558</v>
      </c>
      <c r="F328" s="25">
        <v>15.923400000000001</v>
      </c>
    </row>
    <row r="329" spans="1:6" x14ac:dyDescent="0.25">
      <c r="A329" s="4">
        <v>16447</v>
      </c>
      <c r="B329" s="3">
        <f t="shared" ref="B329:B392" si="5">F333</f>
        <v>11.9079</v>
      </c>
      <c r="E329" s="24">
        <v>16589</v>
      </c>
      <c r="F329" s="25">
        <v>15.5633</v>
      </c>
    </row>
    <row r="330" spans="1:6" x14ac:dyDescent="0.25">
      <c r="A330" s="4">
        <v>16448</v>
      </c>
      <c r="B330" s="3">
        <f t="shared" si="5"/>
        <v>12.351000000000001</v>
      </c>
      <c r="E330" s="24">
        <v>16619</v>
      </c>
      <c r="F330" s="25">
        <v>15.2034</v>
      </c>
    </row>
    <row r="331" spans="1:6" x14ac:dyDescent="0.25">
      <c r="A331" s="4">
        <v>16449</v>
      </c>
      <c r="B331" s="3">
        <f t="shared" si="5"/>
        <v>12.4064</v>
      </c>
      <c r="E331" s="24">
        <v>16650</v>
      </c>
      <c r="F331" s="25">
        <v>13.6249</v>
      </c>
    </row>
    <row r="332" spans="1:6" x14ac:dyDescent="0.25">
      <c r="A332" s="4">
        <v>16803</v>
      </c>
      <c r="B332" s="3">
        <f t="shared" si="5"/>
        <v>11.714</v>
      </c>
      <c r="E332" s="24">
        <v>16681</v>
      </c>
      <c r="F332" s="25">
        <v>12.4064</v>
      </c>
    </row>
    <row r="333" spans="1:6" x14ac:dyDescent="0.25">
      <c r="A333" s="4">
        <v>16804</v>
      </c>
      <c r="B333" s="3">
        <f t="shared" si="5"/>
        <v>11.1325</v>
      </c>
      <c r="E333" s="24">
        <v>16711</v>
      </c>
      <c r="F333" s="25">
        <v>11.9079</v>
      </c>
    </row>
    <row r="334" spans="1:6" x14ac:dyDescent="0.25">
      <c r="A334" s="4">
        <v>16805</v>
      </c>
      <c r="B334" s="3">
        <f t="shared" si="5"/>
        <v>12.2956</v>
      </c>
      <c r="E334" s="24">
        <v>16742</v>
      </c>
      <c r="F334" s="25">
        <v>12.351000000000001</v>
      </c>
    </row>
    <row r="335" spans="1:6" x14ac:dyDescent="0.25">
      <c r="A335" s="4">
        <v>16806</v>
      </c>
      <c r="B335" s="3">
        <f t="shared" si="5"/>
        <v>12.0741</v>
      </c>
      <c r="E335" s="24">
        <v>16772</v>
      </c>
      <c r="F335" s="25">
        <v>12.4064</v>
      </c>
    </row>
    <row r="336" spans="1:6" x14ac:dyDescent="0.25">
      <c r="A336" s="4">
        <v>16807</v>
      </c>
      <c r="B336" s="3">
        <f t="shared" si="5"/>
        <v>11.631</v>
      </c>
      <c r="E336" s="24">
        <v>16803</v>
      </c>
      <c r="F336" s="25">
        <v>11.714</v>
      </c>
    </row>
    <row r="337" spans="1:6" x14ac:dyDescent="0.25">
      <c r="A337" s="4">
        <v>16808</v>
      </c>
      <c r="B337" s="3">
        <f t="shared" si="5"/>
        <v>12.351000000000001</v>
      </c>
      <c r="E337" s="24">
        <v>16834</v>
      </c>
      <c r="F337" s="25">
        <v>11.1325</v>
      </c>
    </row>
    <row r="338" spans="1:6" x14ac:dyDescent="0.25">
      <c r="A338" s="4">
        <v>16809</v>
      </c>
      <c r="B338" s="3">
        <f t="shared" si="5"/>
        <v>12.766400000000001</v>
      </c>
      <c r="E338" s="24">
        <v>16862</v>
      </c>
      <c r="F338" s="25">
        <v>12.2956</v>
      </c>
    </row>
    <row r="339" spans="1:6" x14ac:dyDescent="0.25">
      <c r="A339" s="4">
        <v>16810</v>
      </c>
      <c r="B339" s="3">
        <f t="shared" si="5"/>
        <v>13.2371</v>
      </c>
      <c r="E339" s="24">
        <v>16893</v>
      </c>
      <c r="F339" s="25">
        <v>12.0741</v>
      </c>
    </row>
    <row r="340" spans="1:6" x14ac:dyDescent="0.25">
      <c r="A340" s="4">
        <v>16811</v>
      </c>
      <c r="B340" s="3">
        <f t="shared" si="5"/>
        <v>13.4864</v>
      </c>
      <c r="E340" s="24">
        <v>16923</v>
      </c>
      <c r="F340" s="25">
        <v>11.631</v>
      </c>
    </row>
    <row r="341" spans="1:6" x14ac:dyDescent="0.25">
      <c r="A341" s="4">
        <v>16812</v>
      </c>
      <c r="B341" s="3">
        <f t="shared" si="5"/>
        <v>13.7356</v>
      </c>
      <c r="E341" s="24">
        <v>16954</v>
      </c>
      <c r="F341" s="25">
        <v>12.351000000000001</v>
      </c>
    </row>
    <row r="342" spans="1:6" x14ac:dyDescent="0.25">
      <c r="A342" s="4">
        <v>16813</v>
      </c>
      <c r="B342" s="3">
        <f t="shared" si="5"/>
        <v>13.8187</v>
      </c>
      <c r="E342" s="24">
        <v>16984</v>
      </c>
      <c r="F342" s="25">
        <v>12.766400000000001</v>
      </c>
    </row>
    <row r="343" spans="1:6" x14ac:dyDescent="0.25">
      <c r="A343" s="4">
        <v>16814</v>
      </c>
      <c r="B343" s="3">
        <f t="shared" si="5"/>
        <v>13.9018</v>
      </c>
      <c r="E343" s="24">
        <v>17015</v>
      </c>
      <c r="F343" s="25">
        <v>13.2371</v>
      </c>
    </row>
    <row r="344" spans="1:6" x14ac:dyDescent="0.25">
      <c r="A344" s="4">
        <v>17168</v>
      </c>
      <c r="B344" s="3">
        <f t="shared" si="5"/>
        <v>14.0679</v>
      </c>
      <c r="E344" s="24">
        <v>17046</v>
      </c>
      <c r="F344" s="25">
        <v>13.4864</v>
      </c>
    </row>
    <row r="345" spans="1:6" x14ac:dyDescent="0.25">
      <c r="A345" s="4">
        <v>17169</v>
      </c>
      <c r="B345" s="3">
        <f t="shared" si="5"/>
        <v>14.151</v>
      </c>
      <c r="E345" s="24">
        <v>17076</v>
      </c>
      <c r="F345" s="25">
        <v>13.7356</v>
      </c>
    </row>
    <row r="346" spans="1:6" x14ac:dyDescent="0.25">
      <c r="A346" s="4">
        <v>17170</v>
      </c>
      <c r="B346" s="3">
        <f t="shared" si="5"/>
        <v>14.2341</v>
      </c>
      <c r="E346" s="24">
        <v>17107</v>
      </c>
      <c r="F346" s="25">
        <v>13.8187</v>
      </c>
    </row>
    <row r="347" spans="1:6" x14ac:dyDescent="0.25">
      <c r="A347" s="4">
        <v>17171</v>
      </c>
      <c r="B347" s="3">
        <f t="shared" si="5"/>
        <v>14.1233</v>
      </c>
      <c r="E347" s="24">
        <v>17137</v>
      </c>
      <c r="F347" s="25">
        <v>13.9018</v>
      </c>
    </row>
    <row r="348" spans="1:6" x14ac:dyDescent="0.25">
      <c r="A348" s="4">
        <v>17172</v>
      </c>
      <c r="B348" s="3">
        <f t="shared" si="5"/>
        <v>14.178699999999999</v>
      </c>
      <c r="E348" s="24">
        <v>17168</v>
      </c>
      <c r="F348" s="25">
        <v>14.0679</v>
      </c>
    </row>
    <row r="349" spans="1:6" x14ac:dyDescent="0.25">
      <c r="A349" s="4">
        <v>17173</v>
      </c>
      <c r="B349" s="3">
        <f t="shared" si="5"/>
        <v>14.178699999999999</v>
      </c>
      <c r="E349" s="24">
        <v>17199</v>
      </c>
      <c r="F349" s="25">
        <v>14.151</v>
      </c>
    </row>
    <row r="350" spans="1:6" x14ac:dyDescent="0.25">
      <c r="A350" s="4">
        <v>17174</v>
      </c>
      <c r="B350" s="3">
        <f t="shared" si="5"/>
        <v>14.095599999999999</v>
      </c>
      <c r="E350" s="24">
        <v>17227</v>
      </c>
      <c r="F350" s="25">
        <v>14.2341</v>
      </c>
    </row>
    <row r="351" spans="1:6" x14ac:dyDescent="0.25">
      <c r="A351" s="4">
        <v>17175</v>
      </c>
      <c r="B351" s="3">
        <f t="shared" si="5"/>
        <v>14.178699999999999</v>
      </c>
      <c r="E351" s="24">
        <v>17258</v>
      </c>
      <c r="F351" s="25">
        <v>14.1233</v>
      </c>
    </row>
    <row r="352" spans="1:6" x14ac:dyDescent="0.25">
      <c r="A352" s="4">
        <v>17176</v>
      </c>
      <c r="B352" s="3">
        <f t="shared" si="5"/>
        <v>14.2895</v>
      </c>
      <c r="E352" s="24">
        <v>17288</v>
      </c>
      <c r="F352" s="25">
        <v>14.178699999999999</v>
      </c>
    </row>
    <row r="353" spans="1:6" x14ac:dyDescent="0.25">
      <c r="A353" s="4">
        <v>17177</v>
      </c>
      <c r="B353" s="3">
        <f t="shared" si="5"/>
        <v>14.427899999999999</v>
      </c>
      <c r="E353" s="24">
        <v>17319</v>
      </c>
      <c r="F353" s="25">
        <v>14.178699999999999</v>
      </c>
    </row>
    <row r="354" spans="1:6" x14ac:dyDescent="0.25">
      <c r="A354" s="4">
        <v>17178</v>
      </c>
      <c r="B354" s="3">
        <f t="shared" si="5"/>
        <v>14.6218</v>
      </c>
      <c r="E354" s="24">
        <v>17349</v>
      </c>
      <c r="F354" s="25">
        <v>14.095599999999999</v>
      </c>
    </row>
    <row r="355" spans="1:6" x14ac:dyDescent="0.25">
      <c r="A355" s="4">
        <v>17179</v>
      </c>
      <c r="B355" s="3">
        <f t="shared" si="5"/>
        <v>14.677199999999999</v>
      </c>
      <c r="E355" s="24">
        <v>17380</v>
      </c>
      <c r="F355" s="25">
        <v>14.178699999999999</v>
      </c>
    </row>
    <row r="356" spans="1:6" x14ac:dyDescent="0.25">
      <c r="A356" s="4">
        <v>17533</v>
      </c>
      <c r="B356" s="3">
        <f t="shared" si="5"/>
        <v>14.760300000000001</v>
      </c>
      <c r="E356" s="24">
        <v>17411</v>
      </c>
      <c r="F356" s="25">
        <v>14.2895</v>
      </c>
    </row>
    <row r="357" spans="1:6" x14ac:dyDescent="0.25">
      <c r="A357" s="4">
        <v>17534</v>
      </c>
      <c r="B357" s="3">
        <f t="shared" si="5"/>
        <v>14.788</v>
      </c>
      <c r="E357" s="24">
        <v>17441</v>
      </c>
      <c r="F357" s="25">
        <v>14.427899999999999</v>
      </c>
    </row>
    <row r="358" spans="1:6" x14ac:dyDescent="0.25">
      <c r="A358" s="4">
        <v>17535</v>
      </c>
      <c r="B358" s="3">
        <f t="shared" si="5"/>
        <v>14.6218</v>
      </c>
      <c r="E358" s="24">
        <v>17472</v>
      </c>
      <c r="F358" s="25">
        <v>14.6218</v>
      </c>
    </row>
    <row r="359" spans="1:6" x14ac:dyDescent="0.25">
      <c r="A359" s="4">
        <v>17536</v>
      </c>
      <c r="B359" s="3">
        <f t="shared" si="5"/>
        <v>14.6495</v>
      </c>
      <c r="E359" s="24">
        <v>17502</v>
      </c>
      <c r="F359" s="25">
        <v>14.677199999999999</v>
      </c>
    </row>
    <row r="360" spans="1:6" x14ac:dyDescent="0.25">
      <c r="A360" s="4">
        <v>17537</v>
      </c>
      <c r="B360" s="3">
        <f t="shared" si="5"/>
        <v>14.8987</v>
      </c>
      <c r="E360" s="24">
        <v>17533</v>
      </c>
      <c r="F360" s="25">
        <v>14.760300000000001</v>
      </c>
    </row>
    <row r="361" spans="1:6" x14ac:dyDescent="0.25">
      <c r="A361" s="4">
        <v>17538</v>
      </c>
      <c r="B361" s="3">
        <f t="shared" si="5"/>
        <v>15.092599999999999</v>
      </c>
      <c r="E361" s="24">
        <v>17564</v>
      </c>
      <c r="F361" s="25">
        <v>14.788</v>
      </c>
    </row>
    <row r="362" spans="1:6" x14ac:dyDescent="0.25">
      <c r="A362" s="4">
        <v>17539</v>
      </c>
      <c r="B362" s="3">
        <f t="shared" si="5"/>
        <v>15.092599999999999</v>
      </c>
      <c r="E362" s="24">
        <v>17593</v>
      </c>
      <c r="F362" s="25">
        <v>14.6218</v>
      </c>
    </row>
    <row r="363" spans="1:6" x14ac:dyDescent="0.25">
      <c r="A363" s="4">
        <v>17540</v>
      </c>
      <c r="B363" s="3">
        <f t="shared" si="5"/>
        <v>15.0372</v>
      </c>
      <c r="E363" s="24">
        <v>17624</v>
      </c>
      <c r="F363" s="25">
        <v>14.6495</v>
      </c>
    </row>
    <row r="364" spans="1:6" x14ac:dyDescent="0.25">
      <c r="A364" s="4">
        <v>17541</v>
      </c>
      <c r="B364" s="3">
        <f t="shared" si="5"/>
        <v>14.926399999999999</v>
      </c>
      <c r="E364" s="24">
        <v>17654</v>
      </c>
      <c r="F364" s="25">
        <v>14.8987</v>
      </c>
    </row>
    <row r="365" spans="1:6" x14ac:dyDescent="0.25">
      <c r="A365" s="4">
        <v>17542</v>
      </c>
      <c r="B365" s="3">
        <f t="shared" si="5"/>
        <v>15.0372</v>
      </c>
      <c r="E365" s="24">
        <v>17685</v>
      </c>
      <c r="F365" s="25">
        <v>15.092599999999999</v>
      </c>
    </row>
    <row r="366" spans="1:6" x14ac:dyDescent="0.25">
      <c r="A366" s="4">
        <v>17543</v>
      </c>
      <c r="B366" s="3">
        <f t="shared" si="5"/>
        <v>14.843299999999999</v>
      </c>
      <c r="E366" s="24">
        <v>17715</v>
      </c>
      <c r="F366" s="25">
        <v>15.092599999999999</v>
      </c>
    </row>
    <row r="367" spans="1:6" x14ac:dyDescent="0.25">
      <c r="A367" s="4">
        <v>17544</v>
      </c>
      <c r="B367" s="3">
        <f t="shared" si="5"/>
        <v>14.7049</v>
      </c>
      <c r="E367" s="24">
        <v>17746</v>
      </c>
      <c r="F367" s="25">
        <v>15.0372</v>
      </c>
    </row>
    <row r="368" spans="1:6" x14ac:dyDescent="0.25">
      <c r="A368" s="4">
        <v>17899</v>
      </c>
      <c r="B368" s="3">
        <f t="shared" si="5"/>
        <v>14.5664</v>
      </c>
      <c r="E368" s="24">
        <v>17777</v>
      </c>
      <c r="F368" s="25">
        <v>14.926399999999999</v>
      </c>
    </row>
    <row r="369" spans="1:6" x14ac:dyDescent="0.25">
      <c r="A369" s="4">
        <v>17900</v>
      </c>
      <c r="B369" s="3">
        <f t="shared" si="5"/>
        <v>14.428000000000001</v>
      </c>
      <c r="E369" s="24">
        <v>17807</v>
      </c>
      <c r="F369" s="25">
        <v>15.0372</v>
      </c>
    </row>
    <row r="370" spans="1:6" x14ac:dyDescent="0.25">
      <c r="A370" s="4">
        <v>17901</v>
      </c>
      <c r="B370" s="3">
        <f t="shared" si="5"/>
        <v>14.151</v>
      </c>
      <c r="E370" s="24">
        <v>17838</v>
      </c>
      <c r="F370" s="25">
        <v>14.843299999999999</v>
      </c>
    </row>
    <row r="371" spans="1:6" x14ac:dyDescent="0.25">
      <c r="A371" s="4">
        <v>17902</v>
      </c>
      <c r="B371" s="3">
        <f t="shared" si="5"/>
        <v>14.0679</v>
      </c>
      <c r="E371" s="24">
        <v>17868</v>
      </c>
      <c r="F371" s="25">
        <v>14.7049</v>
      </c>
    </row>
    <row r="372" spans="1:6" x14ac:dyDescent="0.25">
      <c r="A372" s="4">
        <v>17903</v>
      </c>
      <c r="B372" s="3">
        <f t="shared" si="5"/>
        <v>13.8741</v>
      </c>
      <c r="E372" s="24">
        <v>17899</v>
      </c>
      <c r="F372" s="25">
        <v>14.5664</v>
      </c>
    </row>
    <row r="373" spans="1:6" x14ac:dyDescent="0.25">
      <c r="A373" s="4">
        <v>17904</v>
      </c>
      <c r="B373" s="3">
        <f t="shared" si="5"/>
        <v>13.846399999999999</v>
      </c>
      <c r="E373" s="24">
        <v>17930</v>
      </c>
      <c r="F373" s="25">
        <v>14.428000000000001</v>
      </c>
    </row>
    <row r="374" spans="1:6" x14ac:dyDescent="0.25">
      <c r="A374" s="4">
        <v>17905</v>
      </c>
      <c r="B374" s="3">
        <f t="shared" si="5"/>
        <v>13.8187</v>
      </c>
      <c r="E374" s="24">
        <v>17958</v>
      </c>
      <c r="F374" s="25">
        <v>14.151</v>
      </c>
    </row>
    <row r="375" spans="1:6" x14ac:dyDescent="0.25">
      <c r="A375" s="4">
        <v>17906</v>
      </c>
      <c r="B375" s="3">
        <f t="shared" si="5"/>
        <v>13.9572</v>
      </c>
      <c r="E375" s="24">
        <v>17989</v>
      </c>
      <c r="F375" s="25">
        <v>14.0679</v>
      </c>
    </row>
    <row r="376" spans="1:6" x14ac:dyDescent="0.25">
      <c r="A376" s="4">
        <v>17907</v>
      </c>
      <c r="B376" s="3">
        <f t="shared" si="5"/>
        <v>14.095599999999999</v>
      </c>
      <c r="E376" s="24">
        <v>18019</v>
      </c>
      <c r="F376" s="25">
        <v>13.8741</v>
      </c>
    </row>
    <row r="377" spans="1:6" x14ac:dyDescent="0.25">
      <c r="A377" s="4">
        <v>17908</v>
      </c>
      <c r="B377" s="3">
        <f t="shared" si="5"/>
        <v>13.5695</v>
      </c>
      <c r="E377" s="24">
        <v>18050</v>
      </c>
      <c r="F377" s="25">
        <v>13.846399999999999</v>
      </c>
    </row>
    <row r="378" spans="1:6" x14ac:dyDescent="0.25">
      <c r="A378" s="4">
        <v>17909</v>
      </c>
      <c r="B378" s="3">
        <f t="shared" si="5"/>
        <v>13.929500000000001</v>
      </c>
      <c r="E378" s="24">
        <v>18080</v>
      </c>
      <c r="F378" s="25">
        <v>13.8187</v>
      </c>
    </row>
    <row r="379" spans="1:6" x14ac:dyDescent="0.25">
      <c r="A379" s="4">
        <v>17910</v>
      </c>
      <c r="B379" s="3">
        <f t="shared" si="5"/>
        <v>14.178699999999999</v>
      </c>
      <c r="E379" s="24">
        <v>18111</v>
      </c>
      <c r="F379" s="25">
        <v>13.9572</v>
      </c>
    </row>
    <row r="380" spans="1:6" x14ac:dyDescent="0.25">
      <c r="A380" s="4">
        <v>18264</v>
      </c>
      <c r="B380" s="3">
        <f t="shared" si="5"/>
        <v>14.427899999999999</v>
      </c>
      <c r="E380" s="24">
        <v>18142</v>
      </c>
      <c r="F380" s="25">
        <v>14.095599999999999</v>
      </c>
    </row>
    <row r="381" spans="1:6" x14ac:dyDescent="0.25">
      <c r="A381" s="4">
        <v>18265</v>
      </c>
      <c r="B381" s="3">
        <f t="shared" si="5"/>
        <v>14.4833</v>
      </c>
      <c r="E381" s="24">
        <v>18172</v>
      </c>
      <c r="F381" s="25">
        <v>13.5695</v>
      </c>
    </row>
    <row r="382" spans="1:6" x14ac:dyDescent="0.25">
      <c r="A382" s="4">
        <v>18266</v>
      </c>
      <c r="B382" s="3">
        <f t="shared" si="5"/>
        <v>14.9541</v>
      </c>
      <c r="E382" s="24">
        <v>18203</v>
      </c>
      <c r="F382" s="25">
        <v>13.929500000000001</v>
      </c>
    </row>
    <row r="383" spans="1:6" x14ac:dyDescent="0.25">
      <c r="A383" s="4">
        <v>18267</v>
      </c>
      <c r="B383" s="3">
        <f t="shared" si="5"/>
        <v>15.4526</v>
      </c>
      <c r="E383" s="24">
        <v>18233</v>
      </c>
      <c r="F383" s="25">
        <v>14.178699999999999</v>
      </c>
    </row>
    <row r="384" spans="1:6" x14ac:dyDescent="0.25">
      <c r="A384" s="4">
        <v>18268</v>
      </c>
      <c r="B384" s="3">
        <f t="shared" si="5"/>
        <v>15.8126</v>
      </c>
      <c r="E384" s="24">
        <v>18264</v>
      </c>
      <c r="F384" s="25">
        <v>14.427899999999999</v>
      </c>
    </row>
    <row r="385" spans="1:6" x14ac:dyDescent="0.25">
      <c r="A385" s="4">
        <v>18269</v>
      </c>
      <c r="B385" s="3">
        <f t="shared" si="5"/>
        <v>16.2834</v>
      </c>
      <c r="E385" s="24">
        <v>18295</v>
      </c>
      <c r="F385" s="25">
        <v>14.4833</v>
      </c>
    </row>
    <row r="386" spans="1:6" x14ac:dyDescent="0.25">
      <c r="A386" s="4">
        <v>18270</v>
      </c>
      <c r="B386" s="3">
        <f t="shared" si="5"/>
        <v>16.8095</v>
      </c>
      <c r="E386" s="24">
        <v>18323</v>
      </c>
      <c r="F386" s="25">
        <v>14.9541</v>
      </c>
    </row>
    <row r="387" spans="1:6" x14ac:dyDescent="0.25">
      <c r="A387" s="4">
        <v>18271</v>
      </c>
      <c r="B387" s="3">
        <f t="shared" si="5"/>
        <v>17.335699999999999</v>
      </c>
      <c r="E387" s="24">
        <v>18354</v>
      </c>
      <c r="F387" s="25">
        <v>15.4526</v>
      </c>
    </row>
    <row r="388" spans="1:6" x14ac:dyDescent="0.25">
      <c r="A388" s="4">
        <v>18272</v>
      </c>
      <c r="B388" s="3">
        <f t="shared" si="5"/>
        <v>17.224900000000002</v>
      </c>
      <c r="E388" s="24">
        <v>18384</v>
      </c>
      <c r="F388" s="25">
        <v>15.8126</v>
      </c>
    </row>
    <row r="389" spans="1:6" x14ac:dyDescent="0.25">
      <c r="A389" s="4">
        <v>18273</v>
      </c>
      <c r="B389" s="3">
        <f t="shared" si="5"/>
        <v>17.335699999999999</v>
      </c>
      <c r="E389" s="24">
        <v>18415</v>
      </c>
      <c r="F389" s="25">
        <v>16.2834</v>
      </c>
    </row>
    <row r="390" spans="1:6" x14ac:dyDescent="0.25">
      <c r="A390" s="4">
        <v>18274</v>
      </c>
      <c r="B390" s="3">
        <f t="shared" si="5"/>
        <v>17.308</v>
      </c>
      <c r="E390" s="24">
        <v>18445</v>
      </c>
      <c r="F390" s="25">
        <v>16.8095</v>
      </c>
    </row>
    <row r="391" spans="1:6" x14ac:dyDescent="0.25">
      <c r="A391" s="4">
        <v>18275</v>
      </c>
      <c r="B391" s="3">
        <f t="shared" si="5"/>
        <v>17.6126</v>
      </c>
      <c r="E391" s="24">
        <v>18476</v>
      </c>
      <c r="F391" s="25">
        <v>17.335699999999999</v>
      </c>
    </row>
    <row r="392" spans="1:6" x14ac:dyDescent="0.25">
      <c r="A392" s="4">
        <v>18629</v>
      </c>
      <c r="B392" s="3">
        <f t="shared" si="5"/>
        <v>17.667999999999999</v>
      </c>
      <c r="E392" s="24">
        <v>18507</v>
      </c>
      <c r="F392" s="25">
        <v>17.224900000000002</v>
      </c>
    </row>
    <row r="393" spans="1:6" x14ac:dyDescent="0.25">
      <c r="A393" s="4">
        <v>18630</v>
      </c>
      <c r="B393" s="3">
        <f t="shared" ref="B393:B456" si="6">F397</f>
        <v>17.7788</v>
      </c>
      <c r="E393" s="24">
        <v>18537</v>
      </c>
      <c r="F393" s="25">
        <v>17.335699999999999</v>
      </c>
    </row>
    <row r="394" spans="1:6" x14ac:dyDescent="0.25">
      <c r="A394" s="4">
        <v>18631</v>
      </c>
      <c r="B394" s="3">
        <f t="shared" si="6"/>
        <v>17.861799999999999</v>
      </c>
      <c r="E394" s="24">
        <v>18568</v>
      </c>
      <c r="F394" s="25">
        <v>17.308</v>
      </c>
    </row>
    <row r="395" spans="1:6" x14ac:dyDescent="0.25">
      <c r="A395" s="4">
        <v>18632</v>
      </c>
      <c r="B395" s="3">
        <f t="shared" si="6"/>
        <v>17.889500000000002</v>
      </c>
      <c r="E395" s="24">
        <v>18598</v>
      </c>
      <c r="F395" s="25">
        <v>17.6126</v>
      </c>
    </row>
    <row r="396" spans="1:6" x14ac:dyDescent="0.25">
      <c r="A396" s="4">
        <v>18633</v>
      </c>
      <c r="B396" s="3">
        <f t="shared" si="6"/>
        <v>17.834199999999999</v>
      </c>
      <c r="E396" s="24">
        <v>18629</v>
      </c>
      <c r="F396" s="25">
        <v>17.667999999999999</v>
      </c>
    </row>
    <row r="397" spans="1:6" x14ac:dyDescent="0.25">
      <c r="A397" s="4">
        <v>18634</v>
      </c>
      <c r="B397" s="3">
        <f t="shared" si="6"/>
        <v>17.751100000000001</v>
      </c>
      <c r="E397" s="24">
        <v>18660</v>
      </c>
      <c r="F397" s="25">
        <v>17.7788</v>
      </c>
    </row>
    <row r="398" spans="1:6" x14ac:dyDescent="0.25">
      <c r="A398" s="4">
        <v>18635</v>
      </c>
      <c r="B398" s="3">
        <f t="shared" si="6"/>
        <v>17.4741</v>
      </c>
      <c r="E398" s="24">
        <v>18688</v>
      </c>
      <c r="F398" s="25">
        <v>17.861799999999999</v>
      </c>
    </row>
    <row r="399" spans="1:6" x14ac:dyDescent="0.25">
      <c r="A399" s="4">
        <v>18636</v>
      </c>
      <c r="B399" s="3">
        <f t="shared" si="6"/>
        <v>17.308</v>
      </c>
      <c r="E399" s="24">
        <v>18719</v>
      </c>
      <c r="F399" s="25">
        <v>17.889500000000002</v>
      </c>
    </row>
    <row r="400" spans="1:6" x14ac:dyDescent="0.25">
      <c r="A400" s="4">
        <v>18637</v>
      </c>
      <c r="B400" s="3">
        <f t="shared" si="6"/>
        <v>17.418800000000001</v>
      </c>
      <c r="E400" s="24">
        <v>18749</v>
      </c>
      <c r="F400" s="25">
        <v>17.834199999999999</v>
      </c>
    </row>
    <row r="401" spans="1:6" x14ac:dyDescent="0.25">
      <c r="A401" s="4">
        <v>18638</v>
      </c>
      <c r="B401" s="3">
        <f t="shared" si="6"/>
        <v>17.391100000000002</v>
      </c>
      <c r="E401" s="24">
        <v>18780</v>
      </c>
      <c r="F401" s="25">
        <v>17.751100000000001</v>
      </c>
    </row>
    <row r="402" spans="1:6" x14ac:dyDescent="0.25">
      <c r="A402" s="4">
        <v>18639</v>
      </c>
      <c r="B402" s="3">
        <f t="shared" si="6"/>
        <v>17.529499999999999</v>
      </c>
      <c r="E402" s="24">
        <v>18810</v>
      </c>
      <c r="F402" s="25">
        <v>17.4741</v>
      </c>
    </row>
    <row r="403" spans="1:6" x14ac:dyDescent="0.25">
      <c r="A403" s="4">
        <v>18640</v>
      </c>
      <c r="B403" s="3">
        <f t="shared" si="6"/>
        <v>17.6403</v>
      </c>
      <c r="E403" s="24">
        <v>18841</v>
      </c>
      <c r="F403" s="25">
        <v>17.308</v>
      </c>
    </row>
    <row r="404" spans="1:6" x14ac:dyDescent="0.25">
      <c r="A404" s="4">
        <v>18994</v>
      </c>
      <c r="B404" s="3">
        <f t="shared" si="6"/>
        <v>17.834099999999999</v>
      </c>
      <c r="E404" s="24">
        <v>18872</v>
      </c>
      <c r="F404" s="25">
        <v>17.418800000000001</v>
      </c>
    </row>
    <row r="405" spans="1:6" x14ac:dyDescent="0.25">
      <c r="A405" s="4">
        <v>18995</v>
      </c>
      <c r="B405" s="3">
        <f t="shared" si="6"/>
        <v>17.944900000000001</v>
      </c>
      <c r="E405" s="24">
        <v>18902</v>
      </c>
      <c r="F405" s="25">
        <v>17.391100000000002</v>
      </c>
    </row>
    <row r="406" spans="1:6" x14ac:dyDescent="0.25">
      <c r="A406" s="4">
        <v>18996</v>
      </c>
      <c r="B406" s="3">
        <f t="shared" si="6"/>
        <v>18.000299999999999</v>
      </c>
      <c r="E406" s="24">
        <v>18933</v>
      </c>
      <c r="F406" s="25">
        <v>17.529499999999999</v>
      </c>
    </row>
    <row r="407" spans="1:6" x14ac:dyDescent="0.25">
      <c r="A407" s="4">
        <v>18997</v>
      </c>
      <c r="B407" s="3">
        <f t="shared" si="6"/>
        <v>17.834099999999999</v>
      </c>
      <c r="E407" s="24">
        <v>18963</v>
      </c>
      <c r="F407" s="25">
        <v>17.6403</v>
      </c>
    </row>
    <row r="408" spans="1:6" x14ac:dyDescent="0.25">
      <c r="A408" s="4">
        <v>18998</v>
      </c>
      <c r="B408" s="3">
        <f t="shared" si="6"/>
        <v>17.667999999999999</v>
      </c>
      <c r="E408" s="24">
        <v>18994</v>
      </c>
      <c r="F408" s="25">
        <v>17.834099999999999</v>
      </c>
    </row>
    <row r="409" spans="1:6" x14ac:dyDescent="0.25">
      <c r="A409" s="4">
        <v>18999</v>
      </c>
      <c r="B409" s="3">
        <f t="shared" si="6"/>
        <v>17.501799999999999</v>
      </c>
      <c r="E409" s="24">
        <v>19025</v>
      </c>
      <c r="F409" s="25">
        <v>17.944900000000001</v>
      </c>
    </row>
    <row r="410" spans="1:6" x14ac:dyDescent="0.25">
      <c r="A410" s="4">
        <v>19000</v>
      </c>
      <c r="B410" s="3">
        <f t="shared" si="6"/>
        <v>17.224900000000002</v>
      </c>
      <c r="E410" s="24">
        <v>19054</v>
      </c>
      <c r="F410" s="25">
        <v>18.000299999999999</v>
      </c>
    </row>
    <row r="411" spans="1:6" x14ac:dyDescent="0.25">
      <c r="A411" s="4">
        <v>19001</v>
      </c>
      <c r="B411" s="3">
        <f t="shared" si="6"/>
        <v>18.332599999999999</v>
      </c>
      <c r="E411" s="24">
        <v>19085</v>
      </c>
      <c r="F411" s="25">
        <v>17.834099999999999</v>
      </c>
    </row>
    <row r="412" spans="1:6" x14ac:dyDescent="0.25">
      <c r="A412" s="4">
        <v>19002</v>
      </c>
      <c r="B412" s="3">
        <f t="shared" si="6"/>
        <v>18.997199999999999</v>
      </c>
      <c r="E412" s="24">
        <v>19115</v>
      </c>
      <c r="F412" s="25">
        <v>17.667999999999999</v>
      </c>
    </row>
    <row r="413" spans="1:6" x14ac:dyDescent="0.25">
      <c r="A413" s="4">
        <v>19003</v>
      </c>
      <c r="B413" s="3">
        <f t="shared" si="6"/>
        <v>19.191099999999999</v>
      </c>
      <c r="E413" s="24">
        <v>19146</v>
      </c>
      <c r="F413" s="25">
        <v>17.501799999999999</v>
      </c>
    </row>
    <row r="414" spans="1:6" x14ac:dyDescent="0.25">
      <c r="A414" s="4">
        <v>19004</v>
      </c>
      <c r="B414" s="3">
        <f t="shared" si="6"/>
        <v>19.578800000000001</v>
      </c>
      <c r="E414" s="24">
        <v>19176</v>
      </c>
      <c r="F414" s="25">
        <v>17.224900000000002</v>
      </c>
    </row>
    <row r="415" spans="1:6" x14ac:dyDescent="0.25">
      <c r="A415" s="4">
        <v>19005</v>
      </c>
      <c r="B415" s="3">
        <f t="shared" si="6"/>
        <v>19.689599999999999</v>
      </c>
      <c r="E415" s="24">
        <v>19207</v>
      </c>
      <c r="F415" s="25">
        <v>18.332599999999999</v>
      </c>
    </row>
    <row r="416" spans="1:6" x14ac:dyDescent="0.25">
      <c r="A416" s="4">
        <v>19360</v>
      </c>
      <c r="B416" s="3">
        <f t="shared" si="6"/>
        <v>19.744900000000001</v>
      </c>
      <c r="E416" s="24">
        <v>19238</v>
      </c>
      <c r="F416" s="25">
        <v>18.997199999999999</v>
      </c>
    </row>
    <row r="417" spans="1:6" x14ac:dyDescent="0.25">
      <c r="A417" s="4">
        <v>19361</v>
      </c>
      <c r="B417" s="3">
        <f t="shared" si="6"/>
        <v>19.855699999999999</v>
      </c>
      <c r="E417" s="24">
        <v>19268</v>
      </c>
      <c r="F417" s="25">
        <v>19.191099999999999</v>
      </c>
    </row>
    <row r="418" spans="1:6" x14ac:dyDescent="0.25">
      <c r="A418" s="4">
        <v>19362</v>
      </c>
      <c r="B418" s="3">
        <f t="shared" si="6"/>
        <v>20.021899999999999</v>
      </c>
      <c r="E418" s="24">
        <v>19299</v>
      </c>
      <c r="F418" s="25">
        <v>19.578800000000001</v>
      </c>
    </row>
    <row r="419" spans="1:6" x14ac:dyDescent="0.25">
      <c r="A419" s="4">
        <v>19363</v>
      </c>
      <c r="B419" s="3">
        <f t="shared" si="6"/>
        <v>20.105</v>
      </c>
      <c r="E419" s="24">
        <v>19329</v>
      </c>
      <c r="F419" s="25">
        <v>19.689599999999999</v>
      </c>
    </row>
    <row r="420" spans="1:6" x14ac:dyDescent="0.25">
      <c r="A420" s="4">
        <v>19364</v>
      </c>
      <c r="B420" s="3">
        <f t="shared" si="6"/>
        <v>20.215699999999998</v>
      </c>
      <c r="E420" s="24">
        <v>19360</v>
      </c>
      <c r="F420" s="25">
        <v>19.744900000000001</v>
      </c>
    </row>
    <row r="421" spans="1:6" x14ac:dyDescent="0.25">
      <c r="A421" s="4">
        <v>19365</v>
      </c>
      <c r="B421" s="3">
        <f t="shared" si="6"/>
        <v>20.1326</v>
      </c>
      <c r="E421" s="24">
        <v>19391</v>
      </c>
      <c r="F421" s="25">
        <v>19.855699999999999</v>
      </c>
    </row>
    <row r="422" spans="1:6" x14ac:dyDescent="0.25">
      <c r="A422" s="4">
        <v>19366</v>
      </c>
      <c r="B422" s="3">
        <f t="shared" si="6"/>
        <v>20.381900000000002</v>
      </c>
      <c r="E422" s="24">
        <v>19419</v>
      </c>
      <c r="F422" s="25">
        <v>20.021899999999999</v>
      </c>
    </row>
    <row r="423" spans="1:6" x14ac:dyDescent="0.25">
      <c r="A423" s="4">
        <v>19367</v>
      </c>
      <c r="B423" s="3">
        <f t="shared" si="6"/>
        <v>20.271100000000001</v>
      </c>
      <c r="E423" s="24">
        <v>19450</v>
      </c>
      <c r="F423" s="25">
        <v>20.105</v>
      </c>
    </row>
    <row r="424" spans="1:6" x14ac:dyDescent="0.25">
      <c r="A424" s="4">
        <v>19368</v>
      </c>
      <c r="B424" s="3">
        <f t="shared" si="6"/>
        <v>19.855699999999999</v>
      </c>
      <c r="E424" s="24">
        <v>19480</v>
      </c>
      <c r="F424" s="25">
        <v>20.215699999999998</v>
      </c>
    </row>
    <row r="425" spans="1:6" x14ac:dyDescent="0.25">
      <c r="A425" s="4">
        <v>19369</v>
      </c>
      <c r="B425" s="3">
        <f t="shared" si="6"/>
        <v>19.689599999999999</v>
      </c>
      <c r="E425" s="24">
        <v>19511</v>
      </c>
      <c r="F425" s="25">
        <v>20.1326</v>
      </c>
    </row>
    <row r="426" spans="1:6" x14ac:dyDescent="0.25">
      <c r="A426" s="4">
        <v>19370</v>
      </c>
      <c r="B426" s="3">
        <f t="shared" si="6"/>
        <v>19.218800000000002</v>
      </c>
      <c r="E426" s="24">
        <v>19541</v>
      </c>
      <c r="F426" s="25">
        <v>20.381900000000002</v>
      </c>
    </row>
    <row r="427" spans="1:6" x14ac:dyDescent="0.25">
      <c r="A427" s="4">
        <v>19371</v>
      </c>
      <c r="B427" s="3">
        <f t="shared" si="6"/>
        <v>18.748000000000001</v>
      </c>
      <c r="E427" s="24">
        <v>19572</v>
      </c>
      <c r="F427" s="25">
        <v>20.271100000000001</v>
      </c>
    </row>
    <row r="428" spans="1:6" x14ac:dyDescent="0.25">
      <c r="A428" s="4">
        <v>19725</v>
      </c>
      <c r="B428" s="3">
        <f t="shared" si="6"/>
        <v>18.609500000000001</v>
      </c>
      <c r="E428" s="24">
        <v>19603</v>
      </c>
      <c r="F428" s="25">
        <v>19.855699999999999</v>
      </c>
    </row>
    <row r="429" spans="1:6" x14ac:dyDescent="0.25">
      <c r="A429" s="4">
        <v>19726</v>
      </c>
      <c r="B429" s="3">
        <f t="shared" si="6"/>
        <v>18.664899999999999</v>
      </c>
      <c r="E429" s="24">
        <v>19633</v>
      </c>
      <c r="F429" s="25">
        <v>19.689599999999999</v>
      </c>
    </row>
    <row r="430" spans="1:6" x14ac:dyDescent="0.25">
      <c r="A430" s="4">
        <v>19727</v>
      </c>
      <c r="B430" s="3">
        <f t="shared" si="6"/>
        <v>18.554200000000002</v>
      </c>
      <c r="E430" s="24">
        <v>19664</v>
      </c>
      <c r="F430" s="25">
        <v>19.218800000000002</v>
      </c>
    </row>
    <row r="431" spans="1:6" x14ac:dyDescent="0.25">
      <c r="A431" s="4">
        <v>19728</v>
      </c>
      <c r="B431" s="3">
        <f t="shared" si="6"/>
        <v>18.4434</v>
      </c>
      <c r="E431" s="24">
        <v>19694</v>
      </c>
      <c r="F431" s="25">
        <v>18.748000000000001</v>
      </c>
    </row>
    <row r="432" spans="1:6" x14ac:dyDescent="0.25">
      <c r="A432" s="4">
        <v>19729</v>
      </c>
      <c r="B432" s="3">
        <f t="shared" si="6"/>
        <v>18.554200000000002</v>
      </c>
      <c r="E432" s="24">
        <v>19725</v>
      </c>
      <c r="F432" s="25">
        <v>18.609500000000001</v>
      </c>
    </row>
    <row r="433" spans="1:6" x14ac:dyDescent="0.25">
      <c r="A433" s="4">
        <v>19730</v>
      </c>
      <c r="B433" s="3">
        <f t="shared" si="6"/>
        <v>18.6096</v>
      </c>
      <c r="E433" s="24">
        <v>19756</v>
      </c>
      <c r="F433" s="25">
        <v>18.664899999999999</v>
      </c>
    </row>
    <row r="434" spans="1:6" x14ac:dyDescent="0.25">
      <c r="A434" s="4">
        <v>19731</v>
      </c>
      <c r="B434" s="3">
        <f t="shared" si="6"/>
        <v>18.6372</v>
      </c>
      <c r="E434" s="24">
        <v>19784</v>
      </c>
      <c r="F434" s="25">
        <v>18.554200000000002</v>
      </c>
    </row>
    <row r="435" spans="1:6" x14ac:dyDescent="0.25">
      <c r="A435" s="4">
        <v>19732</v>
      </c>
      <c r="B435" s="3">
        <f t="shared" si="6"/>
        <v>18.609500000000001</v>
      </c>
      <c r="E435" s="24">
        <v>19815</v>
      </c>
      <c r="F435" s="25">
        <v>18.4434</v>
      </c>
    </row>
    <row r="436" spans="1:6" x14ac:dyDescent="0.25">
      <c r="A436" s="4">
        <v>19733</v>
      </c>
      <c r="B436" s="3">
        <f t="shared" si="6"/>
        <v>18.6372</v>
      </c>
      <c r="E436" s="24">
        <v>19845</v>
      </c>
      <c r="F436" s="25">
        <v>18.554200000000002</v>
      </c>
    </row>
    <row r="437" spans="1:6" x14ac:dyDescent="0.25">
      <c r="A437" s="4">
        <v>19734</v>
      </c>
      <c r="B437" s="3">
        <f t="shared" si="6"/>
        <v>18.858799999999999</v>
      </c>
      <c r="E437" s="24">
        <v>19876</v>
      </c>
      <c r="F437" s="25">
        <v>18.6096</v>
      </c>
    </row>
    <row r="438" spans="1:6" x14ac:dyDescent="0.25">
      <c r="A438" s="4">
        <v>19735</v>
      </c>
      <c r="B438" s="3">
        <f t="shared" si="6"/>
        <v>19.163399999999999</v>
      </c>
      <c r="E438" s="24">
        <v>19906</v>
      </c>
      <c r="F438" s="25">
        <v>18.6372</v>
      </c>
    </row>
    <row r="439" spans="1:6" x14ac:dyDescent="0.25">
      <c r="A439" s="4">
        <v>19736</v>
      </c>
      <c r="B439" s="3">
        <f t="shared" si="6"/>
        <v>19.412600000000001</v>
      </c>
      <c r="E439" s="24">
        <v>19937</v>
      </c>
      <c r="F439" s="25">
        <v>18.609500000000001</v>
      </c>
    </row>
    <row r="440" spans="1:6" x14ac:dyDescent="0.25">
      <c r="A440" s="4">
        <v>20090</v>
      </c>
      <c r="B440" s="3">
        <f t="shared" si="6"/>
        <v>19.855699999999999</v>
      </c>
      <c r="E440" s="24">
        <v>19968</v>
      </c>
      <c r="F440" s="25">
        <v>18.6372</v>
      </c>
    </row>
    <row r="441" spans="1:6" x14ac:dyDescent="0.25">
      <c r="A441" s="4">
        <v>20091</v>
      </c>
      <c r="B441" s="3">
        <f t="shared" si="6"/>
        <v>20.105</v>
      </c>
      <c r="E441" s="24">
        <v>19998</v>
      </c>
      <c r="F441" s="25">
        <v>18.858799999999999</v>
      </c>
    </row>
    <row r="442" spans="1:6" x14ac:dyDescent="0.25">
      <c r="A442" s="4">
        <v>20092</v>
      </c>
      <c r="B442" s="3">
        <f t="shared" si="6"/>
        <v>20.575700000000001</v>
      </c>
      <c r="E442" s="24">
        <v>20029</v>
      </c>
      <c r="F442" s="25">
        <v>19.163399999999999</v>
      </c>
    </row>
    <row r="443" spans="1:6" x14ac:dyDescent="0.25">
      <c r="A443" s="4">
        <v>20093</v>
      </c>
      <c r="B443" s="3">
        <f t="shared" si="6"/>
        <v>20.824999999999999</v>
      </c>
      <c r="E443" s="24">
        <v>20059</v>
      </c>
      <c r="F443" s="25">
        <v>19.412600000000001</v>
      </c>
    </row>
    <row r="444" spans="1:6" x14ac:dyDescent="0.25">
      <c r="A444" s="4">
        <v>20094</v>
      </c>
      <c r="B444" s="3">
        <f t="shared" si="6"/>
        <v>21.157299999999999</v>
      </c>
      <c r="E444" s="24">
        <v>20090</v>
      </c>
      <c r="F444" s="25">
        <v>19.855699999999999</v>
      </c>
    </row>
    <row r="445" spans="1:6" x14ac:dyDescent="0.25">
      <c r="A445" s="4">
        <v>20095</v>
      </c>
      <c r="B445" s="3">
        <f t="shared" si="6"/>
        <v>21.184999999999999</v>
      </c>
      <c r="E445" s="24">
        <v>20121</v>
      </c>
      <c r="F445" s="25">
        <v>20.105</v>
      </c>
    </row>
    <row r="446" spans="1:6" x14ac:dyDescent="0.25">
      <c r="A446" s="4">
        <v>20096</v>
      </c>
      <c r="B446" s="3">
        <f t="shared" si="6"/>
        <v>21.351099999999999</v>
      </c>
      <c r="E446" s="24">
        <v>20149</v>
      </c>
      <c r="F446" s="25">
        <v>20.575700000000001</v>
      </c>
    </row>
    <row r="447" spans="1:6" x14ac:dyDescent="0.25">
      <c r="A447" s="4">
        <v>20097</v>
      </c>
      <c r="B447" s="3">
        <f t="shared" si="6"/>
        <v>21.323399999999999</v>
      </c>
      <c r="E447" s="24">
        <v>20180</v>
      </c>
      <c r="F447" s="25">
        <v>20.824999999999999</v>
      </c>
    </row>
    <row r="448" spans="1:6" x14ac:dyDescent="0.25">
      <c r="A448" s="4">
        <v>20098</v>
      </c>
      <c r="B448" s="3">
        <f t="shared" si="6"/>
        <v>21.4619</v>
      </c>
      <c r="E448" s="24">
        <v>20210</v>
      </c>
      <c r="F448" s="25">
        <v>21.157299999999999</v>
      </c>
    </row>
    <row r="449" spans="1:6" x14ac:dyDescent="0.25">
      <c r="A449" s="4">
        <v>20099</v>
      </c>
      <c r="B449" s="3">
        <f t="shared" si="6"/>
        <v>21.821899999999999</v>
      </c>
      <c r="E449" s="24">
        <v>20241</v>
      </c>
      <c r="F449" s="25">
        <v>21.184999999999999</v>
      </c>
    </row>
    <row r="450" spans="1:6" x14ac:dyDescent="0.25">
      <c r="A450" s="4">
        <v>20100</v>
      </c>
      <c r="B450" s="3">
        <f t="shared" si="6"/>
        <v>21.877300000000002</v>
      </c>
      <c r="E450" s="24">
        <v>20271</v>
      </c>
      <c r="F450" s="25">
        <v>21.351099999999999</v>
      </c>
    </row>
    <row r="451" spans="1:6" x14ac:dyDescent="0.25">
      <c r="A451" s="4">
        <v>20101</v>
      </c>
      <c r="B451" s="3">
        <f t="shared" si="6"/>
        <v>21.9604</v>
      </c>
      <c r="E451" s="24">
        <v>20302</v>
      </c>
      <c r="F451" s="25">
        <v>21.323399999999999</v>
      </c>
    </row>
    <row r="452" spans="1:6" x14ac:dyDescent="0.25">
      <c r="A452" s="4">
        <v>20455</v>
      </c>
      <c r="B452" s="3">
        <f t="shared" si="6"/>
        <v>22.098800000000001</v>
      </c>
      <c r="E452" s="24">
        <v>20333</v>
      </c>
      <c r="F452" s="25">
        <v>21.4619</v>
      </c>
    </row>
    <row r="453" spans="1:6" x14ac:dyDescent="0.25">
      <c r="A453" s="4">
        <v>20456</v>
      </c>
      <c r="B453" s="3">
        <f t="shared" si="6"/>
        <v>21.905000000000001</v>
      </c>
      <c r="E453" s="24">
        <v>20363</v>
      </c>
      <c r="F453" s="25">
        <v>21.821899999999999</v>
      </c>
    </row>
    <row r="454" spans="1:6" x14ac:dyDescent="0.25">
      <c r="A454" s="4">
        <v>20457</v>
      </c>
      <c r="B454" s="3">
        <f t="shared" si="6"/>
        <v>21.905000000000001</v>
      </c>
      <c r="E454" s="24">
        <v>20394</v>
      </c>
      <c r="F454" s="25">
        <v>21.877300000000002</v>
      </c>
    </row>
    <row r="455" spans="1:6" x14ac:dyDescent="0.25">
      <c r="A455" s="4">
        <v>20458</v>
      </c>
      <c r="B455" s="3">
        <f t="shared" si="6"/>
        <v>22.071200000000001</v>
      </c>
      <c r="E455" s="24">
        <v>20424</v>
      </c>
      <c r="F455" s="25">
        <v>21.9604</v>
      </c>
    </row>
    <row r="456" spans="1:6" x14ac:dyDescent="0.25">
      <c r="A456" s="4">
        <v>20459</v>
      </c>
      <c r="B456" s="3">
        <f t="shared" si="6"/>
        <v>21.877300000000002</v>
      </c>
      <c r="E456" s="24">
        <v>20455</v>
      </c>
      <c r="F456" s="25">
        <v>22.098800000000001</v>
      </c>
    </row>
    <row r="457" spans="1:6" x14ac:dyDescent="0.25">
      <c r="A457" s="4">
        <v>20460</v>
      </c>
      <c r="B457" s="3">
        <f t="shared" ref="B457:B520" si="7">F461</f>
        <v>21.683499999999999</v>
      </c>
      <c r="E457" s="24">
        <v>20486</v>
      </c>
      <c r="F457" s="25">
        <v>21.905000000000001</v>
      </c>
    </row>
    <row r="458" spans="1:6" x14ac:dyDescent="0.25">
      <c r="A458" s="4">
        <v>20461</v>
      </c>
      <c r="B458" s="3">
        <f t="shared" si="7"/>
        <v>21.018799999999999</v>
      </c>
      <c r="E458" s="24">
        <v>20515</v>
      </c>
      <c r="F458" s="25">
        <v>21.905000000000001</v>
      </c>
    </row>
    <row r="459" spans="1:6" x14ac:dyDescent="0.25">
      <c r="A459" s="4">
        <v>20462</v>
      </c>
      <c r="B459" s="3">
        <f t="shared" si="7"/>
        <v>21.877300000000002</v>
      </c>
      <c r="E459" s="24">
        <v>20546</v>
      </c>
      <c r="F459" s="25">
        <v>22.071200000000001</v>
      </c>
    </row>
    <row r="460" spans="1:6" x14ac:dyDescent="0.25">
      <c r="A460" s="4">
        <v>20463</v>
      </c>
      <c r="B460" s="3">
        <f t="shared" si="7"/>
        <v>22.375800000000002</v>
      </c>
      <c r="E460" s="24">
        <v>20576</v>
      </c>
      <c r="F460" s="25">
        <v>21.877300000000002</v>
      </c>
    </row>
    <row r="461" spans="1:6" x14ac:dyDescent="0.25">
      <c r="A461" s="4">
        <v>20464</v>
      </c>
      <c r="B461" s="3">
        <f t="shared" si="7"/>
        <v>22.569600000000001</v>
      </c>
      <c r="E461" s="24">
        <v>20607</v>
      </c>
      <c r="F461" s="25">
        <v>21.683499999999999</v>
      </c>
    </row>
    <row r="462" spans="1:6" x14ac:dyDescent="0.25">
      <c r="A462" s="4">
        <v>20465</v>
      </c>
      <c r="B462" s="3">
        <f t="shared" si="7"/>
        <v>22.375800000000002</v>
      </c>
      <c r="E462" s="24">
        <v>20637</v>
      </c>
      <c r="F462" s="25">
        <v>21.018799999999999</v>
      </c>
    </row>
    <row r="463" spans="1:6" x14ac:dyDescent="0.25">
      <c r="A463" s="4">
        <v>20466</v>
      </c>
      <c r="B463" s="3">
        <f t="shared" si="7"/>
        <v>22.708100000000002</v>
      </c>
      <c r="E463" s="24">
        <v>20668</v>
      </c>
      <c r="F463" s="25">
        <v>21.877300000000002</v>
      </c>
    </row>
    <row r="464" spans="1:6" x14ac:dyDescent="0.25">
      <c r="A464" s="4">
        <v>20821</v>
      </c>
      <c r="B464" s="3">
        <f t="shared" si="7"/>
        <v>22.625</v>
      </c>
      <c r="E464" s="24">
        <v>20699</v>
      </c>
      <c r="F464" s="25">
        <v>22.375800000000002</v>
      </c>
    </row>
    <row r="465" spans="1:6" x14ac:dyDescent="0.25">
      <c r="A465" s="4">
        <v>20822</v>
      </c>
      <c r="B465" s="3">
        <f t="shared" si="7"/>
        <v>22.846599999999999</v>
      </c>
      <c r="E465" s="24">
        <v>20729</v>
      </c>
      <c r="F465" s="25">
        <v>22.569600000000001</v>
      </c>
    </row>
    <row r="466" spans="1:6" x14ac:dyDescent="0.25">
      <c r="A466" s="4">
        <v>20823</v>
      </c>
      <c r="B466" s="3">
        <f t="shared" si="7"/>
        <v>22.818899999999999</v>
      </c>
      <c r="E466" s="24">
        <v>20760</v>
      </c>
      <c r="F466" s="25">
        <v>22.375800000000002</v>
      </c>
    </row>
    <row r="467" spans="1:6" x14ac:dyDescent="0.25">
      <c r="A467" s="4">
        <v>20824</v>
      </c>
      <c r="B467" s="3">
        <f t="shared" si="7"/>
        <v>22.514199999999999</v>
      </c>
      <c r="E467" s="24">
        <v>20790</v>
      </c>
      <c r="F467" s="25">
        <v>22.708100000000002</v>
      </c>
    </row>
    <row r="468" spans="1:6" x14ac:dyDescent="0.25">
      <c r="A468" s="4">
        <v>20825</v>
      </c>
      <c r="B468" s="3">
        <f t="shared" si="7"/>
        <v>22.4312</v>
      </c>
      <c r="E468" s="24">
        <v>20821</v>
      </c>
      <c r="F468" s="25">
        <v>22.625</v>
      </c>
    </row>
    <row r="469" spans="1:6" x14ac:dyDescent="0.25">
      <c r="A469" s="4">
        <v>20826</v>
      </c>
      <c r="B469" s="3">
        <f t="shared" si="7"/>
        <v>22.486599999999999</v>
      </c>
      <c r="E469" s="24">
        <v>20852</v>
      </c>
      <c r="F469" s="25">
        <v>22.846599999999999</v>
      </c>
    </row>
    <row r="470" spans="1:6" x14ac:dyDescent="0.25">
      <c r="A470" s="4">
        <v>20827</v>
      </c>
      <c r="B470" s="3">
        <f t="shared" si="7"/>
        <v>22.625</v>
      </c>
      <c r="E470" s="24">
        <v>20880</v>
      </c>
      <c r="F470" s="25">
        <v>22.818899999999999</v>
      </c>
    </row>
    <row r="471" spans="1:6" x14ac:dyDescent="0.25">
      <c r="A471" s="4">
        <v>20828</v>
      </c>
      <c r="B471" s="3">
        <f t="shared" si="7"/>
        <v>22.625</v>
      </c>
      <c r="E471" s="24">
        <v>20911</v>
      </c>
      <c r="F471" s="25">
        <v>22.514199999999999</v>
      </c>
    </row>
    <row r="472" spans="1:6" x14ac:dyDescent="0.25">
      <c r="A472" s="4">
        <v>20829</v>
      </c>
      <c r="B472" s="3">
        <f t="shared" si="7"/>
        <v>22.4312</v>
      </c>
      <c r="E472" s="24">
        <v>20941</v>
      </c>
      <c r="F472" s="25">
        <v>22.4312</v>
      </c>
    </row>
    <row r="473" spans="1:6" x14ac:dyDescent="0.25">
      <c r="A473" s="4">
        <v>20830</v>
      </c>
      <c r="B473" s="3">
        <f t="shared" si="7"/>
        <v>22.098800000000001</v>
      </c>
      <c r="E473" s="24">
        <v>20972</v>
      </c>
      <c r="F473" s="25">
        <v>22.486599999999999</v>
      </c>
    </row>
    <row r="474" spans="1:6" x14ac:dyDescent="0.25">
      <c r="A474" s="4">
        <v>20831</v>
      </c>
      <c r="B474" s="3">
        <f t="shared" si="7"/>
        <v>21.572700000000001</v>
      </c>
      <c r="E474" s="24">
        <v>21002</v>
      </c>
      <c r="F474" s="25">
        <v>22.625</v>
      </c>
    </row>
    <row r="475" spans="1:6" x14ac:dyDescent="0.25">
      <c r="A475" s="4">
        <v>20832</v>
      </c>
      <c r="B475" s="3">
        <f t="shared" si="7"/>
        <v>21.157299999999999</v>
      </c>
      <c r="E475" s="24">
        <v>21033</v>
      </c>
      <c r="F475" s="25">
        <v>22.625</v>
      </c>
    </row>
    <row r="476" spans="1:6" x14ac:dyDescent="0.25">
      <c r="A476" s="4">
        <v>21186</v>
      </c>
      <c r="B476" s="3">
        <f t="shared" si="7"/>
        <v>20.769600000000001</v>
      </c>
      <c r="E476" s="24">
        <v>21064</v>
      </c>
      <c r="F476" s="25">
        <v>22.4312</v>
      </c>
    </row>
    <row r="477" spans="1:6" x14ac:dyDescent="0.25">
      <c r="A477" s="4">
        <v>21187</v>
      </c>
      <c r="B477" s="3">
        <f t="shared" si="7"/>
        <v>20.326499999999999</v>
      </c>
      <c r="E477" s="24">
        <v>21094</v>
      </c>
      <c r="F477" s="25">
        <v>22.098800000000001</v>
      </c>
    </row>
    <row r="478" spans="1:6" x14ac:dyDescent="0.25">
      <c r="A478" s="4">
        <v>21188</v>
      </c>
      <c r="B478" s="3">
        <f t="shared" si="7"/>
        <v>20.077300000000001</v>
      </c>
      <c r="E478" s="24">
        <v>21125</v>
      </c>
      <c r="F478" s="25">
        <v>21.572700000000001</v>
      </c>
    </row>
    <row r="479" spans="1:6" x14ac:dyDescent="0.25">
      <c r="A479" s="4">
        <v>21189</v>
      </c>
      <c r="B479" s="3">
        <f t="shared" si="7"/>
        <v>19.745000000000001</v>
      </c>
      <c r="E479" s="24">
        <v>21155</v>
      </c>
      <c r="F479" s="25">
        <v>21.157299999999999</v>
      </c>
    </row>
    <row r="480" spans="1:6" x14ac:dyDescent="0.25">
      <c r="A480" s="4">
        <v>21190</v>
      </c>
      <c r="B480" s="3">
        <f t="shared" si="7"/>
        <v>19.938800000000001</v>
      </c>
      <c r="E480" s="24">
        <v>21186</v>
      </c>
      <c r="F480" s="25">
        <v>20.769600000000001</v>
      </c>
    </row>
    <row r="481" spans="1:6" x14ac:dyDescent="0.25">
      <c r="A481" s="4">
        <v>21191</v>
      </c>
      <c r="B481" s="3">
        <f t="shared" si="7"/>
        <v>20.465</v>
      </c>
      <c r="E481" s="24">
        <v>21217</v>
      </c>
      <c r="F481" s="25">
        <v>20.326499999999999</v>
      </c>
    </row>
    <row r="482" spans="1:6" x14ac:dyDescent="0.25">
      <c r="A482" s="4">
        <v>21192</v>
      </c>
      <c r="B482" s="3">
        <f t="shared" si="7"/>
        <v>20.769600000000001</v>
      </c>
      <c r="E482" s="24">
        <v>21245</v>
      </c>
      <c r="F482" s="25">
        <v>20.077300000000001</v>
      </c>
    </row>
    <row r="483" spans="1:6" x14ac:dyDescent="0.25">
      <c r="A483" s="4">
        <v>21193</v>
      </c>
      <c r="B483" s="3">
        <f t="shared" si="7"/>
        <v>21.184999999999999</v>
      </c>
      <c r="E483" s="24">
        <v>21276</v>
      </c>
      <c r="F483" s="25">
        <v>19.745000000000001</v>
      </c>
    </row>
    <row r="484" spans="1:6" x14ac:dyDescent="0.25">
      <c r="A484" s="4">
        <v>21194</v>
      </c>
      <c r="B484" s="3">
        <f t="shared" si="7"/>
        <v>21.378799999999998</v>
      </c>
      <c r="E484" s="24">
        <v>21306</v>
      </c>
      <c r="F484" s="25">
        <v>19.938800000000001</v>
      </c>
    </row>
    <row r="485" spans="1:6" x14ac:dyDescent="0.25">
      <c r="A485" s="4">
        <v>21195</v>
      </c>
      <c r="B485" s="3">
        <f t="shared" si="7"/>
        <v>21.6281</v>
      </c>
      <c r="E485" s="24">
        <v>21337</v>
      </c>
      <c r="F485" s="25">
        <v>20.465</v>
      </c>
    </row>
    <row r="486" spans="1:6" x14ac:dyDescent="0.25">
      <c r="A486" s="4">
        <v>21196</v>
      </c>
      <c r="B486" s="3">
        <f t="shared" si="7"/>
        <v>22.265000000000001</v>
      </c>
      <c r="E486" s="24">
        <v>21367</v>
      </c>
      <c r="F486" s="25">
        <v>20.769600000000001</v>
      </c>
    </row>
    <row r="487" spans="1:6" x14ac:dyDescent="0.25">
      <c r="A487" s="4">
        <v>21197</v>
      </c>
      <c r="B487" s="3">
        <f t="shared" si="7"/>
        <v>22.2927</v>
      </c>
      <c r="E487" s="24">
        <v>21398</v>
      </c>
      <c r="F487" s="25">
        <v>21.184999999999999</v>
      </c>
    </row>
    <row r="488" spans="1:6" x14ac:dyDescent="0.25">
      <c r="A488" s="4">
        <v>21551</v>
      </c>
      <c r="B488" s="3">
        <f t="shared" si="7"/>
        <v>22.625</v>
      </c>
      <c r="E488" s="24">
        <v>21429</v>
      </c>
      <c r="F488" s="25">
        <v>21.378799999999998</v>
      </c>
    </row>
    <row r="489" spans="1:6" x14ac:dyDescent="0.25">
      <c r="A489" s="4">
        <v>21552</v>
      </c>
      <c r="B489" s="3">
        <f t="shared" si="7"/>
        <v>23.068100000000001</v>
      </c>
      <c r="E489" s="24">
        <v>21459</v>
      </c>
      <c r="F489" s="25">
        <v>21.6281</v>
      </c>
    </row>
    <row r="490" spans="1:6" x14ac:dyDescent="0.25">
      <c r="A490" s="4">
        <v>21553</v>
      </c>
      <c r="B490" s="3">
        <f t="shared" si="7"/>
        <v>23.400400000000001</v>
      </c>
      <c r="E490" s="24">
        <v>21490</v>
      </c>
      <c r="F490" s="25">
        <v>22.265000000000001</v>
      </c>
    </row>
    <row r="491" spans="1:6" x14ac:dyDescent="0.25">
      <c r="A491" s="4">
        <v>21554</v>
      </c>
      <c r="B491" s="3">
        <f t="shared" si="7"/>
        <v>23.898900000000001</v>
      </c>
      <c r="E491" s="24">
        <v>21520</v>
      </c>
      <c r="F491" s="25">
        <v>22.2927</v>
      </c>
    </row>
    <row r="492" spans="1:6" x14ac:dyDescent="0.25">
      <c r="A492" s="4">
        <v>21555</v>
      </c>
      <c r="B492" s="3">
        <f t="shared" si="7"/>
        <v>24.258900000000001</v>
      </c>
      <c r="E492" s="24">
        <v>21551</v>
      </c>
      <c r="F492" s="25">
        <v>22.625</v>
      </c>
    </row>
    <row r="493" spans="1:6" x14ac:dyDescent="0.25">
      <c r="A493" s="4">
        <v>21556</v>
      </c>
      <c r="B493" s="3">
        <f t="shared" si="7"/>
        <v>24.2866</v>
      </c>
      <c r="E493" s="24">
        <v>21582</v>
      </c>
      <c r="F493" s="25">
        <v>23.068100000000001</v>
      </c>
    </row>
    <row r="494" spans="1:6" x14ac:dyDescent="0.25">
      <c r="A494" s="4">
        <v>21557</v>
      </c>
      <c r="B494" s="3">
        <f t="shared" si="7"/>
        <v>23.704999999999998</v>
      </c>
      <c r="E494" s="24">
        <v>21610</v>
      </c>
      <c r="F494" s="25">
        <v>23.400400000000001</v>
      </c>
    </row>
    <row r="495" spans="1:6" x14ac:dyDescent="0.25">
      <c r="A495" s="4">
        <v>21558</v>
      </c>
      <c r="B495" s="3">
        <f t="shared" si="7"/>
        <v>22.901900000000001</v>
      </c>
      <c r="E495" s="24">
        <v>21641</v>
      </c>
      <c r="F495" s="25">
        <v>23.898900000000001</v>
      </c>
    </row>
    <row r="496" spans="1:6" x14ac:dyDescent="0.25">
      <c r="A496" s="4">
        <v>21559</v>
      </c>
      <c r="B496" s="3">
        <f t="shared" si="7"/>
        <v>22.874300000000002</v>
      </c>
      <c r="E496" s="24">
        <v>21671</v>
      </c>
      <c r="F496" s="25">
        <v>24.258900000000001</v>
      </c>
    </row>
    <row r="497" spans="1:6" x14ac:dyDescent="0.25">
      <c r="A497" s="4">
        <v>21560</v>
      </c>
      <c r="B497" s="3">
        <f t="shared" si="7"/>
        <v>22.708100000000002</v>
      </c>
      <c r="E497" s="24">
        <v>21702</v>
      </c>
      <c r="F497" s="25">
        <v>24.2866</v>
      </c>
    </row>
    <row r="498" spans="1:6" x14ac:dyDescent="0.25">
      <c r="A498" s="4">
        <v>21561</v>
      </c>
      <c r="B498" s="3">
        <f t="shared" si="7"/>
        <v>22.846599999999999</v>
      </c>
      <c r="E498" s="24">
        <v>21732</v>
      </c>
      <c r="F498" s="25">
        <v>23.704999999999998</v>
      </c>
    </row>
    <row r="499" spans="1:6" x14ac:dyDescent="0.25">
      <c r="A499" s="4">
        <v>21562</v>
      </c>
      <c r="B499" s="3">
        <f t="shared" si="7"/>
        <v>24.258900000000001</v>
      </c>
      <c r="E499" s="24">
        <v>21763</v>
      </c>
      <c r="F499" s="25">
        <v>22.901900000000001</v>
      </c>
    </row>
    <row r="500" spans="1:6" x14ac:dyDescent="0.25">
      <c r="A500" s="4">
        <v>21916</v>
      </c>
      <c r="B500" s="3">
        <f t="shared" si="7"/>
        <v>24.895800000000001</v>
      </c>
      <c r="E500" s="24">
        <v>21794</v>
      </c>
      <c r="F500" s="25">
        <v>22.874300000000002</v>
      </c>
    </row>
    <row r="501" spans="1:6" x14ac:dyDescent="0.25">
      <c r="A501" s="4">
        <v>21917</v>
      </c>
      <c r="B501" s="3">
        <f t="shared" si="7"/>
        <v>24.674299999999999</v>
      </c>
      <c r="E501" s="24">
        <v>21824</v>
      </c>
      <c r="F501" s="25">
        <v>22.708100000000002</v>
      </c>
    </row>
    <row r="502" spans="1:6" x14ac:dyDescent="0.25">
      <c r="A502" s="4">
        <v>21918</v>
      </c>
      <c r="B502" s="3">
        <f t="shared" si="7"/>
        <v>24.4528</v>
      </c>
      <c r="E502" s="24">
        <v>21855</v>
      </c>
      <c r="F502" s="25">
        <v>22.846599999999999</v>
      </c>
    </row>
    <row r="503" spans="1:6" x14ac:dyDescent="0.25">
      <c r="A503" s="4">
        <v>21919</v>
      </c>
      <c r="B503" s="3">
        <f t="shared" si="7"/>
        <v>24.258900000000001</v>
      </c>
      <c r="E503" s="24">
        <v>21885</v>
      </c>
      <c r="F503" s="25">
        <v>24.258900000000001</v>
      </c>
    </row>
    <row r="504" spans="1:6" x14ac:dyDescent="0.25">
      <c r="A504" s="4">
        <v>21920</v>
      </c>
      <c r="B504" s="3">
        <f t="shared" si="7"/>
        <v>24.231200000000001</v>
      </c>
      <c r="E504" s="24">
        <v>21916</v>
      </c>
      <c r="F504" s="25">
        <v>24.895800000000001</v>
      </c>
    </row>
    <row r="505" spans="1:6" x14ac:dyDescent="0.25">
      <c r="A505" s="4">
        <v>21921</v>
      </c>
      <c r="B505" s="3">
        <f t="shared" si="7"/>
        <v>23.926600000000001</v>
      </c>
      <c r="E505" s="24">
        <v>21947</v>
      </c>
      <c r="F505" s="25">
        <v>24.674299999999999</v>
      </c>
    </row>
    <row r="506" spans="1:6" x14ac:dyDescent="0.25">
      <c r="A506" s="4">
        <v>21922</v>
      </c>
      <c r="B506" s="3">
        <f t="shared" si="7"/>
        <v>23.843499999999999</v>
      </c>
      <c r="E506" s="24">
        <v>21976</v>
      </c>
      <c r="F506" s="25">
        <v>24.4528</v>
      </c>
    </row>
    <row r="507" spans="1:6" x14ac:dyDescent="0.25">
      <c r="A507" s="4">
        <v>21923</v>
      </c>
      <c r="B507" s="3">
        <f t="shared" si="7"/>
        <v>23.815799999999999</v>
      </c>
      <c r="E507" s="24">
        <v>22007</v>
      </c>
      <c r="F507" s="25">
        <v>24.258900000000001</v>
      </c>
    </row>
    <row r="508" spans="1:6" x14ac:dyDescent="0.25">
      <c r="A508" s="4">
        <v>21924</v>
      </c>
      <c r="B508" s="3">
        <f t="shared" si="7"/>
        <v>23.566600000000001</v>
      </c>
      <c r="E508" s="24">
        <v>22037</v>
      </c>
      <c r="F508" s="25">
        <v>24.231200000000001</v>
      </c>
    </row>
    <row r="509" spans="1:6" x14ac:dyDescent="0.25">
      <c r="A509" s="4">
        <v>21925</v>
      </c>
      <c r="B509" s="3">
        <f t="shared" si="7"/>
        <v>23.538900000000002</v>
      </c>
      <c r="E509" s="24">
        <v>22068</v>
      </c>
      <c r="F509" s="25">
        <v>23.926600000000001</v>
      </c>
    </row>
    <row r="510" spans="1:6" x14ac:dyDescent="0.25">
      <c r="A510" s="4">
        <v>21926</v>
      </c>
      <c r="B510" s="3">
        <f t="shared" si="7"/>
        <v>23.206600000000002</v>
      </c>
      <c r="E510" s="24">
        <v>22098</v>
      </c>
      <c r="F510" s="25">
        <v>23.843499999999999</v>
      </c>
    </row>
    <row r="511" spans="1:6" x14ac:dyDescent="0.25">
      <c r="A511" s="4">
        <v>21927</v>
      </c>
      <c r="B511" s="3">
        <f t="shared" si="7"/>
        <v>22.763500000000001</v>
      </c>
      <c r="E511" s="24">
        <v>22129</v>
      </c>
      <c r="F511" s="25">
        <v>23.815799999999999</v>
      </c>
    </row>
    <row r="512" spans="1:6" x14ac:dyDescent="0.25">
      <c r="A512" s="4">
        <v>22282</v>
      </c>
      <c r="B512" s="3">
        <f t="shared" si="7"/>
        <v>22.7912</v>
      </c>
      <c r="E512" s="24">
        <v>22160</v>
      </c>
      <c r="F512" s="25">
        <v>23.566600000000001</v>
      </c>
    </row>
    <row r="513" spans="1:6" x14ac:dyDescent="0.25">
      <c r="A513" s="4">
        <v>22283</v>
      </c>
      <c r="B513" s="3">
        <f t="shared" si="7"/>
        <v>22.763500000000001</v>
      </c>
      <c r="E513" s="24">
        <v>22190</v>
      </c>
      <c r="F513" s="25">
        <v>23.538900000000002</v>
      </c>
    </row>
    <row r="514" spans="1:6" x14ac:dyDescent="0.25">
      <c r="A514" s="4">
        <v>22284</v>
      </c>
      <c r="B514" s="3">
        <f t="shared" si="7"/>
        <v>22.902000000000001</v>
      </c>
      <c r="E514" s="24">
        <v>22221</v>
      </c>
      <c r="F514" s="25">
        <v>23.206600000000002</v>
      </c>
    </row>
    <row r="515" spans="1:6" x14ac:dyDescent="0.25">
      <c r="A515" s="4">
        <v>22285</v>
      </c>
      <c r="B515" s="3">
        <f t="shared" si="7"/>
        <v>23.372699999999998</v>
      </c>
      <c r="E515" s="24">
        <v>22251</v>
      </c>
      <c r="F515" s="25">
        <v>22.763500000000001</v>
      </c>
    </row>
    <row r="516" spans="1:6" x14ac:dyDescent="0.25">
      <c r="A516" s="4">
        <v>22286</v>
      </c>
      <c r="B516" s="3">
        <f t="shared" si="7"/>
        <v>23.732700000000001</v>
      </c>
      <c r="E516" s="24">
        <v>22282</v>
      </c>
      <c r="F516" s="25">
        <v>22.7912</v>
      </c>
    </row>
    <row r="517" spans="1:6" x14ac:dyDescent="0.25">
      <c r="A517" s="4">
        <v>22287</v>
      </c>
      <c r="B517" s="3">
        <f t="shared" si="7"/>
        <v>24.065000000000001</v>
      </c>
      <c r="E517" s="24">
        <v>22313</v>
      </c>
      <c r="F517" s="25">
        <v>22.763500000000001</v>
      </c>
    </row>
    <row r="518" spans="1:6" x14ac:dyDescent="0.25">
      <c r="A518" s="4">
        <v>22288</v>
      </c>
      <c r="B518" s="3">
        <f t="shared" si="7"/>
        <v>24.341999999999999</v>
      </c>
      <c r="E518" s="24">
        <v>22341</v>
      </c>
      <c r="F518" s="25">
        <v>22.902000000000001</v>
      </c>
    </row>
    <row r="519" spans="1:6" x14ac:dyDescent="0.25">
      <c r="A519" s="4">
        <v>22289</v>
      </c>
      <c r="B519" s="3">
        <f t="shared" si="7"/>
        <v>24.563500000000001</v>
      </c>
      <c r="E519" s="24">
        <v>22372</v>
      </c>
      <c r="F519" s="25">
        <v>23.372699999999998</v>
      </c>
    </row>
    <row r="520" spans="1:6" x14ac:dyDescent="0.25">
      <c r="A520" s="4">
        <v>22290</v>
      </c>
      <c r="B520" s="3">
        <f t="shared" si="7"/>
        <v>24.535799999999998</v>
      </c>
      <c r="E520" s="24">
        <v>22402</v>
      </c>
      <c r="F520" s="25">
        <v>23.732700000000001</v>
      </c>
    </row>
    <row r="521" spans="1:6" x14ac:dyDescent="0.25">
      <c r="A521" s="4">
        <v>22291</v>
      </c>
      <c r="B521" s="3">
        <f t="shared" ref="B521:B584" si="8">F525</f>
        <v>25.006599999999999</v>
      </c>
      <c r="E521" s="24">
        <v>22433</v>
      </c>
      <c r="F521" s="25">
        <v>24.065000000000001</v>
      </c>
    </row>
    <row r="522" spans="1:6" x14ac:dyDescent="0.25">
      <c r="A522" s="4">
        <v>22292</v>
      </c>
      <c r="B522" s="3">
        <f t="shared" si="8"/>
        <v>25.394300000000001</v>
      </c>
      <c r="E522" s="24">
        <v>22463</v>
      </c>
      <c r="F522" s="25">
        <v>24.341999999999999</v>
      </c>
    </row>
    <row r="523" spans="1:6" x14ac:dyDescent="0.25">
      <c r="A523" s="4">
        <v>22293</v>
      </c>
      <c r="B523" s="3">
        <f t="shared" si="8"/>
        <v>25.6158</v>
      </c>
      <c r="E523" s="24">
        <v>22494</v>
      </c>
      <c r="F523" s="25">
        <v>24.563500000000001</v>
      </c>
    </row>
    <row r="524" spans="1:6" x14ac:dyDescent="0.25">
      <c r="A524" s="4">
        <v>22647</v>
      </c>
      <c r="B524" s="3">
        <f t="shared" si="8"/>
        <v>25.394300000000001</v>
      </c>
      <c r="E524" s="24">
        <v>22525</v>
      </c>
      <c r="F524" s="25">
        <v>24.535799999999998</v>
      </c>
    </row>
    <row r="525" spans="1:6" x14ac:dyDescent="0.25">
      <c r="A525" s="4">
        <v>22648</v>
      </c>
      <c r="B525" s="3">
        <f t="shared" si="8"/>
        <v>25.809699999999999</v>
      </c>
      <c r="E525" s="24">
        <v>22555</v>
      </c>
      <c r="F525" s="25">
        <v>25.006599999999999</v>
      </c>
    </row>
    <row r="526" spans="1:6" x14ac:dyDescent="0.25">
      <c r="A526" s="4">
        <v>22649</v>
      </c>
      <c r="B526" s="3">
        <f t="shared" si="8"/>
        <v>25.9482</v>
      </c>
      <c r="E526" s="24">
        <v>22586</v>
      </c>
      <c r="F526" s="25">
        <v>25.394300000000001</v>
      </c>
    </row>
    <row r="527" spans="1:6" x14ac:dyDescent="0.25">
      <c r="A527" s="4">
        <v>22650</v>
      </c>
      <c r="B527" s="3">
        <f t="shared" si="8"/>
        <v>26.003499999999999</v>
      </c>
      <c r="E527" s="24">
        <v>22616</v>
      </c>
      <c r="F527" s="25">
        <v>25.6158</v>
      </c>
    </row>
    <row r="528" spans="1:6" x14ac:dyDescent="0.25">
      <c r="A528" s="4">
        <v>22651</v>
      </c>
      <c r="B528" s="3">
        <f t="shared" si="8"/>
        <v>25.9758</v>
      </c>
      <c r="E528" s="24">
        <v>22647</v>
      </c>
      <c r="F528" s="25">
        <v>25.394300000000001</v>
      </c>
    </row>
    <row r="529" spans="1:6" x14ac:dyDescent="0.25">
      <c r="A529" s="4">
        <v>22652</v>
      </c>
      <c r="B529" s="3">
        <f t="shared" si="8"/>
        <v>25.920500000000001</v>
      </c>
      <c r="E529" s="24">
        <v>22678</v>
      </c>
      <c r="F529" s="25">
        <v>25.809699999999999</v>
      </c>
    </row>
    <row r="530" spans="1:6" x14ac:dyDescent="0.25">
      <c r="A530" s="4">
        <v>22653</v>
      </c>
      <c r="B530" s="3">
        <f t="shared" si="8"/>
        <v>26.169699999999999</v>
      </c>
      <c r="E530" s="24">
        <v>22706</v>
      </c>
      <c r="F530" s="25">
        <v>25.9482</v>
      </c>
    </row>
    <row r="531" spans="1:6" x14ac:dyDescent="0.25">
      <c r="A531" s="4">
        <v>22654</v>
      </c>
      <c r="B531" s="3">
        <f t="shared" si="8"/>
        <v>26.197399999999998</v>
      </c>
      <c r="E531" s="24">
        <v>22737</v>
      </c>
      <c r="F531" s="25">
        <v>26.003499999999999</v>
      </c>
    </row>
    <row r="532" spans="1:6" x14ac:dyDescent="0.25">
      <c r="A532" s="4">
        <v>22655</v>
      </c>
      <c r="B532" s="3">
        <f t="shared" si="8"/>
        <v>26.363499999999998</v>
      </c>
      <c r="E532" s="24">
        <v>22767</v>
      </c>
      <c r="F532" s="25">
        <v>25.9758</v>
      </c>
    </row>
    <row r="533" spans="1:6" x14ac:dyDescent="0.25">
      <c r="A533" s="4">
        <v>22656</v>
      </c>
      <c r="B533" s="3">
        <f t="shared" si="8"/>
        <v>26.391200000000001</v>
      </c>
      <c r="E533" s="24">
        <v>22798</v>
      </c>
      <c r="F533" s="25">
        <v>25.920500000000001</v>
      </c>
    </row>
    <row r="534" spans="1:6" x14ac:dyDescent="0.25">
      <c r="A534" s="4">
        <v>22657</v>
      </c>
      <c r="B534" s="3">
        <f t="shared" si="8"/>
        <v>26.501999999999999</v>
      </c>
      <c r="E534" s="24">
        <v>22828</v>
      </c>
      <c r="F534" s="25">
        <v>26.169699999999999</v>
      </c>
    </row>
    <row r="535" spans="1:6" x14ac:dyDescent="0.25">
      <c r="A535" s="4">
        <v>22658</v>
      </c>
      <c r="B535" s="3">
        <f t="shared" si="8"/>
        <v>26.501999999999999</v>
      </c>
      <c r="E535" s="24">
        <v>22859</v>
      </c>
      <c r="F535" s="25">
        <v>26.197399999999998</v>
      </c>
    </row>
    <row r="536" spans="1:6" x14ac:dyDescent="0.25">
      <c r="A536" s="4">
        <v>23012</v>
      </c>
      <c r="B536" s="3">
        <f t="shared" si="8"/>
        <v>26.695799999999998</v>
      </c>
      <c r="E536" s="24">
        <v>22890</v>
      </c>
      <c r="F536" s="25">
        <v>26.363499999999998</v>
      </c>
    </row>
    <row r="537" spans="1:6" x14ac:dyDescent="0.25">
      <c r="A537" s="4">
        <v>23013</v>
      </c>
      <c r="B537" s="3">
        <f t="shared" si="8"/>
        <v>27.000499999999999</v>
      </c>
      <c r="E537" s="24">
        <v>22920</v>
      </c>
      <c r="F537" s="25">
        <v>26.391200000000001</v>
      </c>
    </row>
    <row r="538" spans="1:6" x14ac:dyDescent="0.25">
      <c r="A538" s="4">
        <v>23014</v>
      </c>
      <c r="B538" s="3">
        <f t="shared" si="8"/>
        <v>27.166599999999999</v>
      </c>
      <c r="E538" s="24">
        <v>22951</v>
      </c>
      <c r="F538" s="25">
        <v>26.501999999999999</v>
      </c>
    </row>
    <row r="539" spans="1:6" x14ac:dyDescent="0.25">
      <c r="A539" s="4">
        <v>23015</v>
      </c>
      <c r="B539" s="3">
        <f t="shared" si="8"/>
        <v>27.415900000000001</v>
      </c>
      <c r="E539" s="24">
        <v>22981</v>
      </c>
      <c r="F539" s="25">
        <v>26.501999999999999</v>
      </c>
    </row>
    <row r="540" spans="1:6" x14ac:dyDescent="0.25">
      <c r="A540" s="4">
        <v>23016</v>
      </c>
      <c r="B540" s="3">
        <f t="shared" si="8"/>
        <v>27.748200000000001</v>
      </c>
      <c r="E540" s="24">
        <v>23012</v>
      </c>
      <c r="F540" s="25">
        <v>26.695799999999998</v>
      </c>
    </row>
    <row r="541" spans="1:6" x14ac:dyDescent="0.25">
      <c r="A541" s="4">
        <v>23017</v>
      </c>
      <c r="B541" s="3">
        <f t="shared" si="8"/>
        <v>27.831299999999999</v>
      </c>
      <c r="E541" s="24">
        <v>23043</v>
      </c>
      <c r="F541" s="25">
        <v>27.000499999999999</v>
      </c>
    </row>
    <row r="542" spans="1:6" x14ac:dyDescent="0.25">
      <c r="A542" s="4">
        <v>23018</v>
      </c>
      <c r="B542" s="3">
        <f t="shared" si="8"/>
        <v>27.720500000000001</v>
      </c>
      <c r="E542" s="24">
        <v>23071</v>
      </c>
      <c r="F542" s="25">
        <v>27.166599999999999</v>
      </c>
    </row>
    <row r="543" spans="1:6" x14ac:dyDescent="0.25">
      <c r="A543" s="4">
        <v>23019</v>
      </c>
      <c r="B543" s="3">
        <f t="shared" si="8"/>
        <v>27.7759</v>
      </c>
      <c r="E543" s="24">
        <v>23102</v>
      </c>
      <c r="F543" s="25">
        <v>27.415900000000001</v>
      </c>
    </row>
    <row r="544" spans="1:6" x14ac:dyDescent="0.25">
      <c r="A544" s="4">
        <v>23020</v>
      </c>
      <c r="B544" s="3">
        <f t="shared" si="8"/>
        <v>28.052800000000001</v>
      </c>
      <c r="E544" s="24">
        <v>23132</v>
      </c>
      <c r="F544" s="25">
        <v>27.748200000000001</v>
      </c>
    </row>
    <row r="545" spans="1:6" x14ac:dyDescent="0.25">
      <c r="A545" s="4">
        <v>23021</v>
      </c>
      <c r="B545" s="3">
        <f t="shared" si="8"/>
        <v>28.246600000000001</v>
      </c>
      <c r="E545" s="24">
        <v>23163</v>
      </c>
      <c r="F545" s="25">
        <v>27.831299999999999</v>
      </c>
    </row>
    <row r="546" spans="1:6" x14ac:dyDescent="0.25">
      <c r="A546" s="4">
        <v>23022</v>
      </c>
      <c r="B546" s="3">
        <f t="shared" si="8"/>
        <v>28.385100000000001</v>
      </c>
      <c r="E546" s="24">
        <v>23193</v>
      </c>
      <c r="F546" s="25">
        <v>27.720500000000001</v>
      </c>
    </row>
    <row r="547" spans="1:6" x14ac:dyDescent="0.25">
      <c r="A547" s="4">
        <v>23023</v>
      </c>
      <c r="B547" s="3">
        <f t="shared" si="8"/>
        <v>28.329699999999999</v>
      </c>
      <c r="E547" s="24">
        <v>23224</v>
      </c>
      <c r="F547" s="25">
        <v>27.7759</v>
      </c>
    </row>
    <row r="548" spans="1:6" x14ac:dyDescent="0.25">
      <c r="A548" s="4">
        <v>23377</v>
      </c>
      <c r="B548" s="3">
        <f t="shared" si="8"/>
        <v>28.579000000000001</v>
      </c>
      <c r="E548" s="24">
        <v>23255</v>
      </c>
      <c r="F548" s="25">
        <v>28.052800000000001</v>
      </c>
    </row>
    <row r="549" spans="1:6" x14ac:dyDescent="0.25">
      <c r="A549" s="4">
        <v>23378</v>
      </c>
      <c r="B549" s="3">
        <f t="shared" si="8"/>
        <v>28.7728</v>
      </c>
      <c r="E549" s="24">
        <v>23285</v>
      </c>
      <c r="F549" s="25">
        <v>28.246600000000001</v>
      </c>
    </row>
    <row r="550" spans="1:6" x14ac:dyDescent="0.25">
      <c r="A550" s="4">
        <v>23379</v>
      </c>
      <c r="B550" s="3">
        <f t="shared" si="8"/>
        <v>28.7728</v>
      </c>
      <c r="E550" s="24">
        <v>23316</v>
      </c>
      <c r="F550" s="25">
        <v>28.385100000000001</v>
      </c>
    </row>
    <row r="551" spans="1:6" x14ac:dyDescent="0.25">
      <c r="A551" s="4">
        <v>23380</v>
      </c>
      <c r="B551" s="3">
        <f t="shared" si="8"/>
        <v>29.243600000000001</v>
      </c>
      <c r="E551" s="24">
        <v>23346</v>
      </c>
      <c r="F551" s="25">
        <v>28.329699999999999</v>
      </c>
    </row>
    <row r="552" spans="1:6" x14ac:dyDescent="0.25">
      <c r="A552" s="4">
        <v>23381</v>
      </c>
      <c r="B552" s="3">
        <f t="shared" si="8"/>
        <v>29.409800000000001</v>
      </c>
      <c r="E552" s="24">
        <v>23377</v>
      </c>
      <c r="F552" s="25">
        <v>28.579000000000001</v>
      </c>
    </row>
    <row r="553" spans="1:6" x14ac:dyDescent="0.25">
      <c r="A553" s="4">
        <v>23382</v>
      </c>
      <c r="B553" s="3">
        <f t="shared" si="8"/>
        <v>29.492799999999999</v>
      </c>
      <c r="E553" s="24">
        <v>23408</v>
      </c>
      <c r="F553" s="25">
        <v>28.7728</v>
      </c>
    </row>
    <row r="554" spans="1:6" x14ac:dyDescent="0.25">
      <c r="A554" s="4">
        <v>23383</v>
      </c>
      <c r="B554" s="3">
        <f t="shared" si="8"/>
        <v>29.686699999999998</v>
      </c>
      <c r="E554" s="24">
        <v>23437</v>
      </c>
      <c r="F554" s="25">
        <v>28.7728</v>
      </c>
    </row>
    <row r="555" spans="1:6" x14ac:dyDescent="0.25">
      <c r="A555" s="4">
        <v>23384</v>
      </c>
      <c r="B555" s="3">
        <f t="shared" si="8"/>
        <v>29.880500000000001</v>
      </c>
      <c r="E555" s="24">
        <v>23468</v>
      </c>
      <c r="F555" s="25">
        <v>29.243600000000001</v>
      </c>
    </row>
    <row r="556" spans="1:6" x14ac:dyDescent="0.25">
      <c r="A556" s="4">
        <v>23385</v>
      </c>
      <c r="B556" s="3">
        <f t="shared" si="8"/>
        <v>29.991299999999999</v>
      </c>
      <c r="E556" s="24">
        <v>23498</v>
      </c>
      <c r="F556" s="25">
        <v>29.409800000000001</v>
      </c>
    </row>
    <row r="557" spans="1:6" x14ac:dyDescent="0.25">
      <c r="A557" s="4">
        <v>23386</v>
      </c>
      <c r="B557" s="3">
        <f t="shared" si="8"/>
        <v>29.575900000000001</v>
      </c>
      <c r="E557" s="24">
        <v>23529</v>
      </c>
      <c r="F557" s="25">
        <v>29.492799999999999</v>
      </c>
    </row>
    <row r="558" spans="1:6" x14ac:dyDescent="0.25">
      <c r="A558" s="4">
        <v>23387</v>
      </c>
      <c r="B558" s="3">
        <f t="shared" si="8"/>
        <v>30.489799999999999</v>
      </c>
      <c r="E558" s="24">
        <v>23559</v>
      </c>
      <c r="F558" s="25">
        <v>29.686699999999998</v>
      </c>
    </row>
    <row r="559" spans="1:6" x14ac:dyDescent="0.25">
      <c r="A559" s="4">
        <v>23388</v>
      </c>
      <c r="B559" s="3">
        <f t="shared" si="8"/>
        <v>30.849799999999998</v>
      </c>
      <c r="E559" s="24">
        <v>23590</v>
      </c>
      <c r="F559" s="25">
        <v>29.880500000000001</v>
      </c>
    </row>
    <row r="560" spans="1:6" x14ac:dyDescent="0.25">
      <c r="A560" s="4">
        <v>23743</v>
      </c>
      <c r="B560" s="3">
        <f t="shared" si="8"/>
        <v>31.182099999999998</v>
      </c>
      <c r="E560" s="24">
        <v>23621</v>
      </c>
      <c r="F560" s="25">
        <v>29.991299999999999</v>
      </c>
    </row>
    <row r="561" spans="1:6" x14ac:dyDescent="0.25">
      <c r="A561" s="4">
        <v>23744</v>
      </c>
      <c r="B561" s="3">
        <f t="shared" si="8"/>
        <v>31.376000000000001</v>
      </c>
      <c r="E561" s="24">
        <v>23651</v>
      </c>
      <c r="F561" s="25">
        <v>29.575900000000001</v>
      </c>
    </row>
    <row r="562" spans="1:6" x14ac:dyDescent="0.25">
      <c r="A562" s="4">
        <v>23745</v>
      </c>
      <c r="B562" s="3">
        <f t="shared" si="8"/>
        <v>31.7913</v>
      </c>
      <c r="E562" s="24">
        <v>23682</v>
      </c>
      <c r="F562" s="25">
        <v>30.489799999999999</v>
      </c>
    </row>
    <row r="563" spans="1:6" x14ac:dyDescent="0.25">
      <c r="A563" s="4">
        <v>23746</v>
      </c>
      <c r="B563" s="3">
        <f t="shared" si="8"/>
        <v>31.9298</v>
      </c>
      <c r="E563" s="24">
        <v>23712</v>
      </c>
      <c r="F563" s="25">
        <v>30.849799999999998</v>
      </c>
    </row>
    <row r="564" spans="1:6" x14ac:dyDescent="0.25">
      <c r="A564" s="4">
        <v>23747</v>
      </c>
      <c r="B564" s="3">
        <f t="shared" si="8"/>
        <v>32.179000000000002</v>
      </c>
      <c r="E564" s="24">
        <v>23743</v>
      </c>
      <c r="F564" s="25">
        <v>31.182099999999998</v>
      </c>
    </row>
    <row r="565" spans="1:6" x14ac:dyDescent="0.25">
      <c r="A565" s="4">
        <v>23748</v>
      </c>
      <c r="B565" s="3">
        <f t="shared" si="8"/>
        <v>32.4283</v>
      </c>
      <c r="E565" s="24">
        <v>23774</v>
      </c>
      <c r="F565" s="25">
        <v>31.376000000000001</v>
      </c>
    </row>
    <row r="566" spans="1:6" x14ac:dyDescent="0.25">
      <c r="A566" s="4">
        <v>23749</v>
      </c>
      <c r="B566" s="3">
        <f t="shared" si="8"/>
        <v>32.732900000000001</v>
      </c>
      <c r="E566" s="24">
        <v>23802</v>
      </c>
      <c r="F566" s="25">
        <v>31.7913</v>
      </c>
    </row>
    <row r="567" spans="1:6" x14ac:dyDescent="0.25">
      <c r="A567" s="4">
        <v>23750</v>
      </c>
      <c r="B567" s="3">
        <f t="shared" si="8"/>
        <v>32.871299999999998</v>
      </c>
      <c r="E567" s="24">
        <v>23833</v>
      </c>
      <c r="F567" s="25">
        <v>31.9298</v>
      </c>
    </row>
    <row r="568" spans="1:6" x14ac:dyDescent="0.25">
      <c r="A568" s="4">
        <v>23751</v>
      </c>
      <c r="B568" s="3">
        <f t="shared" si="8"/>
        <v>32.9544</v>
      </c>
      <c r="E568" s="24">
        <v>23863</v>
      </c>
      <c r="F568" s="25">
        <v>32.179000000000002</v>
      </c>
    </row>
    <row r="569" spans="1:6" x14ac:dyDescent="0.25">
      <c r="A569" s="4">
        <v>23752</v>
      </c>
      <c r="B569" s="3">
        <f t="shared" si="8"/>
        <v>33.286799999999999</v>
      </c>
      <c r="E569" s="24">
        <v>23894</v>
      </c>
      <c r="F569" s="25">
        <v>32.4283</v>
      </c>
    </row>
    <row r="570" spans="1:6" x14ac:dyDescent="0.25">
      <c r="A570" s="4">
        <v>23753</v>
      </c>
      <c r="B570" s="3">
        <f t="shared" si="8"/>
        <v>33.425199999999997</v>
      </c>
      <c r="E570" s="24">
        <v>23924</v>
      </c>
      <c r="F570" s="25">
        <v>32.732900000000001</v>
      </c>
    </row>
    <row r="571" spans="1:6" x14ac:dyDescent="0.25">
      <c r="A571" s="4">
        <v>23754</v>
      </c>
      <c r="B571" s="3">
        <f t="shared" si="8"/>
        <v>33.840600000000002</v>
      </c>
      <c r="E571" s="24">
        <v>23955</v>
      </c>
      <c r="F571" s="25">
        <v>32.871299999999998</v>
      </c>
    </row>
    <row r="572" spans="1:6" x14ac:dyDescent="0.25">
      <c r="A572" s="4">
        <v>24108</v>
      </c>
      <c r="B572" s="3">
        <f t="shared" si="8"/>
        <v>34.172899999999998</v>
      </c>
      <c r="E572" s="24">
        <v>23986</v>
      </c>
      <c r="F572" s="25">
        <v>32.9544</v>
      </c>
    </row>
    <row r="573" spans="1:6" x14ac:dyDescent="0.25">
      <c r="A573" s="4">
        <v>24109</v>
      </c>
      <c r="B573" s="3">
        <f t="shared" si="8"/>
        <v>34.394500000000001</v>
      </c>
      <c r="E573" s="24">
        <v>24016</v>
      </c>
      <c r="F573" s="25">
        <v>33.286799999999999</v>
      </c>
    </row>
    <row r="574" spans="1:6" x14ac:dyDescent="0.25">
      <c r="A574" s="4">
        <v>24110</v>
      </c>
      <c r="B574" s="3">
        <f t="shared" si="8"/>
        <v>34.865200000000002</v>
      </c>
      <c r="E574" s="24">
        <v>24047</v>
      </c>
      <c r="F574" s="25">
        <v>33.425199999999997</v>
      </c>
    </row>
    <row r="575" spans="1:6" x14ac:dyDescent="0.25">
      <c r="A575" s="4">
        <v>24111</v>
      </c>
      <c r="B575" s="3">
        <f t="shared" si="8"/>
        <v>34.9206</v>
      </c>
      <c r="E575" s="24">
        <v>24077</v>
      </c>
      <c r="F575" s="25">
        <v>33.840600000000002</v>
      </c>
    </row>
    <row r="576" spans="1:6" x14ac:dyDescent="0.25">
      <c r="A576" s="4">
        <v>24112</v>
      </c>
      <c r="B576" s="3">
        <f t="shared" si="8"/>
        <v>35.252899999999997</v>
      </c>
      <c r="E576" s="24">
        <v>24108</v>
      </c>
      <c r="F576" s="25">
        <v>34.172899999999998</v>
      </c>
    </row>
    <row r="577" spans="1:6" x14ac:dyDescent="0.25">
      <c r="A577" s="4">
        <v>24113</v>
      </c>
      <c r="B577" s="3">
        <f t="shared" si="8"/>
        <v>35.4191</v>
      </c>
      <c r="E577" s="24">
        <v>24139</v>
      </c>
      <c r="F577" s="25">
        <v>34.394500000000001</v>
      </c>
    </row>
    <row r="578" spans="1:6" x14ac:dyDescent="0.25">
      <c r="A578" s="4">
        <v>24114</v>
      </c>
      <c r="B578" s="3">
        <f t="shared" si="8"/>
        <v>35.612900000000003</v>
      </c>
      <c r="E578" s="24">
        <v>24167</v>
      </c>
      <c r="F578" s="25">
        <v>34.865200000000002</v>
      </c>
    </row>
    <row r="579" spans="1:6" x14ac:dyDescent="0.25">
      <c r="A579" s="4">
        <v>24115</v>
      </c>
      <c r="B579" s="3">
        <f t="shared" si="8"/>
        <v>35.640599999999999</v>
      </c>
      <c r="E579" s="24">
        <v>24198</v>
      </c>
      <c r="F579" s="25">
        <v>34.9206</v>
      </c>
    </row>
    <row r="580" spans="1:6" x14ac:dyDescent="0.25">
      <c r="A580" s="4">
        <v>24116</v>
      </c>
      <c r="B580" s="3">
        <f t="shared" si="8"/>
        <v>35.972900000000003</v>
      </c>
      <c r="E580" s="24">
        <v>24228</v>
      </c>
      <c r="F580" s="25">
        <v>35.252899999999997</v>
      </c>
    </row>
    <row r="581" spans="1:6" x14ac:dyDescent="0.25">
      <c r="A581" s="4">
        <v>24117</v>
      </c>
      <c r="B581" s="3">
        <f t="shared" si="8"/>
        <v>36.222099999999998</v>
      </c>
      <c r="E581" s="24">
        <v>24259</v>
      </c>
      <c r="F581" s="25">
        <v>35.4191</v>
      </c>
    </row>
    <row r="582" spans="1:6" x14ac:dyDescent="0.25">
      <c r="A582" s="4">
        <v>24118</v>
      </c>
      <c r="B582" s="3">
        <f t="shared" si="8"/>
        <v>35.972900000000003</v>
      </c>
      <c r="E582" s="24">
        <v>24289</v>
      </c>
      <c r="F582" s="25">
        <v>35.612900000000003</v>
      </c>
    </row>
    <row r="583" spans="1:6" x14ac:dyDescent="0.25">
      <c r="A583" s="4">
        <v>24119</v>
      </c>
      <c r="B583" s="3">
        <f t="shared" si="8"/>
        <v>36.055999999999997</v>
      </c>
      <c r="E583" s="24">
        <v>24320</v>
      </c>
      <c r="F583" s="25">
        <v>35.640599999999999</v>
      </c>
    </row>
    <row r="584" spans="1:6" x14ac:dyDescent="0.25">
      <c r="A584" s="4">
        <v>24473</v>
      </c>
      <c r="B584" s="3">
        <f t="shared" si="8"/>
        <v>36.226100000000002</v>
      </c>
      <c r="E584" s="24">
        <v>24351</v>
      </c>
      <c r="F584" s="25">
        <v>35.972900000000003</v>
      </c>
    </row>
    <row r="585" spans="1:6" x14ac:dyDescent="0.25">
      <c r="A585" s="4">
        <v>24474</v>
      </c>
      <c r="B585" s="3">
        <f t="shared" ref="B585:B648" si="9">F589</f>
        <v>35.815199999999997</v>
      </c>
      <c r="E585" s="24">
        <v>24381</v>
      </c>
      <c r="F585" s="25">
        <v>36.222099999999998</v>
      </c>
    </row>
    <row r="586" spans="1:6" x14ac:dyDescent="0.25">
      <c r="A586" s="4">
        <v>24475</v>
      </c>
      <c r="B586" s="3">
        <f t="shared" si="9"/>
        <v>35.613300000000002</v>
      </c>
      <c r="E586" s="24">
        <v>24412</v>
      </c>
      <c r="F586" s="25">
        <v>35.972900000000003</v>
      </c>
    </row>
    <row r="587" spans="1:6" x14ac:dyDescent="0.25">
      <c r="A587" s="4">
        <v>24476</v>
      </c>
      <c r="B587" s="3">
        <f t="shared" si="9"/>
        <v>35.949199999999998</v>
      </c>
      <c r="E587" s="24">
        <v>24442</v>
      </c>
      <c r="F587" s="25">
        <v>36.055999999999997</v>
      </c>
    </row>
    <row r="588" spans="1:6" x14ac:dyDescent="0.25">
      <c r="A588" s="4">
        <v>24477</v>
      </c>
      <c r="B588" s="3">
        <f t="shared" si="9"/>
        <v>35.635599999999997</v>
      </c>
      <c r="E588" s="24">
        <v>24473</v>
      </c>
      <c r="F588" s="25">
        <v>36.226100000000002</v>
      </c>
    </row>
    <row r="589" spans="1:6" x14ac:dyDescent="0.25">
      <c r="A589" s="4">
        <v>24478</v>
      </c>
      <c r="B589" s="3">
        <f t="shared" si="9"/>
        <v>35.631100000000004</v>
      </c>
      <c r="E589" s="24">
        <v>24504</v>
      </c>
      <c r="F589" s="25">
        <v>35.815199999999997</v>
      </c>
    </row>
    <row r="590" spans="1:6" x14ac:dyDescent="0.25">
      <c r="A590" s="4">
        <v>24479</v>
      </c>
      <c r="B590" s="3">
        <f t="shared" si="9"/>
        <v>35.549999999999997</v>
      </c>
      <c r="E590" s="24">
        <v>24532</v>
      </c>
      <c r="F590" s="25">
        <v>35.613300000000002</v>
      </c>
    </row>
    <row r="591" spans="1:6" x14ac:dyDescent="0.25">
      <c r="A591" s="4">
        <v>24480</v>
      </c>
      <c r="B591" s="3">
        <f t="shared" si="9"/>
        <v>36.231099999999998</v>
      </c>
      <c r="E591" s="24">
        <v>24563</v>
      </c>
      <c r="F591" s="25">
        <v>35.949199999999998</v>
      </c>
    </row>
    <row r="592" spans="1:6" x14ac:dyDescent="0.25">
      <c r="A592" s="4">
        <v>24481</v>
      </c>
      <c r="B592" s="3">
        <f t="shared" si="9"/>
        <v>36.1723</v>
      </c>
      <c r="E592" s="24">
        <v>24593</v>
      </c>
      <c r="F592" s="25">
        <v>35.635599999999997</v>
      </c>
    </row>
    <row r="593" spans="1:6" x14ac:dyDescent="0.25">
      <c r="A593" s="4">
        <v>24482</v>
      </c>
      <c r="B593" s="3">
        <f t="shared" si="9"/>
        <v>36.466900000000003</v>
      </c>
      <c r="E593" s="24">
        <v>24624</v>
      </c>
      <c r="F593" s="25">
        <v>35.631100000000004</v>
      </c>
    </row>
    <row r="594" spans="1:6" x14ac:dyDescent="0.25">
      <c r="A594" s="4">
        <v>24483</v>
      </c>
      <c r="B594" s="3">
        <f t="shared" si="9"/>
        <v>36.988399999999999</v>
      </c>
      <c r="E594" s="24">
        <v>24654</v>
      </c>
      <c r="F594" s="25">
        <v>35.549999999999997</v>
      </c>
    </row>
    <row r="595" spans="1:6" x14ac:dyDescent="0.25">
      <c r="A595" s="4">
        <v>24484</v>
      </c>
      <c r="B595" s="3">
        <f t="shared" si="9"/>
        <v>37.386800000000001</v>
      </c>
      <c r="E595" s="24">
        <v>24685</v>
      </c>
      <c r="F595" s="25">
        <v>36.231099999999998</v>
      </c>
    </row>
    <row r="596" spans="1:6" x14ac:dyDescent="0.25">
      <c r="A596" s="4">
        <v>24838</v>
      </c>
      <c r="B596" s="3">
        <f t="shared" si="9"/>
        <v>37.346499999999999</v>
      </c>
      <c r="E596" s="24">
        <v>24716</v>
      </c>
      <c r="F596" s="25">
        <v>36.1723</v>
      </c>
    </row>
    <row r="597" spans="1:6" x14ac:dyDescent="0.25">
      <c r="A597" s="4">
        <v>24839</v>
      </c>
      <c r="B597" s="3">
        <f t="shared" si="9"/>
        <v>37.480400000000003</v>
      </c>
      <c r="E597" s="24">
        <v>24746</v>
      </c>
      <c r="F597" s="25">
        <v>36.466900000000003</v>
      </c>
    </row>
    <row r="598" spans="1:6" x14ac:dyDescent="0.25">
      <c r="A598" s="4">
        <v>24840</v>
      </c>
      <c r="B598" s="3">
        <f t="shared" si="9"/>
        <v>37.5974</v>
      </c>
      <c r="E598" s="24">
        <v>24777</v>
      </c>
      <c r="F598" s="25">
        <v>36.988399999999999</v>
      </c>
    </row>
    <row r="599" spans="1:6" x14ac:dyDescent="0.25">
      <c r="A599" s="4">
        <v>24841</v>
      </c>
      <c r="B599" s="3">
        <f t="shared" si="9"/>
        <v>37.651800000000001</v>
      </c>
      <c r="E599" s="24">
        <v>24807</v>
      </c>
      <c r="F599" s="25">
        <v>37.386800000000001</v>
      </c>
    </row>
    <row r="600" spans="1:6" x14ac:dyDescent="0.25">
      <c r="A600" s="4">
        <v>24842</v>
      </c>
      <c r="B600" s="3">
        <f t="shared" si="9"/>
        <v>38.074100000000001</v>
      </c>
      <c r="E600" s="24">
        <v>24838</v>
      </c>
      <c r="F600" s="25">
        <v>37.346499999999999</v>
      </c>
    </row>
    <row r="601" spans="1:6" x14ac:dyDescent="0.25">
      <c r="A601" s="4">
        <v>24843</v>
      </c>
      <c r="B601" s="3">
        <f t="shared" si="9"/>
        <v>38.213999999999999</v>
      </c>
      <c r="E601" s="24">
        <v>24869</v>
      </c>
      <c r="F601" s="25">
        <v>37.480400000000003</v>
      </c>
    </row>
    <row r="602" spans="1:6" x14ac:dyDescent="0.25">
      <c r="A602" s="4">
        <v>24844</v>
      </c>
      <c r="B602" s="3">
        <f t="shared" si="9"/>
        <v>38.1554</v>
      </c>
      <c r="E602" s="24">
        <v>24898</v>
      </c>
      <c r="F602" s="25">
        <v>37.5974</v>
      </c>
    </row>
    <row r="603" spans="1:6" x14ac:dyDescent="0.25">
      <c r="A603" s="4">
        <v>24845</v>
      </c>
      <c r="B603" s="3">
        <f t="shared" si="9"/>
        <v>38.261899999999997</v>
      </c>
      <c r="E603" s="24">
        <v>24929</v>
      </c>
      <c r="F603" s="25">
        <v>37.651800000000001</v>
      </c>
    </row>
    <row r="604" spans="1:6" x14ac:dyDescent="0.25">
      <c r="A604" s="4">
        <v>24846</v>
      </c>
      <c r="B604" s="3">
        <f t="shared" si="9"/>
        <v>38.406799999999997</v>
      </c>
      <c r="E604" s="24">
        <v>24959</v>
      </c>
      <c r="F604" s="25">
        <v>38.074100000000001</v>
      </c>
    </row>
    <row r="605" spans="1:6" x14ac:dyDescent="0.25">
      <c r="A605" s="4">
        <v>24847</v>
      </c>
      <c r="B605" s="3">
        <f t="shared" si="9"/>
        <v>38.482999999999997</v>
      </c>
      <c r="E605" s="24">
        <v>24990</v>
      </c>
      <c r="F605" s="25">
        <v>38.213999999999999</v>
      </c>
    </row>
    <row r="606" spans="1:6" x14ac:dyDescent="0.25">
      <c r="A606" s="4">
        <v>24848</v>
      </c>
      <c r="B606" s="3">
        <f t="shared" si="9"/>
        <v>38.980800000000002</v>
      </c>
      <c r="E606" s="24">
        <v>25020</v>
      </c>
      <c r="F606" s="25">
        <v>38.1554</v>
      </c>
    </row>
    <row r="607" spans="1:6" x14ac:dyDescent="0.25">
      <c r="A607" s="4">
        <v>24849</v>
      </c>
      <c r="B607" s="3">
        <f t="shared" si="9"/>
        <v>39.103900000000003</v>
      </c>
      <c r="E607" s="24">
        <v>25051</v>
      </c>
      <c r="F607" s="25">
        <v>38.261899999999997</v>
      </c>
    </row>
    <row r="608" spans="1:6" x14ac:dyDescent="0.25">
      <c r="A608" s="4">
        <v>25204</v>
      </c>
      <c r="B608" s="3">
        <f t="shared" si="9"/>
        <v>39.340499999999999</v>
      </c>
      <c r="E608" s="24">
        <v>25082</v>
      </c>
      <c r="F608" s="25">
        <v>38.406799999999997</v>
      </c>
    </row>
    <row r="609" spans="1:6" x14ac:dyDescent="0.25">
      <c r="A609" s="4">
        <v>25205</v>
      </c>
      <c r="B609" s="3">
        <f t="shared" si="9"/>
        <v>39.592199999999998</v>
      </c>
      <c r="E609" s="24">
        <v>25112</v>
      </c>
      <c r="F609" s="25">
        <v>38.482999999999997</v>
      </c>
    </row>
    <row r="610" spans="1:6" x14ac:dyDescent="0.25">
      <c r="A610" s="4">
        <v>25206</v>
      </c>
      <c r="B610" s="3">
        <f t="shared" si="9"/>
        <v>39.902700000000003</v>
      </c>
      <c r="E610" s="24">
        <v>25143</v>
      </c>
      <c r="F610" s="25">
        <v>38.980800000000002</v>
      </c>
    </row>
    <row r="611" spans="1:6" x14ac:dyDescent="0.25">
      <c r="A611" s="4">
        <v>25207</v>
      </c>
      <c r="B611" s="3">
        <f t="shared" si="9"/>
        <v>39.755899999999997</v>
      </c>
      <c r="E611" s="24">
        <v>25173</v>
      </c>
      <c r="F611" s="25">
        <v>39.103900000000003</v>
      </c>
    </row>
    <row r="612" spans="1:6" x14ac:dyDescent="0.25">
      <c r="A612" s="4">
        <v>25208</v>
      </c>
      <c r="B612" s="3">
        <f t="shared" si="9"/>
        <v>39.605600000000003</v>
      </c>
      <c r="E612" s="24">
        <v>25204</v>
      </c>
      <c r="F612" s="25">
        <v>39.340499999999999</v>
      </c>
    </row>
    <row r="613" spans="1:6" x14ac:dyDescent="0.25">
      <c r="A613" s="4">
        <v>25209</v>
      </c>
      <c r="B613" s="3">
        <f t="shared" si="9"/>
        <v>39.9925</v>
      </c>
      <c r="E613" s="24">
        <v>25235</v>
      </c>
      <c r="F613" s="25">
        <v>39.592199999999998</v>
      </c>
    </row>
    <row r="614" spans="1:6" x14ac:dyDescent="0.25">
      <c r="A614" s="4">
        <v>25210</v>
      </c>
      <c r="B614" s="3">
        <f t="shared" si="9"/>
        <v>40.203699999999998</v>
      </c>
      <c r="E614" s="24">
        <v>25263</v>
      </c>
      <c r="F614" s="25">
        <v>39.902700000000003</v>
      </c>
    </row>
    <row r="615" spans="1:6" x14ac:dyDescent="0.25">
      <c r="A615" s="4">
        <v>25211</v>
      </c>
      <c r="B615" s="3">
        <f t="shared" si="9"/>
        <v>40.296100000000003</v>
      </c>
      <c r="E615" s="24">
        <v>25294</v>
      </c>
      <c r="F615" s="25">
        <v>39.755899999999997</v>
      </c>
    </row>
    <row r="616" spans="1:6" x14ac:dyDescent="0.25">
      <c r="A616" s="4">
        <v>25212</v>
      </c>
      <c r="B616" s="3">
        <f t="shared" si="9"/>
        <v>40.286999999999999</v>
      </c>
      <c r="E616" s="24">
        <v>25324</v>
      </c>
      <c r="F616" s="25">
        <v>39.605600000000003</v>
      </c>
    </row>
    <row r="617" spans="1:6" x14ac:dyDescent="0.25">
      <c r="A617" s="4">
        <v>25213</v>
      </c>
      <c r="B617" s="3">
        <f t="shared" si="9"/>
        <v>40.2988</v>
      </c>
      <c r="E617" s="24">
        <v>25355</v>
      </c>
      <c r="F617" s="25">
        <v>39.9925</v>
      </c>
    </row>
    <row r="618" spans="1:6" x14ac:dyDescent="0.25">
      <c r="A618" s="4">
        <v>25214</v>
      </c>
      <c r="B618" s="3">
        <f t="shared" si="9"/>
        <v>39.918900000000001</v>
      </c>
      <c r="E618" s="24">
        <v>25385</v>
      </c>
      <c r="F618" s="25">
        <v>40.203699999999998</v>
      </c>
    </row>
    <row r="619" spans="1:6" x14ac:dyDescent="0.25">
      <c r="A619" s="4">
        <v>25215</v>
      </c>
      <c r="B619" s="3">
        <f t="shared" si="9"/>
        <v>39.811799999999998</v>
      </c>
      <c r="E619" s="24">
        <v>25416</v>
      </c>
      <c r="F619" s="25">
        <v>40.296100000000003</v>
      </c>
    </row>
    <row r="620" spans="1:6" x14ac:dyDescent="0.25">
      <c r="A620" s="4">
        <v>25569</v>
      </c>
      <c r="B620" s="3">
        <f t="shared" si="9"/>
        <v>39.074599999999997</v>
      </c>
      <c r="E620" s="24">
        <v>25447</v>
      </c>
      <c r="F620" s="25">
        <v>40.286999999999999</v>
      </c>
    </row>
    <row r="621" spans="1:6" x14ac:dyDescent="0.25">
      <c r="A621" s="4">
        <v>25570</v>
      </c>
      <c r="B621" s="3">
        <f t="shared" si="9"/>
        <v>39.0488</v>
      </c>
      <c r="E621" s="24">
        <v>25477</v>
      </c>
      <c r="F621" s="25">
        <v>40.2988</v>
      </c>
    </row>
    <row r="622" spans="1:6" x14ac:dyDescent="0.25">
      <c r="A622" s="4">
        <v>25571</v>
      </c>
      <c r="B622" s="3">
        <f t="shared" si="9"/>
        <v>38.998100000000001</v>
      </c>
      <c r="E622" s="24">
        <v>25508</v>
      </c>
      <c r="F622" s="25">
        <v>39.918900000000001</v>
      </c>
    </row>
    <row r="623" spans="1:6" x14ac:dyDescent="0.25">
      <c r="A623" s="4">
        <v>25572</v>
      </c>
      <c r="B623" s="3">
        <f t="shared" si="9"/>
        <v>38.8979</v>
      </c>
      <c r="E623" s="24">
        <v>25538</v>
      </c>
      <c r="F623" s="25">
        <v>39.811799999999998</v>
      </c>
    </row>
    <row r="624" spans="1:6" x14ac:dyDescent="0.25">
      <c r="A624" s="4">
        <v>25573</v>
      </c>
      <c r="B624" s="3">
        <f t="shared" si="9"/>
        <v>38.852499999999999</v>
      </c>
      <c r="E624" s="24">
        <v>25569</v>
      </c>
      <c r="F624" s="25">
        <v>39.074599999999997</v>
      </c>
    </row>
    <row r="625" spans="1:6" x14ac:dyDescent="0.25">
      <c r="A625" s="4">
        <v>25574</v>
      </c>
      <c r="B625" s="3">
        <f t="shared" si="9"/>
        <v>38.726900000000001</v>
      </c>
      <c r="E625" s="24">
        <v>25600</v>
      </c>
      <c r="F625" s="25">
        <v>39.0488</v>
      </c>
    </row>
    <row r="626" spans="1:6" x14ac:dyDescent="0.25">
      <c r="A626" s="4">
        <v>25575</v>
      </c>
      <c r="B626" s="3">
        <f t="shared" si="9"/>
        <v>38.821899999999999</v>
      </c>
      <c r="E626" s="24">
        <v>25628</v>
      </c>
      <c r="F626" s="25">
        <v>38.998100000000001</v>
      </c>
    </row>
    <row r="627" spans="1:6" x14ac:dyDescent="0.25">
      <c r="A627" s="4">
        <v>25576</v>
      </c>
      <c r="B627" s="3">
        <f t="shared" si="9"/>
        <v>38.752699999999997</v>
      </c>
      <c r="E627" s="24">
        <v>25659</v>
      </c>
      <c r="F627" s="25">
        <v>38.8979</v>
      </c>
    </row>
    <row r="628" spans="1:6" x14ac:dyDescent="0.25">
      <c r="A628" s="4">
        <v>25577</v>
      </c>
      <c r="B628" s="3">
        <f t="shared" si="9"/>
        <v>38.485599999999998</v>
      </c>
      <c r="E628" s="24">
        <v>25689</v>
      </c>
      <c r="F628" s="25">
        <v>38.852499999999999</v>
      </c>
    </row>
    <row r="629" spans="1:6" x14ac:dyDescent="0.25">
      <c r="A629" s="4">
        <v>25578</v>
      </c>
      <c r="B629" s="3">
        <f t="shared" si="9"/>
        <v>37.715699999999998</v>
      </c>
      <c r="E629" s="24">
        <v>25720</v>
      </c>
      <c r="F629" s="25">
        <v>38.726900000000001</v>
      </c>
    </row>
    <row r="630" spans="1:6" x14ac:dyDescent="0.25">
      <c r="A630" s="4">
        <v>25579</v>
      </c>
      <c r="B630" s="3">
        <f t="shared" si="9"/>
        <v>37.487299999999998</v>
      </c>
      <c r="E630" s="24">
        <v>25750</v>
      </c>
      <c r="F630" s="25">
        <v>38.821899999999999</v>
      </c>
    </row>
    <row r="631" spans="1:6" x14ac:dyDescent="0.25">
      <c r="A631" s="4">
        <v>25580</v>
      </c>
      <c r="B631" s="3">
        <f t="shared" si="9"/>
        <v>38.348199999999999</v>
      </c>
      <c r="E631" s="24">
        <v>25781</v>
      </c>
      <c r="F631" s="25">
        <v>38.752699999999997</v>
      </c>
    </row>
    <row r="632" spans="1:6" x14ac:dyDescent="0.25">
      <c r="A632" s="4">
        <v>25934</v>
      </c>
      <c r="B632" s="3">
        <f t="shared" si="9"/>
        <v>38.6432</v>
      </c>
      <c r="E632" s="24">
        <v>25812</v>
      </c>
      <c r="F632" s="25">
        <v>38.485599999999998</v>
      </c>
    </row>
    <row r="633" spans="1:6" x14ac:dyDescent="0.25">
      <c r="A633" s="4">
        <v>25935</v>
      </c>
      <c r="B633" s="3">
        <f t="shared" si="9"/>
        <v>38.569499999999998</v>
      </c>
      <c r="E633" s="24">
        <v>25842</v>
      </c>
      <c r="F633" s="25">
        <v>37.715699999999998</v>
      </c>
    </row>
    <row r="634" spans="1:6" x14ac:dyDescent="0.25">
      <c r="A634" s="4">
        <v>25936</v>
      </c>
      <c r="B634" s="3">
        <f t="shared" si="9"/>
        <v>38.527799999999999</v>
      </c>
      <c r="E634" s="24">
        <v>25873</v>
      </c>
      <c r="F634" s="25">
        <v>37.487299999999998</v>
      </c>
    </row>
    <row r="635" spans="1:6" x14ac:dyDescent="0.25">
      <c r="A635" s="4">
        <v>25937</v>
      </c>
      <c r="B635" s="3">
        <f t="shared" si="9"/>
        <v>38.744100000000003</v>
      </c>
      <c r="E635" s="24">
        <v>25903</v>
      </c>
      <c r="F635" s="25">
        <v>38.348199999999999</v>
      </c>
    </row>
    <row r="636" spans="1:6" x14ac:dyDescent="0.25">
      <c r="A636" s="4">
        <v>25938</v>
      </c>
      <c r="B636" s="3">
        <f t="shared" si="9"/>
        <v>38.9407</v>
      </c>
      <c r="E636" s="24">
        <v>25934</v>
      </c>
      <c r="F636" s="25">
        <v>38.6432</v>
      </c>
    </row>
    <row r="637" spans="1:6" x14ac:dyDescent="0.25">
      <c r="A637" s="4">
        <v>25939</v>
      </c>
      <c r="B637" s="3">
        <f t="shared" si="9"/>
        <v>39.103999999999999</v>
      </c>
      <c r="E637" s="24">
        <v>25965</v>
      </c>
      <c r="F637" s="25">
        <v>38.569499999999998</v>
      </c>
    </row>
    <row r="638" spans="1:6" x14ac:dyDescent="0.25">
      <c r="A638" s="4">
        <v>25940</v>
      </c>
      <c r="B638" s="3">
        <f t="shared" si="9"/>
        <v>38.990499999999997</v>
      </c>
      <c r="E638" s="24">
        <v>25993</v>
      </c>
      <c r="F638" s="25">
        <v>38.527799999999999</v>
      </c>
    </row>
    <row r="639" spans="1:6" x14ac:dyDescent="0.25">
      <c r="A639" s="4">
        <v>25941</v>
      </c>
      <c r="B639" s="3">
        <f t="shared" si="9"/>
        <v>38.764200000000002</v>
      </c>
      <c r="E639" s="24">
        <v>26024</v>
      </c>
      <c r="F639" s="25">
        <v>38.744100000000003</v>
      </c>
    </row>
    <row r="640" spans="1:6" x14ac:dyDescent="0.25">
      <c r="A640" s="4">
        <v>25942</v>
      </c>
      <c r="B640" s="3">
        <f t="shared" si="9"/>
        <v>39.394199999999998</v>
      </c>
      <c r="E640" s="24">
        <v>26054</v>
      </c>
      <c r="F640" s="25">
        <v>38.9407</v>
      </c>
    </row>
    <row r="641" spans="1:6" x14ac:dyDescent="0.25">
      <c r="A641" s="4">
        <v>25943</v>
      </c>
      <c r="B641" s="3">
        <f t="shared" si="9"/>
        <v>39.689100000000003</v>
      </c>
      <c r="E641" s="24">
        <v>26085</v>
      </c>
      <c r="F641" s="25">
        <v>39.103999999999999</v>
      </c>
    </row>
    <row r="642" spans="1:6" x14ac:dyDescent="0.25">
      <c r="A642" s="4">
        <v>25944</v>
      </c>
      <c r="B642" s="3">
        <f t="shared" si="9"/>
        <v>39.857599999999998</v>
      </c>
      <c r="E642" s="24">
        <v>26115</v>
      </c>
      <c r="F642" s="25">
        <v>38.990499999999997</v>
      </c>
    </row>
    <row r="643" spans="1:6" x14ac:dyDescent="0.25">
      <c r="A643" s="4">
        <v>25945</v>
      </c>
      <c r="B643" s="3">
        <f t="shared" si="9"/>
        <v>40.317700000000002</v>
      </c>
      <c r="E643" s="24">
        <v>26146</v>
      </c>
      <c r="F643" s="25">
        <v>38.764200000000002</v>
      </c>
    </row>
    <row r="644" spans="1:6" x14ac:dyDescent="0.25">
      <c r="A644" s="4">
        <v>26299</v>
      </c>
      <c r="B644" s="3">
        <f t="shared" si="9"/>
        <v>41.287599999999998</v>
      </c>
      <c r="E644" s="24">
        <v>26177</v>
      </c>
      <c r="F644" s="25">
        <v>39.394199999999998</v>
      </c>
    </row>
    <row r="645" spans="1:6" x14ac:dyDescent="0.25">
      <c r="A645" s="4">
        <v>26300</v>
      </c>
      <c r="B645" s="3">
        <f t="shared" si="9"/>
        <v>41.686500000000002</v>
      </c>
      <c r="E645" s="24">
        <v>26207</v>
      </c>
      <c r="F645" s="25">
        <v>39.689100000000003</v>
      </c>
    </row>
    <row r="646" spans="1:6" x14ac:dyDescent="0.25">
      <c r="A646" s="4">
        <v>26301</v>
      </c>
      <c r="B646" s="3">
        <f t="shared" si="9"/>
        <v>41.974600000000002</v>
      </c>
      <c r="E646" s="24">
        <v>26238</v>
      </c>
      <c r="F646" s="25">
        <v>39.857599999999998</v>
      </c>
    </row>
    <row r="647" spans="1:6" x14ac:dyDescent="0.25">
      <c r="A647" s="4">
        <v>26302</v>
      </c>
      <c r="B647" s="3">
        <f t="shared" si="9"/>
        <v>42.418300000000002</v>
      </c>
      <c r="E647" s="24">
        <v>26268</v>
      </c>
      <c r="F647" s="25">
        <v>40.317700000000002</v>
      </c>
    </row>
    <row r="648" spans="1:6" x14ac:dyDescent="0.25">
      <c r="A648" s="4">
        <v>26303</v>
      </c>
      <c r="B648" s="3">
        <f t="shared" si="9"/>
        <v>42.396299999999997</v>
      </c>
      <c r="E648" s="24">
        <v>26299</v>
      </c>
      <c r="F648" s="25">
        <v>41.287599999999998</v>
      </c>
    </row>
    <row r="649" spans="1:6" x14ac:dyDescent="0.25">
      <c r="A649" s="4">
        <v>26304</v>
      </c>
      <c r="B649" s="3">
        <f t="shared" ref="B649:B712" si="10">F653</f>
        <v>42.516599999999997</v>
      </c>
      <c r="E649" s="24">
        <v>26330</v>
      </c>
      <c r="F649" s="25">
        <v>41.686500000000002</v>
      </c>
    </row>
    <row r="650" spans="1:6" x14ac:dyDescent="0.25">
      <c r="A650" s="4">
        <v>26305</v>
      </c>
      <c r="B650" s="3">
        <f t="shared" si="10"/>
        <v>42.497999999999998</v>
      </c>
      <c r="E650" s="24">
        <v>26359</v>
      </c>
      <c r="F650" s="25">
        <v>41.974600000000002</v>
      </c>
    </row>
    <row r="651" spans="1:6" x14ac:dyDescent="0.25">
      <c r="A651" s="4">
        <v>26306</v>
      </c>
      <c r="B651" s="3">
        <f t="shared" si="10"/>
        <v>43.062899999999999</v>
      </c>
      <c r="E651" s="24">
        <v>26390</v>
      </c>
      <c r="F651" s="25">
        <v>42.418300000000002</v>
      </c>
    </row>
    <row r="652" spans="1:6" x14ac:dyDescent="0.25">
      <c r="A652" s="4">
        <v>26307</v>
      </c>
      <c r="B652" s="3">
        <f t="shared" si="10"/>
        <v>43.391800000000003</v>
      </c>
      <c r="E652" s="24">
        <v>26420</v>
      </c>
      <c r="F652" s="25">
        <v>42.396299999999997</v>
      </c>
    </row>
    <row r="653" spans="1:6" x14ac:dyDescent="0.25">
      <c r="A653" s="4">
        <v>26308</v>
      </c>
      <c r="B653" s="3">
        <f t="shared" si="10"/>
        <v>43.971800000000002</v>
      </c>
      <c r="E653" s="24">
        <v>26451</v>
      </c>
      <c r="F653" s="25">
        <v>42.516599999999997</v>
      </c>
    </row>
    <row r="654" spans="1:6" x14ac:dyDescent="0.25">
      <c r="A654" s="4">
        <v>26309</v>
      </c>
      <c r="B654" s="3">
        <f t="shared" si="10"/>
        <v>44.491900000000001</v>
      </c>
      <c r="E654" s="24">
        <v>26481</v>
      </c>
      <c r="F654" s="25">
        <v>42.497999999999998</v>
      </c>
    </row>
    <row r="655" spans="1:6" x14ac:dyDescent="0.25">
      <c r="A655" s="4">
        <v>26310</v>
      </c>
      <c r="B655" s="3">
        <f t="shared" si="10"/>
        <v>45.0015</v>
      </c>
      <c r="E655" s="24">
        <v>26512</v>
      </c>
      <c r="F655" s="25">
        <v>43.062899999999999</v>
      </c>
    </row>
    <row r="656" spans="1:6" x14ac:dyDescent="0.25">
      <c r="A656" s="4">
        <v>26665</v>
      </c>
      <c r="B656" s="3">
        <f t="shared" si="10"/>
        <v>45.294199999999996</v>
      </c>
      <c r="E656" s="24">
        <v>26543</v>
      </c>
      <c r="F656" s="25">
        <v>43.391800000000003</v>
      </c>
    </row>
    <row r="657" spans="1:6" x14ac:dyDescent="0.25">
      <c r="A657" s="4">
        <v>26666</v>
      </c>
      <c r="B657" s="3">
        <f t="shared" si="10"/>
        <v>45.965600000000002</v>
      </c>
      <c r="E657" s="24">
        <v>26573</v>
      </c>
      <c r="F657" s="25">
        <v>43.971800000000002</v>
      </c>
    </row>
    <row r="658" spans="1:6" x14ac:dyDescent="0.25">
      <c r="A658" s="4">
        <v>26667</v>
      </c>
      <c r="B658" s="3">
        <f t="shared" si="10"/>
        <v>45.987200000000001</v>
      </c>
      <c r="E658" s="24">
        <v>26604</v>
      </c>
      <c r="F658" s="25">
        <v>44.491900000000001</v>
      </c>
    </row>
    <row r="659" spans="1:6" x14ac:dyDescent="0.25">
      <c r="A659" s="4">
        <v>26668</v>
      </c>
      <c r="B659" s="3">
        <f t="shared" si="10"/>
        <v>45.923699999999997</v>
      </c>
      <c r="E659" s="24">
        <v>26634</v>
      </c>
      <c r="F659" s="25">
        <v>45.0015</v>
      </c>
    </row>
    <row r="660" spans="1:6" x14ac:dyDescent="0.25">
      <c r="A660" s="4">
        <v>26669</v>
      </c>
      <c r="B660" s="3">
        <f t="shared" si="10"/>
        <v>46.219200000000001</v>
      </c>
      <c r="E660" s="24">
        <v>26665</v>
      </c>
      <c r="F660" s="25">
        <v>45.294199999999996</v>
      </c>
    </row>
    <row r="661" spans="1:6" x14ac:dyDescent="0.25">
      <c r="A661" s="4">
        <v>26670</v>
      </c>
      <c r="B661" s="3">
        <f t="shared" si="10"/>
        <v>46.250900000000001</v>
      </c>
      <c r="E661" s="24">
        <v>26696</v>
      </c>
      <c r="F661" s="25">
        <v>45.965600000000002</v>
      </c>
    </row>
    <row r="662" spans="1:6" x14ac:dyDescent="0.25">
      <c r="A662" s="4">
        <v>26671</v>
      </c>
      <c r="B662" s="3">
        <f t="shared" si="10"/>
        <v>46.442100000000003</v>
      </c>
      <c r="E662" s="24">
        <v>26724</v>
      </c>
      <c r="F662" s="25">
        <v>45.987200000000001</v>
      </c>
    </row>
    <row r="663" spans="1:6" x14ac:dyDescent="0.25">
      <c r="A663" s="4">
        <v>26672</v>
      </c>
      <c r="B663" s="3">
        <f t="shared" si="10"/>
        <v>46.364800000000002</v>
      </c>
      <c r="E663" s="24">
        <v>26755</v>
      </c>
      <c r="F663" s="25">
        <v>45.923699999999997</v>
      </c>
    </row>
    <row r="664" spans="1:6" x14ac:dyDescent="0.25">
      <c r="A664" s="4">
        <v>26673</v>
      </c>
      <c r="B664" s="3">
        <f t="shared" si="10"/>
        <v>46.780299999999997</v>
      </c>
      <c r="E664" s="24">
        <v>26785</v>
      </c>
      <c r="F664" s="25">
        <v>46.219200000000001</v>
      </c>
    </row>
    <row r="665" spans="1:6" x14ac:dyDescent="0.25">
      <c r="A665" s="4">
        <v>26674</v>
      </c>
      <c r="B665" s="3">
        <f t="shared" si="10"/>
        <v>47.095399999999998</v>
      </c>
      <c r="E665" s="24">
        <v>26816</v>
      </c>
      <c r="F665" s="25">
        <v>46.250900000000001</v>
      </c>
    </row>
    <row r="666" spans="1:6" x14ac:dyDescent="0.25">
      <c r="A666" s="4">
        <v>26675</v>
      </c>
      <c r="B666" s="3">
        <f t="shared" si="10"/>
        <v>47.344499999999996</v>
      </c>
      <c r="E666" s="24">
        <v>26846</v>
      </c>
      <c r="F666" s="25">
        <v>46.442100000000003</v>
      </c>
    </row>
    <row r="667" spans="1:6" x14ac:dyDescent="0.25">
      <c r="A667" s="4">
        <v>26676</v>
      </c>
      <c r="B667" s="3">
        <f t="shared" si="10"/>
        <v>47.231499999999997</v>
      </c>
      <c r="E667" s="24">
        <v>26877</v>
      </c>
      <c r="F667" s="25">
        <v>46.364800000000002</v>
      </c>
    </row>
    <row r="668" spans="1:6" x14ac:dyDescent="0.25">
      <c r="A668" s="4">
        <v>27030</v>
      </c>
      <c r="B668" s="3">
        <f t="shared" si="10"/>
        <v>46.8994</v>
      </c>
      <c r="E668" s="24">
        <v>26908</v>
      </c>
      <c r="F668" s="25">
        <v>46.780299999999997</v>
      </c>
    </row>
    <row r="669" spans="1:6" x14ac:dyDescent="0.25">
      <c r="A669" s="4">
        <v>27031</v>
      </c>
      <c r="B669" s="3">
        <f t="shared" si="10"/>
        <v>46.753799999999998</v>
      </c>
      <c r="E669" s="24">
        <v>26938</v>
      </c>
      <c r="F669" s="25">
        <v>47.095399999999998</v>
      </c>
    </row>
    <row r="670" spans="1:6" x14ac:dyDescent="0.25">
      <c r="A670" s="4">
        <v>27032</v>
      </c>
      <c r="B670" s="3">
        <f t="shared" si="10"/>
        <v>46.768500000000003</v>
      </c>
      <c r="E670" s="24">
        <v>26969</v>
      </c>
      <c r="F670" s="25">
        <v>47.344499999999996</v>
      </c>
    </row>
    <row r="671" spans="1:6" x14ac:dyDescent="0.25">
      <c r="A671" s="4">
        <v>27033</v>
      </c>
      <c r="B671" s="3">
        <f t="shared" si="10"/>
        <v>46.606900000000003</v>
      </c>
      <c r="E671" s="24">
        <v>26999</v>
      </c>
      <c r="F671" s="25">
        <v>47.231499999999997</v>
      </c>
    </row>
    <row r="672" spans="1:6" x14ac:dyDescent="0.25">
      <c r="A672" s="4">
        <v>27034</v>
      </c>
      <c r="B672" s="3">
        <f t="shared" si="10"/>
        <v>46.974299999999999</v>
      </c>
      <c r="E672" s="24">
        <v>27030</v>
      </c>
      <c r="F672" s="25">
        <v>46.8994</v>
      </c>
    </row>
    <row r="673" spans="1:6" x14ac:dyDescent="0.25">
      <c r="A673" s="4">
        <v>27035</v>
      </c>
      <c r="B673" s="3">
        <f t="shared" si="10"/>
        <v>46.923299999999998</v>
      </c>
      <c r="E673" s="24">
        <v>27061</v>
      </c>
      <c r="F673" s="25">
        <v>46.753799999999998</v>
      </c>
    </row>
    <row r="674" spans="1:6" x14ac:dyDescent="0.25">
      <c r="A674" s="4">
        <v>27036</v>
      </c>
      <c r="B674" s="3">
        <f t="shared" si="10"/>
        <v>46.946399999999997</v>
      </c>
      <c r="E674" s="24">
        <v>27089</v>
      </c>
      <c r="F674" s="25">
        <v>46.768500000000003</v>
      </c>
    </row>
    <row r="675" spans="1:6" x14ac:dyDescent="0.25">
      <c r="A675" s="4">
        <v>27037</v>
      </c>
      <c r="B675" s="3">
        <f t="shared" si="10"/>
        <v>46.490699999999997</v>
      </c>
      <c r="E675" s="24">
        <v>27120</v>
      </c>
      <c r="F675" s="25">
        <v>46.606900000000003</v>
      </c>
    </row>
    <row r="676" spans="1:6" x14ac:dyDescent="0.25">
      <c r="A676" s="4">
        <v>27038</v>
      </c>
      <c r="B676" s="3">
        <f t="shared" si="10"/>
        <v>46.513599999999997</v>
      </c>
      <c r="E676" s="24">
        <v>27150</v>
      </c>
      <c r="F676" s="25">
        <v>46.974299999999999</v>
      </c>
    </row>
    <row r="677" spans="1:6" x14ac:dyDescent="0.25">
      <c r="A677" s="4">
        <v>27039</v>
      </c>
      <c r="B677" s="3">
        <f t="shared" si="10"/>
        <v>46.3401</v>
      </c>
      <c r="E677" s="24">
        <v>27181</v>
      </c>
      <c r="F677" s="25">
        <v>46.923299999999998</v>
      </c>
    </row>
    <row r="678" spans="1:6" x14ac:dyDescent="0.25">
      <c r="A678" s="4">
        <v>27040</v>
      </c>
      <c r="B678" s="3">
        <f t="shared" si="10"/>
        <v>44.820900000000002</v>
      </c>
      <c r="E678" s="24">
        <v>27211</v>
      </c>
      <c r="F678" s="25">
        <v>46.946399999999997</v>
      </c>
    </row>
    <row r="679" spans="1:6" x14ac:dyDescent="0.25">
      <c r="A679" s="4">
        <v>27041</v>
      </c>
      <c r="B679" s="3">
        <f t="shared" si="10"/>
        <v>43.234000000000002</v>
      </c>
      <c r="E679" s="24">
        <v>27242</v>
      </c>
      <c r="F679" s="25">
        <v>46.490699999999997</v>
      </c>
    </row>
    <row r="680" spans="1:6" x14ac:dyDescent="0.25">
      <c r="A680" s="4">
        <v>27395</v>
      </c>
      <c r="B680" s="3">
        <f t="shared" si="10"/>
        <v>42.640900000000002</v>
      </c>
      <c r="E680" s="24">
        <v>27273</v>
      </c>
      <c r="F680" s="25">
        <v>46.513599999999997</v>
      </c>
    </row>
    <row r="681" spans="1:6" x14ac:dyDescent="0.25">
      <c r="A681" s="4">
        <v>27396</v>
      </c>
      <c r="B681" s="3">
        <f t="shared" si="10"/>
        <v>41.660200000000003</v>
      </c>
      <c r="E681" s="24">
        <v>27303</v>
      </c>
      <c r="F681" s="25">
        <v>46.3401</v>
      </c>
    </row>
    <row r="682" spans="1:6" x14ac:dyDescent="0.25">
      <c r="A682" s="4">
        <v>27397</v>
      </c>
      <c r="B682" s="3">
        <f t="shared" si="10"/>
        <v>41.213500000000003</v>
      </c>
      <c r="E682" s="24">
        <v>27334</v>
      </c>
      <c r="F682" s="25">
        <v>44.820900000000002</v>
      </c>
    </row>
    <row r="683" spans="1:6" x14ac:dyDescent="0.25">
      <c r="A683" s="4">
        <v>27398</v>
      </c>
      <c r="B683" s="3">
        <f t="shared" si="10"/>
        <v>41.246000000000002</v>
      </c>
      <c r="E683" s="24">
        <v>27364</v>
      </c>
      <c r="F683" s="25">
        <v>43.234000000000002</v>
      </c>
    </row>
    <row r="684" spans="1:6" x14ac:dyDescent="0.25">
      <c r="A684" s="4">
        <v>27399</v>
      </c>
      <c r="B684" s="3">
        <f t="shared" si="10"/>
        <v>41.151499999999999</v>
      </c>
      <c r="E684" s="24">
        <v>27395</v>
      </c>
      <c r="F684" s="25">
        <v>42.640900000000002</v>
      </c>
    </row>
    <row r="685" spans="1:6" x14ac:dyDescent="0.25">
      <c r="A685" s="4">
        <v>27400</v>
      </c>
      <c r="B685" s="3">
        <f t="shared" si="10"/>
        <v>41.422400000000003</v>
      </c>
      <c r="E685" s="24">
        <v>27426</v>
      </c>
      <c r="F685" s="25">
        <v>41.660200000000003</v>
      </c>
    </row>
    <row r="686" spans="1:6" x14ac:dyDescent="0.25">
      <c r="A686" s="4">
        <v>27401</v>
      </c>
      <c r="B686" s="3">
        <f t="shared" si="10"/>
        <v>41.823399999999999</v>
      </c>
      <c r="E686" s="24">
        <v>27454</v>
      </c>
      <c r="F686" s="25">
        <v>41.213500000000003</v>
      </c>
    </row>
    <row r="687" spans="1:6" x14ac:dyDescent="0.25">
      <c r="A687" s="4">
        <v>27402</v>
      </c>
      <c r="B687" s="3">
        <f t="shared" si="10"/>
        <v>42.257300000000001</v>
      </c>
      <c r="E687" s="24">
        <v>27485</v>
      </c>
      <c r="F687" s="25">
        <v>41.246000000000002</v>
      </c>
    </row>
    <row r="688" spans="1:6" x14ac:dyDescent="0.25">
      <c r="A688" s="4">
        <v>27403</v>
      </c>
      <c r="B688" s="3">
        <f t="shared" si="10"/>
        <v>42.779600000000002</v>
      </c>
      <c r="E688" s="24">
        <v>27515</v>
      </c>
      <c r="F688" s="25">
        <v>41.151499999999999</v>
      </c>
    </row>
    <row r="689" spans="1:6" x14ac:dyDescent="0.25">
      <c r="A689" s="4">
        <v>27404</v>
      </c>
      <c r="B689" s="3">
        <f t="shared" si="10"/>
        <v>42.968699999999998</v>
      </c>
      <c r="E689" s="24">
        <v>27546</v>
      </c>
      <c r="F689" s="25">
        <v>41.422400000000003</v>
      </c>
    </row>
    <row r="690" spans="1:6" x14ac:dyDescent="0.25">
      <c r="A690" s="4">
        <v>27405</v>
      </c>
      <c r="B690" s="3">
        <f t="shared" si="10"/>
        <v>43.061399999999999</v>
      </c>
      <c r="E690" s="24">
        <v>27576</v>
      </c>
      <c r="F690" s="25">
        <v>41.823399999999999</v>
      </c>
    </row>
    <row r="691" spans="1:6" x14ac:dyDescent="0.25">
      <c r="A691" s="4">
        <v>27406</v>
      </c>
      <c r="B691" s="3">
        <f t="shared" si="10"/>
        <v>43.597299999999997</v>
      </c>
      <c r="E691" s="24">
        <v>27607</v>
      </c>
      <c r="F691" s="25">
        <v>42.257300000000001</v>
      </c>
    </row>
    <row r="692" spans="1:6" x14ac:dyDescent="0.25">
      <c r="A692" s="4">
        <v>27760</v>
      </c>
      <c r="B692" s="3">
        <f t="shared" si="10"/>
        <v>44.2288</v>
      </c>
      <c r="E692" s="24">
        <v>27638</v>
      </c>
      <c r="F692" s="25">
        <v>42.779600000000002</v>
      </c>
    </row>
    <row r="693" spans="1:6" x14ac:dyDescent="0.25">
      <c r="A693" s="4">
        <v>27761</v>
      </c>
      <c r="B693" s="3">
        <f t="shared" si="10"/>
        <v>44.672499999999999</v>
      </c>
      <c r="E693" s="24">
        <v>27668</v>
      </c>
      <c r="F693" s="25">
        <v>42.968699999999998</v>
      </c>
    </row>
    <row r="694" spans="1:6" x14ac:dyDescent="0.25">
      <c r="A694" s="4">
        <v>27762</v>
      </c>
      <c r="B694" s="3">
        <f t="shared" si="10"/>
        <v>44.712499999999999</v>
      </c>
      <c r="E694" s="24">
        <v>27699</v>
      </c>
      <c r="F694" s="25">
        <v>43.061399999999999</v>
      </c>
    </row>
    <row r="695" spans="1:6" x14ac:dyDescent="0.25">
      <c r="A695" s="4">
        <v>27763</v>
      </c>
      <c r="B695" s="3">
        <f t="shared" si="10"/>
        <v>44.964300000000001</v>
      </c>
      <c r="E695" s="24">
        <v>27729</v>
      </c>
      <c r="F695" s="25">
        <v>43.597299999999997</v>
      </c>
    </row>
    <row r="696" spans="1:6" x14ac:dyDescent="0.25">
      <c r="A696" s="4">
        <v>27764</v>
      </c>
      <c r="B696" s="3">
        <f t="shared" si="10"/>
        <v>45.174100000000003</v>
      </c>
      <c r="E696" s="24">
        <v>27760</v>
      </c>
      <c r="F696" s="25">
        <v>44.2288</v>
      </c>
    </row>
    <row r="697" spans="1:6" x14ac:dyDescent="0.25">
      <c r="A697" s="4">
        <v>27765</v>
      </c>
      <c r="B697" s="3">
        <f t="shared" si="10"/>
        <v>45.183</v>
      </c>
      <c r="E697" s="24">
        <v>27791</v>
      </c>
      <c r="F697" s="25">
        <v>44.672499999999999</v>
      </c>
    </row>
    <row r="698" spans="1:6" x14ac:dyDescent="0.25">
      <c r="A698" s="4">
        <v>27766</v>
      </c>
      <c r="B698" s="3">
        <f t="shared" si="10"/>
        <v>45.453499999999998</v>
      </c>
      <c r="E698" s="24">
        <v>27820</v>
      </c>
      <c r="F698" s="25">
        <v>44.712499999999999</v>
      </c>
    </row>
    <row r="699" spans="1:6" x14ac:dyDescent="0.25">
      <c r="A699" s="4">
        <v>27767</v>
      </c>
      <c r="B699" s="3">
        <f t="shared" si="10"/>
        <v>45.773699999999998</v>
      </c>
      <c r="E699" s="24">
        <v>27851</v>
      </c>
      <c r="F699" s="25">
        <v>44.964300000000001</v>
      </c>
    </row>
    <row r="700" spans="1:6" x14ac:dyDescent="0.25">
      <c r="A700" s="4">
        <v>27768</v>
      </c>
      <c r="B700" s="3">
        <f t="shared" si="10"/>
        <v>45.903100000000002</v>
      </c>
      <c r="E700" s="24">
        <v>27881</v>
      </c>
      <c r="F700" s="25">
        <v>45.174100000000003</v>
      </c>
    </row>
    <row r="701" spans="1:6" x14ac:dyDescent="0.25">
      <c r="A701" s="4">
        <v>27769</v>
      </c>
      <c r="B701" s="3">
        <f t="shared" si="10"/>
        <v>45.920699999999997</v>
      </c>
      <c r="E701" s="24">
        <v>27912</v>
      </c>
      <c r="F701" s="25">
        <v>45.183</v>
      </c>
    </row>
    <row r="702" spans="1:6" x14ac:dyDescent="0.25">
      <c r="A702" s="4">
        <v>27770</v>
      </c>
      <c r="B702" s="3">
        <f t="shared" si="10"/>
        <v>46.597799999999999</v>
      </c>
      <c r="E702" s="24">
        <v>27942</v>
      </c>
      <c r="F702" s="25">
        <v>45.453499999999998</v>
      </c>
    </row>
    <row r="703" spans="1:6" x14ac:dyDescent="0.25">
      <c r="A703" s="4">
        <v>27771</v>
      </c>
      <c r="B703" s="3">
        <f t="shared" si="10"/>
        <v>47.0854</v>
      </c>
      <c r="E703" s="24">
        <v>27973</v>
      </c>
      <c r="F703" s="25">
        <v>45.773699999999998</v>
      </c>
    </row>
    <row r="704" spans="1:6" x14ac:dyDescent="0.25">
      <c r="A704" s="4">
        <v>28126</v>
      </c>
      <c r="B704" s="3">
        <f t="shared" si="10"/>
        <v>46.827599999999997</v>
      </c>
      <c r="E704" s="24">
        <v>28004</v>
      </c>
      <c r="F704" s="25">
        <v>45.903100000000002</v>
      </c>
    </row>
    <row r="705" spans="1:6" x14ac:dyDescent="0.25">
      <c r="A705" s="4">
        <v>28127</v>
      </c>
      <c r="B705" s="3">
        <f t="shared" si="10"/>
        <v>47.541699999999999</v>
      </c>
      <c r="E705" s="24">
        <v>28034</v>
      </c>
      <c r="F705" s="25">
        <v>45.920699999999997</v>
      </c>
    </row>
    <row r="706" spans="1:6" x14ac:dyDescent="0.25">
      <c r="A706" s="4">
        <v>28128</v>
      </c>
      <c r="B706" s="3">
        <f t="shared" si="10"/>
        <v>48.131</v>
      </c>
      <c r="E706" s="24">
        <v>28065</v>
      </c>
      <c r="F706" s="25">
        <v>46.597799999999999</v>
      </c>
    </row>
    <row r="707" spans="1:6" x14ac:dyDescent="0.25">
      <c r="A707" s="4">
        <v>28129</v>
      </c>
      <c r="B707" s="3">
        <f t="shared" si="10"/>
        <v>48.583799999999997</v>
      </c>
      <c r="E707" s="24">
        <v>28095</v>
      </c>
      <c r="F707" s="25">
        <v>47.0854</v>
      </c>
    </row>
    <row r="708" spans="1:6" x14ac:dyDescent="0.25">
      <c r="A708" s="4">
        <v>28130</v>
      </c>
      <c r="B708" s="3">
        <f t="shared" si="10"/>
        <v>48.989100000000001</v>
      </c>
      <c r="E708" s="24">
        <v>28126</v>
      </c>
      <c r="F708" s="25">
        <v>46.827599999999997</v>
      </c>
    </row>
    <row r="709" spans="1:6" x14ac:dyDescent="0.25">
      <c r="A709" s="4">
        <v>28131</v>
      </c>
      <c r="B709" s="3">
        <f t="shared" si="10"/>
        <v>49.342799999999997</v>
      </c>
      <c r="E709" s="24">
        <v>28157</v>
      </c>
      <c r="F709" s="25">
        <v>47.541699999999999</v>
      </c>
    </row>
    <row r="710" spans="1:6" x14ac:dyDescent="0.25">
      <c r="A710" s="4">
        <v>28132</v>
      </c>
      <c r="B710" s="3">
        <f t="shared" si="10"/>
        <v>49.411999999999999</v>
      </c>
      <c r="E710" s="24">
        <v>28185</v>
      </c>
      <c r="F710" s="25">
        <v>48.131</v>
      </c>
    </row>
    <row r="711" spans="1:6" x14ac:dyDescent="0.25">
      <c r="A711" s="4">
        <v>28133</v>
      </c>
      <c r="B711" s="3">
        <f t="shared" si="10"/>
        <v>49.425899999999999</v>
      </c>
      <c r="E711" s="24">
        <v>28216</v>
      </c>
      <c r="F711" s="25">
        <v>48.583799999999997</v>
      </c>
    </row>
    <row r="712" spans="1:6" x14ac:dyDescent="0.25">
      <c r="A712" s="4">
        <v>28134</v>
      </c>
      <c r="B712" s="3">
        <f t="shared" si="10"/>
        <v>49.663899999999998</v>
      </c>
      <c r="E712" s="24">
        <v>28246</v>
      </c>
      <c r="F712" s="25">
        <v>48.989100000000001</v>
      </c>
    </row>
    <row r="713" spans="1:6" x14ac:dyDescent="0.25">
      <c r="A713" s="4">
        <v>28135</v>
      </c>
      <c r="B713" s="3">
        <f t="shared" ref="B713:B776" si="11">F717</f>
        <v>49.7592</v>
      </c>
      <c r="E713" s="24">
        <v>28277</v>
      </c>
      <c r="F713" s="25">
        <v>49.342799999999997</v>
      </c>
    </row>
    <row r="714" spans="1:6" x14ac:dyDescent="0.25">
      <c r="A714" s="4">
        <v>28136</v>
      </c>
      <c r="B714" s="3">
        <f t="shared" si="11"/>
        <v>49.811700000000002</v>
      </c>
      <c r="E714" s="24">
        <v>28307</v>
      </c>
      <c r="F714" s="25">
        <v>49.411999999999999</v>
      </c>
    </row>
    <row r="715" spans="1:6" x14ac:dyDescent="0.25">
      <c r="A715" s="4">
        <v>28137</v>
      </c>
      <c r="B715" s="3">
        <f t="shared" si="11"/>
        <v>49.8949</v>
      </c>
      <c r="E715" s="24">
        <v>28338</v>
      </c>
      <c r="F715" s="25">
        <v>49.425899999999999</v>
      </c>
    </row>
    <row r="716" spans="1:6" x14ac:dyDescent="0.25">
      <c r="A716" s="4">
        <v>28491</v>
      </c>
      <c r="B716" s="3">
        <f t="shared" si="11"/>
        <v>49.206600000000002</v>
      </c>
      <c r="E716" s="24">
        <v>28369</v>
      </c>
      <c r="F716" s="25">
        <v>49.663899999999998</v>
      </c>
    </row>
    <row r="717" spans="1:6" x14ac:dyDescent="0.25">
      <c r="A717" s="4">
        <v>28492</v>
      </c>
      <c r="B717" s="3">
        <f t="shared" si="11"/>
        <v>49.450200000000002</v>
      </c>
      <c r="E717" s="24">
        <v>28399</v>
      </c>
      <c r="F717" s="25">
        <v>49.7592</v>
      </c>
    </row>
    <row r="718" spans="1:6" x14ac:dyDescent="0.25">
      <c r="A718" s="4">
        <v>28493</v>
      </c>
      <c r="B718" s="3">
        <f t="shared" si="11"/>
        <v>50.392800000000001</v>
      </c>
      <c r="E718" s="24">
        <v>28430</v>
      </c>
      <c r="F718" s="25">
        <v>49.811700000000002</v>
      </c>
    </row>
    <row r="719" spans="1:6" x14ac:dyDescent="0.25">
      <c r="A719" s="4">
        <v>28494</v>
      </c>
      <c r="B719" s="3">
        <f t="shared" si="11"/>
        <v>51.436799999999998</v>
      </c>
      <c r="E719" s="24">
        <v>28460</v>
      </c>
      <c r="F719" s="25">
        <v>49.8949</v>
      </c>
    </row>
    <row r="720" spans="1:6" x14ac:dyDescent="0.25">
      <c r="A720" s="4">
        <v>28495</v>
      </c>
      <c r="B720" s="3">
        <f t="shared" si="11"/>
        <v>51.627600000000001</v>
      </c>
      <c r="E720" s="24">
        <v>28491</v>
      </c>
      <c r="F720" s="25">
        <v>49.206600000000002</v>
      </c>
    </row>
    <row r="721" spans="1:6" x14ac:dyDescent="0.25">
      <c r="A721" s="4">
        <v>28496</v>
      </c>
      <c r="B721" s="3">
        <f t="shared" si="11"/>
        <v>51.9833</v>
      </c>
      <c r="E721" s="24">
        <v>28522</v>
      </c>
      <c r="F721" s="25">
        <v>49.450200000000002</v>
      </c>
    </row>
    <row r="722" spans="1:6" x14ac:dyDescent="0.25">
      <c r="A722" s="4">
        <v>28497</v>
      </c>
      <c r="B722" s="3">
        <f t="shared" si="11"/>
        <v>51.959200000000003</v>
      </c>
      <c r="E722" s="24">
        <v>28550</v>
      </c>
      <c r="F722" s="25">
        <v>50.392800000000001</v>
      </c>
    </row>
    <row r="723" spans="1:6" x14ac:dyDescent="0.25">
      <c r="A723" s="4">
        <v>28498</v>
      </c>
      <c r="B723" s="3">
        <f t="shared" si="11"/>
        <v>52.154299999999999</v>
      </c>
      <c r="E723" s="24">
        <v>28581</v>
      </c>
      <c r="F723" s="25">
        <v>51.436799999999998</v>
      </c>
    </row>
    <row r="724" spans="1:6" x14ac:dyDescent="0.25">
      <c r="A724" s="4">
        <v>28499</v>
      </c>
      <c r="B724" s="3">
        <f t="shared" si="11"/>
        <v>52.286000000000001</v>
      </c>
      <c r="E724" s="24">
        <v>28611</v>
      </c>
      <c r="F724" s="25">
        <v>51.627600000000001</v>
      </c>
    </row>
    <row r="725" spans="1:6" x14ac:dyDescent="0.25">
      <c r="A725" s="4">
        <v>28500</v>
      </c>
      <c r="B725" s="3">
        <f t="shared" si="11"/>
        <v>52.705399999999997</v>
      </c>
      <c r="E725" s="24">
        <v>28642</v>
      </c>
      <c r="F725" s="25">
        <v>51.9833</v>
      </c>
    </row>
    <row r="726" spans="1:6" x14ac:dyDescent="0.25">
      <c r="A726" s="4">
        <v>28501</v>
      </c>
      <c r="B726" s="3">
        <f t="shared" si="11"/>
        <v>53.104700000000001</v>
      </c>
      <c r="E726" s="24">
        <v>28672</v>
      </c>
      <c r="F726" s="25">
        <v>51.959200000000003</v>
      </c>
    </row>
    <row r="727" spans="1:6" x14ac:dyDescent="0.25">
      <c r="A727" s="4">
        <v>28502</v>
      </c>
      <c r="B727" s="3">
        <f t="shared" si="11"/>
        <v>53.388599999999997</v>
      </c>
      <c r="E727" s="24">
        <v>28703</v>
      </c>
      <c r="F727" s="25">
        <v>52.154299999999999</v>
      </c>
    </row>
    <row r="728" spans="1:6" x14ac:dyDescent="0.25">
      <c r="A728" s="4">
        <v>28856</v>
      </c>
      <c r="B728" s="3">
        <f t="shared" si="11"/>
        <v>53.045299999999997</v>
      </c>
      <c r="E728" s="24">
        <v>28734</v>
      </c>
      <c r="F728" s="25">
        <v>52.286000000000001</v>
      </c>
    </row>
    <row r="729" spans="1:6" x14ac:dyDescent="0.25">
      <c r="A729" s="4">
        <v>28857</v>
      </c>
      <c r="B729" s="3">
        <f t="shared" si="11"/>
        <v>53.330300000000001</v>
      </c>
      <c r="E729" s="24">
        <v>28764</v>
      </c>
      <c r="F729" s="25">
        <v>52.705399999999997</v>
      </c>
    </row>
    <row r="730" spans="1:6" x14ac:dyDescent="0.25">
      <c r="A730" s="4">
        <v>28858</v>
      </c>
      <c r="B730" s="3">
        <f t="shared" si="11"/>
        <v>53.497300000000003</v>
      </c>
      <c r="E730" s="24">
        <v>28795</v>
      </c>
      <c r="F730" s="25">
        <v>53.104700000000001</v>
      </c>
    </row>
    <row r="731" spans="1:6" x14ac:dyDescent="0.25">
      <c r="A731" s="4">
        <v>28859</v>
      </c>
      <c r="B731" s="3">
        <f t="shared" si="11"/>
        <v>52.893799999999999</v>
      </c>
      <c r="E731" s="24">
        <v>28825</v>
      </c>
      <c r="F731" s="25">
        <v>53.388599999999997</v>
      </c>
    </row>
    <row r="732" spans="1:6" x14ac:dyDescent="0.25">
      <c r="A732" s="4">
        <v>28860</v>
      </c>
      <c r="B732" s="3">
        <f t="shared" si="11"/>
        <v>53.3187</v>
      </c>
      <c r="E732" s="24">
        <v>28856</v>
      </c>
      <c r="F732" s="25">
        <v>53.045299999999997</v>
      </c>
    </row>
    <row r="733" spans="1:6" x14ac:dyDescent="0.25">
      <c r="A733" s="4">
        <v>28861</v>
      </c>
      <c r="B733" s="3">
        <f t="shared" si="11"/>
        <v>53.3157</v>
      </c>
      <c r="E733" s="24">
        <v>28887</v>
      </c>
      <c r="F733" s="25">
        <v>53.330300000000001</v>
      </c>
    </row>
    <row r="734" spans="1:6" x14ac:dyDescent="0.25">
      <c r="A734" s="4">
        <v>28862</v>
      </c>
      <c r="B734" s="3">
        <f t="shared" si="11"/>
        <v>53.243299999999998</v>
      </c>
      <c r="E734" s="24">
        <v>28915</v>
      </c>
      <c r="F734" s="25">
        <v>53.497300000000003</v>
      </c>
    </row>
    <row r="735" spans="1:6" x14ac:dyDescent="0.25">
      <c r="A735" s="4">
        <v>28863</v>
      </c>
      <c r="B735" s="3">
        <f t="shared" si="11"/>
        <v>52.889899999999997</v>
      </c>
      <c r="E735" s="24">
        <v>28946</v>
      </c>
      <c r="F735" s="25">
        <v>52.893799999999999</v>
      </c>
    </row>
    <row r="736" spans="1:6" x14ac:dyDescent="0.25">
      <c r="A736" s="4">
        <v>28864</v>
      </c>
      <c r="B736" s="3">
        <f t="shared" si="11"/>
        <v>52.948599999999999</v>
      </c>
      <c r="E736" s="24">
        <v>28976</v>
      </c>
      <c r="F736" s="25">
        <v>53.3187</v>
      </c>
    </row>
    <row r="737" spans="1:6" x14ac:dyDescent="0.25">
      <c r="A737" s="4">
        <v>28865</v>
      </c>
      <c r="B737" s="3">
        <f t="shared" si="11"/>
        <v>53.238999999999997</v>
      </c>
      <c r="E737" s="24">
        <v>29007</v>
      </c>
      <c r="F737" s="25">
        <v>53.3157</v>
      </c>
    </row>
    <row r="738" spans="1:6" x14ac:dyDescent="0.25">
      <c r="A738" s="4">
        <v>28866</v>
      </c>
      <c r="B738" s="3">
        <f t="shared" si="11"/>
        <v>53.191800000000001</v>
      </c>
      <c r="E738" s="24">
        <v>29037</v>
      </c>
      <c r="F738" s="25">
        <v>53.243299999999998</v>
      </c>
    </row>
    <row r="739" spans="1:6" x14ac:dyDescent="0.25">
      <c r="A739" s="4">
        <v>28867</v>
      </c>
      <c r="B739" s="3">
        <f t="shared" si="11"/>
        <v>53.260300000000001</v>
      </c>
      <c r="E739" s="24">
        <v>29068</v>
      </c>
      <c r="F739" s="25">
        <v>52.889899999999997</v>
      </c>
    </row>
    <row r="740" spans="1:6" x14ac:dyDescent="0.25">
      <c r="A740" s="4">
        <v>29221</v>
      </c>
      <c r="B740" s="3">
        <f t="shared" si="11"/>
        <v>53.503700000000002</v>
      </c>
      <c r="E740" s="24">
        <v>29099</v>
      </c>
      <c r="F740" s="25">
        <v>52.948599999999999</v>
      </c>
    </row>
    <row r="741" spans="1:6" x14ac:dyDescent="0.25">
      <c r="A741" s="4">
        <v>29222</v>
      </c>
      <c r="B741" s="3">
        <f t="shared" si="11"/>
        <v>53.505299999999998</v>
      </c>
      <c r="E741" s="24">
        <v>29129</v>
      </c>
      <c r="F741" s="25">
        <v>53.238999999999997</v>
      </c>
    </row>
    <row r="742" spans="1:6" x14ac:dyDescent="0.25">
      <c r="A742" s="4">
        <v>29223</v>
      </c>
      <c r="B742" s="3">
        <f t="shared" si="11"/>
        <v>53.3294</v>
      </c>
      <c r="E742" s="24">
        <v>29160</v>
      </c>
      <c r="F742" s="25">
        <v>53.191800000000001</v>
      </c>
    </row>
    <row r="743" spans="1:6" x14ac:dyDescent="0.25">
      <c r="A743" s="4">
        <v>29224</v>
      </c>
      <c r="B743" s="3">
        <f t="shared" si="11"/>
        <v>52.233600000000003</v>
      </c>
      <c r="E743" s="24">
        <v>29190</v>
      </c>
      <c r="F743" s="25">
        <v>53.260300000000001</v>
      </c>
    </row>
    <row r="744" spans="1:6" x14ac:dyDescent="0.25">
      <c r="A744" s="4">
        <v>29225</v>
      </c>
      <c r="B744" s="3">
        <f t="shared" si="11"/>
        <v>50.963799999999999</v>
      </c>
      <c r="E744" s="24">
        <v>29221</v>
      </c>
      <c r="F744" s="25">
        <v>53.503700000000002</v>
      </c>
    </row>
    <row r="745" spans="1:6" x14ac:dyDescent="0.25">
      <c r="A745" s="4">
        <v>29226</v>
      </c>
      <c r="B745" s="3">
        <f t="shared" si="11"/>
        <v>50.334800000000001</v>
      </c>
      <c r="E745" s="24">
        <v>29252</v>
      </c>
      <c r="F745" s="25">
        <v>53.505299999999998</v>
      </c>
    </row>
    <row r="746" spans="1:6" x14ac:dyDescent="0.25">
      <c r="A746" s="4">
        <v>29227</v>
      </c>
      <c r="B746" s="3">
        <f t="shared" si="11"/>
        <v>49.946199999999997</v>
      </c>
      <c r="E746" s="24">
        <v>29281</v>
      </c>
      <c r="F746" s="25">
        <v>53.3294</v>
      </c>
    </row>
    <row r="747" spans="1:6" x14ac:dyDescent="0.25">
      <c r="A747" s="4">
        <v>29228</v>
      </c>
      <c r="B747" s="3">
        <f t="shared" si="11"/>
        <v>50.125599999999999</v>
      </c>
      <c r="E747" s="24">
        <v>29312</v>
      </c>
      <c r="F747" s="25">
        <v>52.233600000000003</v>
      </c>
    </row>
    <row r="748" spans="1:6" x14ac:dyDescent="0.25">
      <c r="A748" s="4">
        <v>29229</v>
      </c>
      <c r="B748" s="3">
        <f t="shared" si="11"/>
        <v>50.938600000000001</v>
      </c>
      <c r="E748" s="24">
        <v>29342</v>
      </c>
      <c r="F748" s="25">
        <v>50.963799999999999</v>
      </c>
    </row>
    <row r="749" spans="1:6" x14ac:dyDescent="0.25">
      <c r="A749" s="4">
        <v>29230</v>
      </c>
      <c r="B749" s="3">
        <f t="shared" si="11"/>
        <v>51.581299999999999</v>
      </c>
      <c r="E749" s="24">
        <v>29373</v>
      </c>
      <c r="F749" s="25">
        <v>50.334800000000001</v>
      </c>
    </row>
    <row r="750" spans="1:6" x14ac:dyDescent="0.25">
      <c r="A750" s="4">
        <v>29231</v>
      </c>
      <c r="B750" s="3">
        <f t="shared" si="11"/>
        <v>52.471699999999998</v>
      </c>
      <c r="E750" s="24">
        <v>29403</v>
      </c>
      <c r="F750" s="25">
        <v>49.946199999999997</v>
      </c>
    </row>
    <row r="751" spans="1:6" x14ac:dyDescent="0.25">
      <c r="A751" s="4">
        <v>29232</v>
      </c>
      <c r="B751" s="3">
        <f t="shared" si="11"/>
        <v>52.768500000000003</v>
      </c>
      <c r="E751" s="24">
        <v>29434</v>
      </c>
      <c r="F751" s="25">
        <v>50.125599999999999</v>
      </c>
    </row>
    <row r="752" spans="1:6" x14ac:dyDescent="0.25">
      <c r="A752" s="4">
        <v>29587</v>
      </c>
      <c r="B752" s="3">
        <f t="shared" si="11"/>
        <v>52.466799999999999</v>
      </c>
      <c r="E752" s="24">
        <v>29465</v>
      </c>
      <c r="F752" s="25">
        <v>50.938600000000001</v>
      </c>
    </row>
    <row r="753" spans="1:6" x14ac:dyDescent="0.25">
      <c r="A753" s="4">
        <v>29588</v>
      </c>
      <c r="B753" s="3">
        <f t="shared" si="11"/>
        <v>52.225999999999999</v>
      </c>
      <c r="E753" s="24">
        <v>29495</v>
      </c>
      <c r="F753" s="25">
        <v>51.581299999999999</v>
      </c>
    </row>
    <row r="754" spans="1:6" x14ac:dyDescent="0.25">
      <c r="A754" s="4">
        <v>29589</v>
      </c>
      <c r="B754" s="3">
        <f t="shared" si="11"/>
        <v>52.502499999999998</v>
      </c>
      <c r="E754" s="24">
        <v>29526</v>
      </c>
      <c r="F754" s="25">
        <v>52.471699999999998</v>
      </c>
    </row>
    <row r="755" spans="1:6" x14ac:dyDescent="0.25">
      <c r="A755" s="4">
        <v>29590</v>
      </c>
      <c r="B755" s="3">
        <f t="shared" si="11"/>
        <v>52.269100000000002</v>
      </c>
      <c r="E755" s="24">
        <v>29556</v>
      </c>
      <c r="F755" s="25">
        <v>52.768500000000003</v>
      </c>
    </row>
    <row r="756" spans="1:6" x14ac:dyDescent="0.25">
      <c r="A756" s="4">
        <v>29591</v>
      </c>
      <c r="B756" s="3">
        <f t="shared" si="11"/>
        <v>52.580300000000001</v>
      </c>
      <c r="E756" s="24">
        <v>29587</v>
      </c>
      <c r="F756" s="25">
        <v>52.466799999999999</v>
      </c>
    </row>
    <row r="757" spans="1:6" x14ac:dyDescent="0.25">
      <c r="A757" s="4">
        <v>29592</v>
      </c>
      <c r="B757" s="3">
        <f t="shared" si="11"/>
        <v>52.828400000000002</v>
      </c>
      <c r="E757" s="24">
        <v>29618</v>
      </c>
      <c r="F757" s="25">
        <v>52.225999999999999</v>
      </c>
    </row>
    <row r="758" spans="1:6" x14ac:dyDescent="0.25">
      <c r="A758" s="4">
        <v>29593</v>
      </c>
      <c r="B758" s="3">
        <f t="shared" si="11"/>
        <v>53.1751</v>
      </c>
      <c r="E758" s="24">
        <v>29646</v>
      </c>
      <c r="F758" s="25">
        <v>52.502499999999998</v>
      </c>
    </row>
    <row r="759" spans="1:6" x14ac:dyDescent="0.25">
      <c r="A759" s="4">
        <v>29594</v>
      </c>
      <c r="B759" s="3">
        <f t="shared" si="11"/>
        <v>53.167900000000003</v>
      </c>
      <c r="E759" s="24">
        <v>29677</v>
      </c>
      <c r="F759" s="25">
        <v>52.269100000000002</v>
      </c>
    </row>
    <row r="760" spans="1:6" x14ac:dyDescent="0.25">
      <c r="A760" s="4">
        <v>29595</v>
      </c>
      <c r="B760" s="3">
        <f t="shared" si="11"/>
        <v>52.851399999999998</v>
      </c>
      <c r="E760" s="24">
        <v>29707</v>
      </c>
      <c r="F760" s="25">
        <v>52.580300000000001</v>
      </c>
    </row>
    <row r="761" spans="1:6" x14ac:dyDescent="0.25">
      <c r="A761" s="4">
        <v>29596</v>
      </c>
      <c r="B761" s="3">
        <f t="shared" si="11"/>
        <v>52.494900000000001</v>
      </c>
      <c r="E761" s="24">
        <v>29738</v>
      </c>
      <c r="F761" s="25">
        <v>52.828400000000002</v>
      </c>
    </row>
    <row r="762" spans="1:6" x14ac:dyDescent="0.25">
      <c r="A762" s="4">
        <v>29597</v>
      </c>
      <c r="B762" s="3">
        <f t="shared" si="11"/>
        <v>51.893999999999998</v>
      </c>
      <c r="E762" s="24">
        <v>29768</v>
      </c>
      <c r="F762" s="25">
        <v>53.1751</v>
      </c>
    </row>
    <row r="763" spans="1:6" x14ac:dyDescent="0.25">
      <c r="A763" s="4">
        <v>29598</v>
      </c>
      <c r="B763" s="3">
        <f t="shared" si="11"/>
        <v>51.327399999999997</v>
      </c>
      <c r="E763" s="24">
        <v>29799</v>
      </c>
      <c r="F763" s="25">
        <v>53.167900000000003</v>
      </c>
    </row>
    <row r="764" spans="1:6" x14ac:dyDescent="0.25">
      <c r="A764" s="4">
        <v>29952</v>
      </c>
      <c r="B764" s="3">
        <f t="shared" si="11"/>
        <v>50.304299999999998</v>
      </c>
      <c r="E764" s="24">
        <v>29830</v>
      </c>
      <c r="F764" s="25">
        <v>52.851399999999998</v>
      </c>
    </row>
    <row r="765" spans="1:6" x14ac:dyDescent="0.25">
      <c r="A765" s="4">
        <v>29953</v>
      </c>
      <c r="B765" s="3">
        <f t="shared" si="11"/>
        <v>51.301600000000001</v>
      </c>
      <c r="E765" s="24">
        <v>29860</v>
      </c>
      <c r="F765" s="25">
        <v>52.494900000000001</v>
      </c>
    </row>
    <row r="766" spans="1:6" x14ac:dyDescent="0.25">
      <c r="A766" s="4">
        <v>29954</v>
      </c>
      <c r="B766" s="3">
        <f t="shared" si="11"/>
        <v>50.910400000000003</v>
      </c>
      <c r="E766" s="24">
        <v>29891</v>
      </c>
      <c r="F766" s="25">
        <v>51.893999999999998</v>
      </c>
    </row>
    <row r="767" spans="1:6" x14ac:dyDescent="0.25">
      <c r="A767" s="4">
        <v>29955</v>
      </c>
      <c r="B767" s="3">
        <f t="shared" si="11"/>
        <v>50.462699999999998</v>
      </c>
      <c r="E767" s="24">
        <v>29921</v>
      </c>
      <c r="F767" s="25">
        <v>51.327399999999997</v>
      </c>
    </row>
    <row r="768" spans="1:6" x14ac:dyDescent="0.25">
      <c r="A768" s="4">
        <v>29956</v>
      </c>
      <c r="B768" s="3">
        <f t="shared" si="11"/>
        <v>50.137999999999998</v>
      </c>
      <c r="E768" s="24">
        <v>29952</v>
      </c>
      <c r="F768" s="25">
        <v>50.304299999999998</v>
      </c>
    </row>
    <row r="769" spans="1:6" x14ac:dyDescent="0.25">
      <c r="A769" s="4">
        <v>29957</v>
      </c>
      <c r="B769" s="3">
        <f t="shared" si="11"/>
        <v>49.969200000000001</v>
      </c>
      <c r="E769" s="24">
        <v>29983</v>
      </c>
      <c r="F769" s="25">
        <v>51.301600000000001</v>
      </c>
    </row>
    <row r="770" spans="1:6" x14ac:dyDescent="0.25">
      <c r="A770" s="4">
        <v>29958</v>
      </c>
      <c r="B770" s="3">
        <f t="shared" si="11"/>
        <v>49.813800000000001</v>
      </c>
      <c r="E770" s="24">
        <v>30011</v>
      </c>
      <c r="F770" s="25">
        <v>50.910400000000003</v>
      </c>
    </row>
    <row r="771" spans="1:6" x14ac:dyDescent="0.25">
      <c r="A771" s="4">
        <v>29959</v>
      </c>
      <c r="B771" s="3">
        <f t="shared" si="11"/>
        <v>49.377299999999998</v>
      </c>
      <c r="E771" s="24">
        <v>30042</v>
      </c>
      <c r="F771" s="25">
        <v>50.462699999999998</v>
      </c>
    </row>
    <row r="772" spans="1:6" x14ac:dyDescent="0.25">
      <c r="A772" s="4">
        <v>29960</v>
      </c>
      <c r="B772" s="3">
        <f t="shared" si="11"/>
        <v>49.225999999999999</v>
      </c>
      <c r="E772" s="24">
        <v>30072</v>
      </c>
      <c r="F772" s="25">
        <v>50.137999999999998</v>
      </c>
    </row>
    <row r="773" spans="1:6" x14ac:dyDescent="0.25">
      <c r="A773" s="4">
        <v>29961</v>
      </c>
      <c r="B773" s="3">
        <f t="shared" si="11"/>
        <v>48.787399999999998</v>
      </c>
      <c r="E773" s="24">
        <v>30103</v>
      </c>
      <c r="F773" s="25">
        <v>49.969200000000001</v>
      </c>
    </row>
    <row r="774" spans="1:6" x14ac:dyDescent="0.25">
      <c r="A774" s="4">
        <v>29962</v>
      </c>
      <c r="B774" s="3">
        <f t="shared" si="11"/>
        <v>48.591999999999999</v>
      </c>
      <c r="E774" s="24">
        <v>30133</v>
      </c>
      <c r="F774" s="25">
        <v>49.813800000000001</v>
      </c>
    </row>
    <row r="775" spans="1:6" x14ac:dyDescent="0.25">
      <c r="A775" s="4">
        <v>29963</v>
      </c>
      <c r="B775" s="3">
        <f t="shared" si="11"/>
        <v>48.242400000000004</v>
      </c>
      <c r="E775" s="24">
        <v>30164</v>
      </c>
      <c r="F775" s="25">
        <v>49.377299999999998</v>
      </c>
    </row>
    <row r="776" spans="1:6" x14ac:dyDescent="0.25">
      <c r="A776" s="4">
        <v>30317</v>
      </c>
      <c r="B776" s="3">
        <f t="shared" si="11"/>
        <v>49.176200000000001</v>
      </c>
      <c r="E776" s="24">
        <v>30195</v>
      </c>
      <c r="F776" s="25">
        <v>49.225999999999999</v>
      </c>
    </row>
    <row r="777" spans="1:6" x14ac:dyDescent="0.25">
      <c r="A777" s="4">
        <v>30318</v>
      </c>
      <c r="B777" s="3">
        <f t="shared" ref="B777:B840" si="12">F781</f>
        <v>48.8688</v>
      </c>
      <c r="E777" s="24">
        <v>30225</v>
      </c>
      <c r="F777" s="25">
        <v>48.787399999999998</v>
      </c>
    </row>
    <row r="778" spans="1:6" x14ac:dyDescent="0.25">
      <c r="A778" s="4">
        <v>30319</v>
      </c>
      <c r="B778" s="3">
        <f t="shared" si="12"/>
        <v>49.2654</v>
      </c>
      <c r="E778" s="24">
        <v>30256</v>
      </c>
      <c r="F778" s="25">
        <v>48.591999999999999</v>
      </c>
    </row>
    <row r="779" spans="1:6" x14ac:dyDescent="0.25">
      <c r="A779" s="4">
        <v>30320</v>
      </c>
      <c r="B779" s="3">
        <f t="shared" si="12"/>
        <v>49.8675</v>
      </c>
      <c r="E779" s="24">
        <v>30286</v>
      </c>
      <c r="F779" s="25">
        <v>48.242400000000004</v>
      </c>
    </row>
    <row r="780" spans="1:6" x14ac:dyDescent="0.25">
      <c r="A780" s="4">
        <v>30321</v>
      </c>
      <c r="B780" s="3">
        <f t="shared" si="12"/>
        <v>50.208399999999997</v>
      </c>
      <c r="E780" s="24">
        <v>30317</v>
      </c>
      <c r="F780" s="25">
        <v>49.176200000000001</v>
      </c>
    </row>
    <row r="781" spans="1:6" x14ac:dyDescent="0.25">
      <c r="A781" s="4">
        <v>30322</v>
      </c>
      <c r="B781" s="3">
        <f t="shared" si="12"/>
        <v>50.508899999999997</v>
      </c>
      <c r="E781" s="24">
        <v>30348</v>
      </c>
      <c r="F781" s="25">
        <v>48.8688</v>
      </c>
    </row>
    <row r="782" spans="1:6" x14ac:dyDescent="0.25">
      <c r="A782" s="4">
        <v>30323</v>
      </c>
      <c r="B782" s="3">
        <f t="shared" si="12"/>
        <v>51.273299999999999</v>
      </c>
      <c r="E782" s="24">
        <v>30376</v>
      </c>
      <c r="F782" s="25">
        <v>49.2654</v>
      </c>
    </row>
    <row r="783" spans="1:6" x14ac:dyDescent="0.25">
      <c r="A783" s="4">
        <v>30324</v>
      </c>
      <c r="B783" s="3">
        <f t="shared" si="12"/>
        <v>51.845399999999998</v>
      </c>
      <c r="E783" s="24">
        <v>30407</v>
      </c>
      <c r="F783" s="25">
        <v>49.8675</v>
      </c>
    </row>
    <row r="784" spans="1:6" x14ac:dyDescent="0.25">
      <c r="A784" s="4">
        <v>30325</v>
      </c>
      <c r="B784" s="3">
        <f t="shared" si="12"/>
        <v>52.630299999999998</v>
      </c>
      <c r="E784" s="24">
        <v>30437</v>
      </c>
      <c r="F784" s="25">
        <v>50.208399999999997</v>
      </c>
    </row>
    <row r="785" spans="1:6" x14ac:dyDescent="0.25">
      <c r="A785" s="4">
        <v>30326</v>
      </c>
      <c r="B785" s="3">
        <f t="shared" si="12"/>
        <v>53.067900000000002</v>
      </c>
      <c r="E785" s="24">
        <v>30468</v>
      </c>
      <c r="F785" s="25">
        <v>50.508899999999997</v>
      </c>
    </row>
    <row r="786" spans="1:6" x14ac:dyDescent="0.25">
      <c r="A786" s="4">
        <v>30327</v>
      </c>
      <c r="B786" s="3">
        <f t="shared" si="12"/>
        <v>53.253399999999999</v>
      </c>
      <c r="E786" s="24">
        <v>30498</v>
      </c>
      <c r="F786" s="25">
        <v>51.273299999999999</v>
      </c>
    </row>
    <row r="787" spans="1:6" x14ac:dyDescent="0.25">
      <c r="A787" s="4">
        <v>30328</v>
      </c>
      <c r="B787" s="3">
        <f t="shared" si="12"/>
        <v>53.534300000000002</v>
      </c>
      <c r="E787" s="24">
        <v>30529</v>
      </c>
      <c r="F787" s="25">
        <v>51.845399999999998</v>
      </c>
    </row>
    <row r="788" spans="1:6" x14ac:dyDescent="0.25">
      <c r="A788" s="4">
        <v>30682</v>
      </c>
      <c r="B788" s="3">
        <f t="shared" si="12"/>
        <v>54.6008</v>
      </c>
      <c r="E788" s="24">
        <v>30560</v>
      </c>
      <c r="F788" s="25">
        <v>52.630299999999998</v>
      </c>
    </row>
    <row r="789" spans="1:6" x14ac:dyDescent="0.25">
      <c r="A789" s="4">
        <v>30683</v>
      </c>
      <c r="B789" s="3">
        <f t="shared" si="12"/>
        <v>54.835000000000001</v>
      </c>
      <c r="E789" s="24">
        <v>30590</v>
      </c>
      <c r="F789" s="25">
        <v>53.067900000000002</v>
      </c>
    </row>
    <row r="790" spans="1:6" x14ac:dyDescent="0.25">
      <c r="A790" s="4">
        <v>30684</v>
      </c>
      <c r="B790" s="3">
        <f t="shared" si="12"/>
        <v>55.105200000000004</v>
      </c>
      <c r="E790" s="24">
        <v>30621</v>
      </c>
      <c r="F790" s="25">
        <v>53.253399999999999</v>
      </c>
    </row>
    <row r="791" spans="1:6" x14ac:dyDescent="0.25">
      <c r="A791" s="4">
        <v>30685</v>
      </c>
      <c r="B791" s="3">
        <f t="shared" si="12"/>
        <v>55.4514</v>
      </c>
      <c r="E791" s="24">
        <v>30651</v>
      </c>
      <c r="F791" s="25">
        <v>53.534300000000002</v>
      </c>
    </row>
    <row r="792" spans="1:6" x14ac:dyDescent="0.25">
      <c r="A792" s="4">
        <v>30686</v>
      </c>
      <c r="B792" s="3">
        <f t="shared" si="12"/>
        <v>55.714100000000002</v>
      </c>
      <c r="E792" s="24">
        <v>30682</v>
      </c>
      <c r="F792" s="25">
        <v>54.6008</v>
      </c>
    </row>
    <row r="793" spans="1:6" x14ac:dyDescent="0.25">
      <c r="A793" s="4">
        <v>30687</v>
      </c>
      <c r="B793" s="3">
        <f t="shared" si="12"/>
        <v>55.908499999999997</v>
      </c>
      <c r="E793" s="24">
        <v>30713</v>
      </c>
      <c r="F793" s="25">
        <v>54.835000000000001</v>
      </c>
    </row>
    <row r="794" spans="1:6" x14ac:dyDescent="0.25">
      <c r="A794" s="4">
        <v>30688</v>
      </c>
      <c r="B794" s="3">
        <f t="shared" si="12"/>
        <v>56.084200000000003</v>
      </c>
      <c r="E794" s="24">
        <v>30742</v>
      </c>
      <c r="F794" s="25">
        <v>55.105200000000004</v>
      </c>
    </row>
    <row r="795" spans="1:6" x14ac:dyDescent="0.25">
      <c r="A795" s="4">
        <v>30689</v>
      </c>
      <c r="B795" s="3">
        <f t="shared" si="12"/>
        <v>56.137599999999999</v>
      </c>
      <c r="E795" s="24">
        <v>30773</v>
      </c>
      <c r="F795" s="25">
        <v>55.4514</v>
      </c>
    </row>
    <row r="796" spans="1:6" x14ac:dyDescent="0.25">
      <c r="A796" s="4">
        <v>30690</v>
      </c>
      <c r="B796" s="3">
        <f t="shared" si="12"/>
        <v>56.038200000000003</v>
      </c>
      <c r="E796" s="24">
        <v>30803</v>
      </c>
      <c r="F796" s="25">
        <v>55.714100000000002</v>
      </c>
    </row>
    <row r="797" spans="1:6" x14ac:dyDescent="0.25">
      <c r="A797" s="4">
        <v>30691</v>
      </c>
      <c r="B797" s="3">
        <f t="shared" si="12"/>
        <v>55.945900000000002</v>
      </c>
      <c r="E797" s="24">
        <v>30834</v>
      </c>
      <c r="F797" s="25">
        <v>55.908499999999997</v>
      </c>
    </row>
    <row r="798" spans="1:6" x14ac:dyDescent="0.25">
      <c r="A798" s="4">
        <v>30692</v>
      </c>
      <c r="B798" s="3">
        <f t="shared" si="12"/>
        <v>56.166699999999999</v>
      </c>
      <c r="E798" s="24">
        <v>30864</v>
      </c>
      <c r="F798" s="25">
        <v>56.084200000000003</v>
      </c>
    </row>
    <row r="799" spans="1:6" x14ac:dyDescent="0.25">
      <c r="A799" s="4">
        <v>30693</v>
      </c>
      <c r="B799" s="3">
        <f t="shared" si="12"/>
        <v>56.229599999999998</v>
      </c>
      <c r="E799" s="24">
        <v>30895</v>
      </c>
      <c r="F799" s="25">
        <v>56.137599999999999</v>
      </c>
    </row>
    <row r="800" spans="1:6" x14ac:dyDescent="0.25">
      <c r="A800" s="4">
        <v>31048</v>
      </c>
      <c r="B800" s="3">
        <f t="shared" si="12"/>
        <v>56.139800000000001</v>
      </c>
      <c r="E800" s="24">
        <v>30926</v>
      </c>
      <c r="F800" s="25">
        <v>56.038200000000003</v>
      </c>
    </row>
    <row r="801" spans="1:6" x14ac:dyDescent="0.25">
      <c r="A801" s="4">
        <v>31049</v>
      </c>
      <c r="B801" s="3">
        <f t="shared" si="12"/>
        <v>56.332299999999996</v>
      </c>
      <c r="E801" s="24">
        <v>30956</v>
      </c>
      <c r="F801" s="25">
        <v>55.945900000000002</v>
      </c>
    </row>
    <row r="802" spans="1:6" x14ac:dyDescent="0.25">
      <c r="A802" s="4">
        <v>31050</v>
      </c>
      <c r="B802" s="3">
        <f t="shared" si="12"/>
        <v>56.423200000000001</v>
      </c>
      <c r="E802" s="24">
        <v>30987</v>
      </c>
      <c r="F802" s="25">
        <v>56.166699999999999</v>
      </c>
    </row>
    <row r="803" spans="1:6" x14ac:dyDescent="0.25">
      <c r="A803" s="4">
        <v>31051</v>
      </c>
      <c r="B803" s="3">
        <f t="shared" si="12"/>
        <v>56.269300000000001</v>
      </c>
      <c r="E803" s="24">
        <v>31017</v>
      </c>
      <c r="F803" s="25">
        <v>56.229599999999998</v>
      </c>
    </row>
    <row r="804" spans="1:6" x14ac:dyDescent="0.25">
      <c r="A804" s="4">
        <v>31052</v>
      </c>
      <c r="B804" s="3">
        <f t="shared" si="12"/>
        <v>56.348799999999997</v>
      </c>
      <c r="E804" s="24">
        <v>31048</v>
      </c>
      <c r="F804" s="25">
        <v>56.139800000000001</v>
      </c>
    </row>
    <row r="805" spans="1:6" x14ac:dyDescent="0.25">
      <c r="A805" s="4">
        <v>31053</v>
      </c>
      <c r="B805" s="3">
        <f t="shared" si="12"/>
        <v>56.390099999999997</v>
      </c>
      <c r="E805" s="24">
        <v>31079</v>
      </c>
      <c r="F805" s="25">
        <v>56.332299999999996</v>
      </c>
    </row>
    <row r="806" spans="1:6" x14ac:dyDescent="0.25">
      <c r="A806" s="4">
        <v>31054</v>
      </c>
      <c r="B806" s="3">
        <f t="shared" si="12"/>
        <v>56.023400000000002</v>
      </c>
      <c r="E806" s="24">
        <v>31107</v>
      </c>
      <c r="F806" s="25">
        <v>56.423200000000001</v>
      </c>
    </row>
    <row r="807" spans="1:6" x14ac:dyDescent="0.25">
      <c r="A807" s="4">
        <v>31055</v>
      </c>
      <c r="B807" s="3">
        <f t="shared" si="12"/>
        <v>56.255499999999998</v>
      </c>
      <c r="E807" s="24">
        <v>31138</v>
      </c>
      <c r="F807" s="25">
        <v>56.269300000000001</v>
      </c>
    </row>
    <row r="808" spans="1:6" x14ac:dyDescent="0.25">
      <c r="A808" s="4">
        <v>31056</v>
      </c>
      <c r="B808" s="3">
        <f t="shared" si="12"/>
        <v>56.4983</v>
      </c>
      <c r="E808" s="24">
        <v>31168</v>
      </c>
      <c r="F808" s="25">
        <v>56.348799999999997</v>
      </c>
    </row>
    <row r="809" spans="1:6" x14ac:dyDescent="0.25">
      <c r="A809" s="4">
        <v>31057</v>
      </c>
      <c r="B809" s="3">
        <f t="shared" si="12"/>
        <v>56.264800000000001</v>
      </c>
      <c r="E809" s="24">
        <v>31199</v>
      </c>
      <c r="F809" s="25">
        <v>56.390099999999997</v>
      </c>
    </row>
    <row r="810" spans="1:6" x14ac:dyDescent="0.25">
      <c r="A810" s="4">
        <v>31058</v>
      </c>
      <c r="B810" s="3">
        <f t="shared" si="12"/>
        <v>56.454900000000002</v>
      </c>
      <c r="E810" s="24">
        <v>31229</v>
      </c>
      <c r="F810" s="25">
        <v>56.023400000000002</v>
      </c>
    </row>
    <row r="811" spans="1:6" x14ac:dyDescent="0.25">
      <c r="A811" s="4">
        <v>31059</v>
      </c>
      <c r="B811" s="3">
        <f t="shared" si="12"/>
        <v>57.0458</v>
      </c>
      <c r="E811" s="24">
        <v>31260</v>
      </c>
      <c r="F811" s="25">
        <v>56.255499999999998</v>
      </c>
    </row>
    <row r="812" spans="1:6" x14ac:dyDescent="0.25">
      <c r="A812" s="4">
        <v>31413</v>
      </c>
      <c r="B812" s="3">
        <f t="shared" si="12"/>
        <v>57.310400000000001</v>
      </c>
      <c r="E812" s="24">
        <v>31291</v>
      </c>
      <c r="F812" s="25">
        <v>56.4983</v>
      </c>
    </row>
    <row r="813" spans="1:6" x14ac:dyDescent="0.25">
      <c r="A813" s="4">
        <v>31414</v>
      </c>
      <c r="B813" s="3">
        <f t="shared" si="12"/>
        <v>56.934399999999997</v>
      </c>
      <c r="E813" s="24">
        <v>31321</v>
      </c>
      <c r="F813" s="25">
        <v>56.264800000000001</v>
      </c>
    </row>
    <row r="814" spans="1:6" x14ac:dyDescent="0.25">
      <c r="A814" s="4">
        <v>31415</v>
      </c>
      <c r="B814" s="3">
        <f t="shared" si="12"/>
        <v>56.542000000000002</v>
      </c>
      <c r="E814" s="24">
        <v>31352</v>
      </c>
      <c r="F814" s="25">
        <v>56.454900000000002</v>
      </c>
    </row>
    <row r="815" spans="1:6" x14ac:dyDescent="0.25">
      <c r="A815" s="4">
        <v>31416</v>
      </c>
      <c r="B815" s="3">
        <f t="shared" si="12"/>
        <v>56.559899999999999</v>
      </c>
      <c r="E815" s="24">
        <v>31382</v>
      </c>
      <c r="F815" s="25">
        <v>57.0458</v>
      </c>
    </row>
    <row r="816" spans="1:6" x14ac:dyDescent="0.25">
      <c r="A816" s="4">
        <v>31417</v>
      </c>
      <c r="B816" s="3">
        <f t="shared" si="12"/>
        <v>56.682299999999998</v>
      </c>
      <c r="E816" s="24">
        <v>31413</v>
      </c>
      <c r="F816" s="25">
        <v>57.310400000000001</v>
      </c>
    </row>
    <row r="817" spans="1:6" x14ac:dyDescent="0.25">
      <c r="A817" s="4">
        <v>31418</v>
      </c>
      <c r="B817" s="3">
        <f t="shared" si="12"/>
        <v>56.497599999999998</v>
      </c>
      <c r="E817" s="24">
        <v>31444</v>
      </c>
      <c r="F817" s="25">
        <v>56.934399999999997</v>
      </c>
    </row>
    <row r="818" spans="1:6" x14ac:dyDescent="0.25">
      <c r="A818" s="4">
        <v>31419</v>
      </c>
      <c r="B818" s="3">
        <f t="shared" si="12"/>
        <v>56.814</v>
      </c>
      <c r="E818" s="24">
        <v>31472</v>
      </c>
      <c r="F818" s="25">
        <v>56.542000000000002</v>
      </c>
    </row>
    <row r="819" spans="1:6" x14ac:dyDescent="0.25">
      <c r="A819" s="4">
        <v>31420</v>
      </c>
      <c r="B819" s="3">
        <f t="shared" si="12"/>
        <v>56.738100000000003</v>
      </c>
      <c r="E819" s="24">
        <v>31503</v>
      </c>
      <c r="F819" s="25">
        <v>56.559899999999999</v>
      </c>
    </row>
    <row r="820" spans="1:6" x14ac:dyDescent="0.25">
      <c r="A820" s="4">
        <v>31421</v>
      </c>
      <c r="B820" s="3">
        <f t="shared" si="12"/>
        <v>56.853200000000001</v>
      </c>
      <c r="E820" s="24">
        <v>31533</v>
      </c>
      <c r="F820" s="25">
        <v>56.682299999999998</v>
      </c>
    </row>
    <row r="821" spans="1:6" x14ac:dyDescent="0.25">
      <c r="A821" s="4">
        <v>31422</v>
      </c>
      <c r="B821" s="3">
        <f t="shared" si="12"/>
        <v>57.119100000000003</v>
      </c>
      <c r="E821" s="24">
        <v>31564</v>
      </c>
      <c r="F821" s="25">
        <v>56.497599999999998</v>
      </c>
    </row>
    <row r="822" spans="1:6" x14ac:dyDescent="0.25">
      <c r="A822" s="4">
        <v>31423</v>
      </c>
      <c r="B822" s="3">
        <f t="shared" si="12"/>
        <v>57.379199999999997</v>
      </c>
      <c r="E822" s="24">
        <v>31594</v>
      </c>
      <c r="F822" s="25">
        <v>56.814</v>
      </c>
    </row>
    <row r="823" spans="1:6" x14ac:dyDescent="0.25">
      <c r="A823" s="4">
        <v>31424</v>
      </c>
      <c r="B823" s="3">
        <f t="shared" si="12"/>
        <v>57.862299999999998</v>
      </c>
      <c r="E823" s="24">
        <v>31625</v>
      </c>
      <c r="F823" s="25">
        <v>56.738100000000003</v>
      </c>
    </row>
    <row r="824" spans="1:6" x14ac:dyDescent="0.25">
      <c r="A824" s="4">
        <v>31778</v>
      </c>
      <c r="B824" s="3">
        <f t="shared" si="12"/>
        <v>57.685000000000002</v>
      </c>
      <c r="E824" s="24">
        <v>31656</v>
      </c>
      <c r="F824" s="25">
        <v>56.853200000000001</v>
      </c>
    </row>
    <row r="825" spans="1:6" x14ac:dyDescent="0.25">
      <c r="A825" s="4">
        <v>31779</v>
      </c>
      <c r="B825" s="3">
        <f t="shared" si="12"/>
        <v>58.439900000000002</v>
      </c>
      <c r="E825" s="24">
        <v>31686</v>
      </c>
      <c r="F825" s="25">
        <v>57.119100000000003</v>
      </c>
    </row>
    <row r="826" spans="1:6" x14ac:dyDescent="0.25">
      <c r="A826" s="4">
        <v>31780</v>
      </c>
      <c r="B826" s="3">
        <f t="shared" si="12"/>
        <v>58.515999999999998</v>
      </c>
      <c r="E826" s="24">
        <v>31717</v>
      </c>
      <c r="F826" s="25">
        <v>57.379199999999997</v>
      </c>
    </row>
    <row r="827" spans="1:6" x14ac:dyDescent="0.25">
      <c r="A827" s="4">
        <v>31781</v>
      </c>
      <c r="B827" s="3">
        <f t="shared" si="12"/>
        <v>58.885100000000001</v>
      </c>
      <c r="E827" s="24">
        <v>31747</v>
      </c>
      <c r="F827" s="25">
        <v>57.862299999999998</v>
      </c>
    </row>
    <row r="828" spans="1:6" x14ac:dyDescent="0.25">
      <c r="A828" s="4">
        <v>31782</v>
      </c>
      <c r="B828" s="3">
        <f t="shared" si="12"/>
        <v>59.265300000000003</v>
      </c>
      <c r="E828" s="24">
        <v>31778</v>
      </c>
      <c r="F828" s="25">
        <v>57.685000000000002</v>
      </c>
    </row>
    <row r="829" spans="1:6" x14ac:dyDescent="0.25">
      <c r="A829" s="4">
        <v>31783</v>
      </c>
      <c r="B829" s="3">
        <f t="shared" si="12"/>
        <v>59.540900000000001</v>
      </c>
      <c r="E829" s="24">
        <v>31809</v>
      </c>
      <c r="F829" s="25">
        <v>58.439900000000002</v>
      </c>
    </row>
    <row r="830" spans="1:6" x14ac:dyDescent="0.25">
      <c r="A830" s="4">
        <v>31784</v>
      </c>
      <c r="B830" s="3">
        <f t="shared" si="12"/>
        <v>59.953600000000002</v>
      </c>
      <c r="E830" s="24">
        <v>31837</v>
      </c>
      <c r="F830" s="25">
        <v>58.515999999999998</v>
      </c>
    </row>
    <row r="831" spans="1:6" x14ac:dyDescent="0.25">
      <c r="A831" s="4">
        <v>31785</v>
      </c>
      <c r="B831" s="3">
        <f t="shared" si="12"/>
        <v>60.451700000000002</v>
      </c>
      <c r="E831" s="24">
        <v>31868</v>
      </c>
      <c r="F831" s="25">
        <v>58.885100000000001</v>
      </c>
    </row>
    <row r="832" spans="1:6" x14ac:dyDescent="0.25">
      <c r="A832" s="4">
        <v>31786</v>
      </c>
      <c r="B832" s="3">
        <f t="shared" si="12"/>
        <v>60.606900000000003</v>
      </c>
      <c r="E832" s="24">
        <v>31898</v>
      </c>
      <c r="F832" s="25">
        <v>59.265300000000003</v>
      </c>
    </row>
    <row r="833" spans="1:6" x14ac:dyDescent="0.25">
      <c r="A833" s="4">
        <v>31787</v>
      </c>
      <c r="B833" s="3">
        <f t="shared" si="12"/>
        <v>61.491</v>
      </c>
      <c r="E833" s="24">
        <v>31929</v>
      </c>
      <c r="F833" s="25">
        <v>59.540900000000001</v>
      </c>
    </row>
    <row r="834" spans="1:6" x14ac:dyDescent="0.25">
      <c r="A834" s="4">
        <v>31788</v>
      </c>
      <c r="B834" s="3">
        <f t="shared" si="12"/>
        <v>61.813699999999997</v>
      </c>
      <c r="E834" s="24">
        <v>31959</v>
      </c>
      <c r="F834" s="25">
        <v>59.953600000000002</v>
      </c>
    </row>
    <row r="835" spans="1:6" x14ac:dyDescent="0.25">
      <c r="A835" s="4">
        <v>31789</v>
      </c>
      <c r="B835" s="3">
        <f t="shared" si="12"/>
        <v>62.119</v>
      </c>
      <c r="E835" s="24">
        <v>31990</v>
      </c>
      <c r="F835" s="25">
        <v>60.451700000000002</v>
      </c>
    </row>
    <row r="836" spans="1:6" x14ac:dyDescent="0.25">
      <c r="A836" s="4">
        <v>32143</v>
      </c>
      <c r="B836" s="3">
        <f t="shared" si="12"/>
        <v>62.146900000000002</v>
      </c>
      <c r="E836" s="24">
        <v>32021</v>
      </c>
      <c r="F836" s="25">
        <v>60.606900000000003</v>
      </c>
    </row>
    <row r="837" spans="1:6" x14ac:dyDescent="0.25">
      <c r="A837" s="4">
        <v>32144</v>
      </c>
      <c r="B837" s="3">
        <f t="shared" si="12"/>
        <v>62.416899999999998</v>
      </c>
      <c r="E837" s="24">
        <v>32051</v>
      </c>
      <c r="F837" s="25">
        <v>61.491</v>
      </c>
    </row>
    <row r="838" spans="1:6" x14ac:dyDescent="0.25">
      <c r="A838" s="4">
        <v>32145</v>
      </c>
      <c r="B838" s="3">
        <f t="shared" si="12"/>
        <v>62.541800000000002</v>
      </c>
      <c r="E838" s="24">
        <v>32082</v>
      </c>
      <c r="F838" s="25">
        <v>61.813699999999997</v>
      </c>
    </row>
    <row r="839" spans="1:6" x14ac:dyDescent="0.25">
      <c r="A839" s="4">
        <v>32146</v>
      </c>
      <c r="B839" s="3">
        <f t="shared" si="12"/>
        <v>62.895899999999997</v>
      </c>
      <c r="E839" s="24">
        <v>32112</v>
      </c>
      <c r="F839" s="25">
        <v>62.119</v>
      </c>
    </row>
    <row r="840" spans="1:6" x14ac:dyDescent="0.25">
      <c r="A840" s="4">
        <v>32147</v>
      </c>
      <c r="B840" s="3">
        <f t="shared" si="12"/>
        <v>62.822299999999998</v>
      </c>
      <c r="E840" s="24">
        <v>32143</v>
      </c>
      <c r="F840" s="25">
        <v>62.146900000000002</v>
      </c>
    </row>
    <row r="841" spans="1:6" x14ac:dyDescent="0.25">
      <c r="A841" s="4">
        <v>32148</v>
      </c>
      <c r="B841" s="3">
        <f t="shared" ref="B841:B904" si="13">F845</f>
        <v>62.982300000000002</v>
      </c>
      <c r="E841" s="24">
        <v>32174</v>
      </c>
      <c r="F841" s="25">
        <v>62.416899999999998</v>
      </c>
    </row>
    <row r="842" spans="1:6" x14ac:dyDescent="0.25">
      <c r="A842" s="4">
        <v>32149</v>
      </c>
      <c r="B842" s="3">
        <f t="shared" si="13"/>
        <v>63.009300000000003</v>
      </c>
      <c r="E842" s="24">
        <v>32203</v>
      </c>
      <c r="F842" s="25">
        <v>62.541800000000002</v>
      </c>
    </row>
    <row r="843" spans="1:6" x14ac:dyDescent="0.25">
      <c r="A843" s="4">
        <v>32150</v>
      </c>
      <c r="B843" s="3">
        <f t="shared" si="13"/>
        <v>63.272300000000001</v>
      </c>
      <c r="E843" s="24">
        <v>32234</v>
      </c>
      <c r="F843" s="25">
        <v>62.895899999999997</v>
      </c>
    </row>
    <row r="844" spans="1:6" x14ac:dyDescent="0.25">
      <c r="A844" s="4">
        <v>32151</v>
      </c>
      <c r="B844" s="3">
        <f t="shared" si="13"/>
        <v>63.098999999999997</v>
      </c>
      <c r="E844" s="24">
        <v>32264</v>
      </c>
      <c r="F844" s="25">
        <v>62.822299999999998</v>
      </c>
    </row>
    <row r="845" spans="1:6" x14ac:dyDescent="0.25">
      <c r="A845" s="4">
        <v>32152</v>
      </c>
      <c r="B845" s="3">
        <f t="shared" si="13"/>
        <v>63.412199999999999</v>
      </c>
      <c r="E845" s="24">
        <v>32295</v>
      </c>
      <c r="F845" s="25">
        <v>62.982300000000002</v>
      </c>
    </row>
    <row r="846" spans="1:6" x14ac:dyDescent="0.25">
      <c r="A846" s="4">
        <v>32153</v>
      </c>
      <c r="B846" s="3">
        <f t="shared" si="13"/>
        <v>63.512799999999999</v>
      </c>
      <c r="E846" s="24">
        <v>32325</v>
      </c>
      <c r="F846" s="25">
        <v>63.009300000000003</v>
      </c>
    </row>
    <row r="847" spans="1:6" x14ac:dyDescent="0.25">
      <c r="A847" s="4">
        <v>32154</v>
      </c>
      <c r="B847" s="3">
        <f t="shared" si="13"/>
        <v>63.823300000000003</v>
      </c>
      <c r="E847" s="24">
        <v>32356</v>
      </c>
      <c r="F847" s="25">
        <v>63.272300000000001</v>
      </c>
    </row>
    <row r="848" spans="1:6" x14ac:dyDescent="0.25">
      <c r="A848" s="4">
        <v>32509</v>
      </c>
      <c r="B848" s="3">
        <f t="shared" si="13"/>
        <v>64.015299999999996</v>
      </c>
      <c r="E848" s="24">
        <v>32387</v>
      </c>
      <c r="F848" s="25">
        <v>63.098999999999997</v>
      </c>
    </row>
    <row r="849" spans="1:6" x14ac:dyDescent="0.25">
      <c r="A849" s="4">
        <v>32510</v>
      </c>
      <c r="B849" s="3">
        <f t="shared" si="13"/>
        <v>63.724200000000003</v>
      </c>
      <c r="E849" s="24">
        <v>32417</v>
      </c>
      <c r="F849" s="25">
        <v>63.412199999999999</v>
      </c>
    </row>
    <row r="850" spans="1:6" x14ac:dyDescent="0.25">
      <c r="A850" s="4">
        <v>32511</v>
      </c>
      <c r="B850" s="3">
        <f t="shared" si="13"/>
        <v>63.869100000000003</v>
      </c>
      <c r="E850" s="24">
        <v>32448</v>
      </c>
      <c r="F850" s="25">
        <v>63.512799999999999</v>
      </c>
    </row>
    <row r="851" spans="1:6" x14ac:dyDescent="0.25">
      <c r="A851" s="4">
        <v>32512</v>
      </c>
      <c r="B851" s="3">
        <f t="shared" si="13"/>
        <v>63.912399999999998</v>
      </c>
      <c r="E851" s="24">
        <v>32478</v>
      </c>
      <c r="F851" s="25">
        <v>63.823300000000003</v>
      </c>
    </row>
    <row r="852" spans="1:6" x14ac:dyDescent="0.25">
      <c r="A852" s="4">
        <v>32513</v>
      </c>
      <c r="B852" s="3">
        <f t="shared" si="13"/>
        <v>63.488399999999999</v>
      </c>
      <c r="E852" s="24">
        <v>32509</v>
      </c>
      <c r="F852" s="25">
        <v>64.015299999999996</v>
      </c>
    </row>
    <row r="853" spans="1:6" x14ac:dyDescent="0.25">
      <c r="A853" s="4">
        <v>32514</v>
      </c>
      <c r="B853" s="3">
        <f t="shared" si="13"/>
        <v>63.518700000000003</v>
      </c>
      <c r="E853" s="24">
        <v>32540</v>
      </c>
      <c r="F853" s="25">
        <v>63.724200000000003</v>
      </c>
    </row>
    <row r="854" spans="1:6" x14ac:dyDescent="0.25">
      <c r="A854" s="4">
        <v>32515</v>
      </c>
      <c r="B854" s="3">
        <f t="shared" si="13"/>
        <v>62.935400000000001</v>
      </c>
      <c r="E854" s="24">
        <v>32568</v>
      </c>
      <c r="F854" s="25">
        <v>63.869100000000003</v>
      </c>
    </row>
    <row r="855" spans="1:6" x14ac:dyDescent="0.25">
      <c r="A855" s="4">
        <v>32516</v>
      </c>
      <c r="B855" s="3">
        <f t="shared" si="13"/>
        <v>63.516800000000003</v>
      </c>
      <c r="E855" s="24">
        <v>32599</v>
      </c>
      <c r="F855" s="25">
        <v>63.912399999999998</v>
      </c>
    </row>
    <row r="856" spans="1:6" x14ac:dyDescent="0.25">
      <c r="A856" s="4">
        <v>32517</v>
      </c>
      <c r="B856" s="3">
        <f t="shared" si="13"/>
        <v>63.295400000000001</v>
      </c>
      <c r="E856" s="24">
        <v>32629</v>
      </c>
      <c r="F856" s="25">
        <v>63.488399999999999</v>
      </c>
    </row>
    <row r="857" spans="1:6" x14ac:dyDescent="0.25">
      <c r="A857" s="4">
        <v>32518</v>
      </c>
      <c r="B857" s="3">
        <f t="shared" si="13"/>
        <v>63.254199999999997</v>
      </c>
      <c r="E857" s="24">
        <v>32660</v>
      </c>
      <c r="F857" s="25">
        <v>63.518700000000003</v>
      </c>
    </row>
    <row r="858" spans="1:6" x14ac:dyDescent="0.25">
      <c r="A858" s="4">
        <v>32519</v>
      </c>
      <c r="B858" s="3">
        <f t="shared" si="13"/>
        <v>63.461599999999997</v>
      </c>
      <c r="E858" s="24">
        <v>32690</v>
      </c>
      <c r="F858" s="25">
        <v>62.935400000000001</v>
      </c>
    </row>
    <row r="859" spans="1:6" x14ac:dyDescent="0.25">
      <c r="A859" s="4">
        <v>32520</v>
      </c>
      <c r="B859" s="3">
        <f t="shared" si="13"/>
        <v>63.846699999999998</v>
      </c>
      <c r="E859" s="24">
        <v>32721</v>
      </c>
      <c r="F859" s="25">
        <v>63.516800000000003</v>
      </c>
    </row>
    <row r="860" spans="1:6" x14ac:dyDescent="0.25">
      <c r="A860" s="4">
        <v>32874</v>
      </c>
      <c r="B860" s="3">
        <f t="shared" si="13"/>
        <v>63.422800000000002</v>
      </c>
      <c r="E860" s="24">
        <v>32752</v>
      </c>
      <c r="F860" s="25">
        <v>63.295400000000001</v>
      </c>
    </row>
    <row r="861" spans="1:6" x14ac:dyDescent="0.25">
      <c r="A861" s="4">
        <v>32875</v>
      </c>
      <c r="B861" s="3">
        <f t="shared" si="13"/>
        <v>64.044600000000003</v>
      </c>
      <c r="E861" s="24">
        <v>32782</v>
      </c>
      <c r="F861" s="25">
        <v>63.254199999999997</v>
      </c>
    </row>
    <row r="862" spans="1:6" x14ac:dyDescent="0.25">
      <c r="A862" s="4">
        <v>32876</v>
      </c>
      <c r="B862" s="3">
        <f t="shared" si="13"/>
        <v>64.358000000000004</v>
      </c>
      <c r="E862" s="24">
        <v>32813</v>
      </c>
      <c r="F862" s="25">
        <v>63.461599999999997</v>
      </c>
    </row>
    <row r="863" spans="1:6" x14ac:dyDescent="0.25">
      <c r="A863" s="4">
        <v>32877</v>
      </c>
      <c r="B863" s="3">
        <f t="shared" si="13"/>
        <v>64.260199999999998</v>
      </c>
      <c r="E863" s="24">
        <v>32843</v>
      </c>
      <c r="F863" s="25">
        <v>63.846699999999998</v>
      </c>
    </row>
    <row r="864" spans="1:6" x14ac:dyDescent="0.25">
      <c r="A864" s="4">
        <v>32878</v>
      </c>
      <c r="B864" s="3">
        <f t="shared" si="13"/>
        <v>64.397300000000001</v>
      </c>
      <c r="E864" s="24">
        <v>32874</v>
      </c>
      <c r="F864" s="25">
        <v>63.422800000000002</v>
      </c>
    </row>
    <row r="865" spans="1:6" x14ac:dyDescent="0.25">
      <c r="A865" s="4">
        <v>32879</v>
      </c>
      <c r="B865" s="3">
        <f t="shared" si="13"/>
        <v>64.604100000000003</v>
      </c>
      <c r="E865" s="24">
        <v>32905</v>
      </c>
      <c r="F865" s="25">
        <v>64.044600000000003</v>
      </c>
    </row>
    <row r="866" spans="1:6" x14ac:dyDescent="0.25">
      <c r="A866" s="4">
        <v>32880</v>
      </c>
      <c r="B866" s="3">
        <f t="shared" si="13"/>
        <v>64.520499999999998</v>
      </c>
      <c r="E866" s="24">
        <v>32933</v>
      </c>
      <c r="F866" s="25">
        <v>64.358000000000004</v>
      </c>
    </row>
    <row r="867" spans="1:6" x14ac:dyDescent="0.25">
      <c r="A867" s="4">
        <v>32881</v>
      </c>
      <c r="B867" s="3">
        <f t="shared" si="13"/>
        <v>64.732600000000005</v>
      </c>
      <c r="E867" s="24">
        <v>32964</v>
      </c>
      <c r="F867" s="25">
        <v>64.260199999999998</v>
      </c>
    </row>
    <row r="868" spans="1:6" x14ac:dyDescent="0.25">
      <c r="A868" s="4">
        <v>32882</v>
      </c>
      <c r="B868" s="3">
        <f t="shared" si="13"/>
        <v>64.814499999999995</v>
      </c>
      <c r="E868" s="24">
        <v>32994</v>
      </c>
      <c r="F868" s="25">
        <v>64.397300000000001</v>
      </c>
    </row>
    <row r="869" spans="1:6" x14ac:dyDescent="0.25">
      <c r="A869" s="4">
        <v>32883</v>
      </c>
      <c r="B869" s="3">
        <f t="shared" si="13"/>
        <v>64.327399999999997</v>
      </c>
      <c r="E869" s="24">
        <v>33025</v>
      </c>
      <c r="F869" s="25">
        <v>64.604100000000003</v>
      </c>
    </row>
    <row r="870" spans="1:6" x14ac:dyDescent="0.25">
      <c r="A870" s="4">
        <v>32884</v>
      </c>
      <c r="B870" s="3">
        <f t="shared" si="13"/>
        <v>63.575299999999999</v>
      </c>
      <c r="E870" s="24">
        <v>33055</v>
      </c>
      <c r="F870" s="25">
        <v>64.520499999999998</v>
      </c>
    </row>
    <row r="871" spans="1:6" x14ac:dyDescent="0.25">
      <c r="A871" s="4">
        <v>32885</v>
      </c>
      <c r="B871" s="3">
        <f t="shared" si="13"/>
        <v>63.159399999999998</v>
      </c>
      <c r="E871" s="24">
        <v>33086</v>
      </c>
      <c r="F871" s="25">
        <v>64.732600000000005</v>
      </c>
    </row>
    <row r="872" spans="1:6" x14ac:dyDescent="0.25">
      <c r="A872" s="4">
        <v>33239</v>
      </c>
      <c r="B872" s="3">
        <f t="shared" si="13"/>
        <v>62.885199999999998</v>
      </c>
      <c r="E872" s="24">
        <v>33117</v>
      </c>
      <c r="F872" s="25">
        <v>64.814499999999995</v>
      </c>
    </row>
    <row r="873" spans="1:6" x14ac:dyDescent="0.25">
      <c r="A873" s="4">
        <v>33240</v>
      </c>
      <c r="B873" s="3">
        <f t="shared" si="13"/>
        <v>62.446199999999997</v>
      </c>
      <c r="E873" s="24">
        <v>33147</v>
      </c>
      <c r="F873" s="25">
        <v>64.327399999999997</v>
      </c>
    </row>
    <row r="874" spans="1:6" x14ac:dyDescent="0.25">
      <c r="A874" s="4">
        <v>33241</v>
      </c>
      <c r="B874" s="3">
        <f t="shared" si="13"/>
        <v>62.119</v>
      </c>
      <c r="E874" s="24">
        <v>33178</v>
      </c>
      <c r="F874" s="25">
        <v>63.575299999999999</v>
      </c>
    </row>
    <row r="875" spans="1:6" x14ac:dyDescent="0.25">
      <c r="A875" s="4">
        <v>33242</v>
      </c>
      <c r="B875" s="3">
        <f t="shared" si="13"/>
        <v>62.241500000000002</v>
      </c>
      <c r="E875" s="24">
        <v>33208</v>
      </c>
      <c r="F875" s="25">
        <v>63.159399999999998</v>
      </c>
    </row>
    <row r="876" spans="1:6" x14ac:dyDescent="0.25">
      <c r="A876" s="4">
        <v>33243</v>
      </c>
      <c r="B876" s="3">
        <f t="shared" si="13"/>
        <v>62.864600000000003</v>
      </c>
      <c r="E876" s="24">
        <v>33239</v>
      </c>
      <c r="F876" s="25">
        <v>62.885199999999998</v>
      </c>
    </row>
    <row r="877" spans="1:6" x14ac:dyDescent="0.25">
      <c r="A877" s="4">
        <v>33244</v>
      </c>
      <c r="B877" s="3">
        <f t="shared" si="13"/>
        <v>63.437199999999997</v>
      </c>
      <c r="E877" s="24">
        <v>33270</v>
      </c>
      <c r="F877" s="25">
        <v>62.446199999999997</v>
      </c>
    </row>
    <row r="878" spans="1:6" x14ac:dyDescent="0.25">
      <c r="A878" s="4">
        <v>33245</v>
      </c>
      <c r="B878" s="3">
        <f t="shared" si="13"/>
        <v>63.512799999999999</v>
      </c>
      <c r="E878" s="24">
        <v>33298</v>
      </c>
      <c r="F878" s="25">
        <v>62.119</v>
      </c>
    </row>
    <row r="879" spans="1:6" x14ac:dyDescent="0.25">
      <c r="A879" s="4">
        <v>33246</v>
      </c>
      <c r="B879" s="3">
        <f t="shared" si="13"/>
        <v>63.567100000000003</v>
      </c>
      <c r="E879" s="24">
        <v>33329</v>
      </c>
      <c r="F879" s="25">
        <v>62.241500000000002</v>
      </c>
    </row>
    <row r="880" spans="1:6" x14ac:dyDescent="0.25">
      <c r="A880" s="4">
        <v>33247</v>
      </c>
      <c r="B880" s="3">
        <f t="shared" si="13"/>
        <v>64.132999999999996</v>
      </c>
      <c r="E880" s="24">
        <v>33359</v>
      </c>
      <c r="F880" s="25">
        <v>62.864600000000003</v>
      </c>
    </row>
    <row r="881" spans="1:6" x14ac:dyDescent="0.25">
      <c r="A881" s="4">
        <v>33248</v>
      </c>
      <c r="B881" s="3">
        <f t="shared" si="13"/>
        <v>64.021299999999997</v>
      </c>
      <c r="E881" s="24">
        <v>33390</v>
      </c>
      <c r="F881" s="25">
        <v>63.437199999999997</v>
      </c>
    </row>
    <row r="882" spans="1:6" x14ac:dyDescent="0.25">
      <c r="A882" s="4">
        <v>33249</v>
      </c>
      <c r="B882" s="3">
        <f t="shared" si="13"/>
        <v>63.948</v>
      </c>
      <c r="E882" s="24">
        <v>33420</v>
      </c>
      <c r="F882" s="25">
        <v>63.512799999999999</v>
      </c>
    </row>
    <row r="883" spans="1:6" x14ac:dyDescent="0.25">
      <c r="A883" s="4">
        <v>33250</v>
      </c>
      <c r="B883" s="3">
        <f t="shared" si="13"/>
        <v>63.6937</v>
      </c>
      <c r="E883" s="24">
        <v>33451</v>
      </c>
      <c r="F883" s="25">
        <v>63.567100000000003</v>
      </c>
    </row>
    <row r="884" spans="1:6" x14ac:dyDescent="0.25">
      <c r="A884" s="4">
        <v>33604</v>
      </c>
      <c r="B884" s="3">
        <f t="shared" si="13"/>
        <v>63.337400000000002</v>
      </c>
      <c r="E884" s="24">
        <v>33482</v>
      </c>
      <c r="F884" s="25">
        <v>64.132999999999996</v>
      </c>
    </row>
    <row r="885" spans="1:6" x14ac:dyDescent="0.25">
      <c r="A885" s="4">
        <v>33605</v>
      </c>
      <c r="B885" s="3">
        <f t="shared" si="13"/>
        <v>63.7911</v>
      </c>
      <c r="E885" s="24">
        <v>33512</v>
      </c>
      <c r="F885" s="25">
        <v>64.021299999999997</v>
      </c>
    </row>
    <row r="886" spans="1:6" x14ac:dyDescent="0.25">
      <c r="A886" s="4">
        <v>33606</v>
      </c>
      <c r="B886" s="3">
        <f t="shared" si="13"/>
        <v>64.321200000000005</v>
      </c>
      <c r="E886" s="24">
        <v>33543</v>
      </c>
      <c r="F886" s="25">
        <v>63.948</v>
      </c>
    </row>
    <row r="887" spans="1:6" x14ac:dyDescent="0.25">
      <c r="A887" s="4">
        <v>33607</v>
      </c>
      <c r="B887" s="3">
        <f t="shared" si="13"/>
        <v>64.808800000000005</v>
      </c>
      <c r="E887" s="24">
        <v>33573</v>
      </c>
      <c r="F887" s="25">
        <v>63.6937</v>
      </c>
    </row>
    <row r="888" spans="1:6" x14ac:dyDescent="0.25">
      <c r="A888" s="4">
        <v>33608</v>
      </c>
      <c r="B888" s="3">
        <f t="shared" si="13"/>
        <v>65.020200000000003</v>
      </c>
      <c r="E888" s="24">
        <v>33604</v>
      </c>
      <c r="F888" s="25">
        <v>63.337400000000002</v>
      </c>
    </row>
    <row r="889" spans="1:6" x14ac:dyDescent="0.25">
      <c r="A889" s="4">
        <v>33609</v>
      </c>
      <c r="B889" s="3">
        <f t="shared" si="13"/>
        <v>65.029499999999999</v>
      </c>
      <c r="E889" s="24">
        <v>33635</v>
      </c>
      <c r="F889" s="25">
        <v>63.7911</v>
      </c>
    </row>
    <row r="890" spans="1:6" x14ac:dyDescent="0.25">
      <c r="A890" s="4">
        <v>33610</v>
      </c>
      <c r="B890" s="3">
        <f t="shared" si="13"/>
        <v>65.617199999999997</v>
      </c>
      <c r="E890" s="24">
        <v>33664</v>
      </c>
      <c r="F890" s="25">
        <v>64.321200000000005</v>
      </c>
    </row>
    <row r="891" spans="1:6" x14ac:dyDescent="0.25">
      <c r="A891" s="4">
        <v>33611</v>
      </c>
      <c r="B891" s="3">
        <f t="shared" si="13"/>
        <v>65.294300000000007</v>
      </c>
      <c r="E891" s="24">
        <v>33695</v>
      </c>
      <c r="F891" s="25">
        <v>64.808800000000005</v>
      </c>
    </row>
    <row r="892" spans="1:6" x14ac:dyDescent="0.25">
      <c r="A892" s="4">
        <v>33612</v>
      </c>
      <c r="B892" s="3">
        <f t="shared" si="13"/>
        <v>65.445999999999998</v>
      </c>
      <c r="E892" s="24">
        <v>33725</v>
      </c>
      <c r="F892" s="25">
        <v>65.020200000000003</v>
      </c>
    </row>
    <row r="893" spans="1:6" x14ac:dyDescent="0.25">
      <c r="A893" s="4">
        <v>33613</v>
      </c>
      <c r="B893" s="3">
        <f t="shared" si="13"/>
        <v>65.936899999999994</v>
      </c>
      <c r="E893" s="24">
        <v>33756</v>
      </c>
      <c r="F893" s="25">
        <v>65.029499999999999</v>
      </c>
    </row>
    <row r="894" spans="1:6" x14ac:dyDescent="0.25">
      <c r="A894" s="4">
        <v>33614</v>
      </c>
      <c r="B894" s="3">
        <f t="shared" si="13"/>
        <v>66.217399999999998</v>
      </c>
      <c r="E894" s="24">
        <v>33786</v>
      </c>
      <c r="F894" s="25">
        <v>65.617199999999997</v>
      </c>
    </row>
    <row r="895" spans="1:6" x14ac:dyDescent="0.25">
      <c r="A895" s="4">
        <v>33615</v>
      </c>
      <c r="B895" s="3">
        <f t="shared" si="13"/>
        <v>66.277199999999993</v>
      </c>
      <c r="E895" s="24">
        <v>33817</v>
      </c>
      <c r="F895" s="25">
        <v>65.294300000000007</v>
      </c>
    </row>
    <row r="896" spans="1:6" x14ac:dyDescent="0.25">
      <c r="A896" s="4">
        <v>33970</v>
      </c>
      <c r="B896" s="3">
        <f t="shared" si="13"/>
        <v>66.564300000000003</v>
      </c>
      <c r="E896" s="24">
        <v>33848</v>
      </c>
      <c r="F896" s="25">
        <v>65.445999999999998</v>
      </c>
    </row>
    <row r="897" spans="1:6" x14ac:dyDescent="0.25">
      <c r="A897" s="4">
        <v>33971</v>
      </c>
      <c r="B897" s="3">
        <f t="shared" si="13"/>
        <v>66.859399999999994</v>
      </c>
      <c r="E897" s="24">
        <v>33878</v>
      </c>
      <c r="F897" s="25">
        <v>65.936899999999994</v>
      </c>
    </row>
    <row r="898" spans="1:6" x14ac:dyDescent="0.25">
      <c r="A898" s="4">
        <v>33972</v>
      </c>
      <c r="B898" s="3">
        <f t="shared" si="13"/>
        <v>66.765799999999999</v>
      </c>
      <c r="E898" s="24">
        <v>33909</v>
      </c>
      <c r="F898" s="25">
        <v>66.217399999999998</v>
      </c>
    </row>
    <row r="899" spans="1:6" x14ac:dyDescent="0.25">
      <c r="A899" s="4">
        <v>33973</v>
      </c>
      <c r="B899" s="3">
        <f t="shared" si="13"/>
        <v>67</v>
      </c>
      <c r="E899" s="24">
        <v>33939</v>
      </c>
      <c r="F899" s="25">
        <v>66.277199999999993</v>
      </c>
    </row>
    <row r="900" spans="1:6" x14ac:dyDescent="0.25">
      <c r="A900" s="4">
        <v>33974</v>
      </c>
      <c r="B900" s="3">
        <f t="shared" si="13"/>
        <v>66.767399999999995</v>
      </c>
      <c r="E900" s="24">
        <v>33970</v>
      </c>
      <c r="F900" s="25">
        <v>66.564300000000003</v>
      </c>
    </row>
    <row r="901" spans="1:6" x14ac:dyDescent="0.25">
      <c r="A901" s="4">
        <v>33975</v>
      </c>
      <c r="B901" s="3">
        <f t="shared" si="13"/>
        <v>66.878100000000003</v>
      </c>
      <c r="E901" s="24">
        <v>34001</v>
      </c>
      <c r="F901" s="25">
        <v>66.859399999999994</v>
      </c>
    </row>
    <row r="902" spans="1:6" x14ac:dyDescent="0.25">
      <c r="A902" s="4">
        <v>33976</v>
      </c>
      <c r="B902" s="3">
        <f t="shared" si="13"/>
        <v>67.084500000000006</v>
      </c>
      <c r="E902" s="24">
        <v>34029</v>
      </c>
      <c r="F902" s="25">
        <v>66.765799999999999</v>
      </c>
    </row>
    <row r="903" spans="1:6" x14ac:dyDescent="0.25">
      <c r="A903" s="4">
        <v>33977</v>
      </c>
      <c r="B903" s="3">
        <f t="shared" si="13"/>
        <v>67.013999999999996</v>
      </c>
      <c r="E903" s="24">
        <v>34060</v>
      </c>
      <c r="F903" s="25">
        <v>67</v>
      </c>
    </row>
    <row r="904" spans="1:6" x14ac:dyDescent="0.25">
      <c r="A904" s="4">
        <v>33978</v>
      </c>
      <c r="B904" s="3">
        <f t="shared" si="13"/>
        <v>67.334500000000006</v>
      </c>
      <c r="E904" s="24">
        <v>34090</v>
      </c>
      <c r="F904" s="25">
        <v>66.767399999999995</v>
      </c>
    </row>
    <row r="905" spans="1:6" x14ac:dyDescent="0.25">
      <c r="A905" s="4">
        <v>33979</v>
      </c>
      <c r="B905" s="3">
        <f t="shared" ref="B905:B968" si="14">F909</f>
        <v>67.851500000000001</v>
      </c>
      <c r="E905" s="24">
        <v>34121</v>
      </c>
      <c r="F905" s="25">
        <v>66.878100000000003</v>
      </c>
    </row>
    <row r="906" spans="1:6" x14ac:dyDescent="0.25">
      <c r="A906" s="4">
        <v>33980</v>
      </c>
      <c r="B906" s="3">
        <f t="shared" si="14"/>
        <v>68.132599999999996</v>
      </c>
      <c r="E906" s="24">
        <v>34151</v>
      </c>
      <c r="F906" s="25">
        <v>67.084500000000006</v>
      </c>
    </row>
    <row r="907" spans="1:6" x14ac:dyDescent="0.25">
      <c r="A907" s="4">
        <v>33981</v>
      </c>
      <c r="B907" s="3">
        <f t="shared" si="14"/>
        <v>68.505399999999995</v>
      </c>
      <c r="E907" s="24">
        <v>34182</v>
      </c>
      <c r="F907" s="25">
        <v>67.013999999999996</v>
      </c>
    </row>
    <row r="908" spans="1:6" x14ac:dyDescent="0.25">
      <c r="A908" s="4">
        <v>34335</v>
      </c>
      <c r="B908" s="3">
        <f t="shared" si="14"/>
        <v>68.764799999999994</v>
      </c>
      <c r="E908" s="24">
        <v>34213</v>
      </c>
      <c r="F908" s="25">
        <v>67.334500000000006</v>
      </c>
    </row>
    <row r="909" spans="1:6" x14ac:dyDescent="0.25">
      <c r="A909" s="4">
        <v>34336</v>
      </c>
      <c r="B909" s="3">
        <f t="shared" si="14"/>
        <v>68.783600000000007</v>
      </c>
      <c r="E909" s="24">
        <v>34243</v>
      </c>
      <c r="F909" s="25">
        <v>67.851500000000001</v>
      </c>
    </row>
    <row r="910" spans="1:6" x14ac:dyDescent="0.25">
      <c r="A910" s="4">
        <v>34337</v>
      </c>
      <c r="B910" s="3">
        <f t="shared" si="14"/>
        <v>69.476600000000005</v>
      </c>
      <c r="E910" s="24">
        <v>34274</v>
      </c>
      <c r="F910" s="25">
        <v>68.132599999999996</v>
      </c>
    </row>
    <row r="911" spans="1:6" x14ac:dyDescent="0.25">
      <c r="A911" s="4">
        <v>34338</v>
      </c>
      <c r="B911" s="3">
        <f t="shared" si="14"/>
        <v>69.8703</v>
      </c>
      <c r="E911" s="24">
        <v>34304</v>
      </c>
      <c r="F911" s="25">
        <v>68.505399999999995</v>
      </c>
    </row>
    <row r="912" spans="1:6" x14ac:dyDescent="0.25">
      <c r="A912" s="4">
        <v>34339</v>
      </c>
      <c r="B912" s="3">
        <f t="shared" si="14"/>
        <v>70.228099999999998</v>
      </c>
      <c r="E912" s="24">
        <v>34335</v>
      </c>
      <c r="F912" s="25">
        <v>68.764799999999994</v>
      </c>
    </row>
    <row r="913" spans="1:6" x14ac:dyDescent="0.25">
      <c r="A913" s="4">
        <v>34340</v>
      </c>
      <c r="B913" s="3">
        <f t="shared" si="14"/>
        <v>70.676299999999998</v>
      </c>
      <c r="E913" s="24">
        <v>34366</v>
      </c>
      <c r="F913" s="25">
        <v>68.783600000000007</v>
      </c>
    </row>
    <row r="914" spans="1:6" x14ac:dyDescent="0.25">
      <c r="A914" s="4">
        <v>34341</v>
      </c>
      <c r="B914" s="3">
        <f t="shared" si="14"/>
        <v>70.784599999999998</v>
      </c>
      <c r="E914" s="24">
        <v>34394</v>
      </c>
      <c r="F914" s="25">
        <v>69.476600000000005</v>
      </c>
    </row>
    <row r="915" spans="1:6" x14ac:dyDescent="0.25">
      <c r="A915" s="4">
        <v>34342</v>
      </c>
      <c r="B915" s="3">
        <f t="shared" si="14"/>
        <v>71.205299999999994</v>
      </c>
      <c r="E915" s="24">
        <v>34425</v>
      </c>
      <c r="F915" s="25">
        <v>69.8703</v>
      </c>
    </row>
    <row r="916" spans="1:6" x14ac:dyDescent="0.25">
      <c r="A916" s="4">
        <v>34343</v>
      </c>
      <c r="B916" s="3">
        <f t="shared" si="14"/>
        <v>71.476699999999994</v>
      </c>
      <c r="E916" s="24">
        <v>34455</v>
      </c>
      <c r="F916" s="25">
        <v>70.228099999999998</v>
      </c>
    </row>
    <row r="917" spans="1:6" x14ac:dyDescent="0.25">
      <c r="A917" s="4">
        <v>34344</v>
      </c>
      <c r="B917" s="3">
        <f t="shared" si="14"/>
        <v>72.081999999999994</v>
      </c>
      <c r="E917" s="24">
        <v>34486</v>
      </c>
      <c r="F917" s="25">
        <v>70.676299999999998</v>
      </c>
    </row>
    <row r="918" spans="1:6" x14ac:dyDescent="0.25">
      <c r="A918" s="4">
        <v>34345</v>
      </c>
      <c r="B918" s="3">
        <f t="shared" si="14"/>
        <v>72.526300000000006</v>
      </c>
      <c r="E918" s="24">
        <v>34516</v>
      </c>
      <c r="F918" s="25">
        <v>70.784599999999998</v>
      </c>
    </row>
    <row r="919" spans="1:6" x14ac:dyDescent="0.25">
      <c r="A919" s="4">
        <v>34346</v>
      </c>
      <c r="B919" s="3">
        <f t="shared" si="14"/>
        <v>73.287899999999993</v>
      </c>
      <c r="E919" s="24">
        <v>34547</v>
      </c>
      <c r="F919" s="25">
        <v>71.205299999999994</v>
      </c>
    </row>
    <row r="920" spans="1:6" x14ac:dyDescent="0.25">
      <c r="A920" s="4">
        <v>34700</v>
      </c>
      <c r="B920" s="3">
        <f t="shared" si="14"/>
        <v>73.421899999999994</v>
      </c>
      <c r="E920" s="24">
        <v>34578</v>
      </c>
      <c r="F920" s="25">
        <v>71.476699999999994</v>
      </c>
    </row>
    <row r="921" spans="1:6" x14ac:dyDescent="0.25">
      <c r="A921" s="4">
        <v>34701</v>
      </c>
      <c r="B921" s="3">
        <f t="shared" si="14"/>
        <v>73.302499999999995</v>
      </c>
      <c r="E921" s="24">
        <v>34608</v>
      </c>
      <c r="F921" s="25">
        <v>72.081999999999994</v>
      </c>
    </row>
    <row r="922" spans="1:6" x14ac:dyDescent="0.25">
      <c r="A922" s="4">
        <v>34702</v>
      </c>
      <c r="B922" s="3">
        <f t="shared" si="14"/>
        <v>73.408100000000005</v>
      </c>
      <c r="E922" s="24">
        <v>34639</v>
      </c>
      <c r="F922" s="25">
        <v>72.526300000000006</v>
      </c>
    </row>
    <row r="923" spans="1:6" x14ac:dyDescent="0.25">
      <c r="A923" s="4">
        <v>34703</v>
      </c>
      <c r="B923" s="3">
        <f t="shared" si="14"/>
        <v>73.361199999999997</v>
      </c>
      <c r="E923" s="24">
        <v>34669</v>
      </c>
      <c r="F923" s="25">
        <v>73.287899999999993</v>
      </c>
    </row>
    <row r="924" spans="1:6" x14ac:dyDescent="0.25">
      <c r="A924" s="4">
        <v>34704</v>
      </c>
      <c r="B924" s="3">
        <f t="shared" si="14"/>
        <v>73.610399999999998</v>
      </c>
      <c r="E924" s="24">
        <v>34700</v>
      </c>
      <c r="F924" s="25">
        <v>73.421899999999994</v>
      </c>
    </row>
    <row r="925" spans="1:6" x14ac:dyDescent="0.25">
      <c r="A925" s="4">
        <v>34705</v>
      </c>
      <c r="B925" s="3">
        <f t="shared" si="14"/>
        <v>73.860200000000006</v>
      </c>
      <c r="E925" s="24">
        <v>34731</v>
      </c>
      <c r="F925" s="25">
        <v>73.302499999999995</v>
      </c>
    </row>
    <row r="926" spans="1:6" x14ac:dyDescent="0.25">
      <c r="A926" s="4">
        <v>34706</v>
      </c>
      <c r="B926" s="3">
        <f t="shared" si="14"/>
        <v>73.566400000000002</v>
      </c>
      <c r="E926" s="24">
        <v>34759</v>
      </c>
      <c r="F926" s="25">
        <v>73.408100000000005</v>
      </c>
    </row>
    <row r="927" spans="1:6" x14ac:dyDescent="0.25">
      <c r="A927" s="4">
        <v>34707</v>
      </c>
      <c r="B927" s="3">
        <f t="shared" si="14"/>
        <v>74.495000000000005</v>
      </c>
      <c r="E927" s="24">
        <v>34790</v>
      </c>
      <c r="F927" s="25">
        <v>73.361199999999997</v>
      </c>
    </row>
    <row r="928" spans="1:6" x14ac:dyDescent="0.25">
      <c r="A928" s="4">
        <v>34708</v>
      </c>
      <c r="B928" s="3">
        <f t="shared" si="14"/>
        <v>74.793700000000001</v>
      </c>
      <c r="E928" s="24">
        <v>34820</v>
      </c>
      <c r="F928" s="25">
        <v>73.610399999999998</v>
      </c>
    </row>
    <row r="929" spans="1:6" x14ac:dyDescent="0.25">
      <c r="A929" s="4">
        <v>34709</v>
      </c>
      <c r="B929" s="3">
        <f t="shared" si="14"/>
        <v>74.701700000000002</v>
      </c>
      <c r="E929" s="24">
        <v>34851</v>
      </c>
      <c r="F929" s="25">
        <v>73.860200000000006</v>
      </c>
    </row>
    <row r="930" spans="1:6" x14ac:dyDescent="0.25">
      <c r="A930" s="4">
        <v>34710</v>
      </c>
      <c r="B930" s="3">
        <f t="shared" si="14"/>
        <v>74.889700000000005</v>
      </c>
      <c r="E930" s="24">
        <v>34881</v>
      </c>
      <c r="F930" s="25">
        <v>73.566400000000002</v>
      </c>
    </row>
    <row r="931" spans="1:6" x14ac:dyDescent="0.25">
      <c r="A931" s="4">
        <v>34711</v>
      </c>
      <c r="B931" s="3">
        <f t="shared" si="14"/>
        <v>75.1755</v>
      </c>
      <c r="E931" s="24">
        <v>34912</v>
      </c>
      <c r="F931" s="25">
        <v>74.495000000000005</v>
      </c>
    </row>
    <row r="932" spans="1:6" x14ac:dyDescent="0.25">
      <c r="A932" s="4">
        <v>35065</v>
      </c>
      <c r="B932" s="3">
        <f t="shared" si="14"/>
        <v>74.684100000000001</v>
      </c>
      <c r="E932" s="24">
        <v>34943</v>
      </c>
      <c r="F932" s="25">
        <v>74.793700000000001</v>
      </c>
    </row>
    <row r="933" spans="1:6" x14ac:dyDescent="0.25">
      <c r="A933" s="4">
        <v>35066</v>
      </c>
      <c r="B933" s="3">
        <f t="shared" si="14"/>
        <v>75.834400000000002</v>
      </c>
      <c r="E933" s="24">
        <v>34973</v>
      </c>
      <c r="F933" s="25">
        <v>74.701700000000002</v>
      </c>
    </row>
    <row r="934" spans="1:6" x14ac:dyDescent="0.25">
      <c r="A934" s="4">
        <v>35067</v>
      </c>
      <c r="B934" s="3">
        <f t="shared" si="14"/>
        <v>75.763099999999994</v>
      </c>
      <c r="E934" s="24">
        <v>35004</v>
      </c>
      <c r="F934" s="25">
        <v>74.889700000000005</v>
      </c>
    </row>
    <row r="935" spans="1:6" x14ac:dyDescent="0.25">
      <c r="A935" s="4">
        <v>35068</v>
      </c>
      <c r="B935" s="3">
        <f t="shared" si="14"/>
        <v>76.456199999999995</v>
      </c>
      <c r="E935" s="24">
        <v>35034</v>
      </c>
      <c r="F935" s="25">
        <v>75.1755</v>
      </c>
    </row>
    <row r="936" spans="1:6" x14ac:dyDescent="0.25">
      <c r="A936" s="4">
        <v>35069</v>
      </c>
      <c r="B936" s="3">
        <f t="shared" si="14"/>
        <v>77.016099999999994</v>
      </c>
      <c r="E936" s="24">
        <v>35065</v>
      </c>
      <c r="F936" s="25">
        <v>74.684100000000001</v>
      </c>
    </row>
    <row r="937" spans="1:6" x14ac:dyDescent="0.25">
      <c r="A937" s="4">
        <v>35070</v>
      </c>
      <c r="B937" s="3">
        <f t="shared" si="14"/>
        <v>77.666899999999998</v>
      </c>
      <c r="E937" s="24">
        <v>35096</v>
      </c>
      <c r="F937" s="25">
        <v>75.834400000000002</v>
      </c>
    </row>
    <row r="938" spans="1:6" x14ac:dyDescent="0.25">
      <c r="A938" s="4">
        <v>35071</v>
      </c>
      <c r="B938" s="3">
        <f t="shared" si="14"/>
        <v>77.566199999999995</v>
      </c>
      <c r="E938" s="24">
        <v>35125</v>
      </c>
      <c r="F938" s="25">
        <v>75.763099999999994</v>
      </c>
    </row>
    <row r="939" spans="1:6" x14ac:dyDescent="0.25">
      <c r="A939" s="4">
        <v>35072</v>
      </c>
      <c r="B939" s="3">
        <f t="shared" si="14"/>
        <v>78.016000000000005</v>
      </c>
      <c r="E939" s="24">
        <v>35156</v>
      </c>
      <c r="F939" s="25">
        <v>76.456199999999995</v>
      </c>
    </row>
    <row r="940" spans="1:6" x14ac:dyDescent="0.25">
      <c r="A940" s="4">
        <v>35073</v>
      </c>
      <c r="B940" s="3">
        <f t="shared" si="14"/>
        <v>78.553200000000004</v>
      </c>
      <c r="E940" s="24">
        <v>35186</v>
      </c>
      <c r="F940" s="25">
        <v>77.016099999999994</v>
      </c>
    </row>
    <row r="941" spans="1:6" x14ac:dyDescent="0.25">
      <c r="A941" s="4">
        <v>35074</v>
      </c>
      <c r="B941" s="3">
        <f t="shared" si="14"/>
        <v>78.506500000000003</v>
      </c>
      <c r="E941" s="24">
        <v>35217</v>
      </c>
      <c r="F941" s="25">
        <v>77.666899999999998</v>
      </c>
    </row>
    <row r="942" spans="1:6" x14ac:dyDescent="0.25">
      <c r="A942" s="4">
        <v>35075</v>
      </c>
      <c r="B942" s="3">
        <f t="shared" si="14"/>
        <v>79.199600000000004</v>
      </c>
      <c r="E942" s="24">
        <v>35247</v>
      </c>
      <c r="F942" s="25">
        <v>77.566199999999995</v>
      </c>
    </row>
    <row r="943" spans="1:6" x14ac:dyDescent="0.25">
      <c r="A943" s="4">
        <v>35076</v>
      </c>
      <c r="B943" s="3">
        <f t="shared" si="14"/>
        <v>79.714299999999994</v>
      </c>
      <c r="E943" s="24">
        <v>35278</v>
      </c>
      <c r="F943" s="25">
        <v>78.016000000000005</v>
      </c>
    </row>
    <row r="944" spans="1:6" x14ac:dyDescent="0.25">
      <c r="A944" s="4">
        <v>35431</v>
      </c>
      <c r="B944" s="3">
        <f t="shared" si="14"/>
        <v>79.827299999999994</v>
      </c>
      <c r="E944" s="24">
        <v>35309</v>
      </c>
      <c r="F944" s="25">
        <v>78.553200000000004</v>
      </c>
    </row>
    <row r="945" spans="1:6" x14ac:dyDescent="0.25">
      <c r="A945" s="4">
        <v>35432</v>
      </c>
      <c r="B945" s="3">
        <f t="shared" si="14"/>
        <v>80.793000000000006</v>
      </c>
      <c r="E945" s="24">
        <v>35339</v>
      </c>
      <c r="F945" s="25">
        <v>78.506500000000003</v>
      </c>
    </row>
    <row r="946" spans="1:6" x14ac:dyDescent="0.25">
      <c r="A946" s="4">
        <v>35433</v>
      </c>
      <c r="B946" s="3">
        <f t="shared" si="14"/>
        <v>81.334000000000003</v>
      </c>
      <c r="E946" s="24">
        <v>35370</v>
      </c>
      <c r="F946" s="25">
        <v>79.199600000000004</v>
      </c>
    </row>
    <row r="947" spans="1:6" x14ac:dyDescent="0.25">
      <c r="A947" s="4">
        <v>35434</v>
      </c>
      <c r="B947" s="3">
        <f t="shared" si="14"/>
        <v>81.353099999999998</v>
      </c>
      <c r="E947" s="24">
        <v>35400</v>
      </c>
      <c r="F947" s="25">
        <v>79.714299999999994</v>
      </c>
    </row>
    <row r="948" spans="1:6" x14ac:dyDescent="0.25">
      <c r="A948" s="4">
        <v>35435</v>
      </c>
      <c r="B948" s="3">
        <f t="shared" si="14"/>
        <v>81.829300000000003</v>
      </c>
      <c r="E948" s="24">
        <v>35431</v>
      </c>
      <c r="F948" s="25">
        <v>79.827299999999994</v>
      </c>
    </row>
    <row r="949" spans="1:6" x14ac:dyDescent="0.25">
      <c r="A949" s="4">
        <v>35436</v>
      </c>
      <c r="B949" s="3">
        <f t="shared" si="14"/>
        <v>82.228499999999997</v>
      </c>
      <c r="E949" s="24">
        <v>35462</v>
      </c>
      <c r="F949" s="25">
        <v>80.793000000000006</v>
      </c>
    </row>
    <row r="950" spans="1:6" x14ac:dyDescent="0.25">
      <c r="A950" s="4">
        <v>35437</v>
      </c>
      <c r="B950" s="3">
        <f t="shared" si="14"/>
        <v>82.855699999999999</v>
      </c>
      <c r="E950" s="24">
        <v>35490</v>
      </c>
      <c r="F950" s="25">
        <v>81.334000000000003</v>
      </c>
    </row>
    <row r="951" spans="1:6" x14ac:dyDescent="0.25">
      <c r="A951" s="4">
        <v>35438</v>
      </c>
      <c r="B951" s="3">
        <f t="shared" si="14"/>
        <v>83.721400000000003</v>
      </c>
      <c r="E951" s="24">
        <v>35521</v>
      </c>
      <c r="F951" s="25">
        <v>81.353099999999998</v>
      </c>
    </row>
    <row r="952" spans="1:6" x14ac:dyDescent="0.25">
      <c r="A952" s="4">
        <v>35439</v>
      </c>
      <c r="B952" s="3">
        <f t="shared" si="14"/>
        <v>84.465100000000007</v>
      </c>
      <c r="E952" s="24">
        <v>35551</v>
      </c>
      <c r="F952" s="25">
        <v>81.829300000000003</v>
      </c>
    </row>
    <row r="953" spans="1:6" x14ac:dyDescent="0.25">
      <c r="A953" s="4">
        <v>35440</v>
      </c>
      <c r="B953" s="3">
        <f t="shared" si="14"/>
        <v>85.191800000000001</v>
      </c>
      <c r="E953" s="24">
        <v>35582</v>
      </c>
      <c r="F953" s="25">
        <v>82.228499999999997</v>
      </c>
    </row>
    <row r="954" spans="1:6" x14ac:dyDescent="0.25">
      <c r="A954" s="4">
        <v>35441</v>
      </c>
      <c r="B954" s="3">
        <f t="shared" si="14"/>
        <v>85.939700000000002</v>
      </c>
      <c r="E954" s="24">
        <v>35612</v>
      </c>
      <c r="F954" s="25">
        <v>82.855699999999999</v>
      </c>
    </row>
    <row r="955" spans="1:6" x14ac:dyDescent="0.25">
      <c r="A955" s="4">
        <v>35442</v>
      </c>
      <c r="B955" s="3">
        <f t="shared" si="14"/>
        <v>86.204700000000003</v>
      </c>
      <c r="E955" s="24">
        <v>35643</v>
      </c>
      <c r="F955" s="25">
        <v>83.721400000000003</v>
      </c>
    </row>
    <row r="956" spans="1:6" x14ac:dyDescent="0.25">
      <c r="A956" s="4">
        <v>35796</v>
      </c>
      <c r="B956" s="3">
        <f t="shared" si="14"/>
        <v>86.647400000000005</v>
      </c>
      <c r="E956" s="24">
        <v>35674</v>
      </c>
      <c r="F956" s="25">
        <v>84.465100000000007</v>
      </c>
    </row>
    <row r="957" spans="1:6" x14ac:dyDescent="0.25">
      <c r="A957" s="4">
        <v>35797</v>
      </c>
      <c r="B957" s="3">
        <f t="shared" si="14"/>
        <v>86.761200000000002</v>
      </c>
      <c r="E957" s="24">
        <v>35704</v>
      </c>
      <c r="F957" s="25">
        <v>85.191800000000001</v>
      </c>
    </row>
    <row r="958" spans="1:6" x14ac:dyDescent="0.25">
      <c r="A958" s="4">
        <v>35798</v>
      </c>
      <c r="B958" s="3">
        <f t="shared" si="14"/>
        <v>86.819800000000001</v>
      </c>
      <c r="E958" s="24">
        <v>35735</v>
      </c>
      <c r="F958" s="25">
        <v>85.939700000000002</v>
      </c>
    </row>
    <row r="959" spans="1:6" x14ac:dyDescent="0.25">
      <c r="A959" s="4">
        <v>35799</v>
      </c>
      <c r="B959" s="3">
        <f t="shared" si="14"/>
        <v>87.141099999999994</v>
      </c>
      <c r="E959" s="24">
        <v>35765</v>
      </c>
      <c r="F959" s="25">
        <v>86.204700000000003</v>
      </c>
    </row>
    <row r="960" spans="1:6" x14ac:dyDescent="0.25">
      <c r="A960" s="4">
        <v>35800</v>
      </c>
      <c r="B960" s="3">
        <f t="shared" si="14"/>
        <v>87.6952</v>
      </c>
      <c r="E960" s="24">
        <v>35796</v>
      </c>
      <c r="F960" s="25">
        <v>86.647400000000005</v>
      </c>
    </row>
    <row r="961" spans="1:6" x14ac:dyDescent="0.25">
      <c r="A961" s="4">
        <v>35801</v>
      </c>
      <c r="B961" s="3">
        <f t="shared" si="14"/>
        <v>87.144999999999996</v>
      </c>
      <c r="E961" s="24">
        <v>35827</v>
      </c>
      <c r="F961" s="25">
        <v>86.761200000000002</v>
      </c>
    </row>
    <row r="962" spans="1:6" x14ac:dyDescent="0.25">
      <c r="A962" s="4">
        <v>35802</v>
      </c>
      <c r="B962" s="3">
        <f t="shared" si="14"/>
        <v>86.842299999999994</v>
      </c>
      <c r="E962" s="24">
        <v>35855</v>
      </c>
      <c r="F962" s="25">
        <v>86.819800000000001</v>
      </c>
    </row>
    <row r="963" spans="1:6" x14ac:dyDescent="0.25">
      <c r="A963" s="4">
        <v>35803</v>
      </c>
      <c r="B963" s="3">
        <f t="shared" si="14"/>
        <v>88.624700000000004</v>
      </c>
      <c r="E963" s="24">
        <v>35886</v>
      </c>
      <c r="F963" s="25">
        <v>87.141099999999994</v>
      </c>
    </row>
    <row r="964" spans="1:6" x14ac:dyDescent="0.25">
      <c r="A964" s="4">
        <v>35804</v>
      </c>
      <c r="B964" s="3">
        <f t="shared" si="14"/>
        <v>88.451499999999996</v>
      </c>
      <c r="E964" s="24">
        <v>35916</v>
      </c>
      <c r="F964" s="25">
        <v>87.6952</v>
      </c>
    </row>
    <row r="965" spans="1:6" x14ac:dyDescent="0.25">
      <c r="A965" s="4">
        <v>35805</v>
      </c>
      <c r="B965" s="3">
        <f t="shared" si="14"/>
        <v>89.167699999999996</v>
      </c>
      <c r="E965" s="24">
        <v>35947</v>
      </c>
      <c r="F965" s="25">
        <v>87.144999999999996</v>
      </c>
    </row>
    <row r="966" spans="1:6" x14ac:dyDescent="0.25">
      <c r="A966" s="4">
        <v>35806</v>
      </c>
      <c r="B966" s="3">
        <f t="shared" si="14"/>
        <v>89.109800000000007</v>
      </c>
      <c r="E966" s="24">
        <v>35977</v>
      </c>
      <c r="F966" s="25">
        <v>86.842299999999994</v>
      </c>
    </row>
    <row r="967" spans="1:6" x14ac:dyDescent="0.25">
      <c r="A967" s="4">
        <v>35807</v>
      </c>
      <c r="B967" s="3">
        <f t="shared" si="14"/>
        <v>89.440700000000007</v>
      </c>
      <c r="E967" s="24">
        <v>36008</v>
      </c>
      <c r="F967" s="25">
        <v>88.624700000000004</v>
      </c>
    </row>
    <row r="968" spans="1:6" x14ac:dyDescent="0.25">
      <c r="A968" s="4">
        <v>36161</v>
      </c>
      <c r="B968" s="3">
        <f t="shared" si="14"/>
        <v>89.859399999999994</v>
      </c>
      <c r="E968" s="24">
        <v>36039</v>
      </c>
      <c r="F968" s="25">
        <v>88.451499999999996</v>
      </c>
    </row>
    <row r="969" spans="1:6" x14ac:dyDescent="0.25">
      <c r="A969" s="4">
        <v>36162</v>
      </c>
      <c r="B969" s="3">
        <f t="shared" ref="B969:B1032" si="15">F973</f>
        <v>90.3386</v>
      </c>
      <c r="E969" s="24">
        <v>36069</v>
      </c>
      <c r="F969" s="25">
        <v>89.167699999999996</v>
      </c>
    </row>
    <row r="970" spans="1:6" x14ac:dyDescent="0.25">
      <c r="A970" s="4">
        <v>36163</v>
      </c>
      <c r="B970" s="3">
        <f t="shared" si="15"/>
        <v>90.481899999999996</v>
      </c>
      <c r="E970" s="24">
        <v>36100</v>
      </c>
      <c r="F970" s="25">
        <v>89.109800000000007</v>
      </c>
    </row>
    <row r="971" spans="1:6" x14ac:dyDescent="0.25">
      <c r="A971" s="4">
        <v>36164</v>
      </c>
      <c r="B971" s="3">
        <f t="shared" si="15"/>
        <v>90.727400000000003</v>
      </c>
      <c r="E971" s="24">
        <v>36130</v>
      </c>
      <c r="F971" s="25">
        <v>89.440700000000007</v>
      </c>
    </row>
    <row r="972" spans="1:6" x14ac:dyDescent="0.25">
      <c r="A972" s="4">
        <v>36165</v>
      </c>
      <c r="B972" s="3">
        <f t="shared" si="15"/>
        <v>91.352000000000004</v>
      </c>
      <c r="E972" s="24">
        <v>36161</v>
      </c>
      <c r="F972" s="25">
        <v>89.859399999999994</v>
      </c>
    </row>
    <row r="973" spans="1:6" x14ac:dyDescent="0.25">
      <c r="A973" s="4">
        <v>36166</v>
      </c>
      <c r="B973" s="3">
        <f t="shared" si="15"/>
        <v>91.199399999999997</v>
      </c>
      <c r="E973" s="24">
        <v>36192</v>
      </c>
      <c r="F973" s="25">
        <v>90.3386</v>
      </c>
    </row>
    <row r="974" spans="1:6" x14ac:dyDescent="0.25">
      <c r="A974" s="4">
        <v>36167</v>
      </c>
      <c r="B974" s="3">
        <f t="shared" si="15"/>
        <v>91.776600000000002</v>
      </c>
      <c r="E974" s="24">
        <v>36220</v>
      </c>
      <c r="F974" s="25">
        <v>90.481899999999996</v>
      </c>
    </row>
    <row r="975" spans="1:6" x14ac:dyDescent="0.25">
      <c r="A975" s="4">
        <v>36168</v>
      </c>
      <c r="B975" s="3">
        <f t="shared" si="15"/>
        <v>92.162899999999993</v>
      </c>
      <c r="E975" s="24">
        <v>36251</v>
      </c>
      <c r="F975" s="25">
        <v>90.727400000000003</v>
      </c>
    </row>
    <row r="976" spans="1:6" x14ac:dyDescent="0.25">
      <c r="A976" s="4">
        <v>36169</v>
      </c>
      <c r="B976" s="3">
        <f t="shared" si="15"/>
        <v>91.774000000000001</v>
      </c>
      <c r="E976" s="24">
        <v>36281</v>
      </c>
      <c r="F976" s="25">
        <v>91.352000000000004</v>
      </c>
    </row>
    <row r="977" spans="1:6" x14ac:dyDescent="0.25">
      <c r="A977" s="4">
        <v>36170</v>
      </c>
      <c r="B977" s="3">
        <f t="shared" si="15"/>
        <v>92.997900000000001</v>
      </c>
      <c r="E977" s="24">
        <v>36312</v>
      </c>
      <c r="F977" s="25">
        <v>91.199399999999997</v>
      </c>
    </row>
    <row r="978" spans="1:6" x14ac:dyDescent="0.25">
      <c r="A978" s="4">
        <v>36171</v>
      </c>
      <c r="B978" s="3">
        <f t="shared" si="15"/>
        <v>93.437100000000001</v>
      </c>
      <c r="E978" s="24">
        <v>36342</v>
      </c>
      <c r="F978" s="25">
        <v>91.776600000000002</v>
      </c>
    </row>
    <row r="979" spans="1:6" x14ac:dyDescent="0.25">
      <c r="A979" s="4">
        <v>36172</v>
      </c>
      <c r="B979" s="3">
        <f t="shared" si="15"/>
        <v>94.159300000000002</v>
      </c>
      <c r="E979" s="24">
        <v>36373</v>
      </c>
      <c r="F979" s="25">
        <v>92.162899999999993</v>
      </c>
    </row>
    <row r="980" spans="1:6" x14ac:dyDescent="0.25">
      <c r="A980" s="4">
        <v>36526</v>
      </c>
      <c r="B980" s="3">
        <f t="shared" si="15"/>
        <v>94.175799999999995</v>
      </c>
      <c r="E980" s="24">
        <v>36404</v>
      </c>
      <c r="F980" s="25">
        <v>91.774000000000001</v>
      </c>
    </row>
    <row r="981" spans="1:6" x14ac:dyDescent="0.25">
      <c r="A981" s="4">
        <v>36527</v>
      </c>
      <c r="B981" s="3">
        <f t="shared" si="15"/>
        <v>94.455699999999993</v>
      </c>
      <c r="E981" s="24">
        <v>36434</v>
      </c>
      <c r="F981" s="25">
        <v>92.997900000000001</v>
      </c>
    </row>
    <row r="982" spans="1:6" x14ac:dyDescent="0.25">
      <c r="A982" s="4">
        <v>36528</v>
      </c>
      <c r="B982" s="3">
        <f t="shared" si="15"/>
        <v>94.798000000000002</v>
      </c>
      <c r="E982" s="24">
        <v>36465</v>
      </c>
      <c r="F982" s="25">
        <v>93.437100000000001</v>
      </c>
    </row>
    <row r="983" spans="1:6" x14ac:dyDescent="0.25">
      <c r="A983" s="4">
        <v>36529</v>
      </c>
      <c r="B983" s="3">
        <f t="shared" si="15"/>
        <v>95.480800000000002</v>
      </c>
      <c r="E983" s="24">
        <v>36495</v>
      </c>
      <c r="F983" s="25">
        <v>94.159300000000002</v>
      </c>
    </row>
    <row r="984" spans="1:6" x14ac:dyDescent="0.25">
      <c r="A984" s="4">
        <v>36530</v>
      </c>
      <c r="B984" s="3">
        <f t="shared" si="15"/>
        <v>95.643500000000003</v>
      </c>
      <c r="E984" s="24">
        <v>36526</v>
      </c>
      <c r="F984" s="25">
        <v>94.175799999999995</v>
      </c>
    </row>
    <row r="985" spans="1:6" x14ac:dyDescent="0.25">
      <c r="A985" s="4">
        <v>36531</v>
      </c>
      <c r="B985" s="3">
        <f t="shared" si="15"/>
        <v>95.735299999999995</v>
      </c>
      <c r="E985" s="24">
        <v>36557</v>
      </c>
      <c r="F985" s="25">
        <v>94.455699999999993</v>
      </c>
    </row>
    <row r="986" spans="1:6" x14ac:dyDescent="0.25">
      <c r="A986" s="4">
        <v>36532</v>
      </c>
      <c r="B986" s="3">
        <f t="shared" si="15"/>
        <v>95.590599999999995</v>
      </c>
      <c r="E986" s="24">
        <v>36586</v>
      </c>
      <c r="F986" s="25">
        <v>94.798000000000002</v>
      </c>
    </row>
    <row r="987" spans="1:6" x14ac:dyDescent="0.25">
      <c r="A987" s="4">
        <v>36533</v>
      </c>
      <c r="B987" s="3">
        <f t="shared" si="15"/>
        <v>95.311199999999999</v>
      </c>
      <c r="E987" s="24">
        <v>36617</v>
      </c>
      <c r="F987" s="25">
        <v>95.480800000000002</v>
      </c>
    </row>
    <row r="988" spans="1:6" x14ac:dyDescent="0.25">
      <c r="A988" s="4">
        <v>36534</v>
      </c>
      <c r="B988" s="3">
        <f t="shared" si="15"/>
        <v>95.679000000000002</v>
      </c>
      <c r="E988" s="24">
        <v>36647</v>
      </c>
      <c r="F988" s="25">
        <v>95.643500000000003</v>
      </c>
    </row>
    <row r="989" spans="1:6" x14ac:dyDescent="0.25">
      <c r="A989" s="4">
        <v>36535</v>
      </c>
      <c r="B989" s="3">
        <f t="shared" si="15"/>
        <v>95.397000000000006</v>
      </c>
      <c r="E989" s="24">
        <v>36678</v>
      </c>
      <c r="F989" s="25">
        <v>95.735299999999995</v>
      </c>
    </row>
    <row r="990" spans="1:6" x14ac:dyDescent="0.25">
      <c r="A990" s="4">
        <v>36536</v>
      </c>
      <c r="B990" s="3">
        <f t="shared" si="15"/>
        <v>95.422899999999998</v>
      </c>
      <c r="E990" s="24">
        <v>36708</v>
      </c>
      <c r="F990" s="25">
        <v>95.590599999999995</v>
      </c>
    </row>
    <row r="991" spans="1:6" x14ac:dyDescent="0.25">
      <c r="A991" s="4">
        <v>36537</v>
      </c>
      <c r="B991" s="3">
        <f t="shared" si="15"/>
        <v>95.157300000000006</v>
      </c>
      <c r="E991" s="24">
        <v>36739</v>
      </c>
      <c r="F991" s="25">
        <v>95.311199999999999</v>
      </c>
    </row>
    <row r="992" spans="1:6" x14ac:dyDescent="0.25">
      <c r="A992" s="4">
        <v>36892</v>
      </c>
      <c r="B992" s="3">
        <f t="shared" si="15"/>
        <v>94.544799999999995</v>
      </c>
      <c r="E992" s="24">
        <v>36770</v>
      </c>
      <c r="F992" s="25">
        <v>95.679000000000002</v>
      </c>
    </row>
    <row r="993" spans="1:6" x14ac:dyDescent="0.25">
      <c r="A993" s="4">
        <v>36893</v>
      </c>
      <c r="B993" s="3">
        <f t="shared" si="15"/>
        <v>93.939800000000005</v>
      </c>
      <c r="E993" s="24">
        <v>36800</v>
      </c>
      <c r="F993" s="25">
        <v>95.397000000000006</v>
      </c>
    </row>
    <row r="994" spans="1:6" x14ac:dyDescent="0.25">
      <c r="A994" s="4">
        <v>36894</v>
      </c>
      <c r="B994" s="3">
        <f t="shared" si="15"/>
        <v>93.720100000000002</v>
      </c>
      <c r="E994" s="24">
        <v>36831</v>
      </c>
      <c r="F994" s="25">
        <v>95.422899999999998</v>
      </c>
    </row>
    <row r="995" spans="1:6" x14ac:dyDescent="0.25">
      <c r="A995" s="4">
        <v>36895</v>
      </c>
      <c r="B995" s="3">
        <f t="shared" si="15"/>
        <v>93.446899999999999</v>
      </c>
      <c r="E995" s="24">
        <v>36861</v>
      </c>
      <c r="F995" s="25">
        <v>95.157300000000006</v>
      </c>
    </row>
    <row r="996" spans="1:6" x14ac:dyDescent="0.25">
      <c r="A996" s="4">
        <v>36896</v>
      </c>
      <c r="B996" s="3">
        <f t="shared" si="15"/>
        <v>92.876000000000005</v>
      </c>
      <c r="E996" s="24">
        <v>36892</v>
      </c>
      <c r="F996" s="25">
        <v>94.544799999999995</v>
      </c>
    </row>
    <row r="997" spans="1:6" x14ac:dyDescent="0.25">
      <c r="A997" s="4">
        <v>36897</v>
      </c>
      <c r="B997" s="3">
        <f t="shared" si="15"/>
        <v>92.320800000000006</v>
      </c>
      <c r="E997" s="24">
        <v>36923</v>
      </c>
      <c r="F997" s="25">
        <v>93.939800000000005</v>
      </c>
    </row>
    <row r="998" spans="1:6" x14ac:dyDescent="0.25">
      <c r="A998" s="4">
        <v>36898</v>
      </c>
      <c r="B998" s="3">
        <f t="shared" si="15"/>
        <v>91.793300000000002</v>
      </c>
      <c r="E998" s="24">
        <v>36951</v>
      </c>
      <c r="F998" s="25">
        <v>93.720100000000002</v>
      </c>
    </row>
    <row r="999" spans="1:6" x14ac:dyDescent="0.25">
      <c r="A999" s="4">
        <v>36899</v>
      </c>
      <c r="B999" s="3">
        <f t="shared" si="15"/>
        <v>91.679500000000004</v>
      </c>
      <c r="E999" s="24">
        <v>36982</v>
      </c>
      <c r="F999" s="25">
        <v>93.446899999999999</v>
      </c>
    </row>
    <row r="1000" spans="1:6" x14ac:dyDescent="0.25">
      <c r="A1000" s="4">
        <v>36900</v>
      </c>
      <c r="B1000" s="3">
        <f t="shared" si="15"/>
        <v>91.328900000000004</v>
      </c>
      <c r="E1000" s="24">
        <v>37012</v>
      </c>
      <c r="F1000" s="25">
        <v>92.876000000000005</v>
      </c>
    </row>
    <row r="1001" spans="1:6" x14ac:dyDescent="0.25">
      <c r="A1001" s="4">
        <v>36901</v>
      </c>
      <c r="B1001" s="3">
        <f t="shared" si="15"/>
        <v>90.9315</v>
      </c>
      <c r="E1001" s="24">
        <v>37043</v>
      </c>
      <c r="F1001" s="25">
        <v>92.320800000000006</v>
      </c>
    </row>
    <row r="1002" spans="1:6" x14ac:dyDescent="0.25">
      <c r="A1002" s="4">
        <v>36902</v>
      </c>
      <c r="B1002" s="3">
        <f t="shared" si="15"/>
        <v>90.486000000000004</v>
      </c>
      <c r="E1002" s="24">
        <v>37073</v>
      </c>
      <c r="F1002" s="25">
        <v>91.793300000000002</v>
      </c>
    </row>
    <row r="1003" spans="1:6" x14ac:dyDescent="0.25">
      <c r="A1003" s="4">
        <v>36903</v>
      </c>
      <c r="B1003" s="3">
        <f t="shared" si="15"/>
        <v>90.507300000000001</v>
      </c>
      <c r="E1003" s="24">
        <v>37104</v>
      </c>
      <c r="F1003" s="25">
        <v>91.679500000000004</v>
      </c>
    </row>
    <row r="1004" spans="1:6" x14ac:dyDescent="0.25">
      <c r="A1004" s="4">
        <v>37257</v>
      </c>
      <c r="B1004" s="3">
        <f t="shared" si="15"/>
        <v>91.079400000000007</v>
      </c>
      <c r="E1004" s="24">
        <v>37135</v>
      </c>
      <c r="F1004" s="25">
        <v>91.328900000000004</v>
      </c>
    </row>
    <row r="1005" spans="1:6" x14ac:dyDescent="0.25">
      <c r="A1005" s="4">
        <v>37258</v>
      </c>
      <c r="B1005" s="3">
        <f t="shared" si="15"/>
        <v>91.055300000000003</v>
      </c>
      <c r="E1005" s="24">
        <v>37165</v>
      </c>
      <c r="F1005" s="25">
        <v>90.9315</v>
      </c>
    </row>
    <row r="1006" spans="1:6" x14ac:dyDescent="0.25">
      <c r="A1006" s="4">
        <v>37259</v>
      </c>
      <c r="B1006" s="3">
        <f t="shared" si="15"/>
        <v>91.798000000000002</v>
      </c>
      <c r="E1006" s="24">
        <v>37196</v>
      </c>
      <c r="F1006" s="25">
        <v>90.486000000000004</v>
      </c>
    </row>
    <row r="1007" spans="1:6" x14ac:dyDescent="0.25">
      <c r="A1007" s="4">
        <v>37260</v>
      </c>
      <c r="B1007" s="3">
        <f t="shared" si="15"/>
        <v>92.177099999999996</v>
      </c>
      <c r="E1007" s="24">
        <v>37226</v>
      </c>
      <c r="F1007" s="25">
        <v>90.507300000000001</v>
      </c>
    </row>
    <row r="1008" spans="1:6" x14ac:dyDescent="0.25">
      <c r="A1008" s="4">
        <v>37261</v>
      </c>
      <c r="B1008" s="3">
        <f t="shared" si="15"/>
        <v>92.566800000000001</v>
      </c>
      <c r="E1008" s="24">
        <v>37257</v>
      </c>
      <c r="F1008" s="25">
        <v>91.079400000000007</v>
      </c>
    </row>
    <row r="1009" spans="1:6" x14ac:dyDescent="0.25">
      <c r="A1009" s="4">
        <v>37262</v>
      </c>
      <c r="B1009" s="3">
        <f t="shared" si="15"/>
        <v>93.447599999999994</v>
      </c>
      <c r="E1009" s="24">
        <v>37288</v>
      </c>
      <c r="F1009" s="25">
        <v>91.055300000000003</v>
      </c>
    </row>
    <row r="1010" spans="1:6" x14ac:dyDescent="0.25">
      <c r="A1010" s="4">
        <v>37263</v>
      </c>
      <c r="B1010" s="3">
        <f t="shared" si="15"/>
        <v>93.223699999999994</v>
      </c>
      <c r="E1010" s="24">
        <v>37316</v>
      </c>
      <c r="F1010" s="25">
        <v>91.798000000000002</v>
      </c>
    </row>
    <row r="1011" spans="1:6" x14ac:dyDescent="0.25">
      <c r="A1011" s="4">
        <v>37264</v>
      </c>
      <c r="B1011" s="3">
        <f t="shared" si="15"/>
        <v>93.235900000000001</v>
      </c>
      <c r="E1011" s="24">
        <v>37347</v>
      </c>
      <c r="F1011" s="25">
        <v>92.177099999999996</v>
      </c>
    </row>
    <row r="1012" spans="1:6" x14ac:dyDescent="0.25">
      <c r="A1012" s="4">
        <v>37265</v>
      </c>
      <c r="B1012" s="3">
        <f t="shared" si="15"/>
        <v>93.365399999999994</v>
      </c>
      <c r="E1012" s="24">
        <v>37377</v>
      </c>
      <c r="F1012" s="25">
        <v>92.566800000000001</v>
      </c>
    </row>
    <row r="1013" spans="1:6" x14ac:dyDescent="0.25">
      <c r="A1013" s="4">
        <v>37266</v>
      </c>
      <c r="B1013" s="3">
        <f t="shared" si="15"/>
        <v>93.083399999999997</v>
      </c>
      <c r="E1013" s="24">
        <v>37408</v>
      </c>
      <c r="F1013" s="25">
        <v>93.447599999999994</v>
      </c>
    </row>
    <row r="1014" spans="1:6" x14ac:dyDescent="0.25">
      <c r="A1014" s="4">
        <v>37267</v>
      </c>
      <c r="B1014" s="3">
        <f t="shared" si="15"/>
        <v>93.569299999999998</v>
      </c>
      <c r="E1014" s="24">
        <v>37438</v>
      </c>
      <c r="F1014" s="25">
        <v>93.223699999999994</v>
      </c>
    </row>
    <row r="1015" spans="1:6" x14ac:dyDescent="0.25">
      <c r="A1015" s="4">
        <v>37268</v>
      </c>
      <c r="B1015" s="3">
        <f t="shared" si="15"/>
        <v>93.110299999999995</v>
      </c>
      <c r="E1015" s="24">
        <v>37469</v>
      </c>
      <c r="F1015" s="25">
        <v>93.235900000000001</v>
      </c>
    </row>
    <row r="1016" spans="1:6" x14ac:dyDescent="0.25">
      <c r="A1016" s="4">
        <v>37622</v>
      </c>
      <c r="B1016" s="3">
        <f t="shared" si="15"/>
        <v>93.819800000000001</v>
      </c>
      <c r="E1016" s="24">
        <v>37500</v>
      </c>
      <c r="F1016" s="25">
        <v>93.365399999999994</v>
      </c>
    </row>
    <row r="1017" spans="1:6" x14ac:dyDescent="0.25">
      <c r="A1017" s="4">
        <v>37623</v>
      </c>
      <c r="B1017" s="3">
        <f t="shared" si="15"/>
        <v>93.953199999999995</v>
      </c>
      <c r="E1017" s="24">
        <v>37530</v>
      </c>
      <c r="F1017" s="25">
        <v>93.083399999999997</v>
      </c>
    </row>
    <row r="1018" spans="1:6" x14ac:dyDescent="0.25">
      <c r="A1018" s="4">
        <v>37624</v>
      </c>
      <c r="B1018" s="3">
        <f t="shared" si="15"/>
        <v>93.735799999999998</v>
      </c>
      <c r="E1018" s="24">
        <v>37561</v>
      </c>
      <c r="F1018" s="25">
        <v>93.569299999999998</v>
      </c>
    </row>
    <row r="1019" spans="1:6" x14ac:dyDescent="0.25">
      <c r="A1019" s="4">
        <v>37625</v>
      </c>
      <c r="B1019" s="3">
        <f t="shared" si="15"/>
        <v>93.065700000000007</v>
      </c>
      <c r="E1019" s="24">
        <v>37591</v>
      </c>
      <c r="F1019" s="25">
        <v>93.110299999999995</v>
      </c>
    </row>
    <row r="1020" spans="1:6" x14ac:dyDescent="0.25">
      <c r="A1020" s="4">
        <v>37626</v>
      </c>
      <c r="B1020" s="3">
        <f t="shared" si="15"/>
        <v>93.091800000000006</v>
      </c>
      <c r="E1020" s="24">
        <v>37622</v>
      </c>
      <c r="F1020" s="25">
        <v>93.819800000000001</v>
      </c>
    </row>
    <row r="1021" spans="1:6" x14ac:dyDescent="0.25">
      <c r="A1021" s="4">
        <v>37627</v>
      </c>
      <c r="B1021" s="3">
        <f t="shared" si="15"/>
        <v>93.247600000000006</v>
      </c>
      <c r="E1021" s="24">
        <v>37653</v>
      </c>
      <c r="F1021" s="25">
        <v>93.953199999999995</v>
      </c>
    </row>
    <row r="1022" spans="1:6" x14ac:dyDescent="0.25">
      <c r="A1022" s="4">
        <v>37628</v>
      </c>
      <c r="B1022" s="3">
        <f t="shared" si="15"/>
        <v>93.658199999999994</v>
      </c>
      <c r="E1022" s="24">
        <v>37681</v>
      </c>
      <c r="F1022" s="25">
        <v>93.735799999999998</v>
      </c>
    </row>
    <row r="1023" spans="1:6" x14ac:dyDescent="0.25">
      <c r="A1023" s="4">
        <v>37629</v>
      </c>
      <c r="B1023" s="3">
        <f t="shared" si="15"/>
        <v>93.524600000000007</v>
      </c>
      <c r="E1023" s="24">
        <v>37712</v>
      </c>
      <c r="F1023" s="25">
        <v>93.065700000000007</v>
      </c>
    </row>
    <row r="1024" spans="1:6" x14ac:dyDescent="0.25">
      <c r="A1024" s="4">
        <v>37630</v>
      </c>
      <c r="B1024" s="3">
        <f t="shared" si="15"/>
        <v>94.075100000000006</v>
      </c>
      <c r="E1024" s="24">
        <v>37742</v>
      </c>
      <c r="F1024" s="25">
        <v>93.091800000000006</v>
      </c>
    </row>
    <row r="1025" spans="1:6" x14ac:dyDescent="0.25">
      <c r="A1025" s="4">
        <v>37631</v>
      </c>
      <c r="B1025" s="3">
        <f t="shared" si="15"/>
        <v>94.207899999999995</v>
      </c>
      <c r="E1025" s="24">
        <v>37773</v>
      </c>
      <c r="F1025" s="25">
        <v>93.247600000000006</v>
      </c>
    </row>
    <row r="1026" spans="1:6" x14ac:dyDescent="0.25">
      <c r="A1026" s="4">
        <v>37632</v>
      </c>
      <c r="B1026" s="3">
        <f t="shared" si="15"/>
        <v>94.933800000000005</v>
      </c>
      <c r="E1026" s="24">
        <v>37803</v>
      </c>
      <c r="F1026" s="25">
        <v>93.658199999999994</v>
      </c>
    </row>
    <row r="1027" spans="1:6" x14ac:dyDescent="0.25">
      <c r="A1027" s="4">
        <v>37633</v>
      </c>
      <c r="B1027" s="3">
        <f t="shared" si="15"/>
        <v>94.866200000000006</v>
      </c>
      <c r="E1027" s="24">
        <v>37834</v>
      </c>
      <c r="F1027" s="25">
        <v>93.524600000000007</v>
      </c>
    </row>
    <row r="1028" spans="1:6" x14ac:dyDescent="0.25">
      <c r="A1028" s="4">
        <v>37987</v>
      </c>
      <c r="B1028" s="3">
        <f t="shared" si="15"/>
        <v>95.108500000000006</v>
      </c>
      <c r="E1028" s="24">
        <v>37865</v>
      </c>
      <c r="F1028" s="25">
        <v>94.075100000000006</v>
      </c>
    </row>
    <row r="1029" spans="1:6" x14ac:dyDescent="0.25">
      <c r="A1029" s="4">
        <v>37988</v>
      </c>
      <c r="B1029" s="3">
        <f t="shared" si="15"/>
        <v>95.684700000000007</v>
      </c>
      <c r="E1029" s="24">
        <v>37895</v>
      </c>
      <c r="F1029" s="25">
        <v>94.207899999999995</v>
      </c>
    </row>
    <row r="1030" spans="1:6" x14ac:dyDescent="0.25">
      <c r="A1030" s="4">
        <v>37989</v>
      </c>
      <c r="B1030" s="3">
        <f t="shared" si="15"/>
        <v>95.208799999999997</v>
      </c>
      <c r="E1030" s="24">
        <v>37926</v>
      </c>
      <c r="F1030" s="25">
        <v>94.933800000000005</v>
      </c>
    </row>
    <row r="1031" spans="1:6" x14ac:dyDescent="0.25">
      <c r="A1031" s="4">
        <v>37990</v>
      </c>
      <c r="B1031" s="3">
        <f t="shared" si="15"/>
        <v>95.638499999999993</v>
      </c>
      <c r="E1031" s="24">
        <v>37956</v>
      </c>
      <c r="F1031" s="25">
        <v>94.866200000000006</v>
      </c>
    </row>
    <row r="1032" spans="1:6" x14ac:dyDescent="0.25">
      <c r="A1032" s="4">
        <v>37991</v>
      </c>
      <c r="B1032" s="3">
        <f t="shared" si="15"/>
        <v>96.396600000000007</v>
      </c>
      <c r="E1032" s="24">
        <v>37987</v>
      </c>
      <c r="F1032" s="25">
        <v>95.108500000000006</v>
      </c>
    </row>
    <row r="1033" spans="1:6" x14ac:dyDescent="0.25">
      <c r="A1033" s="4">
        <v>37992</v>
      </c>
      <c r="B1033" s="3">
        <f t="shared" ref="B1033:B1096" si="16">F1037</f>
        <v>95.601900000000001</v>
      </c>
      <c r="E1033" s="24">
        <v>38018</v>
      </c>
      <c r="F1033" s="25">
        <v>95.684700000000007</v>
      </c>
    </row>
    <row r="1034" spans="1:6" x14ac:dyDescent="0.25">
      <c r="A1034" s="4">
        <v>37993</v>
      </c>
      <c r="B1034" s="3">
        <f t="shared" si="16"/>
        <v>96.338499999999996</v>
      </c>
      <c r="E1034" s="24">
        <v>38047</v>
      </c>
      <c r="F1034" s="25">
        <v>95.208799999999997</v>
      </c>
    </row>
    <row r="1035" spans="1:6" x14ac:dyDescent="0.25">
      <c r="A1035" s="4">
        <v>37994</v>
      </c>
      <c r="B1035" s="3">
        <f t="shared" si="16"/>
        <v>96.409499999999994</v>
      </c>
      <c r="E1035" s="24">
        <v>38078</v>
      </c>
      <c r="F1035" s="25">
        <v>95.638499999999993</v>
      </c>
    </row>
    <row r="1036" spans="1:6" x14ac:dyDescent="0.25">
      <c r="A1036" s="4">
        <v>37995</v>
      </c>
      <c r="B1036" s="3">
        <f t="shared" si="16"/>
        <v>96.490700000000004</v>
      </c>
      <c r="E1036" s="24">
        <v>38108</v>
      </c>
      <c r="F1036" s="25">
        <v>96.396600000000007</v>
      </c>
    </row>
    <row r="1037" spans="1:6" x14ac:dyDescent="0.25">
      <c r="A1037" s="4">
        <v>37996</v>
      </c>
      <c r="B1037" s="3">
        <f t="shared" si="16"/>
        <v>97.409400000000005</v>
      </c>
      <c r="E1037" s="24">
        <v>38139</v>
      </c>
      <c r="F1037" s="25">
        <v>95.601900000000001</v>
      </c>
    </row>
    <row r="1038" spans="1:6" x14ac:dyDescent="0.25">
      <c r="A1038" s="4">
        <v>37997</v>
      </c>
      <c r="B1038" s="3">
        <f t="shared" si="16"/>
        <v>97.613699999999994</v>
      </c>
      <c r="E1038" s="24">
        <v>38169</v>
      </c>
      <c r="F1038" s="25">
        <v>96.338499999999996</v>
      </c>
    </row>
    <row r="1039" spans="1:6" x14ac:dyDescent="0.25">
      <c r="A1039" s="4">
        <v>37998</v>
      </c>
      <c r="B1039" s="3">
        <f t="shared" si="16"/>
        <v>98.331800000000001</v>
      </c>
      <c r="E1039" s="24">
        <v>38200</v>
      </c>
      <c r="F1039" s="25">
        <v>96.409499999999994</v>
      </c>
    </row>
    <row r="1040" spans="1:6" x14ac:dyDescent="0.25">
      <c r="A1040" s="4">
        <v>38353</v>
      </c>
      <c r="B1040" s="3">
        <f t="shared" si="16"/>
        <v>98.784499999999994</v>
      </c>
      <c r="E1040" s="24">
        <v>38231</v>
      </c>
      <c r="F1040" s="25">
        <v>96.490700000000004</v>
      </c>
    </row>
    <row r="1041" spans="1:6" x14ac:dyDescent="0.25">
      <c r="A1041" s="4">
        <v>38354</v>
      </c>
      <c r="B1041" s="3">
        <f t="shared" si="16"/>
        <v>99.463899999999995</v>
      </c>
      <c r="E1041" s="24">
        <v>38261</v>
      </c>
      <c r="F1041" s="25">
        <v>97.409400000000005</v>
      </c>
    </row>
    <row r="1042" spans="1:6" x14ac:dyDescent="0.25">
      <c r="A1042" s="4">
        <v>38355</v>
      </c>
      <c r="B1042" s="3">
        <f t="shared" si="16"/>
        <v>99.306100000000001</v>
      </c>
      <c r="E1042" s="24">
        <v>38292</v>
      </c>
      <c r="F1042" s="25">
        <v>97.613699999999994</v>
      </c>
    </row>
    <row r="1043" spans="1:6" x14ac:dyDescent="0.25">
      <c r="A1043" s="4">
        <v>38356</v>
      </c>
      <c r="B1043" s="3">
        <f t="shared" si="16"/>
        <v>99.473399999999998</v>
      </c>
      <c r="E1043" s="24">
        <v>38322</v>
      </c>
      <c r="F1043" s="25">
        <v>98.331800000000001</v>
      </c>
    </row>
    <row r="1044" spans="1:6" x14ac:dyDescent="0.25">
      <c r="A1044" s="4">
        <v>38357</v>
      </c>
      <c r="B1044" s="3">
        <f t="shared" si="16"/>
        <v>99.603300000000004</v>
      </c>
      <c r="E1044" s="24">
        <v>38353</v>
      </c>
      <c r="F1044" s="25">
        <v>98.784499999999994</v>
      </c>
    </row>
    <row r="1045" spans="1:6" x14ac:dyDescent="0.25">
      <c r="A1045" s="4">
        <v>38358</v>
      </c>
      <c r="B1045" s="3">
        <f t="shared" si="16"/>
        <v>99.985299999999995</v>
      </c>
      <c r="E1045" s="24">
        <v>38384</v>
      </c>
      <c r="F1045" s="25">
        <v>99.463899999999995</v>
      </c>
    </row>
    <row r="1046" spans="1:6" x14ac:dyDescent="0.25">
      <c r="A1046" s="4">
        <v>38359</v>
      </c>
      <c r="B1046" s="3">
        <f t="shared" si="16"/>
        <v>99.669200000000004</v>
      </c>
      <c r="E1046" s="24">
        <v>38412</v>
      </c>
      <c r="F1046" s="25">
        <v>99.306100000000001</v>
      </c>
    </row>
    <row r="1047" spans="1:6" x14ac:dyDescent="0.25">
      <c r="A1047" s="4">
        <v>38360</v>
      </c>
      <c r="B1047" s="3">
        <f t="shared" si="16"/>
        <v>99.9435</v>
      </c>
      <c r="E1047" s="24">
        <v>38443</v>
      </c>
      <c r="F1047" s="25">
        <v>99.473399999999998</v>
      </c>
    </row>
    <row r="1048" spans="1:6" x14ac:dyDescent="0.25">
      <c r="A1048" s="4">
        <v>38361</v>
      </c>
      <c r="B1048" s="3">
        <f t="shared" si="16"/>
        <v>98.0779</v>
      </c>
      <c r="E1048" s="24">
        <v>38473</v>
      </c>
      <c r="F1048" s="25">
        <v>99.603300000000004</v>
      </c>
    </row>
    <row r="1049" spans="1:6" x14ac:dyDescent="0.25">
      <c r="A1049" s="4">
        <v>38362</v>
      </c>
      <c r="B1049" s="3">
        <f t="shared" si="16"/>
        <v>99.314899999999994</v>
      </c>
      <c r="E1049" s="24">
        <v>38504</v>
      </c>
      <c r="F1049" s="25">
        <v>99.985299999999995</v>
      </c>
    </row>
    <row r="1050" spans="1:6" x14ac:dyDescent="0.25">
      <c r="A1050" s="4">
        <v>38363</v>
      </c>
      <c r="B1050" s="3">
        <f t="shared" si="16"/>
        <v>100.3216</v>
      </c>
      <c r="E1050" s="24">
        <v>38534</v>
      </c>
      <c r="F1050" s="25">
        <v>99.669200000000004</v>
      </c>
    </row>
    <row r="1051" spans="1:6" x14ac:dyDescent="0.25">
      <c r="A1051" s="4">
        <v>38364</v>
      </c>
      <c r="B1051" s="3">
        <f t="shared" si="16"/>
        <v>100.94370000000001</v>
      </c>
      <c r="E1051" s="24">
        <v>38565</v>
      </c>
      <c r="F1051" s="25">
        <v>99.9435</v>
      </c>
    </row>
    <row r="1052" spans="1:6" x14ac:dyDescent="0.25">
      <c r="A1052" s="4">
        <v>38718</v>
      </c>
      <c r="B1052" s="3">
        <f t="shared" si="16"/>
        <v>101.06270000000001</v>
      </c>
      <c r="E1052" s="24">
        <v>38596</v>
      </c>
      <c r="F1052" s="25">
        <v>98.0779</v>
      </c>
    </row>
    <row r="1053" spans="1:6" x14ac:dyDescent="0.25">
      <c r="A1053" s="4">
        <v>38719</v>
      </c>
      <c r="B1053" s="3">
        <f t="shared" si="16"/>
        <v>101.0669</v>
      </c>
      <c r="E1053" s="24">
        <v>38626</v>
      </c>
      <c r="F1053" s="25">
        <v>99.314899999999994</v>
      </c>
    </row>
    <row r="1054" spans="1:6" x14ac:dyDescent="0.25">
      <c r="A1054" s="4">
        <v>38720</v>
      </c>
      <c r="B1054" s="3">
        <f t="shared" si="16"/>
        <v>101.27509999999999</v>
      </c>
      <c r="E1054" s="24">
        <v>38657</v>
      </c>
      <c r="F1054" s="25">
        <v>100.3216</v>
      </c>
    </row>
    <row r="1055" spans="1:6" x14ac:dyDescent="0.25">
      <c r="A1055" s="4">
        <v>38721</v>
      </c>
      <c r="B1055" s="3">
        <f t="shared" si="16"/>
        <v>101.68129999999999</v>
      </c>
      <c r="E1055" s="24">
        <v>38687</v>
      </c>
      <c r="F1055" s="25">
        <v>100.94370000000001</v>
      </c>
    </row>
    <row r="1056" spans="1:6" x14ac:dyDescent="0.25">
      <c r="A1056" s="4">
        <v>38722</v>
      </c>
      <c r="B1056" s="3">
        <f t="shared" si="16"/>
        <v>101.57899999999999</v>
      </c>
      <c r="E1056" s="24">
        <v>38718</v>
      </c>
      <c r="F1056" s="25">
        <v>101.06270000000001</v>
      </c>
    </row>
    <row r="1057" spans="1:6" x14ac:dyDescent="0.25">
      <c r="A1057" s="4">
        <v>38723</v>
      </c>
      <c r="B1057" s="3">
        <f t="shared" si="16"/>
        <v>101.9693</v>
      </c>
      <c r="E1057" s="24">
        <v>38749</v>
      </c>
      <c r="F1057" s="25">
        <v>101.0669</v>
      </c>
    </row>
    <row r="1058" spans="1:6" x14ac:dyDescent="0.25">
      <c r="A1058" s="4">
        <v>38724</v>
      </c>
      <c r="B1058" s="3">
        <f t="shared" si="16"/>
        <v>101.9319</v>
      </c>
      <c r="E1058" s="24">
        <v>38777</v>
      </c>
      <c r="F1058" s="25">
        <v>101.27509999999999</v>
      </c>
    </row>
    <row r="1059" spans="1:6" x14ac:dyDescent="0.25">
      <c r="A1059" s="4">
        <v>38725</v>
      </c>
      <c r="B1059" s="3">
        <f t="shared" si="16"/>
        <v>102.3327</v>
      </c>
      <c r="E1059" s="24">
        <v>38808</v>
      </c>
      <c r="F1059" s="25">
        <v>101.68129999999999</v>
      </c>
    </row>
    <row r="1060" spans="1:6" x14ac:dyDescent="0.25">
      <c r="A1060" s="4">
        <v>38726</v>
      </c>
      <c r="B1060" s="3">
        <f t="shared" si="16"/>
        <v>102.12520000000001</v>
      </c>
      <c r="E1060" s="24">
        <v>38838</v>
      </c>
      <c r="F1060" s="25">
        <v>101.57899999999999</v>
      </c>
    </row>
    <row r="1061" spans="1:6" x14ac:dyDescent="0.25">
      <c r="A1061" s="4">
        <v>38727</v>
      </c>
      <c r="B1061" s="3">
        <f t="shared" si="16"/>
        <v>102.0668</v>
      </c>
      <c r="E1061" s="24">
        <v>38869</v>
      </c>
      <c r="F1061" s="25">
        <v>101.9693</v>
      </c>
    </row>
    <row r="1062" spans="1:6" x14ac:dyDescent="0.25">
      <c r="A1062" s="4">
        <v>38728</v>
      </c>
      <c r="B1062" s="3">
        <f t="shared" si="16"/>
        <v>101.9688</v>
      </c>
      <c r="E1062" s="24">
        <v>38899</v>
      </c>
      <c r="F1062" s="25">
        <v>101.9319</v>
      </c>
    </row>
    <row r="1063" spans="1:6" x14ac:dyDescent="0.25">
      <c r="A1063" s="4">
        <v>38729</v>
      </c>
      <c r="B1063" s="3">
        <f t="shared" si="16"/>
        <v>103.0292</v>
      </c>
      <c r="E1063" s="24">
        <v>38930</v>
      </c>
      <c r="F1063" s="25">
        <v>102.3327</v>
      </c>
    </row>
    <row r="1064" spans="1:6" x14ac:dyDescent="0.25">
      <c r="A1064" s="4">
        <v>39083</v>
      </c>
      <c r="B1064" s="3">
        <f t="shared" si="16"/>
        <v>102.4933</v>
      </c>
      <c r="E1064" s="24">
        <v>38961</v>
      </c>
      <c r="F1064" s="25">
        <v>102.12520000000001</v>
      </c>
    </row>
    <row r="1065" spans="1:6" x14ac:dyDescent="0.25">
      <c r="A1065" s="4">
        <v>39084</v>
      </c>
      <c r="B1065" s="3">
        <f t="shared" si="16"/>
        <v>103.5264</v>
      </c>
      <c r="E1065" s="24">
        <v>38991</v>
      </c>
      <c r="F1065" s="25">
        <v>102.0668</v>
      </c>
    </row>
    <row r="1066" spans="1:6" x14ac:dyDescent="0.25">
      <c r="A1066" s="4">
        <v>39085</v>
      </c>
      <c r="B1066" s="3">
        <f t="shared" si="16"/>
        <v>103.7521</v>
      </c>
      <c r="E1066" s="24">
        <v>39022</v>
      </c>
      <c r="F1066" s="25">
        <v>101.9688</v>
      </c>
    </row>
    <row r="1067" spans="1:6" x14ac:dyDescent="0.25">
      <c r="A1067" s="4">
        <v>39086</v>
      </c>
      <c r="B1067" s="3">
        <f t="shared" si="16"/>
        <v>104.48139999999999</v>
      </c>
      <c r="E1067" s="24">
        <v>39052</v>
      </c>
      <c r="F1067" s="25">
        <v>103.0292</v>
      </c>
    </row>
    <row r="1068" spans="1:6" x14ac:dyDescent="0.25">
      <c r="A1068" s="4">
        <v>39087</v>
      </c>
      <c r="B1068" s="3">
        <f t="shared" si="16"/>
        <v>104.5322</v>
      </c>
      <c r="E1068" s="24">
        <v>39083</v>
      </c>
      <c r="F1068" s="25">
        <v>102.4933</v>
      </c>
    </row>
    <row r="1069" spans="1:6" x14ac:dyDescent="0.25">
      <c r="A1069" s="4">
        <v>39088</v>
      </c>
      <c r="B1069" s="3">
        <f t="shared" si="16"/>
        <v>104.5617</v>
      </c>
      <c r="E1069" s="24">
        <v>39114</v>
      </c>
      <c r="F1069" s="25">
        <v>103.5264</v>
      </c>
    </row>
    <row r="1070" spans="1:6" x14ac:dyDescent="0.25">
      <c r="A1070" s="4">
        <v>39089</v>
      </c>
      <c r="B1070" s="3">
        <f t="shared" si="16"/>
        <v>104.5227</v>
      </c>
      <c r="E1070" s="24">
        <v>39142</v>
      </c>
      <c r="F1070" s="25">
        <v>103.7521</v>
      </c>
    </row>
    <row r="1071" spans="1:6" x14ac:dyDescent="0.25">
      <c r="A1071" s="4">
        <v>39090</v>
      </c>
      <c r="B1071" s="3">
        <f t="shared" si="16"/>
        <v>104.7556</v>
      </c>
      <c r="E1071" s="24">
        <v>39173</v>
      </c>
      <c r="F1071" s="25">
        <v>104.48139999999999</v>
      </c>
    </row>
    <row r="1072" spans="1:6" x14ac:dyDescent="0.25">
      <c r="A1072" s="4">
        <v>39091</v>
      </c>
      <c r="B1072" s="3">
        <f t="shared" si="16"/>
        <v>105.1611</v>
      </c>
      <c r="E1072" s="24">
        <v>39203</v>
      </c>
      <c r="F1072" s="25">
        <v>104.5322</v>
      </c>
    </row>
    <row r="1073" spans="1:6" x14ac:dyDescent="0.25">
      <c r="A1073" s="4">
        <v>39092</v>
      </c>
      <c r="B1073" s="3">
        <f t="shared" si="16"/>
        <v>104.7171</v>
      </c>
      <c r="E1073" s="24">
        <v>39234</v>
      </c>
      <c r="F1073" s="25">
        <v>104.5617</v>
      </c>
    </row>
    <row r="1074" spans="1:6" x14ac:dyDescent="0.25">
      <c r="A1074" s="4">
        <v>39093</v>
      </c>
      <c r="B1074" s="3">
        <f t="shared" si="16"/>
        <v>105.3338</v>
      </c>
      <c r="E1074" s="24">
        <v>39264</v>
      </c>
      <c r="F1074" s="25">
        <v>104.5227</v>
      </c>
    </row>
    <row r="1075" spans="1:6" x14ac:dyDescent="0.25">
      <c r="A1075" s="4">
        <v>39094</v>
      </c>
      <c r="B1075" s="3">
        <f t="shared" si="16"/>
        <v>105.34569999999999</v>
      </c>
      <c r="E1075" s="24">
        <v>39295</v>
      </c>
      <c r="F1075" s="25">
        <v>104.7556</v>
      </c>
    </row>
    <row r="1076" spans="1:6" x14ac:dyDescent="0.25">
      <c r="A1076" s="4">
        <v>39448</v>
      </c>
      <c r="B1076" s="3">
        <f t="shared" si="16"/>
        <v>105.06189999999999</v>
      </c>
      <c r="E1076" s="24">
        <v>39326</v>
      </c>
      <c r="F1076" s="25">
        <v>105.1611</v>
      </c>
    </row>
    <row r="1077" spans="1:6" x14ac:dyDescent="0.25">
      <c r="A1077" s="4">
        <v>39449</v>
      </c>
      <c r="B1077" s="3">
        <f t="shared" si="16"/>
        <v>104.7094</v>
      </c>
      <c r="E1077" s="24">
        <v>39356</v>
      </c>
      <c r="F1077" s="25">
        <v>104.7171</v>
      </c>
    </row>
    <row r="1078" spans="1:6" x14ac:dyDescent="0.25">
      <c r="A1078" s="4">
        <v>39450</v>
      </c>
      <c r="B1078" s="3">
        <f t="shared" si="16"/>
        <v>104.4616</v>
      </c>
      <c r="E1078" s="24">
        <v>39387</v>
      </c>
      <c r="F1078" s="25">
        <v>105.3338</v>
      </c>
    </row>
    <row r="1079" spans="1:6" x14ac:dyDescent="0.25">
      <c r="A1079" s="4">
        <v>39451</v>
      </c>
      <c r="B1079" s="3">
        <f t="shared" si="16"/>
        <v>103.6704</v>
      </c>
      <c r="E1079" s="24">
        <v>39417</v>
      </c>
      <c r="F1079" s="25">
        <v>105.34569999999999</v>
      </c>
    </row>
    <row r="1080" spans="1:6" x14ac:dyDescent="0.25">
      <c r="A1080" s="4">
        <v>39452</v>
      </c>
      <c r="B1080" s="3">
        <f t="shared" si="16"/>
        <v>103.08629999999999</v>
      </c>
      <c r="E1080" s="24">
        <v>39448</v>
      </c>
      <c r="F1080" s="25">
        <v>105.06189999999999</v>
      </c>
    </row>
    <row r="1081" spans="1:6" x14ac:dyDescent="0.25">
      <c r="A1081" s="4">
        <v>39453</v>
      </c>
      <c r="B1081" s="3">
        <f t="shared" si="16"/>
        <v>102.8445</v>
      </c>
      <c r="E1081" s="24">
        <v>39479</v>
      </c>
      <c r="F1081" s="25">
        <v>104.7094</v>
      </c>
    </row>
    <row r="1082" spans="1:6" x14ac:dyDescent="0.25">
      <c r="A1082" s="4">
        <v>39454</v>
      </c>
      <c r="B1082" s="3">
        <f t="shared" si="16"/>
        <v>102.3002</v>
      </c>
      <c r="E1082" s="24">
        <v>39508</v>
      </c>
      <c r="F1082" s="25">
        <v>104.4616</v>
      </c>
    </row>
    <row r="1083" spans="1:6" x14ac:dyDescent="0.25">
      <c r="A1083" s="4">
        <v>39455</v>
      </c>
      <c r="B1083" s="3">
        <f t="shared" si="16"/>
        <v>100.7353</v>
      </c>
      <c r="E1083" s="24">
        <v>39539</v>
      </c>
      <c r="F1083" s="25">
        <v>103.6704</v>
      </c>
    </row>
    <row r="1084" spans="1:6" x14ac:dyDescent="0.25">
      <c r="A1084" s="4">
        <v>39456</v>
      </c>
      <c r="B1084" s="3">
        <f t="shared" si="16"/>
        <v>96.366600000000005</v>
      </c>
      <c r="E1084" s="24">
        <v>39569</v>
      </c>
      <c r="F1084" s="25">
        <v>103.08629999999999</v>
      </c>
    </row>
    <row r="1085" spans="1:6" x14ac:dyDescent="0.25">
      <c r="A1085" s="4">
        <v>39457</v>
      </c>
      <c r="B1085" s="3">
        <f t="shared" si="16"/>
        <v>97.283199999999994</v>
      </c>
      <c r="E1085" s="24">
        <v>39600</v>
      </c>
      <c r="F1085" s="25">
        <v>102.8445</v>
      </c>
    </row>
    <row r="1086" spans="1:6" x14ac:dyDescent="0.25">
      <c r="A1086" s="4">
        <v>39458</v>
      </c>
      <c r="B1086" s="3">
        <f t="shared" si="16"/>
        <v>96.060500000000005</v>
      </c>
      <c r="E1086" s="24">
        <v>39630</v>
      </c>
      <c r="F1086" s="25">
        <v>102.3002</v>
      </c>
    </row>
    <row r="1087" spans="1:6" x14ac:dyDescent="0.25">
      <c r="A1087" s="4">
        <v>39459</v>
      </c>
      <c r="B1087" s="3">
        <f t="shared" si="16"/>
        <v>93.252099999999999</v>
      </c>
      <c r="E1087" s="24">
        <v>39661</v>
      </c>
      <c r="F1087" s="25">
        <v>100.7353</v>
      </c>
    </row>
    <row r="1088" spans="1:6" x14ac:dyDescent="0.25">
      <c r="A1088" s="4">
        <v>39814</v>
      </c>
      <c r="B1088" s="3">
        <f t="shared" si="16"/>
        <v>91.037300000000002</v>
      </c>
      <c r="E1088" s="24">
        <v>39692</v>
      </c>
      <c r="F1088" s="25">
        <v>96.366600000000005</v>
      </c>
    </row>
    <row r="1089" spans="1:6" x14ac:dyDescent="0.25">
      <c r="A1089" s="4">
        <v>39815</v>
      </c>
      <c r="B1089" s="3">
        <f t="shared" si="16"/>
        <v>90.450199999999995</v>
      </c>
      <c r="E1089" s="24">
        <v>39722</v>
      </c>
      <c r="F1089" s="25">
        <v>97.283199999999994</v>
      </c>
    </row>
    <row r="1090" spans="1:6" x14ac:dyDescent="0.25">
      <c r="A1090" s="4">
        <v>39816</v>
      </c>
      <c r="B1090" s="3">
        <f t="shared" si="16"/>
        <v>89.016000000000005</v>
      </c>
      <c r="E1090" s="24">
        <v>39753</v>
      </c>
      <c r="F1090" s="25">
        <v>96.060500000000005</v>
      </c>
    </row>
    <row r="1091" spans="1:6" x14ac:dyDescent="0.25">
      <c r="A1091" s="4">
        <v>39817</v>
      </c>
      <c r="B1091" s="3">
        <f t="shared" si="16"/>
        <v>88.305599999999998</v>
      </c>
      <c r="E1091" s="24">
        <v>39783</v>
      </c>
      <c r="F1091" s="25">
        <v>93.252099999999999</v>
      </c>
    </row>
    <row r="1092" spans="1:6" x14ac:dyDescent="0.25">
      <c r="A1092" s="4">
        <v>39818</v>
      </c>
      <c r="B1092" s="3">
        <f t="shared" si="16"/>
        <v>87.415499999999994</v>
      </c>
      <c r="E1092" s="24">
        <v>39814</v>
      </c>
      <c r="F1092" s="25">
        <v>91.037300000000002</v>
      </c>
    </row>
    <row r="1093" spans="1:6" x14ac:dyDescent="0.25">
      <c r="A1093" s="4">
        <v>39819</v>
      </c>
      <c r="B1093" s="3">
        <f t="shared" si="16"/>
        <v>87.074200000000005</v>
      </c>
      <c r="E1093" s="24">
        <v>39845</v>
      </c>
      <c r="F1093" s="25">
        <v>90.450199999999995</v>
      </c>
    </row>
    <row r="1094" spans="1:6" x14ac:dyDescent="0.25">
      <c r="A1094" s="4">
        <v>39820</v>
      </c>
      <c r="B1094" s="3">
        <f t="shared" si="16"/>
        <v>88.032300000000006</v>
      </c>
      <c r="E1094" s="24">
        <v>39873</v>
      </c>
      <c r="F1094" s="25">
        <v>89.016000000000005</v>
      </c>
    </row>
    <row r="1095" spans="1:6" x14ac:dyDescent="0.25">
      <c r="A1095" s="4">
        <v>39821</v>
      </c>
      <c r="B1095" s="3">
        <f t="shared" si="16"/>
        <v>89.019000000000005</v>
      </c>
      <c r="E1095" s="24">
        <v>39904</v>
      </c>
      <c r="F1095" s="25">
        <v>88.305599999999998</v>
      </c>
    </row>
    <row r="1096" spans="1:6" x14ac:dyDescent="0.25">
      <c r="A1096" s="4">
        <v>39822</v>
      </c>
      <c r="B1096" s="3">
        <f t="shared" si="16"/>
        <v>89.692599999999999</v>
      </c>
      <c r="E1096" s="24">
        <v>39934</v>
      </c>
      <c r="F1096" s="25">
        <v>87.415499999999994</v>
      </c>
    </row>
    <row r="1097" spans="1:6" x14ac:dyDescent="0.25">
      <c r="A1097" s="4">
        <v>39823</v>
      </c>
      <c r="B1097" s="3">
        <f t="shared" ref="B1097:B1160" si="17">F1101</f>
        <v>89.979699999999994</v>
      </c>
      <c r="E1097" s="24">
        <v>39965</v>
      </c>
      <c r="F1097" s="25">
        <v>87.074200000000005</v>
      </c>
    </row>
    <row r="1098" spans="1:6" x14ac:dyDescent="0.25">
      <c r="A1098" s="4">
        <v>39824</v>
      </c>
      <c r="B1098" s="3">
        <f t="shared" si="17"/>
        <v>90.337500000000006</v>
      </c>
      <c r="E1098" s="24">
        <v>39995</v>
      </c>
      <c r="F1098" s="25">
        <v>88.032300000000006</v>
      </c>
    </row>
    <row r="1099" spans="1:6" x14ac:dyDescent="0.25">
      <c r="A1099" s="4">
        <v>39825</v>
      </c>
      <c r="B1099" s="3">
        <f t="shared" si="17"/>
        <v>90.613200000000006</v>
      </c>
      <c r="E1099" s="24">
        <v>40026</v>
      </c>
      <c r="F1099" s="25">
        <v>89.019000000000005</v>
      </c>
    </row>
    <row r="1100" spans="1:6" x14ac:dyDescent="0.25">
      <c r="A1100" s="4">
        <v>40179</v>
      </c>
      <c r="B1100" s="3">
        <f t="shared" si="17"/>
        <v>91.664199999999994</v>
      </c>
      <c r="E1100" s="24">
        <v>40057</v>
      </c>
      <c r="F1100" s="25">
        <v>89.692599999999999</v>
      </c>
    </row>
    <row r="1101" spans="1:6" x14ac:dyDescent="0.25">
      <c r="A1101" s="4">
        <v>40180</v>
      </c>
      <c r="B1101" s="3">
        <f t="shared" si="17"/>
        <v>91.994</v>
      </c>
      <c r="E1101" s="24">
        <v>40087</v>
      </c>
      <c r="F1101" s="25">
        <v>89.979699999999994</v>
      </c>
    </row>
    <row r="1102" spans="1:6" x14ac:dyDescent="0.25">
      <c r="A1102" s="4">
        <v>40181</v>
      </c>
      <c r="B1102" s="3">
        <f t="shared" si="17"/>
        <v>92.599299999999999</v>
      </c>
      <c r="E1102" s="24">
        <v>40118</v>
      </c>
      <c r="F1102" s="25">
        <v>90.337500000000006</v>
      </c>
    </row>
    <row r="1103" spans="1:6" x14ac:dyDescent="0.25">
      <c r="A1103" s="4">
        <v>40182</v>
      </c>
      <c r="B1103" s="3">
        <f t="shared" si="17"/>
        <v>92.943600000000004</v>
      </c>
      <c r="E1103" s="24">
        <v>40148</v>
      </c>
      <c r="F1103" s="25">
        <v>90.613200000000006</v>
      </c>
    </row>
    <row r="1104" spans="1:6" x14ac:dyDescent="0.25">
      <c r="A1104" s="4">
        <v>40183</v>
      </c>
      <c r="B1104" s="3">
        <f t="shared" si="17"/>
        <v>94.299700000000001</v>
      </c>
      <c r="E1104" s="24">
        <v>40179</v>
      </c>
      <c r="F1104" s="25">
        <v>91.664199999999994</v>
      </c>
    </row>
    <row r="1105" spans="1:6" x14ac:dyDescent="0.25">
      <c r="A1105" s="4">
        <v>40184</v>
      </c>
      <c r="B1105" s="3">
        <f t="shared" si="17"/>
        <v>94.439700000000002</v>
      </c>
      <c r="E1105" s="24">
        <v>40210</v>
      </c>
      <c r="F1105" s="25">
        <v>91.994</v>
      </c>
    </row>
    <row r="1106" spans="1:6" x14ac:dyDescent="0.25">
      <c r="A1106" s="4">
        <v>40185</v>
      </c>
      <c r="B1106" s="3">
        <f t="shared" si="17"/>
        <v>94.8536</v>
      </c>
      <c r="E1106" s="24">
        <v>40238</v>
      </c>
      <c r="F1106" s="25">
        <v>92.599299999999999</v>
      </c>
    </row>
    <row r="1107" spans="1:6" x14ac:dyDescent="0.25">
      <c r="A1107" s="4">
        <v>40186</v>
      </c>
      <c r="B1107" s="3">
        <f t="shared" si="17"/>
        <v>95.144800000000004</v>
      </c>
      <c r="E1107" s="24">
        <v>40269</v>
      </c>
      <c r="F1107" s="25">
        <v>92.943600000000004</v>
      </c>
    </row>
    <row r="1108" spans="1:6" x14ac:dyDescent="0.25">
      <c r="A1108" s="4">
        <v>40187</v>
      </c>
      <c r="B1108" s="3">
        <f t="shared" si="17"/>
        <v>95.363699999999994</v>
      </c>
      <c r="E1108" s="24">
        <v>40299</v>
      </c>
      <c r="F1108" s="25">
        <v>94.299700000000001</v>
      </c>
    </row>
    <row r="1109" spans="1:6" x14ac:dyDescent="0.25">
      <c r="A1109" s="4">
        <v>40188</v>
      </c>
      <c r="B1109" s="3">
        <f t="shared" si="17"/>
        <v>95.110900000000001</v>
      </c>
      <c r="E1109" s="24">
        <v>40330</v>
      </c>
      <c r="F1109" s="25">
        <v>94.439700000000002</v>
      </c>
    </row>
    <row r="1110" spans="1:6" x14ac:dyDescent="0.25">
      <c r="A1110" s="4">
        <v>40189</v>
      </c>
      <c r="B1110" s="3">
        <f t="shared" si="17"/>
        <v>95.138300000000001</v>
      </c>
      <c r="E1110" s="24">
        <v>40360</v>
      </c>
      <c r="F1110" s="25">
        <v>94.8536</v>
      </c>
    </row>
    <row r="1111" spans="1:6" x14ac:dyDescent="0.25">
      <c r="A1111" s="4">
        <v>40190</v>
      </c>
      <c r="B1111" s="3">
        <f t="shared" si="17"/>
        <v>96.059899999999999</v>
      </c>
      <c r="E1111" s="24">
        <v>40391</v>
      </c>
      <c r="F1111" s="25">
        <v>95.144800000000004</v>
      </c>
    </row>
    <row r="1112" spans="1:6" x14ac:dyDescent="0.25">
      <c r="A1112" s="4">
        <v>40544</v>
      </c>
      <c r="B1112" s="3">
        <f t="shared" si="17"/>
        <v>95.936400000000006</v>
      </c>
      <c r="E1112" s="24">
        <v>40422</v>
      </c>
      <c r="F1112" s="25">
        <v>95.363699999999994</v>
      </c>
    </row>
    <row r="1113" spans="1:6" x14ac:dyDescent="0.25">
      <c r="A1113" s="4">
        <v>40545</v>
      </c>
      <c r="B1113" s="3">
        <f t="shared" si="17"/>
        <v>95.5154</v>
      </c>
      <c r="E1113" s="24">
        <v>40452</v>
      </c>
      <c r="F1113" s="25">
        <v>95.110900000000001</v>
      </c>
    </row>
    <row r="1114" spans="1:6" x14ac:dyDescent="0.25">
      <c r="A1114" s="4">
        <v>40546</v>
      </c>
      <c r="B1114" s="3">
        <f t="shared" si="17"/>
        <v>96.464299999999994</v>
      </c>
      <c r="E1114" s="24">
        <v>40483</v>
      </c>
      <c r="F1114" s="25">
        <v>95.138300000000001</v>
      </c>
    </row>
    <row r="1115" spans="1:6" x14ac:dyDescent="0.25">
      <c r="A1115" s="4">
        <v>40547</v>
      </c>
      <c r="B1115" s="3">
        <f t="shared" si="17"/>
        <v>96.118700000000004</v>
      </c>
      <c r="E1115" s="24">
        <v>40513</v>
      </c>
      <c r="F1115" s="25">
        <v>96.059899999999999</v>
      </c>
    </row>
    <row r="1116" spans="1:6" x14ac:dyDescent="0.25">
      <c r="A1116" s="4">
        <v>40548</v>
      </c>
      <c r="B1116" s="3">
        <f t="shared" si="17"/>
        <v>96.337699999999998</v>
      </c>
      <c r="E1116" s="24">
        <v>40544</v>
      </c>
      <c r="F1116" s="25">
        <v>95.936400000000006</v>
      </c>
    </row>
    <row r="1117" spans="1:6" x14ac:dyDescent="0.25">
      <c r="A1117" s="4">
        <v>40549</v>
      </c>
      <c r="B1117" s="3">
        <f t="shared" si="17"/>
        <v>96.615399999999994</v>
      </c>
      <c r="E1117" s="24">
        <v>40575</v>
      </c>
      <c r="F1117" s="25">
        <v>95.5154</v>
      </c>
    </row>
    <row r="1118" spans="1:6" x14ac:dyDescent="0.25">
      <c r="A1118" s="4">
        <v>40550</v>
      </c>
      <c r="B1118" s="3">
        <f t="shared" si="17"/>
        <v>97.129199999999997</v>
      </c>
      <c r="E1118" s="24">
        <v>40603</v>
      </c>
      <c r="F1118" s="25">
        <v>96.464299999999994</v>
      </c>
    </row>
    <row r="1119" spans="1:6" x14ac:dyDescent="0.25">
      <c r="A1119" s="4">
        <v>40551</v>
      </c>
      <c r="B1119" s="3">
        <f t="shared" si="17"/>
        <v>97.673100000000005</v>
      </c>
      <c r="E1119" s="24">
        <v>40634</v>
      </c>
      <c r="F1119" s="25">
        <v>96.118700000000004</v>
      </c>
    </row>
    <row r="1120" spans="1:6" x14ac:dyDescent="0.25">
      <c r="A1120" s="4">
        <v>40552</v>
      </c>
      <c r="B1120" s="3">
        <f t="shared" si="17"/>
        <v>97.6494</v>
      </c>
      <c r="E1120" s="24">
        <v>40664</v>
      </c>
      <c r="F1120" s="25">
        <v>96.337699999999998</v>
      </c>
    </row>
    <row r="1121" spans="1:6" x14ac:dyDescent="0.25">
      <c r="A1121" s="4">
        <v>40553</v>
      </c>
      <c r="B1121" s="3">
        <f t="shared" si="17"/>
        <v>98.322199999999995</v>
      </c>
      <c r="E1121" s="24">
        <v>40695</v>
      </c>
      <c r="F1121" s="25">
        <v>96.615399999999994</v>
      </c>
    </row>
    <row r="1122" spans="1:6" x14ac:dyDescent="0.25">
      <c r="A1122" s="4">
        <v>40554</v>
      </c>
      <c r="B1122" s="3">
        <f t="shared" si="17"/>
        <v>98.243300000000005</v>
      </c>
      <c r="E1122" s="24">
        <v>40725</v>
      </c>
      <c r="F1122" s="25">
        <v>97.129199999999997</v>
      </c>
    </row>
    <row r="1123" spans="1:6" x14ac:dyDescent="0.25">
      <c r="A1123" s="4">
        <v>40555</v>
      </c>
      <c r="B1123" s="3">
        <f t="shared" si="17"/>
        <v>98.787599999999998</v>
      </c>
      <c r="E1123" s="24">
        <v>40756</v>
      </c>
      <c r="F1123" s="25">
        <v>97.673100000000005</v>
      </c>
    </row>
    <row r="1124" spans="1:6" x14ac:dyDescent="0.25">
      <c r="A1124" s="4">
        <v>40909</v>
      </c>
      <c r="B1124" s="3">
        <f t="shared" si="17"/>
        <v>99.392499999999998</v>
      </c>
      <c r="E1124" s="24">
        <v>40787</v>
      </c>
      <c r="F1124" s="25">
        <v>97.6494</v>
      </c>
    </row>
    <row r="1125" spans="1:6" x14ac:dyDescent="0.25">
      <c r="A1125" s="4">
        <v>40910</v>
      </c>
      <c r="B1125" s="3">
        <f t="shared" si="17"/>
        <v>99.6203</v>
      </c>
      <c r="E1125" s="24">
        <v>40817</v>
      </c>
      <c r="F1125" s="25">
        <v>98.322199999999995</v>
      </c>
    </row>
    <row r="1126" spans="1:6" x14ac:dyDescent="0.25">
      <c r="A1126" s="4">
        <v>40911</v>
      </c>
      <c r="B1126" s="3">
        <f t="shared" si="17"/>
        <v>99.155100000000004</v>
      </c>
      <c r="E1126" s="24">
        <v>40848</v>
      </c>
      <c r="F1126" s="25">
        <v>98.243300000000005</v>
      </c>
    </row>
    <row r="1127" spans="1:6" x14ac:dyDescent="0.25">
      <c r="A1127" s="4">
        <v>40912</v>
      </c>
      <c r="B1127" s="3">
        <f t="shared" si="17"/>
        <v>99.900599999999997</v>
      </c>
      <c r="E1127" s="24">
        <v>40878</v>
      </c>
      <c r="F1127" s="25">
        <v>98.787599999999998</v>
      </c>
    </row>
    <row r="1128" spans="1:6" x14ac:dyDescent="0.25">
      <c r="A1128" s="4">
        <v>40913</v>
      </c>
      <c r="B1128" s="3">
        <f t="shared" si="17"/>
        <v>100.0924</v>
      </c>
      <c r="E1128" s="24">
        <v>40909</v>
      </c>
      <c r="F1128" s="25">
        <v>99.392499999999998</v>
      </c>
    </row>
    <row r="1129" spans="1:6" x14ac:dyDescent="0.25">
      <c r="A1129" s="4">
        <v>40914</v>
      </c>
      <c r="B1129" s="3">
        <f t="shared" si="17"/>
        <v>100.0728</v>
      </c>
      <c r="E1129" s="24">
        <v>40940</v>
      </c>
      <c r="F1129" s="25">
        <v>99.6203</v>
      </c>
    </row>
    <row r="1130" spans="1:6" x14ac:dyDescent="0.25">
      <c r="A1130" s="4">
        <v>40915</v>
      </c>
      <c r="B1130" s="3">
        <f t="shared" si="17"/>
        <v>100.33540000000001</v>
      </c>
      <c r="E1130" s="24">
        <v>40969</v>
      </c>
      <c r="F1130" s="25">
        <v>99.155100000000004</v>
      </c>
    </row>
    <row r="1131" spans="1:6" x14ac:dyDescent="0.25">
      <c r="A1131" s="4">
        <v>40916</v>
      </c>
      <c r="B1131" s="3">
        <f t="shared" si="17"/>
        <v>99.855999999999995</v>
      </c>
      <c r="E1131" s="24">
        <v>41000</v>
      </c>
      <c r="F1131" s="25">
        <v>99.900599999999997</v>
      </c>
    </row>
    <row r="1132" spans="1:6" x14ac:dyDescent="0.25">
      <c r="A1132" s="4">
        <v>40917</v>
      </c>
      <c r="B1132" s="3">
        <f t="shared" si="17"/>
        <v>99.904899999999998</v>
      </c>
      <c r="E1132" s="24">
        <v>41030</v>
      </c>
      <c r="F1132" s="25">
        <v>100.0924</v>
      </c>
    </row>
    <row r="1133" spans="1:6" x14ac:dyDescent="0.25">
      <c r="A1133" s="4">
        <v>40918</v>
      </c>
      <c r="B1133" s="3">
        <f t="shared" si="17"/>
        <v>100.11669999999999</v>
      </c>
      <c r="E1133" s="24">
        <v>41061</v>
      </c>
      <c r="F1133" s="25">
        <v>100.0728</v>
      </c>
    </row>
    <row r="1134" spans="1:6" x14ac:dyDescent="0.25">
      <c r="A1134" s="4">
        <v>40919</v>
      </c>
      <c r="B1134" s="3">
        <f t="shared" si="17"/>
        <v>100.59910000000001</v>
      </c>
      <c r="E1134" s="24">
        <v>41091</v>
      </c>
      <c r="F1134" s="25">
        <v>100.33540000000001</v>
      </c>
    </row>
    <row r="1135" spans="1:6" x14ac:dyDescent="0.25">
      <c r="A1135" s="4">
        <v>40920</v>
      </c>
      <c r="B1135" s="3">
        <f t="shared" si="17"/>
        <v>100.9542</v>
      </c>
      <c r="E1135" s="24">
        <v>41122</v>
      </c>
      <c r="F1135" s="25">
        <v>99.855999999999995</v>
      </c>
    </row>
    <row r="1136" spans="1:6" x14ac:dyDescent="0.25">
      <c r="A1136" s="4">
        <v>41275</v>
      </c>
      <c r="B1136" s="3">
        <f t="shared" si="17"/>
        <v>100.82040000000001</v>
      </c>
      <c r="E1136" s="24">
        <v>41153</v>
      </c>
      <c r="F1136" s="25">
        <v>99.904899999999998</v>
      </c>
    </row>
    <row r="1137" spans="1:6" x14ac:dyDescent="0.25">
      <c r="A1137" s="4">
        <v>41276</v>
      </c>
      <c r="B1137" s="3">
        <f t="shared" si="17"/>
        <v>101.3995</v>
      </c>
      <c r="E1137" s="24">
        <v>41183</v>
      </c>
      <c r="F1137" s="25">
        <v>100.11669999999999</v>
      </c>
    </row>
    <row r="1138" spans="1:6" x14ac:dyDescent="0.25">
      <c r="A1138" s="4">
        <v>41277</v>
      </c>
      <c r="B1138" s="3">
        <f t="shared" si="17"/>
        <v>101.81140000000001</v>
      </c>
      <c r="E1138" s="24">
        <v>41214</v>
      </c>
      <c r="F1138" s="25">
        <v>100.59910000000001</v>
      </c>
    </row>
    <row r="1139" spans="1:6" x14ac:dyDescent="0.25">
      <c r="A1139" s="4">
        <v>41278</v>
      </c>
      <c r="B1139" s="3">
        <f t="shared" si="17"/>
        <v>101.63639999999999</v>
      </c>
      <c r="E1139" s="24">
        <v>41244</v>
      </c>
      <c r="F1139" s="25">
        <v>100.9542</v>
      </c>
    </row>
    <row r="1140" spans="1:6" x14ac:dyDescent="0.25">
      <c r="A1140" s="4">
        <v>41279</v>
      </c>
      <c r="B1140" s="3">
        <f t="shared" si="17"/>
        <v>101.74760000000001</v>
      </c>
      <c r="E1140" s="24">
        <v>41275</v>
      </c>
      <c r="F1140" s="25">
        <v>100.82040000000001</v>
      </c>
    </row>
    <row r="1141" spans="1:6" x14ac:dyDescent="0.25">
      <c r="A1141" s="4">
        <v>41280</v>
      </c>
      <c r="B1141" s="3">
        <f t="shared" si="17"/>
        <v>101.95489999999999</v>
      </c>
      <c r="E1141" s="24">
        <v>41306</v>
      </c>
      <c r="F1141" s="25">
        <v>101.3995</v>
      </c>
    </row>
    <row r="1142" spans="1:6" x14ac:dyDescent="0.25">
      <c r="A1142" s="4">
        <v>41281</v>
      </c>
      <c r="B1142" s="3">
        <f t="shared" si="17"/>
        <v>101.5204</v>
      </c>
      <c r="E1142" s="24">
        <v>41334</v>
      </c>
      <c r="F1142" s="25">
        <v>101.81140000000001</v>
      </c>
    </row>
    <row r="1143" spans="1:6" x14ac:dyDescent="0.25">
      <c r="A1143" s="4">
        <v>41282</v>
      </c>
      <c r="B1143" s="3">
        <f t="shared" si="17"/>
        <v>102.19070000000001</v>
      </c>
      <c r="E1143" s="24">
        <v>41365</v>
      </c>
      <c r="F1143" s="25">
        <v>101.63639999999999</v>
      </c>
    </row>
    <row r="1144" spans="1:6" x14ac:dyDescent="0.25">
      <c r="A1144" s="4">
        <v>41283</v>
      </c>
      <c r="B1144" s="3">
        <f t="shared" si="17"/>
        <v>102.717</v>
      </c>
      <c r="E1144" s="24">
        <v>41395</v>
      </c>
      <c r="F1144" s="25">
        <v>101.74760000000001</v>
      </c>
    </row>
    <row r="1145" spans="1:6" x14ac:dyDescent="0.25">
      <c r="A1145" s="4">
        <v>41284</v>
      </c>
      <c r="B1145" s="3">
        <f t="shared" si="17"/>
        <v>102.5371</v>
      </c>
      <c r="E1145" s="24">
        <v>41426</v>
      </c>
      <c r="F1145" s="25">
        <v>101.95489999999999</v>
      </c>
    </row>
    <row r="1146" spans="1:6" x14ac:dyDescent="0.25">
      <c r="A1146" s="4">
        <v>41285</v>
      </c>
      <c r="B1146" s="3">
        <f t="shared" si="17"/>
        <v>102.8379</v>
      </c>
      <c r="E1146" s="24">
        <v>41456</v>
      </c>
      <c r="F1146" s="25">
        <v>101.5204</v>
      </c>
    </row>
    <row r="1147" spans="1:6" x14ac:dyDescent="0.25">
      <c r="A1147" s="4">
        <v>41286</v>
      </c>
      <c r="B1147" s="3">
        <f t="shared" si="17"/>
        <v>103.1504</v>
      </c>
      <c r="E1147" s="24">
        <v>41487</v>
      </c>
      <c r="F1147" s="25">
        <v>102.19070000000001</v>
      </c>
    </row>
    <row r="1148" spans="1:6" x14ac:dyDescent="0.25">
      <c r="A1148" s="4">
        <v>41640</v>
      </c>
      <c r="B1148" s="3">
        <f t="shared" si="17"/>
        <v>102.7216</v>
      </c>
      <c r="E1148" s="24">
        <v>41518</v>
      </c>
      <c r="F1148" s="25">
        <v>102.717</v>
      </c>
    </row>
    <row r="1149" spans="1:6" x14ac:dyDescent="0.25">
      <c r="A1149" s="4">
        <v>41641</v>
      </c>
      <c r="B1149" s="3">
        <f t="shared" si="17"/>
        <v>103.5917</v>
      </c>
      <c r="E1149" s="24">
        <v>41548</v>
      </c>
      <c r="F1149" s="25">
        <v>102.5371</v>
      </c>
    </row>
    <row r="1150" spans="1:6" x14ac:dyDescent="0.25">
      <c r="A1150" s="4">
        <v>41642</v>
      </c>
      <c r="B1150" s="3">
        <f t="shared" si="17"/>
        <v>104.5889</v>
      </c>
      <c r="E1150" s="24">
        <v>41579</v>
      </c>
      <c r="F1150" s="25">
        <v>102.8379</v>
      </c>
    </row>
    <row r="1151" spans="1:6" x14ac:dyDescent="0.25">
      <c r="A1151" s="4">
        <v>41643</v>
      </c>
      <c r="B1151" s="3">
        <f t="shared" si="17"/>
        <v>104.6371</v>
      </c>
      <c r="E1151" s="24">
        <v>41609</v>
      </c>
      <c r="F1151" s="25">
        <v>103.1504</v>
      </c>
    </row>
    <row r="1152" spans="1:6" x14ac:dyDescent="0.25">
      <c r="A1152" s="4">
        <v>41644</v>
      </c>
      <c r="B1152" s="3">
        <f t="shared" si="17"/>
        <v>105.01519999999999</v>
      </c>
      <c r="E1152" s="24">
        <v>41640</v>
      </c>
      <c r="F1152" s="25">
        <v>102.7216</v>
      </c>
    </row>
    <row r="1153" spans="1:6" x14ac:dyDescent="0.25">
      <c r="A1153" s="4">
        <v>41645</v>
      </c>
      <c r="B1153" s="3">
        <f t="shared" si="17"/>
        <v>105.4081</v>
      </c>
      <c r="E1153" s="24">
        <v>41671</v>
      </c>
      <c r="F1153" s="25">
        <v>103.5917</v>
      </c>
    </row>
    <row r="1154" spans="1:6" x14ac:dyDescent="0.25">
      <c r="A1154" s="4">
        <v>41646</v>
      </c>
      <c r="B1154" s="3">
        <f t="shared" si="17"/>
        <v>105.6157</v>
      </c>
      <c r="E1154" s="24">
        <v>41699</v>
      </c>
      <c r="F1154" s="25">
        <v>104.5889</v>
      </c>
    </row>
    <row r="1155" spans="1:6" x14ac:dyDescent="0.25">
      <c r="A1155" s="4">
        <v>41647</v>
      </c>
      <c r="B1155" s="3">
        <f t="shared" si="17"/>
        <v>105.4986</v>
      </c>
      <c r="E1155" s="24">
        <v>41730</v>
      </c>
      <c r="F1155" s="25">
        <v>104.6371</v>
      </c>
    </row>
    <row r="1156" spans="1:6" x14ac:dyDescent="0.25">
      <c r="A1156" s="4">
        <v>41648</v>
      </c>
      <c r="B1156" s="3">
        <f t="shared" si="17"/>
        <v>105.8138</v>
      </c>
      <c r="E1156" s="24">
        <v>41760</v>
      </c>
      <c r="F1156" s="25">
        <v>105.01519999999999</v>
      </c>
    </row>
    <row r="1157" spans="1:6" x14ac:dyDescent="0.25">
      <c r="A1157" s="4">
        <v>41649</v>
      </c>
      <c r="B1157" s="3">
        <f t="shared" si="17"/>
        <v>105.8357</v>
      </c>
      <c r="E1157" s="24">
        <v>41791</v>
      </c>
      <c r="F1157" s="25">
        <v>105.4081</v>
      </c>
    </row>
    <row r="1158" spans="1:6" x14ac:dyDescent="0.25">
      <c r="A1158" s="4">
        <v>41650</v>
      </c>
      <c r="B1158" s="3">
        <f t="shared" si="17"/>
        <v>106.6634</v>
      </c>
      <c r="E1158" s="24">
        <v>41821</v>
      </c>
      <c r="F1158" s="25">
        <v>105.6157</v>
      </c>
    </row>
    <row r="1159" spans="1:6" x14ac:dyDescent="0.25">
      <c r="A1159" s="4">
        <v>41651</v>
      </c>
      <c r="B1159" s="3">
        <f t="shared" si="17"/>
        <v>106.5085</v>
      </c>
      <c r="E1159" s="24">
        <v>41852</v>
      </c>
      <c r="F1159" s="25">
        <v>105.4986</v>
      </c>
    </row>
    <row r="1160" spans="1:6" x14ac:dyDescent="0.25">
      <c r="A1160" s="4">
        <v>42005</v>
      </c>
      <c r="B1160" s="3">
        <f t="shared" si="17"/>
        <v>105.9806</v>
      </c>
      <c r="E1160" s="24">
        <v>41883</v>
      </c>
      <c r="F1160" s="25">
        <v>105.8138</v>
      </c>
    </row>
    <row r="1161" spans="1:6" x14ac:dyDescent="0.25">
      <c r="A1161" s="4">
        <v>42006</v>
      </c>
      <c r="B1161" s="3">
        <f t="shared" ref="B1161:B1222" si="18">F1165</f>
        <v>105.4425</v>
      </c>
      <c r="E1161" s="24">
        <v>41913</v>
      </c>
      <c r="F1161" s="25">
        <v>105.8357</v>
      </c>
    </row>
    <row r="1162" spans="1:6" x14ac:dyDescent="0.25">
      <c r="A1162" s="4">
        <v>42007</v>
      </c>
      <c r="B1162" s="3">
        <f t="shared" si="18"/>
        <v>105.1464</v>
      </c>
      <c r="E1162" s="24">
        <v>41944</v>
      </c>
      <c r="F1162" s="25">
        <v>106.6634</v>
      </c>
    </row>
    <row r="1163" spans="1:6" x14ac:dyDescent="0.25">
      <c r="A1163" s="4">
        <v>42008</v>
      </c>
      <c r="B1163" s="3">
        <f t="shared" si="18"/>
        <v>104.52719999999999</v>
      </c>
      <c r="E1163" s="24">
        <v>41974</v>
      </c>
      <c r="F1163" s="25">
        <v>106.5085</v>
      </c>
    </row>
    <row r="1164" spans="1:6" x14ac:dyDescent="0.25">
      <c r="A1164" s="4">
        <v>42009</v>
      </c>
      <c r="B1164" s="3">
        <f t="shared" si="18"/>
        <v>104.0742</v>
      </c>
      <c r="E1164" s="24">
        <v>42005</v>
      </c>
      <c r="F1164" s="25">
        <v>105.9806</v>
      </c>
    </row>
    <row r="1165" spans="1:6" x14ac:dyDescent="0.25">
      <c r="A1165" s="4">
        <v>42010</v>
      </c>
      <c r="B1165" s="3">
        <f t="shared" si="18"/>
        <v>103.7174</v>
      </c>
      <c r="E1165" s="24">
        <v>42036</v>
      </c>
      <c r="F1165" s="25">
        <v>105.4425</v>
      </c>
    </row>
    <row r="1166" spans="1:6" x14ac:dyDescent="0.25">
      <c r="A1166" s="4">
        <v>42011</v>
      </c>
      <c r="B1166" s="3">
        <f t="shared" si="18"/>
        <v>104.32429999999999</v>
      </c>
      <c r="E1166" s="24">
        <v>42064</v>
      </c>
      <c r="F1166" s="25">
        <v>105.1464</v>
      </c>
    </row>
    <row r="1167" spans="1:6" x14ac:dyDescent="0.25">
      <c r="A1167" s="4">
        <v>42012</v>
      </c>
      <c r="B1167" s="3">
        <f t="shared" si="18"/>
        <v>104.1621</v>
      </c>
      <c r="E1167" s="24">
        <v>42095</v>
      </c>
      <c r="F1167" s="25">
        <v>104.52719999999999</v>
      </c>
    </row>
    <row r="1168" spans="1:6" x14ac:dyDescent="0.25">
      <c r="A1168" s="4">
        <v>42013</v>
      </c>
      <c r="B1168" s="3">
        <f t="shared" si="18"/>
        <v>103.77679999999999</v>
      </c>
      <c r="E1168" s="24">
        <v>42125</v>
      </c>
      <c r="F1168" s="25">
        <v>104.0742</v>
      </c>
    </row>
    <row r="1169" spans="1:6" x14ac:dyDescent="0.25">
      <c r="A1169" s="4">
        <v>42014</v>
      </c>
      <c r="B1169" s="3">
        <f t="shared" si="18"/>
        <v>103.3976</v>
      </c>
      <c r="E1169" s="24">
        <v>42156</v>
      </c>
      <c r="F1169" s="25">
        <v>103.7174</v>
      </c>
    </row>
    <row r="1170" spans="1:6" x14ac:dyDescent="0.25">
      <c r="A1170" s="4">
        <v>42015</v>
      </c>
      <c r="B1170" s="3">
        <f t="shared" si="18"/>
        <v>102.6866</v>
      </c>
      <c r="E1170" s="24">
        <v>42186</v>
      </c>
      <c r="F1170" s="25">
        <v>104.32429999999999</v>
      </c>
    </row>
    <row r="1171" spans="1:6" x14ac:dyDescent="0.25">
      <c r="A1171" s="4">
        <v>42016</v>
      </c>
      <c r="B1171" s="3">
        <f t="shared" si="18"/>
        <v>102.1014</v>
      </c>
      <c r="E1171" s="24">
        <v>42217</v>
      </c>
      <c r="F1171" s="25">
        <v>104.1621</v>
      </c>
    </row>
    <row r="1172" spans="1:6" x14ac:dyDescent="0.25">
      <c r="A1172" s="4">
        <v>42370</v>
      </c>
      <c r="B1172" s="3">
        <f t="shared" si="18"/>
        <v>102.9525</v>
      </c>
      <c r="E1172" s="24">
        <v>42248</v>
      </c>
      <c r="F1172" s="25">
        <v>103.77679999999999</v>
      </c>
    </row>
    <row r="1173" spans="1:6" x14ac:dyDescent="0.25">
      <c r="A1173" s="4">
        <v>42371</v>
      </c>
      <c r="B1173" s="3">
        <f t="shared" si="18"/>
        <v>102.2225</v>
      </c>
      <c r="E1173" s="24">
        <v>42278</v>
      </c>
      <c r="F1173" s="25">
        <v>103.3976</v>
      </c>
    </row>
    <row r="1174" spans="1:6" x14ac:dyDescent="0.25">
      <c r="A1174" s="4">
        <v>42372</v>
      </c>
      <c r="B1174" s="3">
        <f t="shared" si="18"/>
        <v>101.41549999999999</v>
      </c>
      <c r="E1174" s="24">
        <v>42309</v>
      </c>
      <c r="F1174" s="25">
        <v>102.6866</v>
      </c>
    </row>
    <row r="1175" spans="1:6" x14ac:dyDescent="0.25">
      <c r="A1175" s="4">
        <v>42373</v>
      </c>
      <c r="B1175" s="3">
        <f t="shared" si="18"/>
        <v>101.5167</v>
      </c>
      <c r="E1175" s="24">
        <v>42339</v>
      </c>
      <c r="F1175" s="25">
        <v>102.1014</v>
      </c>
    </row>
    <row r="1176" spans="1:6" x14ac:dyDescent="0.25">
      <c r="A1176" s="4">
        <v>42374</v>
      </c>
      <c r="B1176" s="3">
        <f t="shared" si="18"/>
        <v>101.4298</v>
      </c>
      <c r="E1176" s="24">
        <v>42370</v>
      </c>
      <c r="F1176" s="25">
        <v>102.9525</v>
      </c>
    </row>
    <row r="1177" spans="1:6" x14ac:dyDescent="0.25">
      <c r="A1177" s="4">
        <v>42375</v>
      </c>
      <c r="B1177" s="3">
        <f t="shared" si="18"/>
        <v>101.8747</v>
      </c>
      <c r="E1177" s="24">
        <v>42401</v>
      </c>
      <c r="F1177" s="25">
        <v>102.2225</v>
      </c>
    </row>
    <row r="1178" spans="1:6" x14ac:dyDescent="0.25">
      <c r="A1178" s="4">
        <v>42376</v>
      </c>
      <c r="B1178" s="3">
        <f t="shared" si="18"/>
        <v>102.13249999999999</v>
      </c>
      <c r="E1178" s="24">
        <v>42430</v>
      </c>
      <c r="F1178" s="25">
        <v>101.41549999999999</v>
      </c>
    </row>
    <row r="1179" spans="1:6" x14ac:dyDescent="0.25">
      <c r="A1179" s="4">
        <v>42377</v>
      </c>
      <c r="B1179" s="3">
        <f t="shared" si="18"/>
        <v>102.0407</v>
      </c>
      <c r="E1179" s="24">
        <v>42461</v>
      </c>
      <c r="F1179" s="25">
        <v>101.5167</v>
      </c>
    </row>
    <row r="1180" spans="1:6" x14ac:dyDescent="0.25">
      <c r="A1180" s="4">
        <v>42378</v>
      </c>
      <c r="B1180" s="3">
        <f t="shared" si="18"/>
        <v>102.04770000000001</v>
      </c>
      <c r="E1180" s="24">
        <v>42491</v>
      </c>
      <c r="F1180" s="25">
        <v>101.4298</v>
      </c>
    </row>
    <row r="1181" spans="1:6" x14ac:dyDescent="0.25">
      <c r="A1181" s="4">
        <v>42379</v>
      </c>
      <c r="B1181" s="3">
        <f t="shared" si="18"/>
        <v>102.24850000000001</v>
      </c>
      <c r="E1181" s="24">
        <v>42522</v>
      </c>
      <c r="F1181" s="25">
        <v>101.8747</v>
      </c>
    </row>
    <row r="1182" spans="1:6" x14ac:dyDescent="0.25">
      <c r="A1182" s="4">
        <v>42380</v>
      </c>
      <c r="B1182" s="3">
        <f t="shared" si="18"/>
        <v>102.05070000000001</v>
      </c>
      <c r="E1182" s="24">
        <v>42552</v>
      </c>
      <c r="F1182" s="25">
        <v>102.13249999999999</v>
      </c>
    </row>
    <row r="1183" spans="1:6" x14ac:dyDescent="0.25">
      <c r="A1183" s="4">
        <v>42381</v>
      </c>
      <c r="B1183" s="3">
        <f t="shared" si="18"/>
        <v>102.9281</v>
      </c>
      <c r="E1183" s="24">
        <v>42583</v>
      </c>
      <c r="F1183" s="25">
        <v>102.0407</v>
      </c>
    </row>
    <row r="1184" spans="1:6" x14ac:dyDescent="0.25">
      <c r="A1184" s="4">
        <v>42736</v>
      </c>
      <c r="B1184" s="3">
        <f t="shared" si="18"/>
        <v>103.03660000000001</v>
      </c>
      <c r="E1184" s="24">
        <v>42614</v>
      </c>
      <c r="F1184" s="25">
        <v>102.04770000000001</v>
      </c>
    </row>
    <row r="1185" spans="1:6" x14ac:dyDescent="0.25">
      <c r="A1185" s="4">
        <v>42737</v>
      </c>
      <c r="B1185" s="3">
        <f t="shared" si="18"/>
        <v>102.64790000000001</v>
      </c>
      <c r="E1185" s="24">
        <v>42644</v>
      </c>
      <c r="F1185" s="25">
        <v>102.24850000000001</v>
      </c>
    </row>
    <row r="1186" spans="1:6" x14ac:dyDescent="0.25">
      <c r="A1186" s="4">
        <v>42738</v>
      </c>
      <c r="B1186" s="3">
        <f t="shared" si="18"/>
        <v>103.343</v>
      </c>
      <c r="E1186" s="24">
        <v>42675</v>
      </c>
      <c r="F1186" s="25">
        <v>102.05070000000001</v>
      </c>
    </row>
    <row r="1187" spans="1:6" x14ac:dyDescent="0.25">
      <c r="A1187" s="4">
        <v>42739</v>
      </c>
      <c r="B1187" s="3">
        <f t="shared" si="18"/>
        <v>104.27209999999999</v>
      </c>
      <c r="E1187" s="24">
        <v>42705</v>
      </c>
      <c r="F1187" s="25">
        <v>102.9281</v>
      </c>
    </row>
    <row r="1188" spans="1:6" x14ac:dyDescent="0.25">
      <c r="A1188" s="4">
        <v>42740</v>
      </c>
      <c r="B1188" s="3">
        <f t="shared" si="18"/>
        <v>104.41289999999999</v>
      </c>
      <c r="E1188" s="24">
        <v>42736</v>
      </c>
      <c r="F1188" s="25">
        <v>103.03660000000001</v>
      </c>
    </row>
    <row r="1189" spans="1:6" x14ac:dyDescent="0.25">
      <c r="A1189" s="4">
        <v>42741</v>
      </c>
      <c r="B1189" s="3">
        <f t="shared" si="18"/>
        <v>104.5849</v>
      </c>
      <c r="E1189" s="24">
        <v>42767</v>
      </c>
      <c r="F1189" s="25">
        <v>102.64790000000001</v>
      </c>
    </row>
    <row r="1190" spans="1:6" x14ac:dyDescent="0.25">
      <c r="A1190" s="4">
        <v>42742</v>
      </c>
      <c r="B1190" s="3">
        <f t="shared" si="18"/>
        <v>104.5427</v>
      </c>
      <c r="E1190" s="24">
        <v>42795</v>
      </c>
      <c r="F1190" s="25">
        <v>103.343</v>
      </c>
    </row>
    <row r="1191" spans="1:6" x14ac:dyDescent="0.25">
      <c r="A1191" s="4">
        <v>42743</v>
      </c>
      <c r="B1191" s="3">
        <f t="shared" si="18"/>
        <v>104.0475</v>
      </c>
      <c r="E1191" s="24">
        <v>42826</v>
      </c>
      <c r="F1191" s="25">
        <v>104.27209999999999</v>
      </c>
    </row>
    <row r="1192" spans="1:6" x14ac:dyDescent="0.25">
      <c r="A1192" s="4">
        <v>42744</v>
      </c>
      <c r="B1192" s="3">
        <f t="shared" si="18"/>
        <v>104.0502</v>
      </c>
      <c r="E1192" s="24">
        <v>42856</v>
      </c>
      <c r="F1192" s="25">
        <v>104.41289999999999</v>
      </c>
    </row>
    <row r="1193" spans="1:6" x14ac:dyDescent="0.25">
      <c r="A1193" s="4">
        <v>42745</v>
      </c>
      <c r="B1193" s="3">
        <f t="shared" si="18"/>
        <v>105.62869999999999</v>
      </c>
      <c r="E1193" s="24">
        <v>42887</v>
      </c>
      <c r="F1193" s="25">
        <v>104.5849</v>
      </c>
    </row>
    <row r="1194" spans="1:6" x14ac:dyDescent="0.25">
      <c r="A1194" s="4">
        <v>42746</v>
      </c>
      <c r="B1194" s="3">
        <f t="shared" si="18"/>
        <v>106.193</v>
      </c>
      <c r="E1194" s="24">
        <v>42917</v>
      </c>
      <c r="F1194" s="25">
        <v>104.5427</v>
      </c>
    </row>
    <row r="1195" spans="1:6" x14ac:dyDescent="0.25">
      <c r="A1195" s="4">
        <v>42747</v>
      </c>
      <c r="B1195" s="3">
        <f t="shared" si="18"/>
        <v>106.536</v>
      </c>
      <c r="E1195" s="24">
        <v>42948</v>
      </c>
      <c r="F1195" s="25">
        <v>104.0475</v>
      </c>
    </row>
    <row r="1196" spans="1:6" x14ac:dyDescent="0.25">
      <c r="A1196" s="4">
        <v>43101</v>
      </c>
      <c r="B1196" s="3">
        <f t="shared" si="18"/>
        <v>106.2655</v>
      </c>
      <c r="E1196" s="24">
        <v>42979</v>
      </c>
      <c r="F1196" s="25">
        <v>104.0502</v>
      </c>
    </row>
    <row r="1197" spans="1:6" x14ac:dyDescent="0.25">
      <c r="A1197" s="4">
        <v>43102</v>
      </c>
      <c r="B1197" s="3">
        <f t="shared" si="18"/>
        <v>106.64190000000001</v>
      </c>
      <c r="E1197" s="24">
        <v>43009</v>
      </c>
      <c r="F1197" s="25">
        <v>105.62869999999999</v>
      </c>
    </row>
    <row r="1198" spans="1:6" x14ac:dyDescent="0.25">
      <c r="A1198" s="4">
        <v>43103</v>
      </c>
      <c r="B1198" s="3">
        <f t="shared" si="18"/>
        <v>107.25190000000001</v>
      </c>
      <c r="E1198" s="24">
        <v>43040</v>
      </c>
      <c r="F1198" s="25">
        <v>106.193</v>
      </c>
    </row>
    <row r="1199" spans="1:6" x14ac:dyDescent="0.25">
      <c r="A1199" s="4">
        <v>43104</v>
      </c>
      <c r="B1199" s="3">
        <f t="shared" si="18"/>
        <v>108.2223</v>
      </c>
      <c r="E1199" s="24">
        <v>43070</v>
      </c>
      <c r="F1199" s="25">
        <v>106.536</v>
      </c>
    </row>
    <row r="1200" spans="1:6" x14ac:dyDescent="0.25">
      <c r="A1200" s="4">
        <v>43105</v>
      </c>
      <c r="B1200" s="3">
        <f t="shared" si="18"/>
        <v>107.3639</v>
      </c>
      <c r="E1200" s="24">
        <v>43101</v>
      </c>
      <c r="F1200" s="25">
        <v>106.2655</v>
      </c>
    </row>
    <row r="1201" spans="1:6" x14ac:dyDescent="0.25">
      <c r="A1201" s="4">
        <v>43106</v>
      </c>
      <c r="B1201" s="3">
        <f t="shared" si="18"/>
        <v>108.1707</v>
      </c>
      <c r="E1201" s="24">
        <v>43132</v>
      </c>
      <c r="F1201" s="25">
        <v>106.64190000000001</v>
      </c>
    </row>
    <row r="1202" spans="1:6" x14ac:dyDescent="0.25">
      <c r="A1202" s="4">
        <v>43107</v>
      </c>
      <c r="B1202" s="3">
        <f t="shared" si="18"/>
        <v>108.652</v>
      </c>
      <c r="E1202" s="24">
        <v>43160</v>
      </c>
      <c r="F1202" s="25">
        <v>107.25190000000001</v>
      </c>
    </row>
    <row r="1203" spans="1:6" x14ac:dyDescent="0.25">
      <c r="A1203" s="4">
        <v>43108</v>
      </c>
      <c r="B1203" s="3">
        <f t="shared" si="18"/>
        <v>109.52460000000001</v>
      </c>
      <c r="E1203" s="24">
        <v>43191</v>
      </c>
      <c r="F1203" s="25">
        <v>108.2223</v>
      </c>
    </row>
    <row r="1204" spans="1:6" x14ac:dyDescent="0.25">
      <c r="A1204" s="4">
        <v>43109</v>
      </c>
      <c r="B1204" s="3">
        <f t="shared" si="18"/>
        <v>109.67489999999999</v>
      </c>
      <c r="E1204" s="24">
        <v>43221</v>
      </c>
      <c r="F1204" s="25">
        <v>107.3639</v>
      </c>
    </row>
    <row r="1205" spans="1:6" x14ac:dyDescent="0.25">
      <c r="A1205" s="4">
        <v>43110</v>
      </c>
      <c r="B1205" s="3">
        <f t="shared" si="18"/>
        <v>109.9165</v>
      </c>
      <c r="E1205" s="24">
        <v>43252</v>
      </c>
      <c r="F1205" s="25">
        <v>108.1707</v>
      </c>
    </row>
    <row r="1206" spans="1:6" x14ac:dyDescent="0.25">
      <c r="A1206" s="4">
        <v>43111</v>
      </c>
      <c r="B1206" s="3">
        <f t="shared" si="18"/>
        <v>110.5067</v>
      </c>
      <c r="E1206" s="24">
        <v>43282</v>
      </c>
      <c r="F1206" s="25">
        <v>108.652</v>
      </c>
    </row>
    <row r="1207" spans="1:6" x14ac:dyDescent="0.25">
      <c r="A1207" s="4">
        <v>43112</v>
      </c>
      <c r="B1207" s="3">
        <f t="shared" si="18"/>
        <v>110.55159999999999</v>
      </c>
      <c r="E1207" s="24">
        <v>43313</v>
      </c>
      <c r="F1207" s="25">
        <v>109.52460000000001</v>
      </c>
    </row>
    <row r="1208" spans="1:6" x14ac:dyDescent="0.25">
      <c r="A1208" s="4">
        <v>43466</v>
      </c>
      <c r="B1208" s="3">
        <f t="shared" si="18"/>
        <v>110.1185</v>
      </c>
      <c r="E1208" s="24">
        <v>43344</v>
      </c>
      <c r="F1208" s="25">
        <v>109.67489999999999</v>
      </c>
    </row>
    <row r="1209" spans="1:6" x14ac:dyDescent="0.25">
      <c r="A1209" s="4">
        <v>43497</v>
      </c>
      <c r="B1209" s="3">
        <f t="shared" si="18"/>
        <v>109.56310000000001</v>
      </c>
      <c r="E1209" s="24">
        <v>43374</v>
      </c>
      <c r="F1209" s="25">
        <v>109.9165</v>
      </c>
    </row>
    <row r="1210" spans="1:6" x14ac:dyDescent="0.25">
      <c r="A1210" s="4">
        <v>43525</v>
      </c>
      <c r="B1210" s="3">
        <f t="shared" si="18"/>
        <v>109.6811</v>
      </c>
      <c r="E1210" s="24">
        <v>43405</v>
      </c>
      <c r="F1210" s="25">
        <v>110.5067</v>
      </c>
    </row>
    <row r="1211" spans="1:6" x14ac:dyDescent="0.25">
      <c r="A1211" s="4">
        <v>43556</v>
      </c>
      <c r="B1211" s="3">
        <f t="shared" si="18"/>
        <v>108.9888</v>
      </c>
      <c r="E1211" s="24">
        <v>43435</v>
      </c>
      <c r="F1211" s="25">
        <v>110.55159999999999</v>
      </c>
    </row>
    <row r="1212" spans="1:6" x14ac:dyDescent="0.25">
      <c r="A1212" s="4">
        <v>43586</v>
      </c>
      <c r="B1212" s="3">
        <f t="shared" si="18"/>
        <v>109.2264</v>
      </c>
      <c r="E1212" s="24">
        <v>43466</v>
      </c>
      <c r="F1212" s="25">
        <v>110.1185</v>
      </c>
    </row>
    <row r="1213" spans="1:6" x14ac:dyDescent="0.25">
      <c r="A1213" s="4">
        <v>43617</v>
      </c>
      <c r="B1213" s="3">
        <f t="shared" si="18"/>
        <v>109.2774</v>
      </c>
      <c r="E1213" s="24">
        <v>43497</v>
      </c>
      <c r="F1213" s="25">
        <v>109.56310000000001</v>
      </c>
    </row>
    <row r="1214" spans="1:6" x14ac:dyDescent="0.25">
      <c r="A1214" s="4">
        <v>43647</v>
      </c>
      <c r="B1214" s="3">
        <f t="shared" si="18"/>
        <v>109.0852</v>
      </c>
      <c r="E1214" s="24">
        <v>43525</v>
      </c>
      <c r="F1214" s="25">
        <v>109.6811</v>
      </c>
    </row>
    <row r="1215" spans="1:6" x14ac:dyDescent="0.25">
      <c r="A1215" s="4">
        <v>43678</v>
      </c>
      <c r="B1215" s="3">
        <f t="shared" si="18"/>
        <v>109.96339999999999</v>
      </c>
      <c r="E1215" s="24">
        <v>43556</v>
      </c>
      <c r="F1215" s="25">
        <v>108.9888</v>
      </c>
    </row>
    <row r="1216" spans="1:6" x14ac:dyDescent="0.25">
      <c r="A1216" s="4">
        <v>43709</v>
      </c>
      <c r="B1216" s="3">
        <f t="shared" si="18"/>
        <v>109.44370000000001</v>
      </c>
      <c r="E1216" s="24">
        <v>43586</v>
      </c>
      <c r="F1216" s="25">
        <v>109.2264</v>
      </c>
    </row>
    <row r="1217" spans="1:6" x14ac:dyDescent="0.25">
      <c r="A1217" s="4">
        <v>43739</v>
      </c>
      <c r="B1217" s="3">
        <f t="shared" si="18"/>
        <v>108.8532</v>
      </c>
      <c r="E1217" s="24">
        <v>43617</v>
      </c>
      <c r="F1217" s="25">
        <v>109.2774</v>
      </c>
    </row>
    <row r="1218" spans="1:6" x14ac:dyDescent="0.25">
      <c r="A1218" s="4">
        <v>43770</v>
      </c>
      <c r="B1218" s="3">
        <f t="shared" si="18"/>
        <v>109.7573</v>
      </c>
      <c r="E1218" s="24">
        <v>43647</v>
      </c>
      <c r="F1218" s="25">
        <v>109.0852</v>
      </c>
    </row>
    <row r="1219" spans="1:6" x14ac:dyDescent="0.25">
      <c r="A1219" s="4">
        <v>43800</v>
      </c>
      <c r="B1219" s="3">
        <f t="shared" si="18"/>
        <v>109.43300000000001</v>
      </c>
      <c r="E1219" s="24">
        <v>43678</v>
      </c>
      <c r="F1219" s="25">
        <v>109.96339999999999</v>
      </c>
    </row>
    <row r="1220" spans="1:6" x14ac:dyDescent="0.25">
      <c r="E1220" s="24">
        <v>43709</v>
      </c>
      <c r="F1220" s="25">
        <v>109.44370000000001</v>
      </c>
    </row>
    <row r="1221" spans="1:6" x14ac:dyDescent="0.25">
      <c r="E1221" s="24">
        <v>43739</v>
      </c>
      <c r="F1221" s="25">
        <v>108.8532</v>
      </c>
    </row>
    <row r="1222" spans="1:6" x14ac:dyDescent="0.25">
      <c r="E1222" s="24">
        <v>43770</v>
      </c>
      <c r="F1222" s="25">
        <v>109.7573</v>
      </c>
    </row>
    <row r="1223" spans="1:6" x14ac:dyDescent="0.25">
      <c r="E1223" s="24">
        <v>43800</v>
      </c>
      <c r="F1223" s="25">
        <v>109.43300000000001</v>
      </c>
    </row>
  </sheetData>
  <hyperlinks>
    <hyperlink ref="A5" r:id="rId1" xr:uid="{C53BAC52-FA4E-4BB0-A9A9-602081FE15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576F8-A0C1-4F09-9F64-BC0CB5419E1A}">
  <dimension ref="A1:F739"/>
  <sheetViews>
    <sheetView topLeftCell="A710" workbookViewId="0">
      <selection activeCell="B728" sqref="B728"/>
    </sheetView>
  </sheetViews>
  <sheetFormatPr defaultColWidth="12.140625" defaultRowHeight="15" x14ac:dyDescent="0.25"/>
  <cols>
    <col min="1" max="1" width="12.140625" style="4" customWidth="1"/>
    <col min="2" max="2" width="12.140625" style="3"/>
    <col min="5" max="5" width="12.140625" style="4"/>
    <col min="6" max="6" width="12.140625" style="3"/>
  </cols>
  <sheetData>
    <row r="1" spans="1:6" x14ac:dyDescent="0.25">
      <c r="A1" s="4" t="s">
        <v>599</v>
      </c>
      <c r="E1" s="4" t="s">
        <v>627</v>
      </c>
    </row>
    <row r="2" spans="1:6" x14ac:dyDescent="0.25">
      <c r="A2" s="4" t="s">
        <v>597</v>
      </c>
      <c r="B2" s="3" t="s">
        <v>603</v>
      </c>
      <c r="E2" s="4" t="s">
        <v>597</v>
      </c>
      <c r="F2" s="3" t="s">
        <v>609</v>
      </c>
    </row>
    <row r="3" spans="1:6" x14ac:dyDescent="0.25">
      <c r="A3" s="4" t="s">
        <v>598</v>
      </c>
      <c r="B3" s="3" t="s">
        <v>602</v>
      </c>
      <c r="E3" s="4" t="s">
        <v>598</v>
      </c>
      <c r="F3" s="3" t="s">
        <v>602</v>
      </c>
    </row>
    <row r="4" spans="1:6" x14ac:dyDescent="0.25">
      <c r="A4" s="4">
        <v>21916</v>
      </c>
      <c r="B4" s="3" t="s">
        <v>604</v>
      </c>
      <c r="E4" s="4">
        <v>1</v>
      </c>
      <c r="F4" s="3" t="s">
        <v>630</v>
      </c>
    </row>
    <row r="5" spans="1:6" x14ac:dyDescent="0.25">
      <c r="A5" s="5" t="s">
        <v>600</v>
      </c>
      <c r="E5" s="5" t="s">
        <v>628</v>
      </c>
    </row>
    <row r="6" spans="1:6" x14ac:dyDescent="0.25">
      <c r="A6" s="4" t="s">
        <v>601</v>
      </c>
      <c r="E6" s="4" t="s">
        <v>629</v>
      </c>
    </row>
    <row r="7" spans="1:6" x14ac:dyDescent="0.25">
      <c r="A7" s="4" t="s">
        <v>605</v>
      </c>
      <c r="B7" s="3" t="s">
        <v>606</v>
      </c>
      <c r="E7" s="4" t="s">
        <v>605</v>
      </c>
      <c r="F7" s="3" t="s">
        <v>606</v>
      </c>
    </row>
    <row r="8" spans="1:6" x14ac:dyDescent="0.25">
      <c r="A8" s="4">
        <v>21916</v>
      </c>
      <c r="B8" s="3">
        <v>12.3915162203555</v>
      </c>
      <c r="E8" s="4">
        <v>21551</v>
      </c>
      <c r="F8" s="3">
        <v>16.727</v>
      </c>
    </row>
    <row r="9" spans="1:6" x14ac:dyDescent="0.25">
      <c r="A9" s="4">
        <v>21917</v>
      </c>
      <c r="B9" s="3">
        <v>12.4083926469409</v>
      </c>
      <c r="E9" s="4">
        <v>21552</v>
      </c>
      <c r="F9" s="3">
        <v>16.739999999999998</v>
      </c>
    </row>
    <row r="10" spans="1:6" x14ac:dyDescent="0.25">
      <c r="A10" s="4">
        <v>21918</v>
      </c>
      <c r="B10" s="3">
        <v>12.4083926469409</v>
      </c>
      <c r="E10" s="4">
        <v>21553</v>
      </c>
      <c r="F10" s="3">
        <v>16.759</v>
      </c>
    </row>
    <row r="11" spans="1:6" x14ac:dyDescent="0.25">
      <c r="A11" s="4">
        <v>21919</v>
      </c>
      <c r="B11" s="3">
        <v>12.4632410333436</v>
      </c>
      <c r="E11" s="4">
        <v>21554</v>
      </c>
      <c r="F11" s="3">
        <v>16.800999999999998</v>
      </c>
    </row>
    <row r="12" spans="1:6" x14ac:dyDescent="0.25">
      <c r="A12" s="4">
        <v>21920</v>
      </c>
      <c r="B12" s="3">
        <v>12.4758983532827</v>
      </c>
      <c r="E12" s="4">
        <v>21555</v>
      </c>
      <c r="F12" s="3">
        <v>16.821999999999999</v>
      </c>
    </row>
    <row r="13" spans="1:6" x14ac:dyDescent="0.25">
      <c r="A13" s="4">
        <v>21921</v>
      </c>
      <c r="B13" s="3">
        <v>12.4927747798681</v>
      </c>
      <c r="E13" s="4">
        <v>21556</v>
      </c>
      <c r="F13" s="3">
        <v>16.870999999999999</v>
      </c>
    </row>
    <row r="14" spans="1:6" x14ac:dyDescent="0.25">
      <c r="A14" s="4">
        <v>21922</v>
      </c>
      <c r="B14" s="3">
        <v>12.467460139989999</v>
      </c>
      <c r="E14" s="4">
        <v>21557</v>
      </c>
      <c r="F14" s="3">
        <v>16.911000000000001</v>
      </c>
    </row>
    <row r="15" spans="1:6" x14ac:dyDescent="0.25">
      <c r="A15" s="4">
        <v>21923</v>
      </c>
      <c r="B15" s="3">
        <v>12.4927747798681</v>
      </c>
      <c r="E15" s="4">
        <v>21558</v>
      </c>
      <c r="F15" s="3">
        <v>16.937999999999999</v>
      </c>
    </row>
    <row r="16" spans="1:6" x14ac:dyDescent="0.25">
      <c r="A16" s="4">
        <v>21924</v>
      </c>
      <c r="B16" s="3">
        <v>12.4927747798681</v>
      </c>
      <c r="E16" s="4">
        <v>21559</v>
      </c>
      <c r="F16" s="3">
        <v>16.983000000000001</v>
      </c>
    </row>
    <row r="17" spans="1:6" x14ac:dyDescent="0.25">
      <c r="A17" s="4">
        <v>21925</v>
      </c>
      <c r="B17" s="3">
        <v>12.551842272917099</v>
      </c>
      <c r="E17" s="4">
        <v>21560</v>
      </c>
      <c r="F17" s="3">
        <v>17.012</v>
      </c>
    </row>
    <row r="18" spans="1:6" x14ac:dyDescent="0.25">
      <c r="A18" s="4">
        <v>21926</v>
      </c>
      <c r="B18" s="3">
        <v>12.564499592856199</v>
      </c>
      <c r="E18" s="4">
        <v>21561</v>
      </c>
      <c r="F18" s="3">
        <v>17.042999999999999</v>
      </c>
    </row>
    <row r="19" spans="1:6" x14ac:dyDescent="0.25">
      <c r="A19" s="4">
        <v>21927</v>
      </c>
      <c r="B19" s="3">
        <v>12.577156912795299</v>
      </c>
      <c r="E19" s="4">
        <v>21562</v>
      </c>
      <c r="F19" s="3">
        <v>17.068999999999999</v>
      </c>
    </row>
    <row r="20" spans="1:6" x14ac:dyDescent="0.25">
      <c r="A20" s="4">
        <v>22282</v>
      </c>
      <c r="B20" s="3">
        <v>12.589814232734399</v>
      </c>
      <c r="E20" s="4">
        <v>21916</v>
      </c>
      <c r="F20" s="3">
        <v>17.073</v>
      </c>
    </row>
    <row r="21" spans="1:6" x14ac:dyDescent="0.25">
      <c r="A21" s="4">
        <v>22283</v>
      </c>
      <c r="B21" s="3">
        <v>12.589814232734399</v>
      </c>
      <c r="E21" s="4">
        <v>21917</v>
      </c>
      <c r="F21" s="3">
        <v>17.105</v>
      </c>
    </row>
    <row r="22" spans="1:6" x14ac:dyDescent="0.25">
      <c r="A22" s="4">
        <v>22284</v>
      </c>
      <c r="B22" s="3">
        <v>12.589814232734399</v>
      </c>
      <c r="E22" s="4">
        <v>21918</v>
      </c>
      <c r="F22" s="3">
        <v>17.106999999999999</v>
      </c>
    </row>
    <row r="23" spans="1:6" x14ac:dyDescent="0.25">
      <c r="A23" s="4">
        <v>22285</v>
      </c>
      <c r="B23" s="3">
        <v>12.577156912795299</v>
      </c>
      <c r="E23" s="4">
        <v>21919</v>
      </c>
      <c r="F23" s="3">
        <v>17.138000000000002</v>
      </c>
    </row>
    <row r="24" spans="1:6" x14ac:dyDescent="0.25">
      <c r="A24" s="4">
        <v>22286</v>
      </c>
      <c r="B24" s="3">
        <v>12.589814232734399</v>
      </c>
      <c r="E24" s="4">
        <v>21920</v>
      </c>
      <c r="F24" s="3">
        <v>17.166</v>
      </c>
    </row>
    <row r="25" spans="1:6" x14ac:dyDescent="0.25">
      <c r="A25" s="4">
        <v>22287</v>
      </c>
      <c r="B25" s="3">
        <v>12.589814232734399</v>
      </c>
      <c r="E25" s="4">
        <v>21921</v>
      </c>
      <c r="F25" s="3">
        <v>17.175999999999998</v>
      </c>
    </row>
    <row r="26" spans="1:6" x14ac:dyDescent="0.25">
      <c r="A26" s="4">
        <v>22288</v>
      </c>
      <c r="B26" s="3">
        <v>12.623567085905201</v>
      </c>
      <c r="E26" s="4">
        <v>21922</v>
      </c>
      <c r="F26" s="3">
        <v>17.206</v>
      </c>
    </row>
    <row r="27" spans="1:6" x14ac:dyDescent="0.25">
      <c r="A27" s="4">
        <v>22289</v>
      </c>
      <c r="B27" s="3">
        <v>12.6320052991979</v>
      </c>
      <c r="E27" s="4">
        <v>21923</v>
      </c>
      <c r="F27" s="3">
        <v>17.231000000000002</v>
      </c>
    </row>
    <row r="28" spans="1:6" x14ac:dyDescent="0.25">
      <c r="A28" s="4">
        <v>22290</v>
      </c>
      <c r="B28" s="3">
        <v>12.648881725783401</v>
      </c>
      <c r="E28" s="4">
        <v>21924</v>
      </c>
      <c r="F28" s="3">
        <v>17.244</v>
      </c>
    </row>
    <row r="29" spans="1:6" x14ac:dyDescent="0.25">
      <c r="A29" s="4">
        <v>22291</v>
      </c>
      <c r="B29" s="3">
        <v>12.648881725783401</v>
      </c>
      <c r="E29" s="4">
        <v>21925</v>
      </c>
      <c r="F29" s="3">
        <v>17.254999999999999</v>
      </c>
    </row>
    <row r="30" spans="1:6" x14ac:dyDescent="0.25">
      <c r="A30" s="4">
        <v>22292</v>
      </c>
      <c r="B30" s="3">
        <v>12.648881725783401</v>
      </c>
      <c r="E30" s="4">
        <v>21926</v>
      </c>
      <c r="F30" s="3">
        <v>17.300999999999998</v>
      </c>
    </row>
    <row r="31" spans="1:6" x14ac:dyDescent="0.25">
      <c r="A31" s="4">
        <v>22293</v>
      </c>
      <c r="B31" s="3">
        <v>12.661539045722501</v>
      </c>
      <c r="E31" s="4">
        <v>21927</v>
      </c>
      <c r="F31" s="3">
        <v>17.295000000000002</v>
      </c>
    </row>
    <row r="32" spans="1:6" x14ac:dyDescent="0.25">
      <c r="A32" s="4">
        <v>22647</v>
      </c>
      <c r="B32" s="3">
        <v>12.6741963656615</v>
      </c>
      <c r="E32" s="4">
        <v>22282</v>
      </c>
      <c r="F32" s="3">
        <v>17.3</v>
      </c>
    </row>
    <row r="33" spans="1:6" x14ac:dyDescent="0.25">
      <c r="A33" s="4">
        <v>22648</v>
      </c>
      <c r="B33" s="3">
        <v>12.703730112185999</v>
      </c>
      <c r="E33" s="4">
        <v>22283</v>
      </c>
      <c r="F33" s="3">
        <v>17.317</v>
      </c>
    </row>
    <row r="34" spans="1:6" x14ac:dyDescent="0.25">
      <c r="A34" s="4">
        <v>22649</v>
      </c>
      <c r="B34" s="3">
        <v>12.729044752064199</v>
      </c>
      <c r="E34" s="4">
        <v>22284</v>
      </c>
      <c r="F34" s="3">
        <v>17.321999999999999</v>
      </c>
    </row>
    <row r="35" spans="1:6" x14ac:dyDescent="0.25">
      <c r="A35" s="4">
        <v>22650</v>
      </c>
      <c r="B35" s="3">
        <v>12.745921178649599</v>
      </c>
      <c r="E35" s="4">
        <v>22285</v>
      </c>
      <c r="F35" s="3">
        <v>17.346</v>
      </c>
    </row>
    <row r="36" spans="1:6" x14ac:dyDescent="0.25">
      <c r="A36" s="4">
        <v>22651</v>
      </c>
      <c r="B36" s="3">
        <v>12.758578498588699</v>
      </c>
      <c r="E36" s="4">
        <v>22286</v>
      </c>
      <c r="F36" s="3">
        <v>17.369</v>
      </c>
    </row>
    <row r="37" spans="1:6" x14ac:dyDescent="0.25">
      <c r="A37" s="4">
        <v>22652</v>
      </c>
      <c r="B37" s="3">
        <v>12.745921178649599</v>
      </c>
      <c r="E37" s="4">
        <v>22287</v>
      </c>
      <c r="F37" s="3">
        <v>17.395</v>
      </c>
    </row>
    <row r="38" spans="1:6" x14ac:dyDescent="0.25">
      <c r="A38" s="4">
        <v>22653</v>
      </c>
      <c r="B38" s="3">
        <v>12.750140285296</v>
      </c>
      <c r="E38" s="4">
        <v>22288</v>
      </c>
      <c r="F38" s="3">
        <v>17.422000000000001</v>
      </c>
    </row>
    <row r="39" spans="1:6" x14ac:dyDescent="0.25">
      <c r="A39" s="4">
        <v>22654</v>
      </c>
      <c r="B39" s="3">
        <v>12.775454925174101</v>
      </c>
      <c r="E39" s="4">
        <v>22289</v>
      </c>
      <c r="F39" s="3">
        <v>17.440000000000001</v>
      </c>
    </row>
    <row r="40" spans="1:6" x14ac:dyDescent="0.25">
      <c r="A40" s="4">
        <v>22655</v>
      </c>
      <c r="B40" s="3">
        <v>12.8345224182232</v>
      </c>
      <c r="E40" s="4">
        <v>22290</v>
      </c>
      <c r="F40" s="3">
        <v>17.475000000000001</v>
      </c>
    </row>
    <row r="41" spans="1:6" x14ac:dyDescent="0.25">
      <c r="A41" s="4">
        <v>22656</v>
      </c>
      <c r="B41" s="3">
        <v>12.817645991637701</v>
      </c>
      <c r="E41" s="4">
        <v>22291</v>
      </c>
      <c r="F41" s="3">
        <v>17.481000000000002</v>
      </c>
    </row>
    <row r="42" spans="1:6" x14ac:dyDescent="0.25">
      <c r="A42" s="4">
        <v>22657</v>
      </c>
      <c r="B42" s="3">
        <v>12.817645991637701</v>
      </c>
      <c r="E42" s="4">
        <v>22292</v>
      </c>
      <c r="F42" s="3">
        <v>17.483000000000001</v>
      </c>
    </row>
    <row r="43" spans="1:6" x14ac:dyDescent="0.25">
      <c r="A43" s="4">
        <v>22658</v>
      </c>
      <c r="B43" s="3">
        <v>12.817645991637701</v>
      </c>
      <c r="E43" s="4">
        <v>22293</v>
      </c>
      <c r="F43" s="3">
        <v>17.498999999999999</v>
      </c>
    </row>
    <row r="44" spans="1:6" x14ac:dyDescent="0.25">
      <c r="A44" s="4">
        <v>23012</v>
      </c>
      <c r="B44" s="3">
        <v>12.842960631515901</v>
      </c>
      <c r="E44" s="4">
        <v>22647</v>
      </c>
      <c r="F44" s="3">
        <v>17.518999999999998</v>
      </c>
    </row>
    <row r="45" spans="1:6" x14ac:dyDescent="0.25">
      <c r="A45" s="4">
        <v>23013</v>
      </c>
      <c r="B45" s="3">
        <v>12.8598370581013</v>
      </c>
      <c r="E45" s="4">
        <v>22648</v>
      </c>
      <c r="F45" s="3">
        <v>17.547999999999998</v>
      </c>
    </row>
    <row r="46" spans="1:6" x14ac:dyDescent="0.25">
      <c r="A46" s="4">
        <v>23014</v>
      </c>
      <c r="B46" s="3">
        <v>12.8724943780404</v>
      </c>
      <c r="E46" s="4">
        <v>22649</v>
      </c>
      <c r="F46" s="3">
        <v>17.588999999999999</v>
      </c>
    </row>
    <row r="47" spans="1:6" x14ac:dyDescent="0.25">
      <c r="A47" s="4">
        <v>23015</v>
      </c>
      <c r="B47" s="3">
        <v>12.8598370581013</v>
      </c>
      <c r="E47" s="4">
        <v>22650</v>
      </c>
      <c r="F47" s="3">
        <v>17.593</v>
      </c>
    </row>
    <row r="48" spans="1:6" x14ac:dyDescent="0.25">
      <c r="A48" s="4">
        <v>23016</v>
      </c>
      <c r="B48" s="3">
        <v>12.8724943780404</v>
      </c>
      <c r="E48" s="4">
        <v>22651</v>
      </c>
      <c r="F48" s="3">
        <v>17.617000000000001</v>
      </c>
    </row>
    <row r="49" spans="1:6" x14ac:dyDescent="0.25">
      <c r="A49" s="4">
        <v>23017</v>
      </c>
      <c r="B49" s="3">
        <v>12.914685444504</v>
      </c>
      <c r="E49" s="4">
        <v>22652</v>
      </c>
      <c r="F49" s="3">
        <v>17.649000000000001</v>
      </c>
    </row>
    <row r="50" spans="1:6" x14ac:dyDescent="0.25">
      <c r="A50" s="4">
        <v>23018</v>
      </c>
      <c r="B50" s="3">
        <v>12.9484382976748</v>
      </c>
      <c r="E50" s="4">
        <v>22653</v>
      </c>
      <c r="F50" s="3">
        <v>17.664000000000001</v>
      </c>
    </row>
    <row r="51" spans="1:6" x14ac:dyDescent="0.25">
      <c r="A51" s="4">
        <v>23019</v>
      </c>
      <c r="B51" s="3">
        <v>12.973752937553</v>
      </c>
      <c r="E51" s="4">
        <v>22654</v>
      </c>
      <c r="F51" s="3">
        <v>17.667000000000002</v>
      </c>
    </row>
    <row r="52" spans="1:6" x14ac:dyDescent="0.25">
      <c r="A52" s="4">
        <v>23020</v>
      </c>
      <c r="B52" s="3">
        <v>12.9610956176139</v>
      </c>
      <c r="E52" s="4">
        <v>22655</v>
      </c>
      <c r="F52" s="3">
        <v>17.702000000000002</v>
      </c>
    </row>
    <row r="53" spans="1:6" x14ac:dyDescent="0.25">
      <c r="A53" s="4">
        <v>23021</v>
      </c>
      <c r="B53" s="3">
        <v>12.973752937553</v>
      </c>
      <c r="E53" s="4">
        <v>22656</v>
      </c>
      <c r="F53" s="3">
        <v>17.701000000000001</v>
      </c>
    </row>
    <row r="54" spans="1:6" x14ac:dyDescent="0.25">
      <c r="A54" s="4">
        <v>23022</v>
      </c>
      <c r="B54" s="3">
        <v>12.9864102574921</v>
      </c>
      <c r="E54" s="4">
        <v>22657</v>
      </c>
      <c r="F54" s="3">
        <v>17.713000000000001</v>
      </c>
    </row>
    <row r="55" spans="1:6" x14ac:dyDescent="0.25">
      <c r="A55" s="4">
        <v>23023</v>
      </c>
      <c r="B55" s="3">
        <v>13.0286013239557</v>
      </c>
      <c r="E55" s="4">
        <v>22658</v>
      </c>
      <c r="F55" s="3">
        <v>17.718</v>
      </c>
    </row>
    <row r="56" spans="1:6" x14ac:dyDescent="0.25">
      <c r="A56" s="4">
        <v>23377</v>
      </c>
      <c r="B56" s="3">
        <v>13.0539159638338</v>
      </c>
      <c r="E56" s="4">
        <v>23012</v>
      </c>
      <c r="F56" s="3">
        <v>17.753</v>
      </c>
    </row>
    <row r="57" spans="1:6" x14ac:dyDescent="0.25">
      <c r="A57" s="4">
        <v>23378</v>
      </c>
      <c r="B57" s="3">
        <v>13.0412586438947</v>
      </c>
      <c r="E57" s="4">
        <v>23013</v>
      </c>
      <c r="F57" s="3">
        <v>17.773</v>
      </c>
    </row>
    <row r="58" spans="1:6" x14ac:dyDescent="0.25">
      <c r="A58" s="4">
        <v>23379</v>
      </c>
      <c r="B58" s="3">
        <v>13.0539159638338</v>
      </c>
      <c r="E58" s="4">
        <v>23014</v>
      </c>
      <c r="F58" s="3">
        <v>17.783000000000001</v>
      </c>
    </row>
    <row r="59" spans="1:6" x14ac:dyDescent="0.25">
      <c r="A59" s="4">
        <v>23380</v>
      </c>
      <c r="B59" s="3">
        <v>13.0581350704802</v>
      </c>
      <c r="E59" s="4">
        <v>23015</v>
      </c>
      <c r="F59" s="3">
        <v>17.805</v>
      </c>
    </row>
    <row r="60" spans="1:6" x14ac:dyDescent="0.25">
      <c r="A60" s="4">
        <v>23381</v>
      </c>
      <c r="B60" s="3">
        <v>13.0707923904193</v>
      </c>
      <c r="E60" s="4">
        <v>23016</v>
      </c>
      <c r="F60" s="3">
        <v>17.837</v>
      </c>
    </row>
    <row r="61" spans="1:6" x14ac:dyDescent="0.25">
      <c r="A61" s="4">
        <v>23382</v>
      </c>
      <c r="B61" s="3">
        <v>13.0834497103583</v>
      </c>
      <c r="E61" s="4">
        <v>23017</v>
      </c>
      <c r="F61" s="3">
        <v>17.867999999999999</v>
      </c>
    </row>
    <row r="62" spans="1:6" x14ac:dyDescent="0.25">
      <c r="A62" s="4">
        <v>23383</v>
      </c>
      <c r="B62" s="3">
        <v>13.087668817004699</v>
      </c>
      <c r="E62" s="4">
        <v>23018</v>
      </c>
      <c r="F62" s="3">
        <v>17.884</v>
      </c>
    </row>
    <row r="63" spans="1:6" x14ac:dyDescent="0.25">
      <c r="A63" s="4">
        <v>23384</v>
      </c>
      <c r="B63" s="3">
        <v>13.100326136943799</v>
      </c>
      <c r="E63" s="4">
        <v>23019</v>
      </c>
      <c r="F63" s="3">
        <v>17.899999999999999</v>
      </c>
    </row>
    <row r="64" spans="1:6" x14ac:dyDescent="0.25">
      <c r="A64" s="4">
        <v>23385</v>
      </c>
      <c r="B64" s="3">
        <v>13.1129834568828</v>
      </c>
      <c r="E64" s="4">
        <v>23020</v>
      </c>
      <c r="F64" s="3">
        <v>17.931999999999999</v>
      </c>
    </row>
    <row r="65" spans="1:6" x14ac:dyDescent="0.25">
      <c r="A65" s="4">
        <v>23386</v>
      </c>
      <c r="B65" s="3">
        <v>13.129859883468299</v>
      </c>
      <c r="E65" s="4">
        <v>23021</v>
      </c>
      <c r="F65" s="3">
        <v>17.972000000000001</v>
      </c>
    </row>
    <row r="66" spans="1:6" x14ac:dyDescent="0.25">
      <c r="A66" s="4">
        <v>23387</v>
      </c>
      <c r="B66" s="3">
        <v>13.1678318432855</v>
      </c>
      <c r="E66" s="4">
        <v>23022</v>
      </c>
      <c r="F66" s="3">
        <v>17.989000000000001</v>
      </c>
    </row>
    <row r="67" spans="1:6" x14ac:dyDescent="0.25">
      <c r="A67" s="4">
        <v>23388</v>
      </c>
      <c r="B67" s="3">
        <v>13.184708269870899</v>
      </c>
      <c r="E67" s="4">
        <v>23023</v>
      </c>
      <c r="F67" s="3">
        <v>18.013999999999999</v>
      </c>
    </row>
    <row r="68" spans="1:6" x14ac:dyDescent="0.25">
      <c r="A68" s="4">
        <v>23743</v>
      </c>
      <c r="B68" s="3">
        <v>13.19736558981</v>
      </c>
      <c r="E68" s="4">
        <v>23377</v>
      </c>
      <c r="F68" s="3">
        <v>18.039000000000001</v>
      </c>
    </row>
    <row r="69" spans="1:6" x14ac:dyDescent="0.25">
      <c r="A69" s="4">
        <v>23744</v>
      </c>
      <c r="B69" s="3">
        <v>13.19736558981</v>
      </c>
      <c r="E69" s="4">
        <v>23378</v>
      </c>
      <c r="F69" s="3">
        <v>18.074000000000002</v>
      </c>
    </row>
    <row r="70" spans="1:6" x14ac:dyDescent="0.25">
      <c r="A70" s="4">
        <v>23745</v>
      </c>
      <c r="B70" s="3">
        <v>13.2100229097491</v>
      </c>
      <c r="E70" s="4">
        <v>23379</v>
      </c>
      <c r="F70" s="3">
        <v>18.09</v>
      </c>
    </row>
    <row r="71" spans="1:6" x14ac:dyDescent="0.25">
      <c r="A71" s="4">
        <v>23746</v>
      </c>
      <c r="B71" s="3">
        <v>13.239556656273599</v>
      </c>
      <c r="E71" s="4">
        <v>23380</v>
      </c>
      <c r="F71" s="3">
        <v>18.106999999999999</v>
      </c>
    </row>
    <row r="72" spans="1:6" x14ac:dyDescent="0.25">
      <c r="A72" s="4">
        <v>23747</v>
      </c>
      <c r="B72" s="3">
        <v>13.281747722737199</v>
      </c>
      <c r="E72" s="4">
        <v>23381</v>
      </c>
      <c r="F72" s="3">
        <v>18.123000000000001</v>
      </c>
    </row>
    <row r="73" spans="1:6" x14ac:dyDescent="0.25">
      <c r="A73" s="4">
        <v>23748</v>
      </c>
      <c r="B73" s="3">
        <v>13.3365961091398</v>
      </c>
      <c r="E73" s="4">
        <v>23382</v>
      </c>
      <c r="F73" s="3">
        <v>18.135999999999999</v>
      </c>
    </row>
    <row r="74" spans="1:6" x14ac:dyDescent="0.25">
      <c r="A74" s="4">
        <v>23749</v>
      </c>
      <c r="B74" s="3">
        <v>13.323938789200801</v>
      </c>
      <c r="E74" s="4">
        <v>23383</v>
      </c>
      <c r="F74" s="3">
        <v>18.154</v>
      </c>
    </row>
    <row r="75" spans="1:6" x14ac:dyDescent="0.25">
      <c r="A75" s="4">
        <v>23750</v>
      </c>
      <c r="B75" s="3">
        <v>13.311281469261701</v>
      </c>
      <c r="E75" s="4">
        <v>23384</v>
      </c>
      <c r="F75" s="3">
        <v>18.177</v>
      </c>
    </row>
    <row r="76" spans="1:6" x14ac:dyDescent="0.25">
      <c r="A76" s="4">
        <v>23751</v>
      </c>
      <c r="B76" s="3">
        <v>13.340815215786201</v>
      </c>
      <c r="E76" s="4">
        <v>23385</v>
      </c>
      <c r="F76" s="3">
        <v>18.184999999999999</v>
      </c>
    </row>
    <row r="77" spans="1:6" x14ac:dyDescent="0.25">
      <c r="A77" s="4">
        <v>23752</v>
      </c>
      <c r="B77" s="3">
        <v>13.353472535725301</v>
      </c>
      <c r="E77" s="4">
        <v>23386</v>
      </c>
      <c r="F77" s="3">
        <v>18.192</v>
      </c>
    </row>
    <row r="78" spans="1:6" x14ac:dyDescent="0.25">
      <c r="A78" s="4">
        <v>23753</v>
      </c>
      <c r="B78" s="3">
        <v>13.3956636021889</v>
      </c>
      <c r="E78" s="4">
        <v>23387</v>
      </c>
      <c r="F78" s="3">
        <v>18.218</v>
      </c>
    </row>
    <row r="79" spans="1:6" x14ac:dyDescent="0.25">
      <c r="A79" s="4">
        <v>23754</v>
      </c>
      <c r="B79" s="3">
        <v>13.4378546686525</v>
      </c>
      <c r="E79" s="4">
        <v>23388</v>
      </c>
      <c r="F79" s="3">
        <v>18.244</v>
      </c>
    </row>
    <row r="80" spans="1:6" x14ac:dyDescent="0.25">
      <c r="A80" s="4">
        <v>24108</v>
      </c>
      <c r="B80" s="3">
        <v>13.450511988591501</v>
      </c>
      <c r="E80" s="4">
        <v>23743</v>
      </c>
      <c r="F80" s="3">
        <v>18.268000000000001</v>
      </c>
    </row>
    <row r="81" spans="1:6" x14ac:dyDescent="0.25">
      <c r="A81" s="4">
        <v>24109</v>
      </c>
      <c r="B81" s="3">
        <v>13.5348941215187</v>
      </c>
      <c r="E81" s="4">
        <v>23744</v>
      </c>
      <c r="F81" s="3">
        <v>18.291</v>
      </c>
    </row>
    <row r="82" spans="1:6" x14ac:dyDescent="0.25">
      <c r="A82" s="4">
        <v>24110</v>
      </c>
      <c r="B82" s="3">
        <v>13.5770851879823</v>
      </c>
      <c r="E82" s="4">
        <v>23745</v>
      </c>
      <c r="F82" s="3">
        <v>18.300999999999998</v>
      </c>
    </row>
    <row r="83" spans="1:6" x14ac:dyDescent="0.25">
      <c r="A83" s="4">
        <v>24111</v>
      </c>
      <c r="B83" s="3">
        <v>13.6192762544459</v>
      </c>
      <c r="E83" s="4">
        <v>23746</v>
      </c>
      <c r="F83" s="3">
        <v>18.323</v>
      </c>
    </row>
    <row r="84" spans="1:6" x14ac:dyDescent="0.25">
      <c r="A84" s="4">
        <v>24112</v>
      </c>
      <c r="B84" s="3">
        <v>13.6488100009704</v>
      </c>
      <c r="E84" s="4">
        <v>23747</v>
      </c>
      <c r="F84" s="3">
        <v>18.356999999999999</v>
      </c>
    </row>
    <row r="85" spans="1:6" x14ac:dyDescent="0.25">
      <c r="A85" s="4">
        <v>24113</v>
      </c>
      <c r="B85" s="3">
        <v>13.6614673209095</v>
      </c>
      <c r="E85" s="4">
        <v>23748</v>
      </c>
      <c r="F85" s="3">
        <v>18.352</v>
      </c>
    </row>
    <row r="86" spans="1:6" x14ac:dyDescent="0.25">
      <c r="A86" s="4">
        <v>24114</v>
      </c>
      <c r="B86" s="3">
        <v>13.691001067434</v>
      </c>
      <c r="E86" s="4">
        <v>23749</v>
      </c>
      <c r="F86" s="3">
        <v>18.37</v>
      </c>
    </row>
    <row r="87" spans="1:6" x14ac:dyDescent="0.25">
      <c r="A87" s="4">
        <v>24115</v>
      </c>
      <c r="B87" s="3">
        <v>13.775383200361199</v>
      </c>
      <c r="E87" s="4">
        <v>23750</v>
      </c>
      <c r="F87" s="3">
        <v>18.405000000000001</v>
      </c>
    </row>
    <row r="88" spans="1:6" x14ac:dyDescent="0.25">
      <c r="A88" s="4">
        <v>24116</v>
      </c>
      <c r="B88" s="3">
        <v>13.8175742668247</v>
      </c>
      <c r="E88" s="4">
        <v>23751</v>
      </c>
      <c r="F88" s="3">
        <v>18.427</v>
      </c>
    </row>
    <row r="89" spans="1:6" x14ac:dyDescent="0.25">
      <c r="A89" s="4">
        <v>24117</v>
      </c>
      <c r="B89" s="3">
        <v>13.8597653332883</v>
      </c>
      <c r="E89" s="4">
        <v>23752</v>
      </c>
      <c r="F89" s="3">
        <v>18.420000000000002</v>
      </c>
    </row>
    <row r="90" spans="1:6" x14ac:dyDescent="0.25">
      <c r="A90" s="4">
        <v>24118</v>
      </c>
      <c r="B90" s="3">
        <v>13.8724226532274</v>
      </c>
      <c r="E90" s="4">
        <v>23753</v>
      </c>
      <c r="F90" s="3">
        <v>18.454999999999998</v>
      </c>
    </row>
    <row r="91" spans="1:6" x14ac:dyDescent="0.25">
      <c r="A91" s="4">
        <v>24119</v>
      </c>
      <c r="B91" s="3">
        <v>13.889299079812799</v>
      </c>
      <c r="E91" s="4">
        <v>23754</v>
      </c>
      <c r="F91" s="3">
        <v>18.510999999999999</v>
      </c>
    </row>
    <row r="92" spans="1:6" x14ac:dyDescent="0.25">
      <c r="A92" s="4">
        <v>24473</v>
      </c>
      <c r="B92" s="3">
        <v>13.8808608665201</v>
      </c>
      <c r="E92" s="4">
        <v>24108</v>
      </c>
      <c r="F92" s="3">
        <v>18.515999999999998</v>
      </c>
    </row>
    <row r="93" spans="1:6" x14ac:dyDescent="0.25">
      <c r="A93" s="4">
        <v>24474</v>
      </c>
      <c r="B93" s="3">
        <v>13.9230519329837</v>
      </c>
      <c r="E93" s="4">
        <v>24109</v>
      </c>
      <c r="F93" s="3">
        <v>18.562000000000001</v>
      </c>
    </row>
    <row r="94" spans="1:6" x14ac:dyDescent="0.25">
      <c r="A94" s="4">
        <v>24475</v>
      </c>
      <c r="B94" s="3">
        <v>13.9230519329837</v>
      </c>
      <c r="E94" s="4">
        <v>24110</v>
      </c>
      <c r="F94" s="3">
        <v>18.585000000000001</v>
      </c>
    </row>
    <row r="95" spans="1:6" x14ac:dyDescent="0.25">
      <c r="A95" s="4">
        <v>24476</v>
      </c>
      <c r="B95" s="3">
        <v>13.9652429994473</v>
      </c>
      <c r="E95" s="4">
        <v>24111</v>
      </c>
      <c r="F95" s="3">
        <v>18.651</v>
      </c>
    </row>
    <row r="96" spans="1:6" x14ac:dyDescent="0.25">
      <c r="A96" s="4">
        <v>24477</v>
      </c>
      <c r="B96" s="3">
        <v>13.9652429994473</v>
      </c>
      <c r="E96" s="4">
        <v>24112</v>
      </c>
      <c r="F96" s="3">
        <v>18.701000000000001</v>
      </c>
    </row>
    <row r="97" spans="1:6" x14ac:dyDescent="0.25">
      <c r="A97" s="4">
        <v>24478</v>
      </c>
      <c r="B97" s="3">
        <v>14.0496251323745</v>
      </c>
      <c r="E97" s="4">
        <v>24113</v>
      </c>
      <c r="F97" s="3">
        <v>18.762</v>
      </c>
    </row>
    <row r="98" spans="1:6" x14ac:dyDescent="0.25">
      <c r="A98" s="4">
        <v>24479</v>
      </c>
      <c r="B98" s="3">
        <v>14.091816198838099</v>
      </c>
      <c r="E98" s="4">
        <v>24114</v>
      </c>
      <c r="F98" s="3">
        <v>18.817</v>
      </c>
    </row>
    <row r="99" spans="1:6" x14ac:dyDescent="0.25">
      <c r="A99" s="4">
        <v>24480</v>
      </c>
      <c r="B99" s="3">
        <v>14.1340072653016</v>
      </c>
      <c r="E99" s="4">
        <v>24115</v>
      </c>
      <c r="F99" s="3">
        <v>18.852</v>
      </c>
    </row>
    <row r="100" spans="1:6" x14ac:dyDescent="0.25">
      <c r="A100" s="4">
        <v>24481</v>
      </c>
      <c r="B100" s="3">
        <v>14.1761983317652</v>
      </c>
      <c r="E100" s="4">
        <v>24116</v>
      </c>
      <c r="F100" s="3">
        <v>18.908999999999999</v>
      </c>
    </row>
    <row r="101" spans="1:6" x14ac:dyDescent="0.25">
      <c r="A101" s="4">
        <v>24482</v>
      </c>
      <c r="B101" s="3">
        <v>14.218389398228799</v>
      </c>
      <c r="E101" s="4">
        <v>24117</v>
      </c>
      <c r="F101" s="3">
        <v>18.971</v>
      </c>
    </row>
    <row r="102" spans="1:6" x14ac:dyDescent="0.25">
      <c r="A102" s="4">
        <v>24483</v>
      </c>
      <c r="B102" s="3">
        <v>14.302771531156001</v>
      </c>
      <c r="E102" s="4">
        <v>24118</v>
      </c>
      <c r="F102" s="3">
        <v>19.018999999999998</v>
      </c>
    </row>
    <row r="103" spans="1:6" x14ac:dyDescent="0.25">
      <c r="A103" s="4">
        <v>24484</v>
      </c>
      <c r="B103" s="3">
        <v>14.344962597619601</v>
      </c>
      <c r="E103" s="4">
        <v>24119</v>
      </c>
      <c r="F103" s="3">
        <v>19.077000000000002</v>
      </c>
    </row>
    <row r="104" spans="1:6" x14ac:dyDescent="0.25">
      <c r="A104" s="4">
        <v>24838</v>
      </c>
      <c r="B104" s="3">
        <v>14.387153664083201</v>
      </c>
      <c r="E104" s="4">
        <v>24473</v>
      </c>
      <c r="F104" s="3">
        <v>19.094999999999999</v>
      </c>
    </row>
    <row r="105" spans="1:6" x14ac:dyDescent="0.25">
      <c r="A105" s="4">
        <v>24839</v>
      </c>
      <c r="B105" s="3">
        <v>14.4293447305468</v>
      </c>
      <c r="E105" s="4">
        <v>24474</v>
      </c>
      <c r="F105" s="3">
        <v>19.129000000000001</v>
      </c>
    </row>
    <row r="106" spans="1:6" x14ac:dyDescent="0.25">
      <c r="A106" s="4">
        <v>24840</v>
      </c>
      <c r="B106" s="3">
        <v>14.471535797010301</v>
      </c>
      <c r="E106" s="4">
        <v>24475</v>
      </c>
      <c r="F106" s="3">
        <v>19.158000000000001</v>
      </c>
    </row>
    <row r="107" spans="1:6" x14ac:dyDescent="0.25">
      <c r="A107" s="4">
        <v>24841</v>
      </c>
      <c r="B107" s="3">
        <v>14.513726863473901</v>
      </c>
      <c r="E107" s="4">
        <v>24476</v>
      </c>
      <c r="F107" s="3">
        <v>19.210999999999999</v>
      </c>
    </row>
    <row r="108" spans="1:6" x14ac:dyDescent="0.25">
      <c r="A108" s="4">
        <v>24842</v>
      </c>
      <c r="B108" s="3">
        <v>14.5559179299375</v>
      </c>
      <c r="E108" s="4">
        <v>24477</v>
      </c>
      <c r="F108" s="3">
        <v>19.253</v>
      </c>
    </row>
    <row r="109" spans="1:6" x14ac:dyDescent="0.25">
      <c r="A109" s="4">
        <v>24843</v>
      </c>
      <c r="B109" s="3">
        <v>14.6403000628647</v>
      </c>
      <c r="E109" s="4">
        <v>24478</v>
      </c>
      <c r="F109" s="3">
        <v>19.302</v>
      </c>
    </row>
    <row r="110" spans="1:6" x14ac:dyDescent="0.25">
      <c r="A110" s="4">
        <v>24844</v>
      </c>
      <c r="B110" s="3">
        <v>14.7246821957919</v>
      </c>
      <c r="E110" s="4">
        <v>24479</v>
      </c>
      <c r="F110" s="3">
        <v>19.367999999999999</v>
      </c>
    </row>
    <row r="111" spans="1:6" x14ac:dyDescent="0.25">
      <c r="A111" s="4">
        <v>24845</v>
      </c>
      <c r="B111" s="3">
        <v>14.7668732622554</v>
      </c>
      <c r="E111" s="4">
        <v>24480</v>
      </c>
      <c r="F111" s="3">
        <v>19.427</v>
      </c>
    </row>
    <row r="112" spans="1:6" x14ac:dyDescent="0.25">
      <c r="A112" s="4">
        <v>24846</v>
      </c>
      <c r="B112" s="3">
        <v>14.809064328719</v>
      </c>
      <c r="E112" s="4">
        <v>24481</v>
      </c>
      <c r="F112" s="3">
        <v>19.495999999999999</v>
      </c>
    </row>
    <row r="113" spans="1:6" x14ac:dyDescent="0.25">
      <c r="A113" s="4">
        <v>24847</v>
      </c>
      <c r="B113" s="3">
        <v>14.893446461646199</v>
      </c>
      <c r="E113" s="4">
        <v>24482</v>
      </c>
      <c r="F113" s="3">
        <v>19.568999999999999</v>
      </c>
    </row>
    <row r="114" spans="1:6" x14ac:dyDescent="0.25">
      <c r="A114" s="4">
        <v>24848</v>
      </c>
      <c r="B114" s="3">
        <v>14.935637528109799</v>
      </c>
      <c r="E114" s="4">
        <v>24483</v>
      </c>
      <c r="F114" s="3">
        <v>19.631</v>
      </c>
    </row>
    <row r="115" spans="1:6" x14ac:dyDescent="0.25">
      <c r="A115" s="4">
        <v>24849</v>
      </c>
      <c r="B115" s="3">
        <v>15.020019661037001</v>
      </c>
      <c r="E115" s="4">
        <v>24484</v>
      </c>
      <c r="F115" s="3">
        <v>19.678999999999998</v>
      </c>
    </row>
    <row r="116" spans="1:6" x14ac:dyDescent="0.25">
      <c r="A116" s="4">
        <v>25204</v>
      </c>
      <c r="B116" s="3">
        <v>15.062210727500601</v>
      </c>
      <c r="E116" s="4">
        <v>24838</v>
      </c>
      <c r="F116" s="3">
        <v>19.765999999999998</v>
      </c>
    </row>
    <row r="117" spans="1:6" x14ac:dyDescent="0.25">
      <c r="A117" s="4">
        <v>25205</v>
      </c>
      <c r="B117" s="3">
        <v>15.104401793964101</v>
      </c>
      <c r="E117" s="4">
        <v>24839</v>
      </c>
      <c r="F117" s="3">
        <v>19.852</v>
      </c>
    </row>
    <row r="118" spans="1:6" x14ac:dyDescent="0.25">
      <c r="A118" s="4">
        <v>25206</v>
      </c>
      <c r="B118" s="3">
        <v>15.2309749933549</v>
      </c>
      <c r="E118" s="4">
        <v>24840</v>
      </c>
      <c r="F118" s="3">
        <v>19.931000000000001</v>
      </c>
    </row>
    <row r="119" spans="1:6" x14ac:dyDescent="0.25">
      <c r="A119" s="4">
        <v>25207</v>
      </c>
      <c r="B119" s="3">
        <v>15.3153571262821</v>
      </c>
      <c r="E119" s="4">
        <v>24841</v>
      </c>
      <c r="F119" s="3">
        <v>20.004000000000001</v>
      </c>
    </row>
    <row r="120" spans="1:6" x14ac:dyDescent="0.25">
      <c r="A120" s="4">
        <v>25208</v>
      </c>
      <c r="B120" s="3">
        <v>15.3575481927457</v>
      </c>
      <c r="E120" s="4">
        <v>24842</v>
      </c>
      <c r="F120" s="3">
        <v>20.079999999999998</v>
      </c>
    </row>
    <row r="121" spans="1:6" x14ac:dyDescent="0.25">
      <c r="A121" s="4">
        <v>25209</v>
      </c>
      <c r="B121" s="3">
        <v>15.4419303256728</v>
      </c>
      <c r="E121" s="4">
        <v>24843</v>
      </c>
      <c r="F121" s="3">
        <v>20.158000000000001</v>
      </c>
    </row>
    <row r="122" spans="1:6" x14ac:dyDescent="0.25">
      <c r="A122" s="4">
        <v>25210</v>
      </c>
      <c r="B122" s="3">
        <v>15.5263124586</v>
      </c>
      <c r="E122" s="4">
        <v>24844</v>
      </c>
      <c r="F122" s="3">
        <v>20.225000000000001</v>
      </c>
    </row>
    <row r="123" spans="1:6" x14ac:dyDescent="0.25">
      <c r="A123" s="4">
        <v>25211</v>
      </c>
      <c r="B123" s="3">
        <v>15.568503525063599</v>
      </c>
      <c r="E123" s="4">
        <v>24845</v>
      </c>
      <c r="F123" s="3">
        <v>20.303999999999998</v>
      </c>
    </row>
    <row r="124" spans="1:6" x14ac:dyDescent="0.25">
      <c r="A124" s="4">
        <v>25212</v>
      </c>
      <c r="B124" s="3">
        <v>15.652885657990799</v>
      </c>
      <c r="E124" s="4">
        <v>24846</v>
      </c>
      <c r="F124" s="3">
        <v>20.387</v>
      </c>
    </row>
    <row r="125" spans="1:6" x14ac:dyDescent="0.25">
      <c r="A125" s="4">
        <v>25213</v>
      </c>
      <c r="B125" s="3">
        <v>15.737267790918001</v>
      </c>
      <c r="E125" s="4">
        <v>24847</v>
      </c>
      <c r="F125" s="3">
        <v>20.469000000000001</v>
      </c>
    </row>
    <row r="126" spans="1:6" x14ac:dyDescent="0.25">
      <c r="A126" s="4">
        <v>25214</v>
      </c>
      <c r="B126" s="3">
        <v>15.821649923845101</v>
      </c>
      <c r="E126" s="4">
        <v>24848</v>
      </c>
      <c r="F126" s="3">
        <v>20.545999999999999</v>
      </c>
    </row>
    <row r="127" spans="1:6" x14ac:dyDescent="0.25">
      <c r="A127" s="4">
        <v>25215</v>
      </c>
      <c r="B127" s="3">
        <v>15.9060320567723</v>
      </c>
      <c r="E127" s="4">
        <v>24849</v>
      </c>
      <c r="F127" s="3">
        <v>20.609000000000002</v>
      </c>
    </row>
    <row r="128" spans="1:6" x14ac:dyDescent="0.25">
      <c r="A128" s="4">
        <v>25569</v>
      </c>
      <c r="B128" s="3">
        <v>15.9904141896995</v>
      </c>
      <c r="E128" s="4">
        <v>25204</v>
      </c>
      <c r="F128" s="3">
        <v>20.687000000000001</v>
      </c>
    </row>
    <row r="129" spans="1:6" x14ac:dyDescent="0.25">
      <c r="A129" s="4">
        <v>25570</v>
      </c>
      <c r="B129" s="3">
        <v>16.0747963226266</v>
      </c>
      <c r="E129" s="4">
        <v>25205</v>
      </c>
      <c r="F129" s="3">
        <v>20.757000000000001</v>
      </c>
    </row>
    <row r="130" spans="1:6" x14ac:dyDescent="0.25">
      <c r="A130" s="4">
        <v>25571</v>
      </c>
      <c r="B130" s="3">
        <v>16.1591784555538</v>
      </c>
      <c r="E130" s="4">
        <v>25206</v>
      </c>
      <c r="F130" s="3">
        <v>20.853999999999999</v>
      </c>
    </row>
    <row r="131" spans="1:6" x14ac:dyDescent="0.25">
      <c r="A131" s="4">
        <v>25572</v>
      </c>
      <c r="B131" s="3">
        <v>16.243560588480999</v>
      </c>
      <c r="E131" s="4">
        <v>25207</v>
      </c>
      <c r="F131" s="3">
        <v>20.934999999999999</v>
      </c>
    </row>
    <row r="132" spans="1:6" x14ac:dyDescent="0.25">
      <c r="A132" s="4">
        <v>25573</v>
      </c>
      <c r="B132" s="3">
        <v>16.285751654944601</v>
      </c>
      <c r="E132" s="4">
        <v>25208</v>
      </c>
      <c r="F132" s="3">
        <v>21.018000000000001</v>
      </c>
    </row>
    <row r="133" spans="1:6" x14ac:dyDescent="0.25">
      <c r="A133" s="4">
        <v>25574</v>
      </c>
      <c r="B133" s="3">
        <v>16.370133787871801</v>
      </c>
      <c r="E133" s="4">
        <v>25209</v>
      </c>
      <c r="F133" s="3">
        <v>21.091000000000001</v>
      </c>
    </row>
    <row r="134" spans="1:6" x14ac:dyDescent="0.25">
      <c r="A134" s="4">
        <v>25575</v>
      </c>
      <c r="B134" s="3">
        <v>16.412324854335299</v>
      </c>
      <c r="E134" s="4">
        <v>25210</v>
      </c>
      <c r="F134" s="3">
        <v>21.189</v>
      </c>
    </row>
    <row r="135" spans="1:6" x14ac:dyDescent="0.25">
      <c r="A135" s="4">
        <v>25576</v>
      </c>
      <c r="B135" s="3">
        <v>16.454515920798901</v>
      </c>
      <c r="E135" s="4">
        <v>25211</v>
      </c>
      <c r="F135" s="3">
        <v>21.248999999999999</v>
      </c>
    </row>
    <row r="136" spans="1:6" x14ac:dyDescent="0.25">
      <c r="A136" s="4">
        <v>25577</v>
      </c>
      <c r="B136" s="3">
        <v>16.538898053726101</v>
      </c>
      <c r="E136" s="4">
        <v>25212</v>
      </c>
      <c r="F136" s="3">
        <v>21.334</v>
      </c>
    </row>
    <row r="137" spans="1:6" x14ac:dyDescent="0.25">
      <c r="A137" s="4">
        <v>25578</v>
      </c>
      <c r="B137" s="3">
        <v>16.6232801866533</v>
      </c>
      <c r="E137" s="4">
        <v>25213</v>
      </c>
      <c r="F137" s="3">
        <v>21.425000000000001</v>
      </c>
    </row>
    <row r="138" spans="1:6" x14ac:dyDescent="0.25">
      <c r="A138" s="4">
        <v>25579</v>
      </c>
      <c r="B138" s="3">
        <v>16.7076623195804</v>
      </c>
      <c r="E138" s="4">
        <v>25214</v>
      </c>
      <c r="F138" s="3">
        <v>21.507000000000001</v>
      </c>
    </row>
    <row r="139" spans="1:6" x14ac:dyDescent="0.25">
      <c r="A139" s="4">
        <v>25580</v>
      </c>
      <c r="B139" s="3">
        <v>16.7920444525076</v>
      </c>
      <c r="E139" s="4">
        <v>25215</v>
      </c>
      <c r="F139" s="3">
        <v>21.587</v>
      </c>
    </row>
    <row r="140" spans="1:6" x14ac:dyDescent="0.25">
      <c r="A140" s="4">
        <v>25934</v>
      </c>
      <c r="B140" s="3">
        <v>16.834235518971202</v>
      </c>
      <c r="E140" s="4">
        <v>25569</v>
      </c>
      <c r="F140" s="3">
        <v>21.658999999999999</v>
      </c>
    </row>
    <row r="141" spans="1:6" x14ac:dyDescent="0.25">
      <c r="A141" s="4">
        <v>25935</v>
      </c>
      <c r="B141" s="3">
        <v>16.834235518971202</v>
      </c>
      <c r="E141" s="4">
        <v>25570</v>
      </c>
      <c r="F141" s="3">
        <v>21.742000000000001</v>
      </c>
    </row>
    <row r="142" spans="1:6" x14ac:dyDescent="0.25">
      <c r="A142" s="4">
        <v>25936</v>
      </c>
      <c r="B142" s="3">
        <v>16.8764265854348</v>
      </c>
      <c r="E142" s="4">
        <v>25571</v>
      </c>
      <c r="F142" s="3">
        <v>21.823</v>
      </c>
    </row>
    <row r="143" spans="1:6" x14ac:dyDescent="0.25">
      <c r="A143" s="4">
        <v>25937</v>
      </c>
      <c r="B143" s="3">
        <v>16.918617651898401</v>
      </c>
      <c r="E143" s="4">
        <v>25572</v>
      </c>
      <c r="F143" s="3">
        <v>21.908999999999999</v>
      </c>
    </row>
    <row r="144" spans="1:6" x14ac:dyDescent="0.25">
      <c r="A144" s="4">
        <v>25938</v>
      </c>
      <c r="B144" s="3">
        <v>17.002999784825601</v>
      </c>
      <c r="E144" s="4">
        <v>25573</v>
      </c>
      <c r="F144" s="3">
        <v>21.986000000000001</v>
      </c>
    </row>
    <row r="145" spans="1:6" x14ac:dyDescent="0.25">
      <c r="A145" s="4">
        <v>25939</v>
      </c>
      <c r="B145" s="3">
        <v>17.087381917752701</v>
      </c>
      <c r="E145" s="4">
        <v>25574</v>
      </c>
      <c r="F145" s="3">
        <v>22.065999999999999</v>
      </c>
    </row>
    <row r="146" spans="1:6" x14ac:dyDescent="0.25">
      <c r="A146" s="4">
        <v>25940</v>
      </c>
      <c r="B146" s="3">
        <v>17.129572984216299</v>
      </c>
      <c r="E146" s="4">
        <v>25575</v>
      </c>
      <c r="F146" s="3">
        <v>22.149000000000001</v>
      </c>
    </row>
    <row r="147" spans="1:6" x14ac:dyDescent="0.25">
      <c r="A147" s="4">
        <v>25941</v>
      </c>
      <c r="B147" s="3">
        <v>17.171764050679901</v>
      </c>
      <c r="E147" s="4">
        <v>25576</v>
      </c>
      <c r="F147" s="3">
        <v>22.225999999999999</v>
      </c>
    </row>
    <row r="148" spans="1:6" x14ac:dyDescent="0.25">
      <c r="A148" s="4">
        <v>25942</v>
      </c>
      <c r="B148" s="3">
        <v>17.213955117143499</v>
      </c>
      <c r="E148" s="4">
        <v>25577</v>
      </c>
      <c r="F148" s="3">
        <v>22.318999999999999</v>
      </c>
    </row>
    <row r="149" spans="1:6" x14ac:dyDescent="0.25">
      <c r="A149" s="4">
        <v>25943</v>
      </c>
      <c r="B149" s="3">
        <v>17.2561461836071</v>
      </c>
      <c r="E149" s="4">
        <v>25578</v>
      </c>
      <c r="F149" s="3">
        <v>22.428999999999998</v>
      </c>
    </row>
    <row r="150" spans="1:6" x14ac:dyDescent="0.25">
      <c r="A150" s="4">
        <v>25944</v>
      </c>
      <c r="B150" s="3">
        <v>17.298337250070698</v>
      </c>
      <c r="E150" s="4">
        <v>25579</v>
      </c>
      <c r="F150" s="3">
        <v>22.544</v>
      </c>
    </row>
    <row r="151" spans="1:6" x14ac:dyDescent="0.25">
      <c r="A151" s="4">
        <v>25945</v>
      </c>
      <c r="B151" s="3">
        <v>17.3405283165343</v>
      </c>
      <c r="E151" s="4">
        <v>25580</v>
      </c>
      <c r="F151" s="3">
        <v>22.658000000000001</v>
      </c>
    </row>
    <row r="152" spans="1:6" x14ac:dyDescent="0.25">
      <c r="A152" s="4">
        <v>26299</v>
      </c>
      <c r="B152" s="3">
        <v>17.382719382997799</v>
      </c>
      <c r="E152" s="4">
        <v>25934</v>
      </c>
      <c r="F152" s="3">
        <v>22.747</v>
      </c>
    </row>
    <row r="153" spans="1:6" x14ac:dyDescent="0.25">
      <c r="A153" s="4">
        <v>26300</v>
      </c>
      <c r="B153" s="3">
        <v>17.467101515924998</v>
      </c>
      <c r="E153" s="4">
        <v>25935</v>
      </c>
      <c r="F153" s="3">
        <v>22.834</v>
      </c>
    </row>
    <row r="154" spans="1:6" x14ac:dyDescent="0.25">
      <c r="A154" s="4">
        <v>26301</v>
      </c>
      <c r="B154" s="3">
        <v>17.467101515924998</v>
      </c>
      <c r="E154" s="4">
        <v>25936</v>
      </c>
      <c r="F154" s="3">
        <v>22.907</v>
      </c>
    </row>
    <row r="155" spans="1:6" x14ac:dyDescent="0.25">
      <c r="A155" s="4">
        <v>26302</v>
      </c>
      <c r="B155" s="3">
        <v>17.5092925823886</v>
      </c>
      <c r="E155" s="4">
        <v>25937</v>
      </c>
      <c r="F155" s="3">
        <v>22.992000000000001</v>
      </c>
    </row>
    <row r="156" spans="1:6" x14ac:dyDescent="0.25">
      <c r="A156" s="4">
        <v>26303</v>
      </c>
      <c r="B156" s="3">
        <v>17.551483648852201</v>
      </c>
      <c r="E156" s="4">
        <v>25938</v>
      </c>
      <c r="F156" s="3">
        <v>23.093</v>
      </c>
    </row>
    <row r="157" spans="1:6" x14ac:dyDescent="0.25">
      <c r="A157" s="4">
        <v>26304</v>
      </c>
      <c r="B157" s="3">
        <v>17.5936747153158</v>
      </c>
      <c r="E157" s="4">
        <v>25939</v>
      </c>
      <c r="F157" s="3">
        <v>23.184000000000001</v>
      </c>
    </row>
    <row r="158" spans="1:6" x14ac:dyDescent="0.25">
      <c r="A158" s="4">
        <v>26305</v>
      </c>
      <c r="B158" s="3">
        <v>17.635865781779401</v>
      </c>
      <c r="E158" s="4">
        <v>25940</v>
      </c>
      <c r="F158" s="3">
        <v>23.273</v>
      </c>
    </row>
    <row r="159" spans="1:6" x14ac:dyDescent="0.25">
      <c r="A159" s="4">
        <v>26306</v>
      </c>
      <c r="B159" s="3">
        <v>17.678056848242999</v>
      </c>
      <c r="E159" s="4">
        <v>25941</v>
      </c>
      <c r="F159" s="3">
        <v>23.305</v>
      </c>
    </row>
    <row r="160" spans="1:6" x14ac:dyDescent="0.25">
      <c r="A160" s="4">
        <v>26307</v>
      </c>
      <c r="B160" s="3">
        <v>17.762438981170099</v>
      </c>
      <c r="E160" s="4">
        <v>25942</v>
      </c>
      <c r="F160" s="3">
        <v>23.344000000000001</v>
      </c>
    </row>
    <row r="161" spans="1:6" x14ac:dyDescent="0.25">
      <c r="A161" s="4">
        <v>26308</v>
      </c>
      <c r="B161" s="3">
        <v>17.804630047633701</v>
      </c>
      <c r="E161" s="4">
        <v>25943</v>
      </c>
      <c r="F161" s="3">
        <v>23.381</v>
      </c>
    </row>
    <row r="162" spans="1:6" x14ac:dyDescent="0.25">
      <c r="A162" s="4">
        <v>26309</v>
      </c>
      <c r="B162" s="3">
        <v>17.889012180560901</v>
      </c>
      <c r="E162" s="4">
        <v>25944</v>
      </c>
      <c r="F162" s="3">
        <v>23.433</v>
      </c>
    </row>
    <row r="163" spans="1:6" x14ac:dyDescent="0.25">
      <c r="A163" s="4">
        <v>26310</v>
      </c>
      <c r="B163" s="3">
        <v>17.931203247024499</v>
      </c>
      <c r="E163" s="4">
        <v>25945</v>
      </c>
      <c r="F163" s="3">
        <v>23.507000000000001</v>
      </c>
    </row>
    <row r="164" spans="1:6" x14ac:dyDescent="0.25">
      <c r="A164" s="4">
        <v>26665</v>
      </c>
      <c r="B164" s="3">
        <v>18.015585379951599</v>
      </c>
      <c r="E164" s="4">
        <v>26299</v>
      </c>
      <c r="F164" s="3">
        <v>23.606999999999999</v>
      </c>
    </row>
    <row r="165" spans="1:6" x14ac:dyDescent="0.25">
      <c r="A165" s="4">
        <v>26666</v>
      </c>
      <c r="B165" s="3">
        <v>18.1421585793424</v>
      </c>
      <c r="E165" s="4">
        <v>26300</v>
      </c>
      <c r="F165" s="3">
        <v>23.670999999999999</v>
      </c>
    </row>
    <row r="166" spans="1:6" x14ac:dyDescent="0.25">
      <c r="A166" s="4">
        <v>26667</v>
      </c>
      <c r="B166" s="3">
        <v>18.310922845196799</v>
      </c>
      <c r="E166" s="4">
        <v>26301</v>
      </c>
      <c r="F166" s="3">
        <v>23.716999999999999</v>
      </c>
    </row>
    <row r="167" spans="1:6" x14ac:dyDescent="0.25">
      <c r="A167" s="4">
        <v>26668</v>
      </c>
      <c r="B167" s="3">
        <v>18.437496044587501</v>
      </c>
      <c r="E167" s="4">
        <v>26302</v>
      </c>
      <c r="F167" s="3">
        <v>23.771999999999998</v>
      </c>
    </row>
    <row r="168" spans="1:6" x14ac:dyDescent="0.25">
      <c r="A168" s="4">
        <v>26669</v>
      </c>
      <c r="B168" s="3">
        <v>18.521878177514701</v>
      </c>
      <c r="E168" s="4">
        <v>26303</v>
      </c>
      <c r="F168" s="3">
        <v>23.827999999999999</v>
      </c>
    </row>
    <row r="169" spans="1:6" x14ac:dyDescent="0.25">
      <c r="A169" s="4">
        <v>26670</v>
      </c>
      <c r="B169" s="3">
        <v>18.648451376905399</v>
      </c>
      <c r="E169" s="4">
        <v>26304</v>
      </c>
      <c r="F169" s="3">
        <v>23.875</v>
      </c>
    </row>
    <row r="170" spans="1:6" x14ac:dyDescent="0.25">
      <c r="A170" s="4">
        <v>26671</v>
      </c>
      <c r="B170" s="3">
        <v>18.648451376905399</v>
      </c>
      <c r="E170" s="4">
        <v>26305</v>
      </c>
      <c r="F170" s="3">
        <v>23.943999999999999</v>
      </c>
    </row>
    <row r="171" spans="1:6" x14ac:dyDescent="0.25">
      <c r="A171" s="4">
        <v>26672</v>
      </c>
      <c r="B171" s="3">
        <v>18.985979908614102</v>
      </c>
      <c r="E171" s="4">
        <v>26306</v>
      </c>
      <c r="F171" s="3">
        <v>23.994</v>
      </c>
    </row>
    <row r="172" spans="1:6" x14ac:dyDescent="0.25">
      <c r="A172" s="4">
        <v>26673</v>
      </c>
      <c r="B172" s="3">
        <v>19.070362041541301</v>
      </c>
      <c r="E172" s="4">
        <v>26307</v>
      </c>
      <c r="F172" s="3">
        <v>24.074999999999999</v>
      </c>
    </row>
    <row r="173" spans="1:6" x14ac:dyDescent="0.25">
      <c r="A173" s="4">
        <v>26674</v>
      </c>
      <c r="B173" s="3">
        <v>19.239126307395701</v>
      </c>
      <c r="E173" s="4">
        <v>26308</v>
      </c>
      <c r="F173" s="3">
        <v>24.088000000000001</v>
      </c>
    </row>
    <row r="174" spans="1:6" x14ac:dyDescent="0.25">
      <c r="A174" s="4">
        <v>26675</v>
      </c>
      <c r="B174" s="3">
        <v>19.365699506786399</v>
      </c>
      <c r="E174" s="4">
        <v>26309</v>
      </c>
      <c r="F174" s="3">
        <v>24.152000000000001</v>
      </c>
    </row>
    <row r="175" spans="1:6" x14ac:dyDescent="0.25">
      <c r="A175" s="4">
        <v>26676</v>
      </c>
      <c r="B175" s="3">
        <v>19.534463772640802</v>
      </c>
      <c r="E175" s="4">
        <v>26310</v>
      </c>
      <c r="F175" s="3">
        <v>24.225000000000001</v>
      </c>
    </row>
    <row r="176" spans="1:6" x14ac:dyDescent="0.25">
      <c r="A176" s="4">
        <v>27030</v>
      </c>
      <c r="B176" s="3">
        <v>19.7454191049587</v>
      </c>
      <c r="E176" s="4">
        <v>26665</v>
      </c>
      <c r="F176" s="3">
        <v>24.24</v>
      </c>
    </row>
    <row r="177" spans="1:6" x14ac:dyDescent="0.25">
      <c r="A177" s="4">
        <v>27031</v>
      </c>
      <c r="B177" s="3">
        <v>19.956374437276601</v>
      </c>
      <c r="E177" s="4">
        <v>26666</v>
      </c>
      <c r="F177" s="3">
        <v>24.315999999999999</v>
      </c>
    </row>
    <row r="178" spans="1:6" x14ac:dyDescent="0.25">
      <c r="A178" s="4">
        <v>27032</v>
      </c>
      <c r="B178" s="3">
        <v>20.167329769594598</v>
      </c>
      <c r="E178" s="4">
        <v>26667</v>
      </c>
      <c r="F178" s="3">
        <v>24.414000000000001</v>
      </c>
    </row>
    <row r="179" spans="1:6" x14ac:dyDescent="0.25">
      <c r="A179" s="4">
        <v>27033</v>
      </c>
      <c r="B179" s="3">
        <v>20.2939029689853</v>
      </c>
      <c r="E179" s="4">
        <v>26668</v>
      </c>
      <c r="F179" s="3">
        <v>24.556000000000001</v>
      </c>
    </row>
    <row r="180" spans="1:6" x14ac:dyDescent="0.25">
      <c r="A180" s="4">
        <v>27034</v>
      </c>
      <c r="B180" s="3">
        <v>20.504858301303301</v>
      </c>
      <c r="E180" s="4">
        <v>26669</v>
      </c>
      <c r="F180" s="3">
        <v>24.651</v>
      </c>
    </row>
    <row r="181" spans="1:6" x14ac:dyDescent="0.25">
      <c r="A181" s="4">
        <v>27035</v>
      </c>
      <c r="B181" s="3">
        <v>20.673622567157601</v>
      </c>
      <c r="E181" s="4">
        <v>26670</v>
      </c>
      <c r="F181" s="3">
        <v>24.757000000000001</v>
      </c>
    </row>
    <row r="182" spans="1:6" x14ac:dyDescent="0.25">
      <c r="A182" s="4">
        <v>27036</v>
      </c>
      <c r="B182" s="3">
        <v>20.800195766548399</v>
      </c>
      <c r="E182" s="4">
        <v>26671</v>
      </c>
      <c r="F182" s="3">
        <v>24.863</v>
      </c>
    </row>
    <row r="183" spans="1:6" x14ac:dyDescent="0.25">
      <c r="A183" s="4">
        <v>27037</v>
      </c>
      <c r="B183" s="3">
        <v>21.053342165329902</v>
      </c>
      <c r="E183" s="4">
        <v>26672</v>
      </c>
      <c r="F183" s="3">
        <v>24.978999999999999</v>
      </c>
    </row>
    <row r="184" spans="1:6" x14ac:dyDescent="0.25">
      <c r="A184" s="4">
        <v>27038</v>
      </c>
      <c r="B184" s="3">
        <v>21.348679630574999</v>
      </c>
      <c r="E184" s="4">
        <v>26673</v>
      </c>
      <c r="F184" s="3">
        <v>25.105</v>
      </c>
    </row>
    <row r="185" spans="1:6" x14ac:dyDescent="0.25">
      <c r="A185" s="4">
        <v>27039</v>
      </c>
      <c r="B185" s="3">
        <v>21.517443896429398</v>
      </c>
      <c r="E185" s="4">
        <v>26674</v>
      </c>
      <c r="F185" s="3">
        <v>25.202000000000002</v>
      </c>
    </row>
    <row r="186" spans="1:6" x14ac:dyDescent="0.25">
      <c r="A186" s="4">
        <v>27040</v>
      </c>
      <c r="B186" s="3">
        <v>21.7283992287473</v>
      </c>
      <c r="E186" s="4">
        <v>26675</v>
      </c>
      <c r="F186" s="3">
        <v>25.324000000000002</v>
      </c>
    </row>
    <row r="187" spans="1:6" x14ac:dyDescent="0.25">
      <c r="A187" s="4">
        <v>27041</v>
      </c>
      <c r="B187" s="3">
        <v>21.8971634946016</v>
      </c>
      <c r="E187" s="4">
        <v>26676</v>
      </c>
      <c r="F187" s="3">
        <v>25.463999999999999</v>
      </c>
    </row>
    <row r="188" spans="1:6" x14ac:dyDescent="0.25">
      <c r="A188" s="4">
        <v>27395</v>
      </c>
      <c r="B188" s="3">
        <v>22.065927760455999</v>
      </c>
      <c r="E188" s="4">
        <v>27030</v>
      </c>
      <c r="F188" s="3">
        <v>25.588999999999999</v>
      </c>
    </row>
    <row r="189" spans="1:6" x14ac:dyDescent="0.25">
      <c r="A189" s="4">
        <v>27396</v>
      </c>
      <c r="B189" s="3">
        <v>22.1925009598468</v>
      </c>
      <c r="E189" s="4">
        <v>27031</v>
      </c>
      <c r="F189" s="3">
        <v>25.753</v>
      </c>
    </row>
    <row r="190" spans="1:6" x14ac:dyDescent="0.25">
      <c r="A190" s="4">
        <v>27397</v>
      </c>
      <c r="B190" s="3">
        <v>22.2768830927739</v>
      </c>
      <c r="E190" s="4">
        <v>27032</v>
      </c>
      <c r="F190" s="3">
        <v>25.952999999999999</v>
      </c>
    </row>
    <row r="191" spans="1:6" x14ac:dyDescent="0.25">
      <c r="A191" s="4">
        <v>27398</v>
      </c>
      <c r="B191" s="3">
        <v>22.3612652257011</v>
      </c>
      <c r="E191" s="4">
        <v>27033</v>
      </c>
      <c r="F191" s="3">
        <v>26.146999999999998</v>
      </c>
    </row>
    <row r="192" spans="1:6" x14ac:dyDescent="0.25">
      <c r="A192" s="4">
        <v>27399</v>
      </c>
      <c r="B192" s="3">
        <v>22.403456292164702</v>
      </c>
      <c r="E192" s="4">
        <v>27034</v>
      </c>
      <c r="F192" s="3">
        <v>26.398</v>
      </c>
    </row>
    <row r="193" spans="1:6" x14ac:dyDescent="0.25">
      <c r="A193" s="4">
        <v>27400</v>
      </c>
      <c r="B193" s="3">
        <v>22.572220558019001</v>
      </c>
      <c r="E193" s="4">
        <v>27035</v>
      </c>
      <c r="F193" s="3">
        <v>26.67</v>
      </c>
    </row>
    <row r="194" spans="1:6" x14ac:dyDescent="0.25">
      <c r="A194" s="4">
        <v>27401</v>
      </c>
      <c r="B194" s="3">
        <v>22.783175890336999</v>
      </c>
      <c r="E194" s="4">
        <v>27036</v>
      </c>
      <c r="F194" s="3">
        <v>26.905999999999999</v>
      </c>
    </row>
    <row r="195" spans="1:6" x14ac:dyDescent="0.25">
      <c r="A195" s="4">
        <v>27402</v>
      </c>
      <c r="B195" s="3">
        <v>22.867558023264198</v>
      </c>
      <c r="E195" s="4">
        <v>27037</v>
      </c>
      <c r="F195" s="3">
        <v>27.164999999999999</v>
      </c>
    </row>
    <row r="196" spans="1:6" x14ac:dyDescent="0.25">
      <c r="A196" s="4">
        <v>27403</v>
      </c>
      <c r="B196" s="3">
        <v>23.036322289118502</v>
      </c>
      <c r="E196" s="4">
        <v>27038</v>
      </c>
      <c r="F196" s="3">
        <v>27.408999999999999</v>
      </c>
    </row>
    <row r="197" spans="1:6" x14ac:dyDescent="0.25">
      <c r="A197" s="4">
        <v>27404</v>
      </c>
      <c r="B197" s="3">
        <v>23.162895488509299</v>
      </c>
      <c r="E197" s="4">
        <v>27039</v>
      </c>
      <c r="F197" s="3">
        <v>27.623000000000001</v>
      </c>
    </row>
    <row r="198" spans="1:6" x14ac:dyDescent="0.25">
      <c r="A198" s="4">
        <v>27405</v>
      </c>
      <c r="B198" s="3">
        <v>23.331659754363599</v>
      </c>
      <c r="E198" s="4">
        <v>27040</v>
      </c>
      <c r="F198" s="3">
        <v>27.824999999999999</v>
      </c>
    </row>
    <row r="199" spans="1:6" x14ac:dyDescent="0.25">
      <c r="A199" s="4">
        <v>27406</v>
      </c>
      <c r="B199" s="3">
        <v>23.458232953754401</v>
      </c>
      <c r="E199" s="4">
        <v>27041</v>
      </c>
      <c r="F199" s="3">
        <v>28.021000000000001</v>
      </c>
    </row>
    <row r="200" spans="1:6" x14ac:dyDescent="0.25">
      <c r="A200" s="4">
        <v>27760</v>
      </c>
      <c r="B200" s="3">
        <v>23.542615086681501</v>
      </c>
      <c r="E200" s="4">
        <v>27395</v>
      </c>
      <c r="F200" s="3">
        <v>28.184999999999999</v>
      </c>
    </row>
    <row r="201" spans="1:6" x14ac:dyDescent="0.25">
      <c r="A201" s="4">
        <v>27761</v>
      </c>
      <c r="B201" s="3">
        <v>23.584806153145099</v>
      </c>
      <c r="E201" s="4">
        <v>27396</v>
      </c>
      <c r="F201" s="3">
        <v>28.384</v>
      </c>
    </row>
    <row r="202" spans="1:6" x14ac:dyDescent="0.25">
      <c r="A202" s="4">
        <v>27762</v>
      </c>
      <c r="B202" s="3">
        <v>23.6269972196087</v>
      </c>
      <c r="E202" s="4">
        <v>27397</v>
      </c>
      <c r="F202" s="3">
        <v>28.533000000000001</v>
      </c>
    </row>
    <row r="203" spans="1:6" x14ac:dyDescent="0.25">
      <c r="A203" s="4">
        <v>27763</v>
      </c>
      <c r="B203" s="3">
        <v>23.669188286072298</v>
      </c>
      <c r="E203" s="4">
        <v>27398</v>
      </c>
      <c r="F203" s="3">
        <v>28.670999999999999</v>
      </c>
    </row>
    <row r="204" spans="1:6" x14ac:dyDescent="0.25">
      <c r="A204" s="4">
        <v>27764</v>
      </c>
      <c r="B204" s="3">
        <v>23.7957614854631</v>
      </c>
      <c r="E204" s="4">
        <v>27399</v>
      </c>
      <c r="F204" s="3">
        <v>28.792999999999999</v>
      </c>
    </row>
    <row r="205" spans="1:6" x14ac:dyDescent="0.25">
      <c r="A205" s="4">
        <v>27765</v>
      </c>
      <c r="B205" s="3">
        <v>23.922334684853801</v>
      </c>
      <c r="E205" s="4">
        <v>27400</v>
      </c>
      <c r="F205" s="3">
        <v>28.933</v>
      </c>
    </row>
    <row r="206" spans="1:6" x14ac:dyDescent="0.25">
      <c r="A206" s="4">
        <v>27766</v>
      </c>
      <c r="B206" s="3">
        <v>24.048907884244599</v>
      </c>
      <c r="E206" s="4">
        <v>27401</v>
      </c>
      <c r="F206" s="3">
        <v>29.111999999999998</v>
      </c>
    </row>
    <row r="207" spans="1:6" x14ac:dyDescent="0.25">
      <c r="A207" s="4">
        <v>27767</v>
      </c>
      <c r="B207" s="3">
        <v>24.175481083635301</v>
      </c>
      <c r="E207" s="4">
        <v>27402</v>
      </c>
      <c r="F207" s="3">
        <v>29.212</v>
      </c>
    </row>
    <row r="208" spans="1:6" x14ac:dyDescent="0.25">
      <c r="A208" s="4">
        <v>27768</v>
      </c>
      <c r="B208" s="3">
        <v>24.302054283026099</v>
      </c>
      <c r="E208" s="4">
        <v>27403</v>
      </c>
      <c r="F208" s="3">
        <v>29.370999999999999</v>
      </c>
    </row>
    <row r="209" spans="1:6" x14ac:dyDescent="0.25">
      <c r="A209" s="4">
        <v>27769</v>
      </c>
      <c r="B209" s="3">
        <v>24.4286274824169</v>
      </c>
      <c r="E209" s="4">
        <v>27404</v>
      </c>
      <c r="F209" s="3">
        <v>29.516999999999999</v>
      </c>
    </row>
    <row r="210" spans="1:6" x14ac:dyDescent="0.25">
      <c r="A210" s="4">
        <v>27770</v>
      </c>
      <c r="B210" s="3">
        <v>24.513009615344</v>
      </c>
      <c r="E210" s="4">
        <v>27405</v>
      </c>
      <c r="F210" s="3">
        <v>29.713000000000001</v>
      </c>
    </row>
    <row r="211" spans="1:6" x14ac:dyDescent="0.25">
      <c r="A211" s="4">
        <v>27771</v>
      </c>
      <c r="B211" s="3">
        <v>24.639582814734801</v>
      </c>
      <c r="E211" s="4">
        <v>27406</v>
      </c>
      <c r="F211" s="3">
        <v>29.893000000000001</v>
      </c>
    </row>
    <row r="212" spans="1:6" x14ac:dyDescent="0.25">
      <c r="A212" s="4">
        <v>28126</v>
      </c>
      <c r="B212" s="3">
        <v>24.766156014125599</v>
      </c>
      <c r="E212" s="4">
        <v>27760</v>
      </c>
      <c r="F212" s="3">
        <v>30.045999999999999</v>
      </c>
    </row>
    <row r="213" spans="1:6" x14ac:dyDescent="0.25">
      <c r="A213" s="4">
        <v>28127</v>
      </c>
      <c r="B213" s="3">
        <v>25.019302412907098</v>
      </c>
      <c r="E213" s="4">
        <v>27761</v>
      </c>
      <c r="F213" s="3">
        <v>30.166</v>
      </c>
    </row>
    <row r="214" spans="1:6" x14ac:dyDescent="0.25">
      <c r="A214" s="4">
        <v>28128</v>
      </c>
      <c r="B214" s="3">
        <v>25.1458756122978</v>
      </c>
      <c r="E214" s="4">
        <v>27762</v>
      </c>
      <c r="F214" s="3">
        <v>30.265999999999998</v>
      </c>
    </row>
    <row r="215" spans="1:6" x14ac:dyDescent="0.25">
      <c r="A215" s="4">
        <v>28129</v>
      </c>
      <c r="B215" s="3">
        <v>25.3146398781522</v>
      </c>
      <c r="E215" s="4">
        <v>27763</v>
      </c>
      <c r="F215" s="3">
        <v>30.384</v>
      </c>
    </row>
    <row r="216" spans="1:6" x14ac:dyDescent="0.25">
      <c r="A216" s="4">
        <v>28130</v>
      </c>
      <c r="B216" s="3">
        <v>25.399022011079399</v>
      </c>
      <c r="E216" s="4">
        <v>27764</v>
      </c>
      <c r="F216" s="3">
        <v>30.527000000000001</v>
      </c>
    </row>
    <row r="217" spans="1:6" x14ac:dyDescent="0.25">
      <c r="A217" s="4">
        <v>28131</v>
      </c>
      <c r="B217" s="3">
        <v>25.525595210470101</v>
      </c>
      <c r="E217" s="4">
        <v>27765</v>
      </c>
      <c r="F217" s="3">
        <v>30.651</v>
      </c>
    </row>
    <row r="218" spans="1:6" x14ac:dyDescent="0.25">
      <c r="A218" s="4">
        <v>28132</v>
      </c>
      <c r="B218" s="3">
        <v>25.652168409860899</v>
      </c>
      <c r="E218" s="4">
        <v>27766</v>
      </c>
      <c r="F218" s="3">
        <v>30.82</v>
      </c>
    </row>
    <row r="219" spans="1:6" x14ac:dyDescent="0.25">
      <c r="A219" s="4">
        <v>28133</v>
      </c>
      <c r="B219" s="3">
        <v>25.7787416092517</v>
      </c>
      <c r="E219" s="4">
        <v>27767</v>
      </c>
      <c r="F219" s="3">
        <v>30.997</v>
      </c>
    </row>
    <row r="220" spans="1:6" x14ac:dyDescent="0.25">
      <c r="A220" s="4">
        <v>28134</v>
      </c>
      <c r="B220" s="3">
        <v>25.8631237421788</v>
      </c>
      <c r="E220" s="4">
        <v>27768</v>
      </c>
      <c r="F220" s="3">
        <v>31.178999999999998</v>
      </c>
    </row>
    <row r="221" spans="1:6" x14ac:dyDescent="0.25">
      <c r="A221" s="4">
        <v>28135</v>
      </c>
      <c r="B221" s="3">
        <v>25.989696941569601</v>
      </c>
      <c r="E221" s="4">
        <v>27769</v>
      </c>
      <c r="F221" s="3">
        <v>31.332000000000001</v>
      </c>
    </row>
    <row r="222" spans="1:6" x14ac:dyDescent="0.25">
      <c r="A222" s="4">
        <v>28136</v>
      </c>
      <c r="B222" s="3">
        <v>26.158461207423901</v>
      </c>
      <c r="E222" s="4">
        <v>27770</v>
      </c>
      <c r="F222" s="3">
        <v>31.475000000000001</v>
      </c>
    </row>
    <row r="223" spans="1:6" x14ac:dyDescent="0.25">
      <c r="A223" s="4">
        <v>28137</v>
      </c>
      <c r="B223" s="3">
        <v>26.285034406814699</v>
      </c>
      <c r="E223" s="4">
        <v>27771</v>
      </c>
      <c r="F223" s="3">
        <v>31.645</v>
      </c>
    </row>
    <row r="224" spans="1:6" x14ac:dyDescent="0.25">
      <c r="A224" s="4">
        <v>28491</v>
      </c>
      <c r="B224" s="3">
        <v>26.453798672668999</v>
      </c>
      <c r="E224" s="4">
        <v>28126</v>
      </c>
      <c r="F224" s="3">
        <v>31.838000000000001</v>
      </c>
    </row>
    <row r="225" spans="1:6" x14ac:dyDescent="0.25">
      <c r="A225" s="4">
        <v>28492</v>
      </c>
      <c r="B225" s="3">
        <v>26.5803718720598</v>
      </c>
      <c r="E225" s="4">
        <v>28127</v>
      </c>
      <c r="F225" s="3">
        <v>32.033000000000001</v>
      </c>
    </row>
    <row r="226" spans="1:6" x14ac:dyDescent="0.25">
      <c r="A226" s="4">
        <v>28493</v>
      </c>
      <c r="B226" s="3">
        <v>26.749136137914199</v>
      </c>
      <c r="E226" s="4">
        <v>28128</v>
      </c>
      <c r="F226" s="3">
        <v>32.168999999999997</v>
      </c>
    </row>
    <row r="227" spans="1:6" x14ac:dyDescent="0.25">
      <c r="A227" s="4">
        <v>28494</v>
      </c>
      <c r="B227" s="3">
        <v>26.960091470232101</v>
      </c>
      <c r="E227" s="4">
        <v>28129</v>
      </c>
      <c r="F227" s="3">
        <v>32.329000000000001</v>
      </c>
    </row>
    <row r="228" spans="1:6" x14ac:dyDescent="0.25">
      <c r="A228" s="4">
        <v>28495</v>
      </c>
      <c r="B228" s="3">
        <v>27.2132378690136</v>
      </c>
      <c r="E228" s="4">
        <v>28130</v>
      </c>
      <c r="F228" s="3">
        <v>32.494</v>
      </c>
    </row>
    <row r="229" spans="1:6" x14ac:dyDescent="0.25">
      <c r="A229" s="4">
        <v>28496</v>
      </c>
      <c r="B229" s="3">
        <v>27.424193201331502</v>
      </c>
      <c r="E229" s="4">
        <v>28131</v>
      </c>
      <c r="F229" s="3">
        <v>32.686999999999998</v>
      </c>
    </row>
    <row r="230" spans="1:6" x14ac:dyDescent="0.25">
      <c r="A230" s="4">
        <v>28497</v>
      </c>
      <c r="B230" s="3">
        <v>27.635148533649499</v>
      </c>
      <c r="E230" s="4">
        <v>28132</v>
      </c>
      <c r="F230" s="3">
        <v>32.89</v>
      </c>
    </row>
    <row r="231" spans="1:6" x14ac:dyDescent="0.25">
      <c r="A231" s="4">
        <v>28498</v>
      </c>
      <c r="B231" s="3">
        <v>27.803912799503799</v>
      </c>
      <c r="E231" s="4">
        <v>28133</v>
      </c>
      <c r="F231" s="3">
        <v>33.051000000000002</v>
      </c>
    </row>
    <row r="232" spans="1:6" x14ac:dyDescent="0.25">
      <c r="A232" s="4">
        <v>28499</v>
      </c>
      <c r="B232" s="3">
        <v>28.057059198285302</v>
      </c>
      <c r="E232" s="4">
        <v>28134</v>
      </c>
      <c r="F232" s="3">
        <v>33.19</v>
      </c>
    </row>
    <row r="233" spans="1:6" x14ac:dyDescent="0.25">
      <c r="A233" s="4">
        <v>28500</v>
      </c>
      <c r="B233" s="3">
        <v>28.310205597066901</v>
      </c>
      <c r="E233" s="4">
        <v>28135</v>
      </c>
      <c r="F233" s="3">
        <v>33.350999999999999</v>
      </c>
    </row>
    <row r="234" spans="1:6" x14ac:dyDescent="0.25">
      <c r="A234" s="4">
        <v>28501</v>
      </c>
      <c r="B234" s="3">
        <v>28.4789698629212</v>
      </c>
      <c r="E234" s="4">
        <v>28136</v>
      </c>
      <c r="F234" s="3">
        <v>33.524000000000001</v>
      </c>
    </row>
    <row r="235" spans="1:6" x14ac:dyDescent="0.25">
      <c r="A235" s="4">
        <v>28502</v>
      </c>
      <c r="B235" s="3">
        <v>28.6477341287756</v>
      </c>
      <c r="E235" s="4">
        <v>28137</v>
      </c>
      <c r="F235" s="3">
        <v>33.697000000000003</v>
      </c>
    </row>
    <row r="236" spans="1:6" x14ac:dyDescent="0.25">
      <c r="A236" s="4">
        <v>28856</v>
      </c>
      <c r="B236" s="3">
        <v>28.900880527557099</v>
      </c>
      <c r="E236" s="4">
        <v>28491</v>
      </c>
      <c r="F236" s="3">
        <v>33.899000000000001</v>
      </c>
    </row>
    <row r="237" spans="1:6" x14ac:dyDescent="0.25">
      <c r="A237" s="4">
        <v>28857</v>
      </c>
      <c r="B237" s="3">
        <v>29.1962179928022</v>
      </c>
      <c r="E237" s="4">
        <v>28492</v>
      </c>
      <c r="F237" s="3">
        <v>34.029000000000003</v>
      </c>
    </row>
    <row r="238" spans="1:6" x14ac:dyDescent="0.25">
      <c r="A238" s="4">
        <v>28858</v>
      </c>
      <c r="B238" s="3">
        <v>29.491555458047301</v>
      </c>
      <c r="E238" s="4">
        <v>28493</v>
      </c>
      <c r="F238" s="3">
        <v>34.213000000000001</v>
      </c>
    </row>
    <row r="239" spans="1:6" x14ac:dyDescent="0.25">
      <c r="A239" s="4">
        <v>28859</v>
      </c>
      <c r="B239" s="3">
        <v>29.786892923292399</v>
      </c>
      <c r="E239" s="4">
        <v>28494</v>
      </c>
      <c r="F239" s="3">
        <v>34.435000000000002</v>
      </c>
    </row>
    <row r="240" spans="1:6" x14ac:dyDescent="0.25">
      <c r="A240" s="4">
        <v>28860</v>
      </c>
      <c r="B240" s="3">
        <v>30.124421455001102</v>
      </c>
      <c r="E240" s="4">
        <v>28495</v>
      </c>
      <c r="F240" s="3">
        <v>34.637</v>
      </c>
    </row>
    <row r="241" spans="1:6" x14ac:dyDescent="0.25">
      <c r="A241" s="4">
        <v>28861</v>
      </c>
      <c r="B241" s="3">
        <v>30.461949986709801</v>
      </c>
      <c r="E241" s="4">
        <v>28496</v>
      </c>
      <c r="F241" s="3">
        <v>34.831000000000003</v>
      </c>
    </row>
    <row r="242" spans="1:6" x14ac:dyDescent="0.25">
      <c r="A242" s="4">
        <v>28862</v>
      </c>
      <c r="B242" s="3">
        <v>30.7994785184185</v>
      </c>
      <c r="E242" s="4">
        <v>28497</v>
      </c>
      <c r="F242" s="3">
        <v>35.034999999999997</v>
      </c>
    </row>
    <row r="243" spans="1:6" x14ac:dyDescent="0.25">
      <c r="A243" s="4">
        <v>28863</v>
      </c>
      <c r="B243" s="3">
        <v>31.094815983663601</v>
      </c>
      <c r="E243" s="4">
        <v>28498</v>
      </c>
      <c r="F243" s="3">
        <v>35.223999999999997</v>
      </c>
    </row>
    <row r="244" spans="1:6" x14ac:dyDescent="0.25">
      <c r="A244" s="4">
        <v>28864</v>
      </c>
      <c r="B244" s="3">
        <v>31.390153448908698</v>
      </c>
      <c r="E244" s="4">
        <v>28499</v>
      </c>
      <c r="F244" s="3">
        <v>35.426000000000002</v>
      </c>
    </row>
    <row r="245" spans="1:6" x14ac:dyDescent="0.25">
      <c r="A245" s="4">
        <v>28865</v>
      </c>
      <c r="B245" s="3">
        <v>31.727681980617401</v>
      </c>
      <c r="E245" s="4">
        <v>28500</v>
      </c>
      <c r="F245" s="3">
        <v>35.686</v>
      </c>
    </row>
    <row r="246" spans="1:6" x14ac:dyDescent="0.25">
      <c r="A246" s="4">
        <v>28866</v>
      </c>
      <c r="B246" s="3">
        <v>32.065210512326097</v>
      </c>
      <c r="E246" s="4">
        <v>28501</v>
      </c>
      <c r="F246" s="3">
        <v>35.878</v>
      </c>
    </row>
    <row r="247" spans="1:6" x14ac:dyDescent="0.25">
      <c r="A247" s="4">
        <v>28867</v>
      </c>
      <c r="B247" s="3">
        <v>32.444930110498397</v>
      </c>
      <c r="E247" s="4">
        <v>28502</v>
      </c>
      <c r="F247" s="3">
        <v>36.018000000000001</v>
      </c>
    </row>
    <row r="248" spans="1:6" x14ac:dyDescent="0.25">
      <c r="A248" s="4">
        <v>29221</v>
      </c>
      <c r="B248" s="3">
        <v>32.909031841597901</v>
      </c>
      <c r="E248" s="4">
        <v>28856</v>
      </c>
      <c r="F248" s="3">
        <v>36.203000000000003</v>
      </c>
    </row>
    <row r="249" spans="1:6" x14ac:dyDescent="0.25">
      <c r="A249" s="4">
        <v>29222</v>
      </c>
      <c r="B249" s="3">
        <v>33.330942506233697</v>
      </c>
      <c r="E249" s="4">
        <v>28857</v>
      </c>
      <c r="F249" s="3">
        <v>36.320999999999998</v>
      </c>
    </row>
    <row r="250" spans="1:6" x14ac:dyDescent="0.25">
      <c r="A250" s="4">
        <v>29223</v>
      </c>
      <c r="B250" s="3">
        <v>33.795044237333201</v>
      </c>
      <c r="E250" s="4">
        <v>28858</v>
      </c>
      <c r="F250" s="3">
        <v>36.53</v>
      </c>
    </row>
    <row r="251" spans="1:6" x14ac:dyDescent="0.25">
      <c r="A251" s="4">
        <v>29224</v>
      </c>
      <c r="B251" s="3">
        <v>34.1325727690419</v>
      </c>
      <c r="E251" s="4">
        <v>28859</v>
      </c>
      <c r="F251" s="3">
        <v>36.866999999999997</v>
      </c>
    </row>
    <row r="252" spans="1:6" x14ac:dyDescent="0.25">
      <c r="A252" s="4">
        <v>29225</v>
      </c>
      <c r="B252" s="3">
        <v>34.470101300750599</v>
      </c>
      <c r="E252" s="4">
        <v>28860</v>
      </c>
      <c r="F252" s="3">
        <v>37.186999999999998</v>
      </c>
    </row>
    <row r="253" spans="1:6" x14ac:dyDescent="0.25">
      <c r="A253" s="4">
        <v>29226</v>
      </c>
      <c r="B253" s="3">
        <v>34.807629832459298</v>
      </c>
      <c r="E253" s="4">
        <v>28861</v>
      </c>
      <c r="F253" s="3">
        <v>37.396000000000001</v>
      </c>
    </row>
    <row r="254" spans="1:6" x14ac:dyDescent="0.25">
      <c r="A254" s="4">
        <v>29227</v>
      </c>
      <c r="B254" s="3">
        <v>34.8498208989229</v>
      </c>
      <c r="E254" s="4">
        <v>28862</v>
      </c>
      <c r="F254" s="3">
        <v>37.582999999999998</v>
      </c>
    </row>
    <row r="255" spans="1:6" x14ac:dyDescent="0.25">
      <c r="A255" s="4">
        <v>29228</v>
      </c>
      <c r="B255" s="3">
        <v>35.102967297704403</v>
      </c>
      <c r="E255" s="4">
        <v>28863</v>
      </c>
      <c r="F255" s="3">
        <v>37.832999999999998</v>
      </c>
    </row>
    <row r="256" spans="1:6" x14ac:dyDescent="0.25">
      <c r="A256" s="4">
        <v>29229</v>
      </c>
      <c r="B256" s="3">
        <v>35.3983047629495</v>
      </c>
      <c r="E256" s="4">
        <v>28864</v>
      </c>
      <c r="F256" s="3">
        <v>38.091000000000001</v>
      </c>
    </row>
    <row r="257" spans="1:6" x14ac:dyDescent="0.25">
      <c r="A257" s="4">
        <v>29230</v>
      </c>
      <c r="B257" s="3">
        <v>35.7358332946582</v>
      </c>
      <c r="E257" s="4">
        <v>28865</v>
      </c>
      <c r="F257" s="3">
        <v>38.369</v>
      </c>
    </row>
    <row r="258" spans="1:6" x14ac:dyDescent="0.25">
      <c r="A258" s="4">
        <v>29231</v>
      </c>
      <c r="B258" s="3">
        <v>36.1155528928305</v>
      </c>
      <c r="E258" s="4">
        <v>28866</v>
      </c>
      <c r="F258" s="3">
        <v>38.615000000000002</v>
      </c>
    </row>
    <row r="259" spans="1:6" x14ac:dyDescent="0.25">
      <c r="A259" s="4">
        <v>29232</v>
      </c>
      <c r="B259" s="3">
        <v>36.453081424539199</v>
      </c>
      <c r="E259" s="4">
        <v>28867</v>
      </c>
      <c r="F259" s="3">
        <v>38.892000000000003</v>
      </c>
    </row>
    <row r="260" spans="1:6" x14ac:dyDescent="0.25">
      <c r="A260" s="4">
        <v>29587</v>
      </c>
      <c r="B260" s="3">
        <v>36.790609956247899</v>
      </c>
      <c r="E260" s="4">
        <v>29221</v>
      </c>
      <c r="F260" s="3">
        <v>39.186999999999998</v>
      </c>
    </row>
    <row r="261" spans="1:6" x14ac:dyDescent="0.25">
      <c r="A261" s="4">
        <v>29588</v>
      </c>
      <c r="B261" s="3">
        <v>37.128138487956598</v>
      </c>
      <c r="E261" s="4">
        <v>29222</v>
      </c>
      <c r="F261" s="3">
        <v>39.578000000000003</v>
      </c>
    </row>
    <row r="262" spans="1:6" x14ac:dyDescent="0.25">
      <c r="A262" s="4">
        <v>29589</v>
      </c>
      <c r="B262" s="3">
        <v>37.381284886738101</v>
      </c>
      <c r="E262" s="4">
        <v>29223</v>
      </c>
      <c r="F262" s="3">
        <v>39.945</v>
      </c>
    </row>
    <row r="263" spans="1:6" x14ac:dyDescent="0.25">
      <c r="A263" s="4">
        <v>29590</v>
      </c>
      <c r="B263" s="3">
        <v>37.592240219056002</v>
      </c>
      <c r="E263" s="4">
        <v>29224</v>
      </c>
      <c r="F263" s="3">
        <v>40.15</v>
      </c>
    </row>
    <row r="264" spans="1:6" x14ac:dyDescent="0.25">
      <c r="A264" s="4">
        <v>29591</v>
      </c>
      <c r="B264" s="3">
        <v>37.845386617837498</v>
      </c>
      <c r="E264" s="4">
        <v>29225</v>
      </c>
      <c r="F264" s="3">
        <v>40.472999999999999</v>
      </c>
    </row>
    <row r="265" spans="1:6" x14ac:dyDescent="0.25">
      <c r="A265" s="4">
        <v>29592</v>
      </c>
      <c r="B265" s="3">
        <v>38.182915149546197</v>
      </c>
      <c r="E265" s="4">
        <v>29226</v>
      </c>
      <c r="F265" s="3">
        <v>40.741999999999997</v>
      </c>
    </row>
    <row r="266" spans="1:6" x14ac:dyDescent="0.25">
      <c r="A266" s="4">
        <v>29593</v>
      </c>
      <c r="B266" s="3">
        <v>38.604825814182099</v>
      </c>
      <c r="E266" s="4">
        <v>29227</v>
      </c>
      <c r="F266" s="3">
        <v>41.027999999999999</v>
      </c>
    </row>
    <row r="267" spans="1:6" x14ac:dyDescent="0.25">
      <c r="A267" s="4">
        <v>29594</v>
      </c>
      <c r="B267" s="3">
        <v>38.900163279427197</v>
      </c>
      <c r="E267" s="4">
        <v>29228</v>
      </c>
      <c r="F267" s="3">
        <v>41.325000000000003</v>
      </c>
    </row>
    <row r="268" spans="1:6" x14ac:dyDescent="0.25">
      <c r="A268" s="4">
        <v>29595</v>
      </c>
      <c r="B268" s="3">
        <v>39.279882877599498</v>
      </c>
      <c r="E268" s="4">
        <v>29229</v>
      </c>
      <c r="F268" s="3">
        <v>41.713999999999999</v>
      </c>
    </row>
    <row r="269" spans="1:6" x14ac:dyDescent="0.25">
      <c r="A269" s="4">
        <v>29596</v>
      </c>
      <c r="B269" s="3">
        <v>39.406456076990203</v>
      </c>
      <c r="E269" s="4">
        <v>29230</v>
      </c>
      <c r="F269" s="3">
        <v>42.058</v>
      </c>
    </row>
    <row r="270" spans="1:6" x14ac:dyDescent="0.25">
      <c r="A270" s="4">
        <v>29597</v>
      </c>
      <c r="B270" s="3">
        <v>39.575220342844602</v>
      </c>
      <c r="E270" s="4">
        <v>29231</v>
      </c>
      <c r="F270" s="3">
        <v>42.389000000000003</v>
      </c>
    </row>
    <row r="271" spans="1:6" x14ac:dyDescent="0.25">
      <c r="A271" s="4">
        <v>29598</v>
      </c>
      <c r="B271" s="3">
        <v>39.7017935422354</v>
      </c>
      <c r="E271" s="4">
        <v>29232</v>
      </c>
      <c r="F271" s="3">
        <v>42.643999999999998</v>
      </c>
    </row>
    <row r="272" spans="1:6" x14ac:dyDescent="0.25">
      <c r="A272" s="4">
        <v>29952</v>
      </c>
      <c r="B272" s="3">
        <v>39.828366741626098</v>
      </c>
      <c r="E272" s="4">
        <v>29587</v>
      </c>
      <c r="F272" s="3">
        <v>43.012999999999998</v>
      </c>
    </row>
    <row r="273" spans="1:6" x14ac:dyDescent="0.25">
      <c r="A273" s="4">
        <v>29953</v>
      </c>
      <c r="B273" s="3">
        <v>39.954939941016903</v>
      </c>
      <c r="E273" s="4">
        <v>29588</v>
      </c>
      <c r="F273" s="3">
        <v>43.328000000000003</v>
      </c>
    </row>
    <row r="274" spans="1:6" x14ac:dyDescent="0.25">
      <c r="A274" s="4">
        <v>29954</v>
      </c>
      <c r="B274" s="3">
        <v>39.954939941016903</v>
      </c>
      <c r="E274" s="4">
        <v>29589</v>
      </c>
      <c r="F274" s="3">
        <v>43.567999999999998</v>
      </c>
    </row>
    <row r="275" spans="1:6" x14ac:dyDescent="0.25">
      <c r="A275" s="4">
        <v>29955</v>
      </c>
      <c r="B275" s="3">
        <v>40.081513140407601</v>
      </c>
      <c r="E275" s="4">
        <v>29590</v>
      </c>
      <c r="F275" s="3">
        <v>43.847000000000001</v>
      </c>
    </row>
    <row r="276" spans="1:6" x14ac:dyDescent="0.25">
      <c r="A276" s="4">
        <v>29956</v>
      </c>
      <c r="B276" s="3">
        <v>40.461232738579902</v>
      </c>
      <c r="E276" s="4">
        <v>29591</v>
      </c>
      <c r="F276" s="3">
        <v>44.148000000000003</v>
      </c>
    </row>
    <row r="277" spans="1:6" x14ac:dyDescent="0.25">
      <c r="A277" s="4">
        <v>29957</v>
      </c>
      <c r="B277" s="3">
        <v>40.925334469679399</v>
      </c>
      <c r="E277" s="4">
        <v>29592</v>
      </c>
      <c r="F277" s="3">
        <v>44.369</v>
      </c>
    </row>
    <row r="278" spans="1:6" x14ac:dyDescent="0.25">
      <c r="A278" s="4">
        <v>29958</v>
      </c>
      <c r="B278" s="3">
        <v>41.1362898019973</v>
      </c>
      <c r="E278" s="4">
        <v>29593</v>
      </c>
      <c r="F278" s="3">
        <v>44.636000000000003</v>
      </c>
    </row>
    <row r="279" spans="1:6" x14ac:dyDescent="0.25">
      <c r="A279" s="4">
        <v>29959</v>
      </c>
      <c r="B279" s="3">
        <v>41.220671934924503</v>
      </c>
      <c r="E279" s="4">
        <v>29594</v>
      </c>
      <c r="F279" s="3">
        <v>44.936</v>
      </c>
    </row>
    <row r="280" spans="1:6" x14ac:dyDescent="0.25">
      <c r="A280" s="4">
        <v>29960</v>
      </c>
      <c r="B280" s="3">
        <v>41.220671934924503</v>
      </c>
      <c r="E280" s="4">
        <v>29595</v>
      </c>
      <c r="F280" s="3">
        <v>45.23</v>
      </c>
    </row>
    <row r="281" spans="1:6" x14ac:dyDescent="0.25">
      <c r="A281" s="4">
        <v>29961</v>
      </c>
      <c r="B281" s="3">
        <v>41.389436200778803</v>
      </c>
      <c r="E281" s="4">
        <v>29596</v>
      </c>
      <c r="F281" s="3">
        <v>45.499000000000002</v>
      </c>
    </row>
    <row r="282" spans="1:6" x14ac:dyDescent="0.25">
      <c r="A282" s="4">
        <v>29962</v>
      </c>
      <c r="B282" s="3">
        <v>41.347245134315202</v>
      </c>
      <c r="E282" s="4">
        <v>29597</v>
      </c>
      <c r="F282" s="3">
        <v>45.765000000000001</v>
      </c>
    </row>
    <row r="283" spans="1:6" x14ac:dyDescent="0.25">
      <c r="A283" s="4">
        <v>29963</v>
      </c>
      <c r="B283" s="3">
        <v>41.220671934924503</v>
      </c>
      <c r="E283" s="4">
        <v>29598</v>
      </c>
      <c r="F283" s="3">
        <v>45.933999999999997</v>
      </c>
    </row>
    <row r="284" spans="1:6" x14ac:dyDescent="0.25">
      <c r="A284" s="4">
        <v>30317</v>
      </c>
      <c r="B284" s="3">
        <v>41.3050540678517</v>
      </c>
      <c r="E284" s="4">
        <v>29952</v>
      </c>
      <c r="F284" s="3">
        <v>46.216000000000001</v>
      </c>
    </row>
    <row r="285" spans="1:6" x14ac:dyDescent="0.25">
      <c r="A285" s="4">
        <v>30318</v>
      </c>
      <c r="B285" s="3">
        <v>41.347245134315202</v>
      </c>
      <c r="E285" s="4">
        <v>29953</v>
      </c>
      <c r="F285" s="3">
        <v>46.395000000000003</v>
      </c>
    </row>
    <row r="286" spans="1:6" x14ac:dyDescent="0.25">
      <c r="A286" s="4">
        <v>30319</v>
      </c>
      <c r="B286" s="3">
        <v>41.389436200778803</v>
      </c>
      <c r="E286" s="4">
        <v>29954</v>
      </c>
      <c r="F286" s="3">
        <v>46.597000000000001</v>
      </c>
    </row>
    <row r="287" spans="1:6" x14ac:dyDescent="0.25">
      <c r="A287" s="4">
        <v>30320</v>
      </c>
      <c r="B287" s="3">
        <v>41.684773666024</v>
      </c>
      <c r="E287" s="4">
        <v>29955</v>
      </c>
      <c r="F287" s="3">
        <v>46.780999999999999</v>
      </c>
    </row>
    <row r="288" spans="1:6" x14ac:dyDescent="0.25">
      <c r="A288" s="4">
        <v>30321</v>
      </c>
      <c r="B288" s="3">
        <v>41.8535379318783</v>
      </c>
      <c r="E288" s="4">
        <v>29956</v>
      </c>
      <c r="F288" s="3">
        <v>47.036999999999999</v>
      </c>
    </row>
    <row r="289" spans="1:6" x14ac:dyDescent="0.25">
      <c r="A289" s="4">
        <v>30322</v>
      </c>
      <c r="B289" s="3">
        <v>41.937920064805503</v>
      </c>
      <c r="E289" s="4">
        <v>29957</v>
      </c>
      <c r="F289" s="3">
        <v>47.273000000000003</v>
      </c>
    </row>
    <row r="290" spans="1:6" x14ac:dyDescent="0.25">
      <c r="A290" s="4">
        <v>30323</v>
      </c>
      <c r="B290" s="3">
        <v>42.106684330659803</v>
      </c>
      <c r="E290" s="4">
        <v>29958</v>
      </c>
      <c r="F290" s="3">
        <v>47.579000000000001</v>
      </c>
    </row>
    <row r="291" spans="1:6" x14ac:dyDescent="0.25">
      <c r="A291" s="4">
        <v>30324</v>
      </c>
      <c r="B291" s="3">
        <v>42.233257530050601</v>
      </c>
      <c r="E291" s="4">
        <v>29959</v>
      </c>
      <c r="F291" s="3">
        <v>47.798000000000002</v>
      </c>
    </row>
    <row r="292" spans="1:6" x14ac:dyDescent="0.25">
      <c r="A292" s="4">
        <v>30325</v>
      </c>
      <c r="B292" s="3">
        <v>42.359830729441299</v>
      </c>
      <c r="E292" s="4">
        <v>29960</v>
      </c>
      <c r="F292" s="3">
        <v>47.975000000000001</v>
      </c>
    </row>
    <row r="293" spans="1:6" x14ac:dyDescent="0.25">
      <c r="A293" s="4">
        <v>30326</v>
      </c>
      <c r="B293" s="3">
        <v>42.528594995295698</v>
      </c>
      <c r="E293" s="4">
        <v>29961</v>
      </c>
      <c r="F293" s="3">
        <v>48.279000000000003</v>
      </c>
    </row>
    <row r="294" spans="1:6" x14ac:dyDescent="0.25">
      <c r="A294" s="4">
        <v>30327</v>
      </c>
      <c r="B294" s="3">
        <v>42.655168194686397</v>
      </c>
      <c r="E294" s="4">
        <v>29962</v>
      </c>
      <c r="F294" s="3">
        <v>48.457999999999998</v>
      </c>
    </row>
    <row r="295" spans="1:6" x14ac:dyDescent="0.25">
      <c r="A295" s="4">
        <v>30328</v>
      </c>
      <c r="B295" s="3">
        <v>42.781741394077201</v>
      </c>
      <c r="E295" s="4">
        <v>29963</v>
      </c>
      <c r="F295" s="3">
        <v>48.612000000000002</v>
      </c>
    </row>
    <row r="296" spans="1:6" x14ac:dyDescent="0.25">
      <c r="A296" s="4">
        <v>30682</v>
      </c>
      <c r="B296" s="3">
        <v>43.077078859322299</v>
      </c>
      <c r="E296" s="4">
        <v>30317</v>
      </c>
      <c r="F296" s="3">
        <v>48.945</v>
      </c>
    </row>
    <row r="297" spans="1:6" x14ac:dyDescent="0.25">
      <c r="A297" s="4">
        <v>30683</v>
      </c>
      <c r="B297" s="3">
        <v>43.2880341916403</v>
      </c>
      <c r="E297" s="4">
        <v>30318</v>
      </c>
      <c r="F297" s="3">
        <v>49.125999999999998</v>
      </c>
    </row>
    <row r="298" spans="1:6" x14ac:dyDescent="0.25">
      <c r="A298" s="4">
        <v>30684</v>
      </c>
      <c r="B298" s="3">
        <v>43.414607391030998</v>
      </c>
      <c r="E298" s="4">
        <v>30319</v>
      </c>
      <c r="F298" s="3">
        <v>49.188000000000002</v>
      </c>
    </row>
    <row r="299" spans="1:6" x14ac:dyDescent="0.25">
      <c r="A299" s="4">
        <v>30685</v>
      </c>
      <c r="B299" s="3">
        <v>43.583371656885397</v>
      </c>
      <c r="E299" s="4">
        <v>30320</v>
      </c>
      <c r="F299" s="3">
        <v>49.337000000000003</v>
      </c>
    </row>
    <row r="300" spans="1:6" x14ac:dyDescent="0.25">
      <c r="A300" s="4">
        <v>30686</v>
      </c>
      <c r="B300" s="3">
        <v>43.667753789812501</v>
      </c>
      <c r="E300" s="4">
        <v>30321</v>
      </c>
      <c r="F300" s="3">
        <v>49.408000000000001</v>
      </c>
    </row>
    <row r="301" spans="1:6" x14ac:dyDescent="0.25">
      <c r="A301" s="4">
        <v>30687</v>
      </c>
      <c r="B301" s="3">
        <v>43.752135922739697</v>
      </c>
      <c r="E301" s="4">
        <v>30322</v>
      </c>
      <c r="F301" s="3">
        <v>49.639000000000003</v>
      </c>
    </row>
    <row r="302" spans="1:6" x14ac:dyDescent="0.25">
      <c r="A302" s="4">
        <v>30688</v>
      </c>
      <c r="B302" s="3">
        <v>43.920900188594103</v>
      </c>
      <c r="E302" s="4">
        <v>30323</v>
      </c>
      <c r="F302" s="3">
        <v>49.972999999999999</v>
      </c>
    </row>
    <row r="303" spans="1:6" x14ac:dyDescent="0.25">
      <c r="A303" s="4">
        <v>30689</v>
      </c>
      <c r="B303" s="3">
        <v>44.047473387984802</v>
      </c>
      <c r="E303" s="4">
        <v>30324</v>
      </c>
      <c r="F303" s="3">
        <v>50.231000000000002</v>
      </c>
    </row>
    <row r="304" spans="1:6" x14ac:dyDescent="0.25">
      <c r="A304" s="4">
        <v>30690</v>
      </c>
      <c r="B304" s="3">
        <v>44.174046587375599</v>
      </c>
      <c r="E304" s="4">
        <v>30325</v>
      </c>
      <c r="F304" s="3">
        <v>50.433999999999997</v>
      </c>
    </row>
    <row r="305" spans="1:6" x14ac:dyDescent="0.25">
      <c r="A305" s="4">
        <v>30691</v>
      </c>
      <c r="B305" s="3">
        <v>44.342810853229899</v>
      </c>
      <c r="E305" s="4">
        <v>30326</v>
      </c>
      <c r="F305" s="3">
        <v>50.523000000000003</v>
      </c>
    </row>
    <row r="306" spans="1:6" x14ac:dyDescent="0.25">
      <c r="A306" s="4">
        <v>30692</v>
      </c>
      <c r="B306" s="3">
        <v>44.427192986157102</v>
      </c>
      <c r="E306" s="4">
        <v>30327</v>
      </c>
      <c r="F306" s="3">
        <v>50.640999999999998</v>
      </c>
    </row>
    <row r="307" spans="1:6" x14ac:dyDescent="0.25">
      <c r="A307" s="4">
        <v>30693</v>
      </c>
      <c r="B307" s="3">
        <v>44.511575119084299</v>
      </c>
      <c r="E307" s="4">
        <v>30328</v>
      </c>
      <c r="F307" s="3">
        <v>50.679000000000002</v>
      </c>
    </row>
    <row r="308" spans="1:6" x14ac:dyDescent="0.25">
      <c r="A308" s="4">
        <v>31048</v>
      </c>
      <c r="B308" s="3">
        <v>44.595957252011402</v>
      </c>
      <c r="E308" s="4">
        <v>30682</v>
      </c>
      <c r="F308" s="3">
        <v>50.847999999999999</v>
      </c>
    </row>
    <row r="309" spans="1:6" x14ac:dyDescent="0.25">
      <c r="A309" s="4">
        <v>31049</v>
      </c>
      <c r="B309" s="3">
        <v>44.849103650792998</v>
      </c>
      <c r="E309" s="4">
        <v>30683</v>
      </c>
      <c r="F309" s="3">
        <v>51.167999999999999</v>
      </c>
    </row>
    <row r="310" spans="1:6" x14ac:dyDescent="0.25">
      <c r="A310" s="4">
        <v>31050</v>
      </c>
      <c r="B310" s="3">
        <v>45.060058983110899</v>
      </c>
      <c r="E310" s="4">
        <v>30684</v>
      </c>
      <c r="F310" s="3">
        <v>51.362000000000002</v>
      </c>
    </row>
    <row r="311" spans="1:6" x14ac:dyDescent="0.25">
      <c r="A311" s="4">
        <v>31051</v>
      </c>
      <c r="B311" s="3">
        <v>45.144441116038102</v>
      </c>
      <c r="E311" s="4">
        <v>30685</v>
      </c>
      <c r="F311" s="3">
        <v>51.603999999999999</v>
      </c>
    </row>
    <row r="312" spans="1:6" x14ac:dyDescent="0.25">
      <c r="A312" s="4">
        <v>31052</v>
      </c>
      <c r="B312" s="3">
        <v>45.228823248965298</v>
      </c>
      <c r="E312" s="4">
        <v>30686</v>
      </c>
      <c r="F312" s="3">
        <v>51.723999999999997</v>
      </c>
    </row>
    <row r="313" spans="1:6" x14ac:dyDescent="0.25">
      <c r="A313" s="4">
        <v>31053</v>
      </c>
      <c r="B313" s="3">
        <v>45.355396448355997</v>
      </c>
      <c r="E313" s="4">
        <v>30687</v>
      </c>
      <c r="F313" s="3">
        <v>51.844999999999999</v>
      </c>
    </row>
    <row r="314" spans="1:6" x14ac:dyDescent="0.25">
      <c r="A314" s="4">
        <v>31054</v>
      </c>
      <c r="B314" s="3">
        <v>45.4397785812832</v>
      </c>
      <c r="E314" s="4">
        <v>30688</v>
      </c>
      <c r="F314" s="3">
        <v>52.069000000000003</v>
      </c>
    </row>
    <row r="315" spans="1:6" x14ac:dyDescent="0.25">
      <c r="A315" s="4">
        <v>31055</v>
      </c>
      <c r="B315" s="3">
        <v>45.524160714210403</v>
      </c>
      <c r="E315" s="4">
        <v>30689</v>
      </c>
      <c r="F315" s="3">
        <v>52.241</v>
      </c>
    </row>
    <row r="316" spans="1:6" x14ac:dyDescent="0.25">
      <c r="A316" s="4">
        <v>31056</v>
      </c>
      <c r="B316" s="3">
        <v>45.6085428471375</v>
      </c>
      <c r="E316" s="4">
        <v>30690</v>
      </c>
      <c r="F316" s="3">
        <v>52.320999999999998</v>
      </c>
    </row>
    <row r="317" spans="1:6" x14ac:dyDescent="0.25">
      <c r="A317" s="4">
        <v>31057</v>
      </c>
      <c r="B317" s="3">
        <v>45.777307112991899</v>
      </c>
      <c r="E317" s="4">
        <v>30691</v>
      </c>
      <c r="F317" s="3">
        <v>52.438000000000002</v>
      </c>
    </row>
    <row r="318" spans="1:6" x14ac:dyDescent="0.25">
      <c r="A318" s="4">
        <v>31058</v>
      </c>
      <c r="B318" s="3">
        <v>45.9882624453098</v>
      </c>
      <c r="E318" s="4">
        <v>30692</v>
      </c>
      <c r="F318" s="3">
        <v>52.548999999999999</v>
      </c>
    </row>
    <row r="319" spans="1:6" x14ac:dyDescent="0.25">
      <c r="A319" s="4">
        <v>31059</v>
      </c>
      <c r="B319" s="3">
        <v>46.199217777627801</v>
      </c>
      <c r="E319" s="4">
        <v>30693</v>
      </c>
      <c r="F319" s="3">
        <v>52.756999999999998</v>
      </c>
    </row>
    <row r="320" spans="1:6" x14ac:dyDescent="0.25">
      <c r="A320" s="4">
        <v>31413</v>
      </c>
      <c r="B320" s="3">
        <v>46.367982043482101</v>
      </c>
      <c r="E320" s="4">
        <v>31048</v>
      </c>
      <c r="F320" s="3">
        <v>53.052999999999997</v>
      </c>
    </row>
    <row r="321" spans="1:6" x14ac:dyDescent="0.25">
      <c r="A321" s="4">
        <v>31414</v>
      </c>
      <c r="B321" s="3">
        <v>46.283599910554898</v>
      </c>
      <c r="E321" s="4">
        <v>31049</v>
      </c>
      <c r="F321" s="3">
        <v>53.328000000000003</v>
      </c>
    </row>
    <row r="322" spans="1:6" x14ac:dyDescent="0.25">
      <c r="A322" s="4">
        <v>31415</v>
      </c>
      <c r="B322" s="3">
        <v>46.030453511773402</v>
      </c>
      <c r="E322" s="4">
        <v>31050</v>
      </c>
      <c r="F322" s="3">
        <v>53.515000000000001</v>
      </c>
    </row>
    <row r="323" spans="1:6" x14ac:dyDescent="0.25">
      <c r="A323" s="4">
        <v>31416</v>
      </c>
      <c r="B323" s="3">
        <v>45.861689245919102</v>
      </c>
      <c r="E323" s="4">
        <v>31051</v>
      </c>
      <c r="F323" s="3">
        <v>53.579000000000001</v>
      </c>
    </row>
    <row r="324" spans="1:6" x14ac:dyDescent="0.25">
      <c r="A324" s="4">
        <v>31417</v>
      </c>
      <c r="B324" s="3">
        <v>45.9882624453098</v>
      </c>
      <c r="E324" s="4">
        <v>31052</v>
      </c>
      <c r="F324" s="3">
        <v>53.764000000000003</v>
      </c>
    </row>
    <row r="325" spans="1:6" x14ac:dyDescent="0.25">
      <c r="A325" s="4">
        <v>31418</v>
      </c>
      <c r="B325" s="3">
        <v>46.1570267111642</v>
      </c>
      <c r="E325" s="4">
        <v>31053</v>
      </c>
      <c r="F325" s="3">
        <v>53.941000000000003</v>
      </c>
    </row>
    <row r="326" spans="1:6" x14ac:dyDescent="0.25">
      <c r="A326" s="4">
        <v>31419</v>
      </c>
      <c r="B326" s="3">
        <v>46.199217777627801</v>
      </c>
      <c r="E326" s="4">
        <v>31054</v>
      </c>
      <c r="F326" s="3">
        <v>54.098999999999997</v>
      </c>
    </row>
    <row r="327" spans="1:6" x14ac:dyDescent="0.25">
      <c r="A327" s="4">
        <v>31420</v>
      </c>
      <c r="B327" s="3">
        <v>46.241408844091303</v>
      </c>
      <c r="E327" s="4">
        <v>31055</v>
      </c>
      <c r="F327" s="3">
        <v>54.363999999999997</v>
      </c>
    </row>
    <row r="328" spans="1:6" x14ac:dyDescent="0.25">
      <c r="A328" s="4">
        <v>31421</v>
      </c>
      <c r="B328" s="3">
        <v>46.410173109945703</v>
      </c>
      <c r="E328" s="4">
        <v>31056</v>
      </c>
      <c r="F328" s="3">
        <v>54.476999999999997</v>
      </c>
    </row>
    <row r="329" spans="1:6" x14ac:dyDescent="0.25">
      <c r="A329" s="4">
        <v>31422</v>
      </c>
      <c r="B329" s="3">
        <v>46.494555242872899</v>
      </c>
      <c r="E329" s="4">
        <v>31057</v>
      </c>
      <c r="F329" s="3">
        <v>54.564</v>
      </c>
    </row>
    <row r="330" spans="1:6" x14ac:dyDescent="0.25">
      <c r="A330" s="4">
        <v>31423</v>
      </c>
      <c r="B330" s="3">
        <v>46.578937375800002</v>
      </c>
      <c r="E330" s="4">
        <v>31058</v>
      </c>
      <c r="F330" s="3">
        <v>54.698</v>
      </c>
    </row>
    <row r="331" spans="1:6" x14ac:dyDescent="0.25">
      <c r="A331" s="4">
        <v>31424</v>
      </c>
      <c r="B331" s="3">
        <v>46.747701641654402</v>
      </c>
      <c r="E331" s="4">
        <v>31059</v>
      </c>
      <c r="F331" s="3">
        <v>54.847000000000001</v>
      </c>
    </row>
    <row r="332" spans="1:6" x14ac:dyDescent="0.25">
      <c r="A332" s="4">
        <v>31778</v>
      </c>
      <c r="B332" s="3">
        <v>47.000848040435898</v>
      </c>
      <c r="E332" s="4">
        <v>31413</v>
      </c>
      <c r="F332" s="3">
        <v>55.143000000000001</v>
      </c>
    </row>
    <row r="333" spans="1:6" x14ac:dyDescent="0.25">
      <c r="A333" s="4">
        <v>31779</v>
      </c>
      <c r="B333" s="3">
        <v>47.169612306290297</v>
      </c>
      <c r="E333" s="4">
        <v>31414</v>
      </c>
      <c r="F333" s="3">
        <v>55.286000000000001</v>
      </c>
    </row>
    <row r="334" spans="1:6" x14ac:dyDescent="0.25">
      <c r="A334" s="4">
        <v>31780</v>
      </c>
      <c r="B334" s="3">
        <v>47.338376572144597</v>
      </c>
      <c r="E334" s="4">
        <v>31415</v>
      </c>
      <c r="F334" s="3">
        <v>55.454000000000001</v>
      </c>
    </row>
    <row r="335" spans="1:6" x14ac:dyDescent="0.25">
      <c r="A335" s="4">
        <v>31781</v>
      </c>
      <c r="B335" s="3">
        <v>47.549331904462498</v>
      </c>
      <c r="E335" s="4">
        <v>31416</v>
      </c>
      <c r="F335" s="3">
        <v>55.554000000000002</v>
      </c>
    </row>
    <row r="336" spans="1:6" x14ac:dyDescent="0.25">
      <c r="A336" s="4">
        <v>31782</v>
      </c>
      <c r="B336" s="3">
        <v>47.675905103853303</v>
      </c>
      <c r="E336" s="4">
        <v>31417</v>
      </c>
      <c r="F336" s="3">
        <v>55.649000000000001</v>
      </c>
    </row>
    <row r="337" spans="1:6" x14ac:dyDescent="0.25">
      <c r="A337" s="4">
        <v>31783</v>
      </c>
      <c r="B337" s="3">
        <v>47.886860436171197</v>
      </c>
      <c r="E337" s="4">
        <v>31418</v>
      </c>
      <c r="F337" s="3">
        <v>55.816000000000003</v>
      </c>
    </row>
    <row r="338" spans="1:6" x14ac:dyDescent="0.25">
      <c r="A338" s="4">
        <v>31784</v>
      </c>
      <c r="B338" s="3">
        <v>48.013433635562002</v>
      </c>
      <c r="E338" s="4">
        <v>31419</v>
      </c>
      <c r="F338" s="3">
        <v>55.917000000000002</v>
      </c>
    </row>
    <row r="339" spans="1:6" x14ac:dyDescent="0.25">
      <c r="A339" s="4">
        <v>31785</v>
      </c>
      <c r="B339" s="3">
        <v>48.224388967879896</v>
      </c>
      <c r="E339" s="4">
        <v>31420</v>
      </c>
      <c r="F339" s="3">
        <v>56.031999999999996</v>
      </c>
    </row>
    <row r="340" spans="1:6" x14ac:dyDescent="0.25">
      <c r="A340" s="4">
        <v>31786</v>
      </c>
      <c r="B340" s="3">
        <v>48.393153233734303</v>
      </c>
      <c r="E340" s="4">
        <v>31421</v>
      </c>
      <c r="F340" s="3">
        <v>56.216000000000001</v>
      </c>
    </row>
    <row r="341" spans="1:6" x14ac:dyDescent="0.25">
      <c r="A341" s="4">
        <v>31787</v>
      </c>
      <c r="B341" s="3">
        <v>48.519726433125001</v>
      </c>
      <c r="E341" s="4">
        <v>31422</v>
      </c>
      <c r="F341" s="3">
        <v>56.406999999999996</v>
      </c>
    </row>
    <row r="342" spans="1:6" x14ac:dyDescent="0.25">
      <c r="A342" s="4">
        <v>31788</v>
      </c>
      <c r="B342" s="3">
        <v>48.6884906989794</v>
      </c>
      <c r="E342" s="4">
        <v>31423</v>
      </c>
      <c r="F342" s="3">
        <v>56.526000000000003</v>
      </c>
    </row>
    <row r="343" spans="1:6" x14ac:dyDescent="0.25">
      <c r="A343" s="4">
        <v>31789</v>
      </c>
      <c r="B343" s="3">
        <v>48.772872831906597</v>
      </c>
      <c r="E343" s="4">
        <v>31424</v>
      </c>
      <c r="F343" s="3">
        <v>56.598999999999997</v>
      </c>
    </row>
    <row r="344" spans="1:6" x14ac:dyDescent="0.25">
      <c r="A344" s="4">
        <v>32143</v>
      </c>
      <c r="B344" s="3">
        <v>48.941637097760903</v>
      </c>
      <c r="E344" s="4">
        <v>31778</v>
      </c>
      <c r="F344" s="3">
        <v>56.732999999999997</v>
      </c>
    </row>
    <row r="345" spans="1:6" x14ac:dyDescent="0.25">
      <c r="A345" s="4">
        <v>32144</v>
      </c>
      <c r="B345" s="3">
        <v>49.0260192306881</v>
      </c>
      <c r="E345" s="4">
        <v>31779</v>
      </c>
      <c r="F345" s="3">
        <v>56.847000000000001</v>
      </c>
    </row>
    <row r="346" spans="1:6" x14ac:dyDescent="0.25">
      <c r="A346" s="4">
        <v>32145</v>
      </c>
      <c r="B346" s="3">
        <v>49.152592430078798</v>
      </c>
      <c r="E346" s="4">
        <v>31780</v>
      </c>
      <c r="F346" s="3">
        <v>57.015000000000001</v>
      </c>
    </row>
    <row r="347" spans="1:6" x14ac:dyDescent="0.25">
      <c r="A347" s="4">
        <v>32146</v>
      </c>
      <c r="B347" s="3">
        <v>49.447929895324002</v>
      </c>
      <c r="E347" s="4">
        <v>31781</v>
      </c>
      <c r="F347" s="3">
        <v>57.256999999999998</v>
      </c>
    </row>
    <row r="348" spans="1:6" x14ac:dyDescent="0.25">
      <c r="A348" s="4">
        <v>32147</v>
      </c>
      <c r="B348" s="3">
        <v>49.5745030947147</v>
      </c>
      <c r="E348" s="4">
        <v>31782</v>
      </c>
      <c r="F348" s="3">
        <v>57.417000000000002</v>
      </c>
    </row>
    <row r="349" spans="1:6" x14ac:dyDescent="0.25">
      <c r="A349" s="4">
        <v>32148</v>
      </c>
      <c r="B349" s="3">
        <v>49.785458427032601</v>
      </c>
      <c r="E349" s="4">
        <v>31783</v>
      </c>
      <c r="F349" s="3">
        <v>57.575000000000003</v>
      </c>
    </row>
    <row r="350" spans="1:6" x14ac:dyDescent="0.25">
      <c r="A350" s="4">
        <v>32149</v>
      </c>
      <c r="B350" s="3">
        <v>49.996413759350602</v>
      </c>
      <c r="E350" s="4">
        <v>31784</v>
      </c>
      <c r="F350" s="3">
        <v>57.723999999999997</v>
      </c>
    </row>
    <row r="351" spans="1:6" x14ac:dyDescent="0.25">
      <c r="A351" s="4">
        <v>32150</v>
      </c>
      <c r="B351" s="3">
        <v>50.207369091668497</v>
      </c>
      <c r="E351" s="4">
        <v>31785</v>
      </c>
      <c r="F351" s="3">
        <v>57.917999999999999</v>
      </c>
    </row>
    <row r="352" spans="1:6" x14ac:dyDescent="0.25">
      <c r="A352" s="4">
        <v>32151</v>
      </c>
      <c r="B352" s="3">
        <v>50.418324423986498</v>
      </c>
      <c r="E352" s="4">
        <v>31786</v>
      </c>
      <c r="F352" s="3">
        <v>58.148000000000003</v>
      </c>
    </row>
    <row r="353" spans="1:6" x14ac:dyDescent="0.25">
      <c r="A353" s="4">
        <v>32152</v>
      </c>
      <c r="B353" s="3">
        <v>50.587088689840797</v>
      </c>
      <c r="E353" s="4">
        <v>31787</v>
      </c>
      <c r="F353" s="3">
        <v>58.396000000000001</v>
      </c>
    </row>
    <row r="354" spans="1:6" x14ac:dyDescent="0.25">
      <c r="A354" s="4">
        <v>32153</v>
      </c>
      <c r="B354" s="3">
        <v>50.755852955695197</v>
      </c>
      <c r="E354" s="4">
        <v>31788</v>
      </c>
      <c r="F354" s="3">
        <v>58.518999999999998</v>
      </c>
    </row>
    <row r="355" spans="1:6" x14ac:dyDescent="0.25">
      <c r="A355" s="4">
        <v>32154</v>
      </c>
      <c r="B355" s="3">
        <v>50.924617221549497</v>
      </c>
      <c r="E355" s="4">
        <v>31789</v>
      </c>
      <c r="F355" s="3">
        <v>58.642000000000003</v>
      </c>
    </row>
    <row r="356" spans="1:6" x14ac:dyDescent="0.25">
      <c r="A356" s="4">
        <v>32509</v>
      </c>
      <c r="B356" s="3">
        <v>51.135572553867398</v>
      </c>
      <c r="E356" s="4">
        <v>32143</v>
      </c>
      <c r="F356" s="3">
        <v>58.918999999999997</v>
      </c>
    </row>
    <row r="357" spans="1:6" x14ac:dyDescent="0.25">
      <c r="A357" s="4">
        <v>32510</v>
      </c>
      <c r="B357" s="3">
        <v>51.304336819721797</v>
      </c>
      <c r="E357" s="4">
        <v>32144</v>
      </c>
      <c r="F357" s="3">
        <v>59.04</v>
      </c>
    </row>
    <row r="358" spans="1:6" x14ac:dyDescent="0.25">
      <c r="A358" s="4">
        <v>32511</v>
      </c>
      <c r="B358" s="3">
        <v>51.5574832185033</v>
      </c>
      <c r="E358" s="4">
        <v>32145</v>
      </c>
      <c r="F358" s="3">
        <v>59.292000000000002</v>
      </c>
    </row>
    <row r="359" spans="1:6" x14ac:dyDescent="0.25">
      <c r="A359" s="4">
        <v>32512</v>
      </c>
      <c r="B359" s="3">
        <v>51.937202816675601</v>
      </c>
      <c r="E359" s="4">
        <v>32146</v>
      </c>
      <c r="F359" s="3">
        <v>59.581000000000003</v>
      </c>
    </row>
    <row r="360" spans="1:6" x14ac:dyDescent="0.25">
      <c r="A360" s="4">
        <v>32513</v>
      </c>
      <c r="B360" s="3">
        <v>52.190349215457097</v>
      </c>
      <c r="E360" s="4">
        <v>32147</v>
      </c>
      <c r="F360" s="3">
        <v>59.783999999999999</v>
      </c>
    </row>
    <row r="361" spans="1:6" x14ac:dyDescent="0.25">
      <c r="A361" s="4">
        <v>32514</v>
      </c>
      <c r="B361" s="3">
        <v>52.359113481311503</v>
      </c>
      <c r="E361" s="4">
        <v>32148</v>
      </c>
      <c r="F361" s="3">
        <v>60.036000000000001</v>
      </c>
    </row>
    <row r="362" spans="1:6" x14ac:dyDescent="0.25">
      <c r="A362" s="4">
        <v>32515</v>
      </c>
      <c r="B362" s="3">
        <v>52.527877747165803</v>
      </c>
      <c r="E362" s="4">
        <v>32149</v>
      </c>
      <c r="F362" s="3">
        <v>60.280999999999999</v>
      </c>
    </row>
    <row r="363" spans="1:6" x14ac:dyDescent="0.25">
      <c r="A363" s="4">
        <v>32516</v>
      </c>
      <c r="B363" s="3">
        <v>52.527877747165803</v>
      </c>
      <c r="E363" s="4">
        <v>32150</v>
      </c>
      <c r="F363" s="3">
        <v>60.43</v>
      </c>
    </row>
    <row r="364" spans="1:6" x14ac:dyDescent="0.25">
      <c r="A364" s="4">
        <v>32517</v>
      </c>
      <c r="B364" s="3">
        <v>52.654450946556601</v>
      </c>
      <c r="E364" s="4">
        <v>32151</v>
      </c>
      <c r="F364" s="3">
        <v>60.755000000000003</v>
      </c>
    </row>
    <row r="365" spans="1:6" x14ac:dyDescent="0.25">
      <c r="A365" s="4">
        <v>32518</v>
      </c>
      <c r="B365" s="3">
        <v>52.907597345338097</v>
      </c>
      <c r="E365" s="4">
        <v>32152</v>
      </c>
      <c r="F365" s="3">
        <v>60.985999999999997</v>
      </c>
    </row>
    <row r="366" spans="1:6" x14ac:dyDescent="0.25">
      <c r="A366" s="4">
        <v>32519</v>
      </c>
      <c r="B366" s="3">
        <v>53.118552677655998</v>
      </c>
      <c r="E366" s="4">
        <v>32153</v>
      </c>
      <c r="F366" s="3">
        <v>61.152999999999999</v>
      </c>
    </row>
    <row r="367" spans="1:6" x14ac:dyDescent="0.25">
      <c r="A367" s="4">
        <v>32520</v>
      </c>
      <c r="B367" s="3">
        <v>53.287316943510397</v>
      </c>
      <c r="E367" s="4">
        <v>32154</v>
      </c>
      <c r="F367" s="3">
        <v>61.356000000000002</v>
      </c>
    </row>
    <row r="368" spans="1:6" x14ac:dyDescent="0.25">
      <c r="A368" s="4">
        <v>32874</v>
      </c>
      <c r="B368" s="3">
        <v>53.793609741073404</v>
      </c>
      <c r="E368" s="4">
        <v>32509</v>
      </c>
      <c r="F368" s="3">
        <v>61.665999999999997</v>
      </c>
    </row>
    <row r="369" spans="1:6" x14ac:dyDescent="0.25">
      <c r="A369" s="4">
        <v>32875</v>
      </c>
      <c r="B369" s="3">
        <v>54.004565073391397</v>
      </c>
      <c r="E369" s="4">
        <v>32510</v>
      </c>
      <c r="F369" s="3">
        <v>61.823</v>
      </c>
    </row>
    <row r="370" spans="1:6" x14ac:dyDescent="0.25">
      <c r="A370" s="4">
        <v>32876</v>
      </c>
      <c r="B370" s="3">
        <v>54.2577114721729</v>
      </c>
      <c r="E370" s="4">
        <v>32511</v>
      </c>
      <c r="F370" s="3">
        <v>62.008000000000003</v>
      </c>
    </row>
    <row r="371" spans="1:6" x14ac:dyDescent="0.25">
      <c r="A371" s="4">
        <v>32877</v>
      </c>
      <c r="B371" s="3">
        <v>54.384284671563599</v>
      </c>
      <c r="E371" s="4">
        <v>32512</v>
      </c>
      <c r="F371" s="3">
        <v>62.215000000000003</v>
      </c>
    </row>
    <row r="372" spans="1:6" x14ac:dyDescent="0.25">
      <c r="A372" s="4">
        <v>32878</v>
      </c>
      <c r="B372" s="3">
        <v>54.468666804490802</v>
      </c>
      <c r="E372" s="4">
        <v>32513</v>
      </c>
      <c r="F372" s="3">
        <v>62.401000000000003</v>
      </c>
    </row>
    <row r="373" spans="1:6" x14ac:dyDescent="0.25">
      <c r="A373" s="4">
        <v>32879</v>
      </c>
      <c r="B373" s="3">
        <v>54.806195336199501</v>
      </c>
      <c r="E373" s="4">
        <v>32514</v>
      </c>
      <c r="F373" s="3">
        <v>62.567</v>
      </c>
    </row>
    <row r="374" spans="1:6" x14ac:dyDescent="0.25">
      <c r="A374" s="4">
        <v>32880</v>
      </c>
      <c r="B374" s="3">
        <v>55.059341734980997</v>
      </c>
      <c r="E374" s="4">
        <v>32515</v>
      </c>
      <c r="F374" s="3">
        <v>62.728000000000002</v>
      </c>
    </row>
    <row r="375" spans="1:6" x14ac:dyDescent="0.25">
      <c r="A375" s="4">
        <v>32881</v>
      </c>
      <c r="B375" s="3">
        <v>55.523443466080501</v>
      </c>
      <c r="E375" s="4">
        <v>32516</v>
      </c>
      <c r="F375" s="3">
        <v>62.816000000000003</v>
      </c>
    </row>
    <row r="376" spans="1:6" x14ac:dyDescent="0.25">
      <c r="A376" s="4">
        <v>32882</v>
      </c>
      <c r="B376" s="3">
        <v>55.903163064252801</v>
      </c>
      <c r="E376" s="4">
        <v>32517</v>
      </c>
      <c r="F376" s="3">
        <v>63.033999999999999</v>
      </c>
    </row>
    <row r="377" spans="1:6" x14ac:dyDescent="0.25">
      <c r="A377" s="4">
        <v>32883</v>
      </c>
      <c r="B377" s="3">
        <v>56.282882662425003</v>
      </c>
      <c r="E377" s="4">
        <v>32518</v>
      </c>
      <c r="F377" s="3">
        <v>63.262</v>
      </c>
    </row>
    <row r="378" spans="1:6" x14ac:dyDescent="0.25">
      <c r="A378" s="4">
        <v>32884</v>
      </c>
      <c r="B378" s="3">
        <v>56.4094558618158</v>
      </c>
      <c r="E378" s="4">
        <v>32519</v>
      </c>
      <c r="F378" s="3">
        <v>63.43</v>
      </c>
    </row>
    <row r="379" spans="1:6" x14ac:dyDescent="0.25">
      <c r="A379" s="4">
        <v>32885</v>
      </c>
      <c r="B379" s="3">
        <v>56.620411194133702</v>
      </c>
      <c r="E379" s="4">
        <v>32520</v>
      </c>
      <c r="F379" s="3">
        <v>63.610999999999997</v>
      </c>
    </row>
    <row r="380" spans="1:6" x14ac:dyDescent="0.25">
      <c r="A380" s="4">
        <v>33239</v>
      </c>
      <c r="B380" s="3">
        <v>56.831366526451703</v>
      </c>
      <c r="E380" s="4">
        <v>32874</v>
      </c>
      <c r="F380" s="3">
        <v>63.856000000000002</v>
      </c>
    </row>
    <row r="381" spans="1:6" x14ac:dyDescent="0.25">
      <c r="A381" s="4">
        <v>33240</v>
      </c>
      <c r="B381" s="3">
        <v>56.873557592915297</v>
      </c>
      <c r="E381" s="4">
        <v>32875</v>
      </c>
      <c r="F381" s="3">
        <v>64.165999999999997</v>
      </c>
    </row>
    <row r="382" spans="1:6" x14ac:dyDescent="0.25">
      <c r="A382" s="4">
        <v>33241</v>
      </c>
      <c r="B382" s="3">
        <v>56.873557592915297</v>
      </c>
      <c r="E382" s="4">
        <v>32876</v>
      </c>
      <c r="F382" s="3">
        <v>64.474000000000004</v>
      </c>
    </row>
    <row r="383" spans="1:6" x14ac:dyDescent="0.25">
      <c r="A383" s="4">
        <v>33242</v>
      </c>
      <c r="B383" s="3">
        <v>57.000130792306003</v>
      </c>
      <c r="E383" s="4">
        <v>32877</v>
      </c>
      <c r="F383" s="3">
        <v>64.665999999999997</v>
      </c>
    </row>
    <row r="384" spans="1:6" x14ac:dyDescent="0.25">
      <c r="A384" s="4">
        <v>33243</v>
      </c>
      <c r="B384" s="3">
        <v>57.211086124624003</v>
      </c>
      <c r="E384" s="4">
        <v>32878</v>
      </c>
      <c r="F384" s="3">
        <v>64.864000000000004</v>
      </c>
    </row>
    <row r="385" spans="1:6" x14ac:dyDescent="0.25">
      <c r="A385" s="4">
        <v>33244</v>
      </c>
      <c r="B385" s="3">
        <v>57.379850390478303</v>
      </c>
      <c r="E385" s="4">
        <v>32879</v>
      </c>
      <c r="F385" s="3">
        <v>65.116</v>
      </c>
    </row>
    <row r="386" spans="1:6" x14ac:dyDescent="0.25">
      <c r="A386" s="4">
        <v>33245</v>
      </c>
      <c r="B386" s="3">
        <v>57.464232523405499</v>
      </c>
      <c r="E386" s="4">
        <v>32880</v>
      </c>
      <c r="F386" s="3">
        <v>65.28</v>
      </c>
    </row>
    <row r="387" spans="1:6" x14ac:dyDescent="0.25">
      <c r="A387" s="4">
        <v>33246</v>
      </c>
      <c r="B387" s="3">
        <v>57.632996789259799</v>
      </c>
      <c r="E387" s="4">
        <v>32881</v>
      </c>
      <c r="F387" s="3">
        <v>65.552000000000007</v>
      </c>
    </row>
    <row r="388" spans="1:6" x14ac:dyDescent="0.25">
      <c r="A388" s="4">
        <v>33247</v>
      </c>
      <c r="B388" s="3">
        <v>57.801761055114198</v>
      </c>
      <c r="E388" s="4">
        <v>32882</v>
      </c>
      <c r="F388" s="3">
        <v>65.781000000000006</v>
      </c>
    </row>
    <row r="389" spans="1:6" x14ac:dyDescent="0.25">
      <c r="A389" s="4">
        <v>33248</v>
      </c>
      <c r="B389" s="3">
        <v>57.886143188041402</v>
      </c>
      <c r="E389" s="4">
        <v>32883</v>
      </c>
      <c r="F389" s="3">
        <v>66.004000000000005</v>
      </c>
    </row>
    <row r="390" spans="1:6" x14ac:dyDescent="0.25">
      <c r="A390" s="4">
        <v>33249</v>
      </c>
      <c r="B390" s="3">
        <v>58.139289586822898</v>
      </c>
      <c r="E390" s="4">
        <v>32884</v>
      </c>
      <c r="F390" s="3">
        <v>66.082999999999998</v>
      </c>
    </row>
    <row r="391" spans="1:6" x14ac:dyDescent="0.25">
      <c r="A391" s="4">
        <v>33250</v>
      </c>
      <c r="B391" s="3">
        <v>58.308053852677197</v>
      </c>
      <c r="E391" s="4">
        <v>32885</v>
      </c>
      <c r="F391" s="3">
        <v>66.176000000000002</v>
      </c>
    </row>
    <row r="392" spans="1:6" x14ac:dyDescent="0.25">
      <c r="A392" s="4">
        <v>33604</v>
      </c>
      <c r="B392" s="3">
        <v>58.350244919140799</v>
      </c>
      <c r="E392" s="4">
        <v>33239</v>
      </c>
      <c r="F392" s="3">
        <v>66.506</v>
      </c>
    </row>
    <row r="393" spans="1:6" x14ac:dyDescent="0.25">
      <c r="A393" s="4">
        <v>33605</v>
      </c>
      <c r="B393" s="3">
        <v>58.476818118531597</v>
      </c>
      <c r="E393" s="4">
        <v>33240</v>
      </c>
      <c r="F393" s="3">
        <v>66.688999999999993</v>
      </c>
    </row>
    <row r="394" spans="1:6" x14ac:dyDescent="0.25">
      <c r="A394" s="4">
        <v>33606</v>
      </c>
      <c r="B394" s="3">
        <v>58.687773450849498</v>
      </c>
      <c r="E394" s="4">
        <v>33241</v>
      </c>
      <c r="F394" s="3">
        <v>66.828000000000003</v>
      </c>
    </row>
    <row r="395" spans="1:6" x14ac:dyDescent="0.25">
      <c r="A395" s="4">
        <v>33607</v>
      </c>
      <c r="B395" s="3">
        <v>58.814346650240303</v>
      </c>
      <c r="E395" s="4">
        <v>33242</v>
      </c>
      <c r="F395" s="3">
        <v>66.960999999999999</v>
      </c>
    </row>
    <row r="396" spans="1:6" x14ac:dyDescent="0.25">
      <c r="A396" s="4">
        <v>33608</v>
      </c>
      <c r="B396" s="3">
        <v>58.940919849631001</v>
      </c>
      <c r="E396" s="4">
        <v>33243</v>
      </c>
      <c r="F396" s="3">
        <v>67.228999999999999</v>
      </c>
    </row>
    <row r="397" spans="1:6" x14ac:dyDescent="0.25">
      <c r="A397" s="4">
        <v>33609</v>
      </c>
      <c r="B397" s="3">
        <v>59.1096841154854</v>
      </c>
      <c r="E397" s="4">
        <v>33244</v>
      </c>
      <c r="F397" s="3">
        <v>67.373999999999995</v>
      </c>
    </row>
    <row r="398" spans="1:6" x14ac:dyDescent="0.25">
      <c r="A398" s="4">
        <v>33610</v>
      </c>
      <c r="B398" s="3">
        <v>59.2784483813397</v>
      </c>
      <c r="E398" s="4">
        <v>33245</v>
      </c>
      <c r="F398" s="3">
        <v>67.578999999999994</v>
      </c>
    </row>
    <row r="399" spans="1:6" x14ac:dyDescent="0.25">
      <c r="A399" s="4">
        <v>33611</v>
      </c>
      <c r="B399" s="3">
        <v>59.405021580730498</v>
      </c>
      <c r="E399" s="4">
        <v>33246</v>
      </c>
      <c r="F399" s="3">
        <v>67.765000000000001</v>
      </c>
    </row>
    <row r="400" spans="1:6" x14ac:dyDescent="0.25">
      <c r="A400" s="4">
        <v>33612</v>
      </c>
      <c r="B400" s="3">
        <v>59.531594780121203</v>
      </c>
      <c r="E400" s="4">
        <v>33247</v>
      </c>
      <c r="F400" s="3">
        <v>68.036000000000001</v>
      </c>
    </row>
    <row r="401" spans="1:6" x14ac:dyDescent="0.25">
      <c r="A401" s="4">
        <v>33613</v>
      </c>
      <c r="B401" s="3">
        <v>59.784741178902799</v>
      </c>
      <c r="E401" s="4">
        <v>33248</v>
      </c>
      <c r="F401" s="3">
        <v>68.186000000000007</v>
      </c>
    </row>
    <row r="402" spans="1:6" x14ac:dyDescent="0.25">
      <c r="A402" s="4">
        <v>33614</v>
      </c>
      <c r="B402" s="3">
        <v>59.953505444757099</v>
      </c>
      <c r="E402" s="4">
        <v>33249</v>
      </c>
      <c r="F402" s="3">
        <v>68.313000000000002</v>
      </c>
    </row>
    <row r="403" spans="1:6" x14ac:dyDescent="0.25">
      <c r="A403" s="4">
        <v>33615</v>
      </c>
      <c r="B403" s="3">
        <v>60.037887577684302</v>
      </c>
      <c r="E403" s="4">
        <v>33250</v>
      </c>
      <c r="F403" s="3">
        <v>68.481999999999999</v>
      </c>
    </row>
    <row r="404" spans="1:6" x14ac:dyDescent="0.25">
      <c r="A404" s="4">
        <v>33970</v>
      </c>
      <c r="B404" s="3">
        <v>60.248842910002203</v>
      </c>
      <c r="E404" s="4">
        <v>33604</v>
      </c>
      <c r="F404" s="3">
        <v>68.667000000000002</v>
      </c>
    </row>
    <row r="405" spans="1:6" x14ac:dyDescent="0.25">
      <c r="A405" s="4">
        <v>33971</v>
      </c>
      <c r="B405" s="3">
        <v>60.375416109393001</v>
      </c>
      <c r="E405" s="4">
        <v>33605</v>
      </c>
      <c r="F405" s="3">
        <v>68.853999999999999</v>
      </c>
    </row>
    <row r="406" spans="1:6" x14ac:dyDescent="0.25">
      <c r="A406" s="4">
        <v>33972</v>
      </c>
      <c r="B406" s="3">
        <v>60.459798242320197</v>
      </c>
      <c r="E406" s="4">
        <v>33606</v>
      </c>
      <c r="F406" s="3">
        <v>69.025999999999996</v>
      </c>
    </row>
    <row r="407" spans="1:6" x14ac:dyDescent="0.25">
      <c r="A407" s="4">
        <v>33973</v>
      </c>
      <c r="B407" s="3">
        <v>60.670753574638098</v>
      </c>
      <c r="E407" s="4">
        <v>33607</v>
      </c>
      <c r="F407" s="3">
        <v>69.251999999999995</v>
      </c>
    </row>
    <row r="408" spans="1:6" x14ac:dyDescent="0.25">
      <c r="A408" s="4">
        <v>33974</v>
      </c>
      <c r="B408" s="3">
        <v>60.839517840492398</v>
      </c>
      <c r="E408" s="4">
        <v>33608</v>
      </c>
      <c r="F408" s="3">
        <v>69.349999999999994</v>
      </c>
    </row>
    <row r="409" spans="1:6" x14ac:dyDescent="0.25">
      <c r="A409" s="4">
        <v>33975</v>
      </c>
      <c r="B409" s="3">
        <v>60.881708906956</v>
      </c>
      <c r="E409" s="4">
        <v>33609</v>
      </c>
      <c r="F409" s="3">
        <v>69.403999999999996</v>
      </c>
    </row>
    <row r="410" spans="1:6" x14ac:dyDescent="0.25">
      <c r="A410" s="4">
        <v>33976</v>
      </c>
      <c r="B410" s="3">
        <v>60.966091039883203</v>
      </c>
      <c r="E410" s="4">
        <v>33610</v>
      </c>
      <c r="F410" s="3">
        <v>69.665999999999997</v>
      </c>
    </row>
    <row r="411" spans="1:6" x14ac:dyDescent="0.25">
      <c r="A411" s="4">
        <v>33977</v>
      </c>
      <c r="B411" s="3">
        <v>61.092664239274001</v>
      </c>
      <c r="E411" s="4">
        <v>33611</v>
      </c>
      <c r="F411" s="3">
        <v>69.73</v>
      </c>
    </row>
    <row r="412" spans="1:6" x14ac:dyDescent="0.25">
      <c r="A412" s="4">
        <v>33978</v>
      </c>
      <c r="B412" s="3">
        <v>61.177046372201097</v>
      </c>
      <c r="E412" s="4">
        <v>33612</v>
      </c>
      <c r="F412" s="3">
        <v>69.843000000000004</v>
      </c>
    </row>
    <row r="413" spans="1:6" x14ac:dyDescent="0.25">
      <c r="A413" s="4">
        <v>33979</v>
      </c>
      <c r="B413" s="3">
        <v>61.4301927709827</v>
      </c>
      <c r="E413" s="4">
        <v>33613</v>
      </c>
      <c r="F413" s="3">
        <v>70.111999999999995</v>
      </c>
    </row>
    <row r="414" spans="1:6" x14ac:dyDescent="0.25">
      <c r="A414" s="4">
        <v>33980</v>
      </c>
      <c r="B414" s="3">
        <v>61.598957036837</v>
      </c>
      <c r="E414" s="4">
        <v>33614</v>
      </c>
      <c r="F414" s="3">
        <v>70.265000000000001</v>
      </c>
    </row>
    <row r="415" spans="1:6" x14ac:dyDescent="0.25">
      <c r="A415" s="4">
        <v>33981</v>
      </c>
      <c r="B415" s="3">
        <v>61.725530236227797</v>
      </c>
      <c r="E415" s="4">
        <v>33615</v>
      </c>
      <c r="F415" s="3">
        <v>70.394999999999996</v>
      </c>
    </row>
    <row r="416" spans="1:6" x14ac:dyDescent="0.25">
      <c r="A416" s="4">
        <v>34335</v>
      </c>
      <c r="B416" s="3">
        <v>61.725530236227797</v>
      </c>
      <c r="E416" s="4">
        <v>33970</v>
      </c>
      <c r="F416" s="3">
        <v>70.599999999999994</v>
      </c>
    </row>
    <row r="417" spans="1:6" x14ac:dyDescent="0.25">
      <c r="A417" s="4">
        <v>34336</v>
      </c>
      <c r="B417" s="3">
        <v>61.894294502082097</v>
      </c>
      <c r="E417" s="4">
        <v>33971</v>
      </c>
      <c r="F417" s="3">
        <v>70.734999999999999</v>
      </c>
    </row>
    <row r="418" spans="1:6" x14ac:dyDescent="0.25">
      <c r="A418" s="4">
        <v>34337</v>
      </c>
      <c r="B418" s="3">
        <v>62.063058767936496</v>
      </c>
      <c r="E418" s="4">
        <v>33972</v>
      </c>
      <c r="F418" s="3">
        <v>70.888999999999996</v>
      </c>
    </row>
    <row r="419" spans="1:6" x14ac:dyDescent="0.25">
      <c r="A419" s="4">
        <v>34338</v>
      </c>
      <c r="B419" s="3">
        <v>62.105249834399999</v>
      </c>
      <c r="E419" s="4">
        <v>33973</v>
      </c>
      <c r="F419" s="3">
        <v>71.094999999999999</v>
      </c>
    </row>
    <row r="420" spans="1:6" x14ac:dyDescent="0.25">
      <c r="A420" s="4">
        <v>34339</v>
      </c>
      <c r="B420" s="3">
        <v>62.231823033790803</v>
      </c>
      <c r="E420" s="4">
        <v>33974</v>
      </c>
      <c r="F420" s="3">
        <v>71.335999999999999</v>
      </c>
    </row>
    <row r="421" spans="1:6" x14ac:dyDescent="0.25">
      <c r="A421" s="4">
        <v>34340</v>
      </c>
      <c r="B421" s="3">
        <v>62.400587299645203</v>
      </c>
      <c r="E421" s="4">
        <v>33975</v>
      </c>
      <c r="F421" s="3">
        <v>71.403999999999996</v>
      </c>
    </row>
    <row r="422" spans="1:6" x14ac:dyDescent="0.25">
      <c r="A422" s="4">
        <v>34341</v>
      </c>
      <c r="B422" s="3">
        <v>62.611542631963097</v>
      </c>
      <c r="E422" s="4">
        <v>33976</v>
      </c>
      <c r="F422" s="3">
        <v>71.552000000000007</v>
      </c>
    </row>
    <row r="423" spans="1:6" x14ac:dyDescent="0.25">
      <c r="A423" s="4">
        <v>34342</v>
      </c>
      <c r="B423" s="3">
        <v>62.8646890307446</v>
      </c>
      <c r="E423" s="4">
        <v>33977</v>
      </c>
      <c r="F423" s="3">
        <v>71.686000000000007</v>
      </c>
    </row>
    <row r="424" spans="1:6" x14ac:dyDescent="0.25">
      <c r="A424" s="4">
        <v>34343</v>
      </c>
      <c r="B424" s="3">
        <v>62.991262230135398</v>
      </c>
      <c r="E424" s="4">
        <v>33978</v>
      </c>
      <c r="F424" s="3">
        <v>71.793000000000006</v>
      </c>
    </row>
    <row r="425" spans="1:6" x14ac:dyDescent="0.25">
      <c r="A425" s="4">
        <v>34344</v>
      </c>
      <c r="B425" s="3">
        <v>63.033453296598999</v>
      </c>
      <c r="E425" s="4">
        <v>33979</v>
      </c>
      <c r="F425" s="3">
        <v>71.912000000000006</v>
      </c>
    </row>
    <row r="426" spans="1:6" x14ac:dyDescent="0.25">
      <c r="A426" s="4">
        <v>34345</v>
      </c>
      <c r="B426" s="3">
        <v>63.202217562453299</v>
      </c>
      <c r="E426" s="4">
        <v>33980</v>
      </c>
      <c r="F426" s="3">
        <v>72.096999999999994</v>
      </c>
    </row>
    <row r="427" spans="1:6" x14ac:dyDescent="0.25">
      <c r="A427" s="4">
        <v>34346</v>
      </c>
      <c r="B427" s="3">
        <v>63.328790761844097</v>
      </c>
      <c r="E427" s="4">
        <v>33981</v>
      </c>
      <c r="F427" s="3">
        <v>72.129000000000005</v>
      </c>
    </row>
    <row r="428" spans="1:6" x14ac:dyDescent="0.25">
      <c r="A428" s="4">
        <v>34700</v>
      </c>
      <c r="B428" s="3">
        <v>63.497555027698397</v>
      </c>
      <c r="E428" s="4">
        <v>34335</v>
      </c>
      <c r="F428" s="3">
        <v>72.186000000000007</v>
      </c>
    </row>
    <row r="429" spans="1:6" x14ac:dyDescent="0.25">
      <c r="A429" s="4">
        <v>34701</v>
      </c>
      <c r="B429" s="3">
        <v>63.666319293552803</v>
      </c>
      <c r="E429" s="4">
        <v>34336</v>
      </c>
      <c r="F429" s="3">
        <v>72.341999999999999</v>
      </c>
    </row>
    <row r="430" spans="1:6" x14ac:dyDescent="0.25">
      <c r="A430" s="4">
        <v>34702</v>
      </c>
      <c r="B430" s="3">
        <v>63.792892492943501</v>
      </c>
      <c r="E430" s="4">
        <v>34337</v>
      </c>
      <c r="F430" s="3">
        <v>72.588999999999999</v>
      </c>
    </row>
    <row r="431" spans="1:6" x14ac:dyDescent="0.25">
      <c r="A431" s="4">
        <v>34703</v>
      </c>
      <c r="B431" s="3">
        <v>64.046038891725104</v>
      </c>
      <c r="E431" s="4">
        <v>34338</v>
      </c>
      <c r="F431" s="3">
        <v>72.697999999999993</v>
      </c>
    </row>
    <row r="432" spans="1:6" x14ac:dyDescent="0.25">
      <c r="A432" s="4">
        <v>34704</v>
      </c>
      <c r="B432" s="3">
        <v>64.172612091115795</v>
      </c>
      <c r="E432" s="4">
        <v>34339</v>
      </c>
      <c r="F432" s="3">
        <v>72.86</v>
      </c>
    </row>
    <row r="433" spans="1:6" x14ac:dyDescent="0.25">
      <c r="A433" s="4">
        <v>34705</v>
      </c>
      <c r="B433" s="3">
        <v>64.2991852905066</v>
      </c>
      <c r="E433" s="4">
        <v>34340</v>
      </c>
      <c r="F433" s="3">
        <v>73.021000000000001</v>
      </c>
    </row>
    <row r="434" spans="1:6" x14ac:dyDescent="0.25">
      <c r="A434" s="4">
        <v>34706</v>
      </c>
      <c r="B434" s="3">
        <v>64.383567423433703</v>
      </c>
      <c r="E434" s="4">
        <v>34341</v>
      </c>
      <c r="F434" s="3">
        <v>73.174999999999997</v>
      </c>
    </row>
    <row r="435" spans="1:6" x14ac:dyDescent="0.25">
      <c r="A435" s="4">
        <v>34707</v>
      </c>
      <c r="B435" s="3">
        <v>64.510140622824494</v>
      </c>
      <c r="E435" s="4">
        <v>34342</v>
      </c>
      <c r="F435" s="3">
        <v>73.257000000000005</v>
      </c>
    </row>
    <row r="436" spans="1:6" x14ac:dyDescent="0.25">
      <c r="A436" s="4">
        <v>34708</v>
      </c>
      <c r="B436" s="3">
        <v>64.594522755751697</v>
      </c>
      <c r="E436" s="4">
        <v>34343</v>
      </c>
      <c r="F436" s="3">
        <v>73.367999999999995</v>
      </c>
    </row>
    <row r="437" spans="1:6" x14ac:dyDescent="0.25">
      <c r="A437" s="4">
        <v>34709</v>
      </c>
      <c r="B437" s="3">
        <v>64.763287021606004</v>
      </c>
      <c r="E437" s="4">
        <v>34344</v>
      </c>
      <c r="F437" s="3">
        <v>73.540000000000006</v>
      </c>
    </row>
    <row r="438" spans="1:6" x14ac:dyDescent="0.25">
      <c r="A438" s="4">
        <v>34710</v>
      </c>
      <c r="B438" s="3">
        <v>64.847669154533193</v>
      </c>
      <c r="E438" s="4">
        <v>34345</v>
      </c>
      <c r="F438" s="3">
        <v>73.674999999999997</v>
      </c>
    </row>
    <row r="439" spans="1:6" x14ac:dyDescent="0.25">
      <c r="A439" s="4">
        <v>34711</v>
      </c>
      <c r="B439" s="3">
        <v>64.932051287460396</v>
      </c>
      <c r="E439" s="4">
        <v>34346</v>
      </c>
      <c r="F439" s="3">
        <v>73.7</v>
      </c>
    </row>
    <row r="440" spans="1:6" x14ac:dyDescent="0.25">
      <c r="A440" s="4">
        <v>35065</v>
      </c>
      <c r="B440" s="3">
        <v>65.269579819169095</v>
      </c>
      <c r="E440" s="4">
        <v>34700</v>
      </c>
      <c r="F440" s="3">
        <v>73.882999999999996</v>
      </c>
    </row>
    <row r="441" spans="1:6" x14ac:dyDescent="0.25">
      <c r="A441" s="4">
        <v>35066</v>
      </c>
      <c r="B441" s="3">
        <v>65.396153018559801</v>
      </c>
      <c r="E441" s="4">
        <v>34701</v>
      </c>
      <c r="F441" s="3">
        <v>74.004000000000005</v>
      </c>
    </row>
    <row r="442" spans="1:6" x14ac:dyDescent="0.25">
      <c r="A442" s="4">
        <v>35067</v>
      </c>
      <c r="B442" s="3">
        <v>65.607108350877795</v>
      </c>
      <c r="E442" s="4">
        <v>34702</v>
      </c>
      <c r="F442" s="3">
        <v>74.186000000000007</v>
      </c>
    </row>
    <row r="443" spans="1:6" x14ac:dyDescent="0.25">
      <c r="A443" s="4">
        <v>35068</v>
      </c>
      <c r="B443" s="3">
        <v>65.860254749659305</v>
      </c>
      <c r="E443" s="4">
        <v>34703</v>
      </c>
      <c r="F443" s="3">
        <v>74.358000000000004</v>
      </c>
    </row>
    <row r="444" spans="1:6" x14ac:dyDescent="0.25">
      <c r="A444" s="4">
        <v>35069</v>
      </c>
      <c r="B444" s="3">
        <v>65.986827949050095</v>
      </c>
      <c r="E444" s="4">
        <v>34704</v>
      </c>
      <c r="F444" s="3">
        <v>74.484999999999999</v>
      </c>
    </row>
    <row r="445" spans="1:6" x14ac:dyDescent="0.25">
      <c r="A445" s="4">
        <v>35070</v>
      </c>
      <c r="B445" s="3">
        <v>66.113401148440801</v>
      </c>
      <c r="E445" s="4">
        <v>34705</v>
      </c>
      <c r="F445" s="3">
        <v>74.549000000000007</v>
      </c>
    </row>
    <row r="446" spans="1:6" x14ac:dyDescent="0.25">
      <c r="A446" s="4">
        <v>35071</v>
      </c>
      <c r="B446" s="3">
        <v>66.239974347831605</v>
      </c>
      <c r="E446" s="4">
        <v>34706</v>
      </c>
      <c r="F446" s="3">
        <v>74.667000000000002</v>
      </c>
    </row>
    <row r="447" spans="1:6" x14ac:dyDescent="0.25">
      <c r="A447" s="4">
        <v>35072</v>
      </c>
      <c r="B447" s="3">
        <v>66.324356480758794</v>
      </c>
      <c r="E447" s="4">
        <v>34707</v>
      </c>
      <c r="F447" s="3">
        <v>74.846000000000004</v>
      </c>
    </row>
    <row r="448" spans="1:6" x14ac:dyDescent="0.25">
      <c r="A448" s="4">
        <v>35073</v>
      </c>
      <c r="B448" s="3">
        <v>66.535311813076703</v>
      </c>
      <c r="E448" s="4">
        <v>34708</v>
      </c>
      <c r="F448" s="3">
        <v>74.944999999999993</v>
      </c>
    </row>
    <row r="449" spans="1:6" x14ac:dyDescent="0.25">
      <c r="A449" s="4">
        <v>35074</v>
      </c>
      <c r="B449" s="3">
        <v>66.746267145394597</v>
      </c>
      <c r="E449" s="4">
        <v>34709</v>
      </c>
      <c r="F449" s="3">
        <v>75.126999999999995</v>
      </c>
    </row>
    <row r="450" spans="1:6" x14ac:dyDescent="0.25">
      <c r="A450" s="4">
        <v>35075</v>
      </c>
      <c r="B450" s="3">
        <v>66.957222477712605</v>
      </c>
      <c r="E450" s="4">
        <v>34710</v>
      </c>
      <c r="F450" s="3">
        <v>75.174999999999997</v>
      </c>
    </row>
    <row r="451" spans="1:6" x14ac:dyDescent="0.25">
      <c r="A451" s="4">
        <v>35076</v>
      </c>
      <c r="B451" s="3">
        <v>67.125986743566898</v>
      </c>
      <c r="E451" s="4">
        <v>34711</v>
      </c>
      <c r="F451" s="3">
        <v>75.281000000000006</v>
      </c>
    </row>
    <row r="452" spans="1:6" x14ac:dyDescent="0.25">
      <c r="A452" s="4">
        <v>35431</v>
      </c>
      <c r="B452" s="3">
        <v>67.252559942957603</v>
      </c>
      <c r="E452" s="4">
        <v>35065</v>
      </c>
      <c r="F452" s="3">
        <v>75.366</v>
      </c>
    </row>
    <row r="453" spans="1:6" x14ac:dyDescent="0.25">
      <c r="A453" s="4">
        <v>35432</v>
      </c>
      <c r="B453" s="3">
        <v>67.379133142348394</v>
      </c>
      <c r="E453" s="4">
        <v>35066</v>
      </c>
      <c r="F453" s="3">
        <v>75.463999999999999</v>
      </c>
    </row>
    <row r="454" spans="1:6" x14ac:dyDescent="0.25">
      <c r="A454" s="4">
        <v>35433</v>
      </c>
      <c r="B454" s="3">
        <v>67.421324208811996</v>
      </c>
      <c r="E454" s="4">
        <v>35067</v>
      </c>
      <c r="F454" s="3">
        <v>75.638999999999996</v>
      </c>
    </row>
    <row r="455" spans="1:6" x14ac:dyDescent="0.25">
      <c r="A455" s="4">
        <v>35434</v>
      </c>
      <c r="B455" s="3">
        <v>67.463515275275597</v>
      </c>
      <c r="E455" s="4">
        <v>35068</v>
      </c>
      <c r="F455" s="3">
        <v>75.741</v>
      </c>
    </row>
    <row r="456" spans="1:6" x14ac:dyDescent="0.25">
      <c r="A456" s="4">
        <v>35435</v>
      </c>
      <c r="B456" s="3">
        <v>67.463515275275597</v>
      </c>
      <c r="E456" s="4">
        <v>35069</v>
      </c>
      <c r="F456" s="3">
        <v>75.873000000000005</v>
      </c>
    </row>
    <row r="457" spans="1:6" x14ac:dyDescent="0.25">
      <c r="A457" s="4">
        <v>35436</v>
      </c>
      <c r="B457" s="3">
        <v>67.590088474666402</v>
      </c>
      <c r="E457" s="4">
        <v>35070</v>
      </c>
      <c r="F457" s="3">
        <v>75.930999999999997</v>
      </c>
    </row>
    <row r="458" spans="1:6" x14ac:dyDescent="0.25">
      <c r="A458" s="4">
        <v>35437</v>
      </c>
      <c r="B458" s="3">
        <v>67.674470607593506</v>
      </c>
      <c r="E458" s="4">
        <v>35071</v>
      </c>
      <c r="F458" s="3">
        <v>76.073999999999998</v>
      </c>
    </row>
    <row r="459" spans="1:6" x14ac:dyDescent="0.25">
      <c r="A459" s="4">
        <v>35438</v>
      </c>
      <c r="B459" s="3">
        <v>67.843234873447898</v>
      </c>
      <c r="E459" s="4">
        <v>35072</v>
      </c>
      <c r="F459" s="3">
        <v>76.14</v>
      </c>
    </row>
    <row r="460" spans="1:6" x14ac:dyDescent="0.25">
      <c r="A460" s="4">
        <v>35439</v>
      </c>
      <c r="B460" s="3">
        <v>68.011999139302205</v>
      </c>
      <c r="E460" s="4">
        <v>35073</v>
      </c>
      <c r="F460" s="3">
        <v>76.37</v>
      </c>
    </row>
    <row r="461" spans="1:6" x14ac:dyDescent="0.25">
      <c r="A461" s="4">
        <v>35440</v>
      </c>
      <c r="B461" s="3">
        <v>68.138572338692995</v>
      </c>
      <c r="E461" s="4">
        <v>35074</v>
      </c>
      <c r="F461" s="3">
        <v>76.552000000000007</v>
      </c>
    </row>
    <row r="462" spans="1:6" x14ac:dyDescent="0.25">
      <c r="A462" s="4">
        <v>35441</v>
      </c>
      <c r="B462" s="3">
        <v>68.222954471620199</v>
      </c>
      <c r="E462" s="4">
        <v>35075</v>
      </c>
      <c r="F462" s="3">
        <v>76.652000000000001</v>
      </c>
    </row>
    <row r="463" spans="1:6" x14ac:dyDescent="0.25">
      <c r="A463" s="4">
        <v>35442</v>
      </c>
      <c r="B463" s="3">
        <v>68.2651455380838</v>
      </c>
      <c r="E463" s="4">
        <v>35076</v>
      </c>
      <c r="F463" s="3">
        <v>76.682000000000002</v>
      </c>
    </row>
    <row r="464" spans="1:6" x14ac:dyDescent="0.25">
      <c r="A464" s="4">
        <v>35796</v>
      </c>
      <c r="B464" s="3">
        <v>68.349527671010904</v>
      </c>
      <c r="E464" s="4">
        <v>35431</v>
      </c>
      <c r="F464" s="3">
        <v>76.763000000000005</v>
      </c>
    </row>
    <row r="465" spans="1:6" x14ac:dyDescent="0.25">
      <c r="A465" s="4">
        <v>35797</v>
      </c>
      <c r="B465" s="3">
        <v>68.349527671010904</v>
      </c>
      <c r="E465" s="4">
        <v>35432</v>
      </c>
      <c r="F465" s="3">
        <v>76.921000000000006</v>
      </c>
    </row>
    <row r="466" spans="1:6" x14ac:dyDescent="0.25">
      <c r="A466" s="4">
        <v>35798</v>
      </c>
      <c r="B466" s="3">
        <v>68.349527671010904</v>
      </c>
      <c r="E466" s="4">
        <v>35433</v>
      </c>
      <c r="F466" s="3">
        <v>77.105000000000004</v>
      </c>
    </row>
    <row r="467" spans="1:6" x14ac:dyDescent="0.25">
      <c r="A467" s="4">
        <v>35799</v>
      </c>
      <c r="B467" s="3">
        <v>68.433909803938107</v>
      </c>
      <c r="E467" s="4">
        <v>35434</v>
      </c>
      <c r="F467" s="3">
        <v>77.254999999999995</v>
      </c>
    </row>
    <row r="468" spans="1:6" x14ac:dyDescent="0.25">
      <c r="A468" s="4">
        <v>35800</v>
      </c>
      <c r="B468" s="3">
        <v>68.6026740697924</v>
      </c>
      <c r="E468" s="4">
        <v>35435</v>
      </c>
      <c r="F468" s="3">
        <v>77.311999999999998</v>
      </c>
    </row>
    <row r="469" spans="1:6" x14ac:dyDescent="0.25">
      <c r="A469" s="4">
        <v>35801</v>
      </c>
      <c r="B469" s="3">
        <v>68.687056202719603</v>
      </c>
      <c r="E469" s="4">
        <v>35436</v>
      </c>
      <c r="F469" s="3">
        <v>77.426000000000002</v>
      </c>
    </row>
    <row r="470" spans="1:6" x14ac:dyDescent="0.25">
      <c r="A470" s="4">
        <v>35802</v>
      </c>
      <c r="B470" s="3">
        <v>68.855820468573995</v>
      </c>
      <c r="E470" s="4">
        <v>35437</v>
      </c>
      <c r="F470" s="3">
        <v>77.477999999999994</v>
      </c>
    </row>
    <row r="471" spans="1:6" x14ac:dyDescent="0.25">
      <c r="A471" s="4">
        <v>35803</v>
      </c>
      <c r="B471" s="3">
        <v>68.940202601501198</v>
      </c>
      <c r="E471" s="4">
        <v>35438</v>
      </c>
      <c r="F471" s="3">
        <v>77.447999999999993</v>
      </c>
    </row>
    <row r="472" spans="1:6" x14ac:dyDescent="0.25">
      <c r="A472" s="4">
        <v>35804</v>
      </c>
      <c r="B472" s="3">
        <v>68.982393667964701</v>
      </c>
      <c r="E472" s="4">
        <v>35439</v>
      </c>
      <c r="F472" s="3">
        <v>77.608000000000004</v>
      </c>
    </row>
    <row r="473" spans="1:6" x14ac:dyDescent="0.25">
      <c r="A473" s="4">
        <v>35805</v>
      </c>
      <c r="B473" s="3">
        <v>69.151157933819107</v>
      </c>
      <c r="E473" s="4">
        <v>35440</v>
      </c>
      <c r="F473" s="3">
        <v>77.725999999999999</v>
      </c>
    </row>
    <row r="474" spans="1:6" x14ac:dyDescent="0.25">
      <c r="A474" s="4">
        <v>35806</v>
      </c>
      <c r="B474" s="3">
        <v>69.235540066746196</v>
      </c>
      <c r="E474" s="4">
        <v>35441</v>
      </c>
      <c r="F474" s="3">
        <v>77.75</v>
      </c>
    </row>
    <row r="475" spans="1:6" x14ac:dyDescent="0.25">
      <c r="A475" s="4">
        <v>35807</v>
      </c>
      <c r="B475" s="3">
        <v>69.362113266137001</v>
      </c>
      <c r="E475" s="4">
        <v>35442</v>
      </c>
      <c r="F475" s="3">
        <v>77.793999999999997</v>
      </c>
    </row>
    <row r="476" spans="1:6" x14ac:dyDescent="0.25">
      <c r="A476" s="4">
        <v>36161</v>
      </c>
      <c r="B476" s="3">
        <v>69.488686465527806</v>
      </c>
      <c r="E476" s="4">
        <v>35796</v>
      </c>
      <c r="F476" s="3">
        <v>77.914000000000001</v>
      </c>
    </row>
    <row r="477" spans="1:6" x14ac:dyDescent="0.25">
      <c r="A477" s="4">
        <v>36162</v>
      </c>
      <c r="B477" s="3">
        <v>69.488686465527806</v>
      </c>
      <c r="E477" s="4">
        <v>35797</v>
      </c>
      <c r="F477" s="3">
        <v>77.98</v>
      </c>
    </row>
    <row r="478" spans="1:6" x14ac:dyDescent="0.25">
      <c r="A478" s="4">
        <v>36163</v>
      </c>
      <c r="B478" s="3">
        <v>69.530877531991393</v>
      </c>
      <c r="E478" s="4">
        <v>35798</v>
      </c>
      <c r="F478" s="3">
        <v>78.063000000000002</v>
      </c>
    </row>
    <row r="479" spans="1:6" x14ac:dyDescent="0.25">
      <c r="A479" s="4">
        <v>36164</v>
      </c>
      <c r="B479" s="3">
        <v>69.994979263090798</v>
      </c>
      <c r="E479" s="4">
        <v>35799</v>
      </c>
      <c r="F479" s="3">
        <v>78.206999999999994</v>
      </c>
    </row>
    <row r="480" spans="1:6" x14ac:dyDescent="0.25">
      <c r="A480" s="4">
        <v>36165</v>
      </c>
      <c r="B480" s="3">
        <v>70.037170329554399</v>
      </c>
      <c r="E480" s="4">
        <v>35800</v>
      </c>
      <c r="F480" s="3">
        <v>78.283000000000001</v>
      </c>
    </row>
    <row r="481" spans="1:6" x14ac:dyDescent="0.25">
      <c r="A481" s="4">
        <v>36166</v>
      </c>
      <c r="B481" s="3">
        <v>70.037170329554399</v>
      </c>
      <c r="E481" s="4">
        <v>35801</v>
      </c>
      <c r="F481" s="3">
        <v>78.183999999999997</v>
      </c>
    </row>
    <row r="482" spans="1:6" x14ac:dyDescent="0.25">
      <c r="A482" s="4">
        <v>36167</v>
      </c>
      <c r="B482" s="3">
        <v>70.332507794799497</v>
      </c>
      <c r="E482" s="4">
        <v>35802</v>
      </c>
      <c r="F482" s="3">
        <v>78.405000000000001</v>
      </c>
    </row>
    <row r="483" spans="1:6" x14ac:dyDescent="0.25">
      <c r="A483" s="4">
        <v>36168</v>
      </c>
      <c r="B483" s="3">
        <v>70.501272060653903</v>
      </c>
      <c r="E483" s="4">
        <v>35803</v>
      </c>
      <c r="F483" s="3">
        <v>78.558000000000007</v>
      </c>
    </row>
    <row r="484" spans="1:6" x14ac:dyDescent="0.25">
      <c r="A484" s="4">
        <v>36169</v>
      </c>
      <c r="B484" s="3">
        <v>70.796609525899001</v>
      </c>
      <c r="E484" s="4">
        <v>35804</v>
      </c>
      <c r="F484" s="3">
        <v>78.545000000000002</v>
      </c>
    </row>
    <row r="485" spans="1:6" x14ac:dyDescent="0.25">
      <c r="A485" s="4">
        <v>36170</v>
      </c>
      <c r="B485" s="3">
        <v>70.923182725289706</v>
      </c>
      <c r="E485" s="4">
        <v>35805</v>
      </c>
      <c r="F485" s="3">
        <v>78.697999999999993</v>
      </c>
    </row>
    <row r="486" spans="1:6" x14ac:dyDescent="0.25">
      <c r="A486" s="4">
        <v>36171</v>
      </c>
      <c r="B486" s="3">
        <v>71.049755924680497</v>
      </c>
      <c r="E486" s="4">
        <v>35806</v>
      </c>
      <c r="F486" s="3">
        <v>78.710999999999999</v>
      </c>
    </row>
    <row r="487" spans="1:6" x14ac:dyDescent="0.25">
      <c r="A487" s="4">
        <v>36172</v>
      </c>
      <c r="B487" s="3">
        <v>71.218520190534804</v>
      </c>
      <c r="E487" s="4">
        <v>35807</v>
      </c>
      <c r="F487" s="3">
        <v>78.846999999999994</v>
      </c>
    </row>
    <row r="488" spans="1:6" x14ac:dyDescent="0.25">
      <c r="A488" s="4">
        <v>36526</v>
      </c>
      <c r="B488" s="3">
        <v>71.429475522852798</v>
      </c>
      <c r="E488" s="4">
        <v>36161</v>
      </c>
      <c r="F488" s="3">
        <v>78.998000000000005</v>
      </c>
    </row>
    <row r="489" spans="1:6" x14ac:dyDescent="0.25">
      <c r="A489" s="4">
        <v>36527</v>
      </c>
      <c r="B489" s="3">
        <v>71.724812988097895</v>
      </c>
      <c r="E489" s="4">
        <v>36162</v>
      </c>
      <c r="F489" s="3">
        <v>78.998999999999995</v>
      </c>
    </row>
    <row r="490" spans="1:6" x14ac:dyDescent="0.25">
      <c r="A490" s="4">
        <v>36528</v>
      </c>
      <c r="B490" s="3">
        <v>72.146723652733797</v>
      </c>
      <c r="E490" s="4">
        <v>36163</v>
      </c>
      <c r="F490" s="3">
        <v>79.025999999999996</v>
      </c>
    </row>
    <row r="491" spans="1:6" x14ac:dyDescent="0.25">
      <c r="A491" s="4">
        <v>36529</v>
      </c>
      <c r="B491" s="3">
        <v>72.104532586270196</v>
      </c>
      <c r="E491" s="4">
        <v>36164</v>
      </c>
      <c r="F491" s="3">
        <v>79.209999999999994</v>
      </c>
    </row>
    <row r="492" spans="1:6" x14ac:dyDescent="0.25">
      <c r="A492" s="4">
        <v>36530</v>
      </c>
      <c r="B492" s="3">
        <v>72.231105785660901</v>
      </c>
      <c r="E492" s="4">
        <v>36165</v>
      </c>
      <c r="F492" s="3">
        <v>79.272000000000006</v>
      </c>
    </row>
    <row r="493" spans="1:6" x14ac:dyDescent="0.25">
      <c r="A493" s="4">
        <v>36531</v>
      </c>
      <c r="B493" s="3">
        <v>72.653016450296803</v>
      </c>
      <c r="E493" s="4">
        <v>36166</v>
      </c>
      <c r="F493" s="3">
        <v>79.305999999999997</v>
      </c>
    </row>
    <row r="494" spans="1:6" x14ac:dyDescent="0.25">
      <c r="A494" s="4">
        <v>36532</v>
      </c>
      <c r="B494" s="3">
        <v>72.863971782614698</v>
      </c>
      <c r="E494" s="4">
        <v>36167</v>
      </c>
      <c r="F494" s="3">
        <v>79.445999999999998</v>
      </c>
    </row>
    <row r="495" spans="1:6" x14ac:dyDescent="0.25">
      <c r="A495" s="4">
        <v>36533</v>
      </c>
      <c r="B495" s="3">
        <v>72.863971782614698</v>
      </c>
      <c r="E495" s="4">
        <v>36168</v>
      </c>
      <c r="F495" s="3">
        <v>79.48</v>
      </c>
    </row>
    <row r="496" spans="1:6" x14ac:dyDescent="0.25">
      <c r="A496" s="4">
        <v>36534</v>
      </c>
      <c r="B496" s="3">
        <v>73.243691380786998</v>
      </c>
      <c r="E496" s="4">
        <v>36169</v>
      </c>
      <c r="F496" s="3">
        <v>79.683000000000007</v>
      </c>
    </row>
    <row r="497" spans="1:6" x14ac:dyDescent="0.25">
      <c r="A497" s="4">
        <v>36535</v>
      </c>
      <c r="B497" s="3">
        <v>73.370264580177803</v>
      </c>
      <c r="E497" s="4">
        <v>36170</v>
      </c>
      <c r="F497" s="3">
        <v>79.808999999999997</v>
      </c>
    </row>
    <row r="498" spans="1:6" x14ac:dyDescent="0.25">
      <c r="A498" s="4">
        <v>36536</v>
      </c>
      <c r="B498" s="3">
        <v>73.496837779568594</v>
      </c>
      <c r="E498" s="4">
        <v>36171</v>
      </c>
      <c r="F498" s="3">
        <v>79.884</v>
      </c>
    </row>
    <row r="499" spans="1:6" x14ac:dyDescent="0.25">
      <c r="A499" s="4">
        <v>36537</v>
      </c>
      <c r="B499" s="3">
        <v>73.665602045422901</v>
      </c>
      <c r="E499" s="4">
        <v>36172</v>
      </c>
      <c r="F499" s="3">
        <v>79.992000000000004</v>
      </c>
    </row>
    <row r="500" spans="1:6" x14ac:dyDescent="0.25">
      <c r="A500" s="4">
        <v>36892</v>
      </c>
      <c r="B500" s="3">
        <v>74.087512710058803</v>
      </c>
      <c r="E500" s="4">
        <v>36526</v>
      </c>
      <c r="F500" s="3">
        <v>80.195999999999998</v>
      </c>
    </row>
    <row r="501" spans="1:6" x14ac:dyDescent="0.25">
      <c r="A501" s="4">
        <v>36893</v>
      </c>
      <c r="B501" s="3">
        <v>74.256276975913096</v>
      </c>
      <c r="E501" s="4">
        <v>36527</v>
      </c>
      <c r="F501" s="3">
        <v>80.320999999999998</v>
      </c>
    </row>
    <row r="502" spans="1:6" x14ac:dyDescent="0.25">
      <c r="A502" s="4">
        <v>36894</v>
      </c>
      <c r="B502" s="3">
        <v>74.298468042376697</v>
      </c>
      <c r="E502" s="4">
        <v>36528</v>
      </c>
      <c r="F502" s="3">
        <v>80.483000000000004</v>
      </c>
    </row>
    <row r="503" spans="1:6" x14ac:dyDescent="0.25">
      <c r="A503" s="4">
        <v>36895</v>
      </c>
      <c r="B503" s="3">
        <v>74.425041241767403</v>
      </c>
      <c r="E503" s="4">
        <v>36529</v>
      </c>
      <c r="F503" s="3">
        <v>80.522000000000006</v>
      </c>
    </row>
    <row r="504" spans="1:6" x14ac:dyDescent="0.25">
      <c r="A504" s="4">
        <v>36896</v>
      </c>
      <c r="B504" s="3">
        <v>74.804760839939803</v>
      </c>
      <c r="E504" s="4">
        <v>36530</v>
      </c>
      <c r="F504" s="3">
        <v>80.596999999999994</v>
      </c>
    </row>
    <row r="505" spans="1:6" x14ac:dyDescent="0.25">
      <c r="A505" s="4">
        <v>36897</v>
      </c>
      <c r="B505" s="3">
        <v>74.973525105794096</v>
      </c>
      <c r="E505" s="4">
        <v>36531</v>
      </c>
      <c r="F505" s="3">
        <v>80.647000000000006</v>
      </c>
    </row>
    <row r="506" spans="1:6" x14ac:dyDescent="0.25">
      <c r="A506" s="4">
        <v>36898</v>
      </c>
      <c r="B506" s="3">
        <v>74.846951906403305</v>
      </c>
      <c r="E506" s="4">
        <v>36532</v>
      </c>
      <c r="F506" s="3">
        <v>80.822999999999993</v>
      </c>
    </row>
    <row r="507" spans="1:6" x14ac:dyDescent="0.25">
      <c r="A507" s="4">
        <v>36899</v>
      </c>
      <c r="B507" s="3">
        <v>74.846951906403305</v>
      </c>
      <c r="E507" s="4">
        <v>36533</v>
      </c>
      <c r="F507" s="3">
        <v>80.921000000000006</v>
      </c>
    </row>
    <row r="508" spans="1:6" x14ac:dyDescent="0.25">
      <c r="A508" s="4">
        <v>36900</v>
      </c>
      <c r="B508" s="3">
        <v>75.142289371648403</v>
      </c>
      <c r="E508" s="4">
        <v>36534</v>
      </c>
      <c r="F508" s="3">
        <v>81.116</v>
      </c>
    </row>
    <row r="509" spans="1:6" x14ac:dyDescent="0.25">
      <c r="A509" s="4">
        <v>36901</v>
      </c>
      <c r="B509" s="3">
        <v>74.931334039330494</v>
      </c>
      <c r="E509" s="4">
        <v>36535</v>
      </c>
      <c r="F509" s="3">
        <v>81.233999999999995</v>
      </c>
    </row>
    <row r="510" spans="1:6" x14ac:dyDescent="0.25">
      <c r="A510" s="4">
        <v>36902</v>
      </c>
      <c r="B510" s="3">
        <v>74.889142972866907</v>
      </c>
      <c r="E510" s="4">
        <v>36536</v>
      </c>
      <c r="F510" s="3">
        <v>81.367000000000004</v>
      </c>
    </row>
    <row r="511" spans="1:6" x14ac:dyDescent="0.25">
      <c r="A511" s="4">
        <v>36903</v>
      </c>
      <c r="B511" s="3">
        <v>74.846951906403305</v>
      </c>
      <c r="E511" s="4">
        <v>36537</v>
      </c>
      <c r="F511" s="3">
        <v>81.424999999999997</v>
      </c>
    </row>
    <row r="512" spans="1:6" x14ac:dyDescent="0.25">
      <c r="A512" s="4">
        <v>37257</v>
      </c>
      <c r="B512" s="3">
        <v>74.973525105794096</v>
      </c>
      <c r="E512" s="4">
        <v>36892</v>
      </c>
      <c r="F512" s="3">
        <v>81.697999999999993</v>
      </c>
    </row>
    <row r="513" spans="1:6" x14ac:dyDescent="0.25">
      <c r="A513" s="4">
        <v>37258</v>
      </c>
      <c r="B513" s="3">
        <v>75.100098305184801</v>
      </c>
      <c r="E513" s="4">
        <v>36893</v>
      </c>
      <c r="F513" s="3">
        <v>81.826999999999998</v>
      </c>
    </row>
    <row r="514" spans="1:6" x14ac:dyDescent="0.25">
      <c r="A514" s="4">
        <v>37259</v>
      </c>
      <c r="B514" s="3">
        <v>75.311053637502795</v>
      </c>
      <c r="E514" s="4">
        <v>36894</v>
      </c>
      <c r="F514" s="3">
        <v>81.909000000000006</v>
      </c>
    </row>
    <row r="515" spans="1:6" x14ac:dyDescent="0.25">
      <c r="A515" s="4">
        <v>37260</v>
      </c>
      <c r="B515" s="3">
        <v>75.648582169211494</v>
      </c>
      <c r="E515" s="4">
        <v>36895</v>
      </c>
      <c r="F515" s="3">
        <v>82.043999999999997</v>
      </c>
    </row>
    <row r="516" spans="1:6" x14ac:dyDescent="0.25">
      <c r="A516" s="4">
        <v>37261</v>
      </c>
      <c r="B516" s="3">
        <v>75.732964302138598</v>
      </c>
      <c r="E516" s="4">
        <v>36896</v>
      </c>
      <c r="F516" s="3">
        <v>82.066999999999993</v>
      </c>
    </row>
    <row r="517" spans="1:6" x14ac:dyDescent="0.25">
      <c r="A517" s="4">
        <v>37262</v>
      </c>
      <c r="B517" s="3">
        <v>75.775155368602199</v>
      </c>
      <c r="E517" s="4">
        <v>36897</v>
      </c>
      <c r="F517" s="3">
        <v>82.253</v>
      </c>
    </row>
    <row r="518" spans="1:6" x14ac:dyDescent="0.25">
      <c r="A518" s="4">
        <v>37263</v>
      </c>
      <c r="B518" s="3">
        <v>75.943919634456606</v>
      </c>
      <c r="E518" s="4">
        <v>36898</v>
      </c>
      <c r="F518" s="3">
        <v>82.465000000000003</v>
      </c>
    </row>
    <row r="519" spans="1:6" x14ac:dyDescent="0.25">
      <c r="A519" s="4">
        <v>37264</v>
      </c>
      <c r="B519" s="3">
        <v>76.1548749667745</v>
      </c>
      <c r="E519" s="4">
        <v>36899</v>
      </c>
      <c r="F519" s="3">
        <v>82.510999999999996</v>
      </c>
    </row>
    <row r="520" spans="1:6" x14ac:dyDescent="0.25">
      <c r="A520" s="4">
        <v>37265</v>
      </c>
      <c r="B520" s="3">
        <v>76.281448166165305</v>
      </c>
      <c r="E520" s="4">
        <v>36900</v>
      </c>
      <c r="F520" s="3">
        <v>82.049000000000007</v>
      </c>
    </row>
    <row r="521" spans="1:6" x14ac:dyDescent="0.25">
      <c r="A521" s="4">
        <v>37266</v>
      </c>
      <c r="B521" s="3">
        <v>76.450212432019597</v>
      </c>
      <c r="E521" s="4">
        <v>36901</v>
      </c>
      <c r="F521" s="3">
        <v>82.637</v>
      </c>
    </row>
    <row r="522" spans="1:6" x14ac:dyDescent="0.25">
      <c r="A522" s="4">
        <v>37267</v>
      </c>
      <c r="B522" s="3">
        <v>76.576785631410402</v>
      </c>
      <c r="E522" s="4">
        <v>36902</v>
      </c>
      <c r="F522" s="3">
        <v>82.81</v>
      </c>
    </row>
    <row r="523" spans="1:6" x14ac:dyDescent="0.25">
      <c r="A523" s="4">
        <v>37268</v>
      </c>
      <c r="B523" s="3">
        <v>76.703358830801207</v>
      </c>
      <c r="E523" s="4">
        <v>36903</v>
      </c>
      <c r="F523" s="3">
        <v>82.828999999999994</v>
      </c>
    </row>
    <row r="524" spans="1:6" x14ac:dyDescent="0.25">
      <c r="A524" s="4">
        <v>37622</v>
      </c>
      <c r="B524" s="3">
        <v>77.040887362509807</v>
      </c>
      <c r="E524" s="4">
        <v>37257</v>
      </c>
      <c r="F524" s="3">
        <v>82.861999999999995</v>
      </c>
    </row>
    <row r="525" spans="1:6" x14ac:dyDescent="0.25">
      <c r="A525" s="4">
        <v>37623</v>
      </c>
      <c r="B525" s="3">
        <v>77.462798027145695</v>
      </c>
      <c r="E525" s="4">
        <v>37258</v>
      </c>
      <c r="F525" s="3">
        <v>83.016999999999996</v>
      </c>
    </row>
    <row r="526" spans="1:6" x14ac:dyDescent="0.25">
      <c r="A526" s="4">
        <v>37624</v>
      </c>
      <c r="B526" s="3">
        <v>77.5893712265365</v>
      </c>
      <c r="E526" s="4">
        <v>37259</v>
      </c>
      <c r="F526" s="3">
        <v>83.12</v>
      </c>
    </row>
    <row r="527" spans="1:6" x14ac:dyDescent="0.25">
      <c r="A527" s="4">
        <v>37625</v>
      </c>
      <c r="B527" s="3">
        <v>77.294033761291402</v>
      </c>
      <c r="E527" s="4">
        <v>37260</v>
      </c>
      <c r="F527" s="3">
        <v>83.366</v>
      </c>
    </row>
    <row r="528" spans="1:6" x14ac:dyDescent="0.25">
      <c r="A528" s="4">
        <v>37626</v>
      </c>
      <c r="B528" s="3">
        <v>77.167460561900597</v>
      </c>
      <c r="E528" s="4">
        <v>37261</v>
      </c>
      <c r="F528" s="3">
        <v>83.465000000000003</v>
      </c>
    </row>
    <row r="529" spans="1:6" x14ac:dyDescent="0.25">
      <c r="A529" s="4">
        <v>37627</v>
      </c>
      <c r="B529" s="3">
        <v>77.251842694827801</v>
      </c>
      <c r="E529" s="4">
        <v>37262</v>
      </c>
      <c r="F529" s="3">
        <v>83.593999999999994</v>
      </c>
    </row>
    <row r="530" spans="1:6" x14ac:dyDescent="0.25">
      <c r="A530" s="4">
        <v>37628</v>
      </c>
      <c r="B530" s="3">
        <v>77.504989093609296</v>
      </c>
      <c r="E530" s="4">
        <v>37263</v>
      </c>
      <c r="F530" s="3">
        <v>83.745000000000005</v>
      </c>
    </row>
    <row r="531" spans="1:6" x14ac:dyDescent="0.25">
      <c r="A531" s="4">
        <v>37629</v>
      </c>
      <c r="B531" s="3">
        <v>77.842517625317996</v>
      </c>
      <c r="E531" s="4">
        <v>37264</v>
      </c>
      <c r="F531" s="3">
        <v>83.9</v>
      </c>
    </row>
    <row r="532" spans="1:6" x14ac:dyDescent="0.25">
      <c r="A532" s="4">
        <v>37630</v>
      </c>
      <c r="B532" s="3">
        <v>78.095664024099506</v>
      </c>
      <c r="E532" s="4">
        <v>37265</v>
      </c>
      <c r="F532" s="3">
        <v>84.033000000000001</v>
      </c>
    </row>
    <row r="533" spans="1:6" x14ac:dyDescent="0.25">
      <c r="A533" s="4">
        <v>37631</v>
      </c>
      <c r="B533" s="3">
        <v>78.011281891172402</v>
      </c>
      <c r="E533" s="4">
        <v>37266</v>
      </c>
      <c r="F533" s="3">
        <v>84.108999999999995</v>
      </c>
    </row>
    <row r="534" spans="1:6" x14ac:dyDescent="0.25">
      <c r="A534" s="4">
        <v>37632</v>
      </c>
      <c r="B534" s="3">
        <v>78.053472957635904</v>
      </c>
      <c r="E534" s="4">
        <v>37267</v>
      </c>
      <c r="F534" s="3">
        <v>84.191000000000003</v>
      </c>
    </row>
    <row r="535" spans="1:6" x14ac:dyDescent="0.25">
      <c r="A535" s="4">
        <v>37633</v>
      </c>
      <c r="B535" s="3">
        <v>78.264428289953898</v>
      </c>
      <c r="E535" s="4">
        <v>37268</v>
      </c>
      <c r="F535" s="3">
        <v>84.26</v>
      </c>
    </row>
    <row r="536" spans="1:6" x14ac:dyDescent="0.25">
      <c r="A536" s="4">
        <v>37987</v>
      </c>
      <c r="B536" s="3">
        <v>78.601956821662597</v>
      </c>
      <c r="E536" s="4">
        <v>37622</v>
      </c>
      <c r="F536" s="3">
        <v>84.293000000000006</v>
      </c>
    </row>
    <row r="537" spans="1:6" x14ac:dyDescent="0.25">
      <c r="A537" s="4">
        <v>37988</v>
      </c>
      <c r="B537" s="3">
        <v>78.770721087516904</v>
      </c>
      <c r="E537" s="4">
        <v>37623</v>
      </c>
      <c r="F537" s="3">
        <v>84.382999999999996</v>
      </c>
    </row>
    <row r="538" spans="1:6" x14ac:dyDescent="0.25">
      <c r="A538" s="4">
        <v>37989</v>
      </c>
      <c r="B538" s="3">
        <v>78.939485353371296</v>
      </c>
      <c r="E538" s="4">
        <v>37624</v>
      </c>
      <c r="F538" s="3">
        <v>84.492000000000004</v>
      </c>
    </row>
    <row r="539" spans="1:6" x14ac:dyDescent="0.25">
      <c r="A539" s="4">
        <v>37990</v>
      </c>
      <c r="B539" s="3">
        <v>79.066058552762001</v>
      </c>
      <c r="E539" s="4">
        <v>37625</v>
      </c>
      <c r="F539" s="3">
        <v>84.558000000000007</v>
      </c>
    </row>
    <row r="540" spans="1:6" x14ac:dyDescent="0.25">
      <c r="A540" s="4">
        <v>37991</v>
      </c>
      <c r="B540" s="3">
        <v>79.403587084470701</v>
      </c>
      <c r="E540" s="4">
        <v>37626</v>
      </c>
      <c r="F540" s="3">
        <v>84.66</v>
      </c>
    </row>
    <row r="541" spans="1:6" x14ac:dyDescent="0.25">
      <c r="A541" s="4">
        <v>37992</v>
      </c>
      <c r="B541" s="3">
        <v>79.698924549715798</v>
      </c>
      <c r="E541" s="4">
        <v>37627</v>
      </c>
      <c r="F541" s="3">
        <v>84.694999999999993</v>
      </c>
    </row>
    <row r="542" spans="1:6" x14ac:dyDescent="0.25">
      <c r="A542" s="4">
        <v>37993</v>
      </c>
      <c r="B542" s="3">
        <v>79.783306682643001</v>
      </c>
      <c r="E542" s="4">
        <v>37628</v>
      </c>
      <c r="F542" s="3">
        <v>84.897000000000006</v>
      </c>
    </row>
    <row r="543" spans="1:6" x14ac:dyDescent="0.25">
      <c r="A543" s="4">
        <v>37994</v>
      </c>
      <c r="B543" s="3">
        <v>79.825497749106603</v>
      </c>
      <c r="E543" s="4">
        <v>37629</v>
      </c>
      <c r="F543" s="3">
        <v>84.978999999999999</v>
      </c>
    </row>
    <row r="544" spans="1:6" x14ac:dyDescent="0.25">
      <c r="A544" s="4">
        <v>37995</v>
      </c>
      <c r="B544" s="3">
        <v>80.078644147888099</v>
      </c>
      <c r="E544" s="4">
        <v>37630</v>
      </c>
      <c r="F544" s="3">
        <v>85.08</v>
      </c>
    </row>
    <row r="545" spans="1:6" x14ac:dyDescent="0.25">
      <c r="A545" s="4">
        <v>37996</v>
      </c>
      <c r="B545" s="3">
        <v>80.500554812524001</v>
      </c>
      <c r="E545" s="4">
        <v>37631</v>
      </c>
      <c r="F545" s="3">
        <v>85.218000000000004</v>
      </c>
    </row>
    <row r="546" spans="1:6" x14ac:dyDescent="0.25">
      <c r="A546" s="4">
        <v>37997</v>
      </c>
      <c r="B546" s="3">
        <v>80.880274410696302</v>
      </c>
      <c r="E546" s="4">
        <v>37632</v>
      </c>
      <c r="F546" s="3">
        <v>85.331999999999994</v>
      </c>
    </row>
    <row r="547" spans="1:6" x14ac:dyDescent="0.25">
      <c r="A547" s="4">
        <v>37998</v>
      </c>
      <c r="B547" s="3">
        <v>80.880274410696302</v>
      </c>
      <c r="E547" s="4">
        <v>37633</v>
      </c>
      <c r="F547" s="3">
        <v>85.451999999999998</v>
      </c>
    </row>
    <row r="548" spans="1:6" x14ac:dyDescent="0.25">
      <c r="A548" s="4">
        <v>38353</v>
      </c>
      <c r="B548" s="3">
        <v>80.8380833442327</v>
      </c>
      <c r="E548" s="4">
        <v>37987</v>
      </c>
      <c r="F548" s="3">
        <v>85.701999999999998</v>
      </c>
    </row>
    <row r="549" spans="1:6" x14ac:dyDescent="0.25">
      <c r="A549" s="4">
        <v>38354</v>
      </c>
      <c r="B549" s="3">
        <v>81.175611875941399</v>
      </c>
      <c r="E549" s="4">
        <v>37988</v>
      </c>
      <c r="F549" s="3">
        <v>85.861999999999995</v>
      </c>
    </row>
    <row r="550" spans="1:6" x14ac:dyDescent="0.25">
      <c r="A550" s="4">
        <v>38355</v>
      </c>
      <c r="B550" s="3">
        <v>81.470949341186497</v>
      </c>
      <c r="E550" s="4">
        <v>37989</v>
      </c>
      <c r="F550" s="3">
        <v>86.016000000000005</v>
      </c>
    </row>
    <row r="551" spans="1:6" x14ac:dyDescent="0.25">
      <c r="A551" s="4">
        <v>38356</v>
      </c>
      <c r="B551" s="3">
        <v>81.724095739968007</v>
      </c>
      <c r="E551" s="4">
        <v>37990</v>
      </c>
      <c r="F551" s="3">
        <v>86.238</v>
      </c>
    </row>
    <row r="552" spans="1:6" x14ac:dyDescent="0.25">
      <c r="A552" s="4">
        <v>38357</v>
      </c>
      <c r="B552" s="3">
        <v>81.681904673504405</v>
      </c>
      <c r="E552" s="4">
        <v>37991</v>
      </c>
      <c r="F552" s="3">
        <v>86.355999999999995</v>
      </c>
    </row>
    <row r="553" spans="1:6" x14ac:dyDescent="0.25">
      <c r="A553" s="4">
        <v>38358</v>
      </c>
      <c r="B553" s="3">
        <v>81.724095739968007</v>
      </c>
      <c r="E553" s="4">
        <v>37992</v>
      </c>
      <c r="F553" s="3">
        <v>86.495999999999995</v>
      </c>
    </row>
    <row r="554" spans="1:6" x14ac:dyDescent="0.25">
      <c r="A554" s="4">
        <v>38359</v>
      </c>
      <c r="B554" s="3">
        <v>82.230388537531098</v>
      </c>
      <c r="E554" s="4">
        <v>37993</v>
      </c>
      <c r="F554" s="3">
        <v>86.605000000000004</v>
      </c>
    </row>
    <row r="555" spans="1:6" x14ac:dyDescent="0.25">
      <c r="A555" s="4">
        <v>38360</v>
      </c>
      <c r="B555" s="3">
        <v>82.736681335094104</v>
      </c>
      <c r="E555" s="4">
        <v>37994</v>
      </c>
      <c r="F555" s="3">
        <v>86.641999999999996</v>
      </c>
    </row>
    <row r="556" spans="1:6" x14ac:dyDescent="0.25">
      <c r="A556" s="4">
        <v>38361</v>
      </c>
      <c r="B556" s="3">
        <v>83.875840129611007</v>
      </c>
      <c r="E556" s="4">
        <v>37995</v>
      </c>
      <c r="F556" s="3">
        <v>86.805999999999997</v>
      </c>
    </row>
    <row r="557" spans="1:6" x14ac:dyDescent="0.25">
      <c r="A557" s="4">
        <v>38362</v>
      </c>
      <c r="B557" s="3">
        <v>84.002413329001698</v>
      </c>
      <c r="E557" s="4">
        <v>37996</v>
      </c>
      <c r="F557" s="3">
        <v>86.994</v>
      </c>
    </row>
    <row r="558" spans="1:6" x14ac:dyDescent="0.25">
      <c r="A558" s="4">
        <v>38363</v>
      </c>
      <c r="B558" s="3">
        <v>83.580502664365795</v>
      </c>
      <c r="E558" s="4">
        <v>37997</v>
      </c>
      <c r="F558" s="3">
        <v>87.179000000000002</v>
      </c>
    </row>
    <row r="559" spans="1:6" x14ac:dyDescent="0.25">
      <c r="A559" s="4">
        <v>38364</v>
      </c>
      <c r="B559" s="3">
        <v>83.580502664365795</v>
      </c>
      <c r="E559" s="4">
        <v>37998</v>
      </c>
      <c r="F559" s="3">
        <v>87.287000000000006</v>
      </c>
    </row>
    <row r="560" spans="1:6" x14ac:dyDescent="0.25">
      <c r="A560" s="4">
        <v>38718</v>
      </c>
      <c r="B560" s="3">
        <v>84.086795461928901</v>
      </c>
      <c r="E560" s="4">
        <v>38353</v>
      </c>
      <c r="F560" s="3">
        <v>87.6</v>
      </c>
    </row>
    <row r="561" spans="1:6" x14ac:dyDescent="0.25">
      <c r="A561" s="4">
        <v>38719</v>
      </c>
      <c r="B561" s="3">
        <v>84.128986528392502</v>
      </c>
      <c r="E561" s="4">
        <v>38354</v>
      </c>
      <c r="F561" s="3">
        <v>87.74</v>
      </c>
    </row>
    <row r="562" spans="1:6" x14ac:dyDescent="0.25">
      <c r="A562" s="4">
        <v>38720</v>
      </c>
      <c r="B562" s="3">
        <v>84.255559727783194</v>
      </c>
      <c r="E562" s="4">
        <v>38355</v>
      </c>
      <c r="F562" s="3">
        <v>87.944999999999993</v>
      </c>
    </row>
    <row r="563" spans="1:6" x14ac:dyDescent="0.25">
      <c r="A563" s="4">
        <v>38721</v>
      </c>
      <c r="B563" s="3">
        <v>84.677470392419096</v>
      </c>
      <c r="E563" s="4">
        <v>38356</v>
      </c>
      <c r="F563" s="3">
        <v>88.031999999999996</v>
      </c>
    </row>
    <row r="564" spans="1:6" x14ac:dyDescent="0.25">
      <c r="A564" s="4">
        <v>38722</v>
      </c>
      <c r="B564" s="3">
        <v>84.930616791200606</v>
      </c>
      <c r="E564" s="4">
        <v>38357</v>
      </c>
      <c r="F564" s="3">
        <v>88.203999999999994</v>
      </c>
    </row>
    <row r="565" spans="1:6" x14ac:dyDescent="0.25">
      <c r="A565" s="4">
        <v>38723</v>
      </c>
      <c r="B565" s="3">
        <v>85.1415721235186</v>
      </c>
      <c r="E565" s="4">
        <v>38358</v>
      </c>
      <c r="F565" s="3">
        <v>88.259</v>
      </c>
    </row>
    <row r="566" spans="1:6" x14ac:dyDescent="0.25">
      <c r="A566" s="4">
        <v>38724</v>
      </c>
      <c r="B566" s="3">
        <v>85.605673854618004</v>
      </c>
      <c r="E566" s="4">
        <v>38359</v>
      </c>
      <c r="F566" s="3">
        <v>88.387</v>
      </c>
    </row>
    <row r="567" spans="1:6" x14ac:dyDescent="0.25">
      <c r="A567" s="4">
        <v>38725</v>
      </c>
      <c r="B567" s="3">
        <v>85.985393452790305</v>
      </c>
      <c r="E567" s="4">
        <v>38360</v>
      </c>
      <c r="F567" s="3">
        <v>88.454999999999998</v>
      </c>
    </row>
    <row r="568" spans="1:6" x14ac:dyDescent="0.25">
      <c r="A568" s="4">
        <v>38726</v>
      </c>
      <c r="B568" s="3">
        <v>85.563482788154403</v>
      </c>
      <c r="E568" s="4">
        <v>38361</v>
      </c>
      <c r="F568" s="3">
        <v>88.644000000000005</v>
      </c>
    </row>
    <row r="569" spans="1:6" x14ac:dyDescent="0.25">
      <c r="A569" s="4">
        <v>38727</v>
      </c>
      <c r="B569" s="3">
        <v>85.183763189982102</v>
      </c>
      <c r="E569" s="4">
        <v>38362</v>
      </c>
      <c r="F569" s="3">
        <v>88.89</v>
      </c>
    </row>
    <row r="570" spans="1:6" x14ac:dyDescent="0.25">
      <c r="A570" s="4">
        <v>38728</v>
      </c>
      <c r="B570" s="3">
        <v>85.225954256445704</v>
      </c>
      <c r="E570" s="4">
        <v>38363</v>
      </c>
      <c r="F570" s="3">
        <v>89.113</v>
      </c>
    </row>
    <row r="571" spans="1:6" x14ac:dyDescent="0.25">
      <c r="A571" s="4">
        <v>38729</v>
      </c>
      <c r="B571" s="3">
        <v>85.690055987545193</v>
      </c>
      <c r="E571" s="4">
        <v>38364</v>
      </c>
      <c r="F571" s="3">
        <v>89.206999999999994</v>
      </c>
    </row>
    <row r="572" spans="1:6" x14ac:dyDescent="0.25">
      <c r="A572" s="4">
        <v>39083</v>
      </c>
      <c r="B572" s="3">
        <v>85.832239881527499</v>
      </c>
      <c r="E572" s="4">
        <v>38718</v>
      </c>
      <c r="F572" s="3">
        <v>89.41</v>
      </c>
    </row>
    <row r="573" spans="1:6" x14ac:dyDescent="0.25">
      <c r="A573" s="4">
        <v>39084</v>
      </c>
      <c r="B573" s="3">
        <v>86.165127395925197</v>
      </c>
      <c r="E573" s="4">
        <v>38719</v>
      </c>
      <c r="F573" s="3">
        <v>89.543999999999997</v>
      </c>
    </row>
    <row r="574" spans="1:6" x14ac:dyDescent="0.25">
      <c r="A574" s="4">
        <v>39085</v>
      </c>
      <c r="B574" s="3">
        <v>86.613196521768401</v>
      </c>
      <c r="E574" s="4">
        <v>38720</v>
      </c>
      <c r="F574" s="3">
        <v>89.766000000000005</v>
      </c>
    </row>
    <row r="575" spans="1:6" x14ac:dyDescent="0.25">
      <c r="A575" s="4">
        <v>39086</v>
      </c>
      <c r="B575" s="3">
        <v>86.873093491184207</v>
      </c>
      <c r="E575" s="4">
        <v>38721</v>
      </c>
      <c r="F575" s="3">
        <v>90</v>
      </c>
    </row>
    <row r="576" spans="1:6" x14ac:dyDescent="0.25">
      <c r="A576" s="4">
        <v>39087</v>
      </c>
      <c r="B576" s="3">
        <v>87.232139466789306</v>
      </c>
      <c r="E576" s="4">
        <v>38722</v>
      </c>
      <c r="F576" s="3">
        <v>90.204999999999998</v>
      </c>
    </row>
    <row r="577" spans="1:6" x14ac:dyDescent="0.25">
      <c r="A577" s="4">
        <v>39088</v>
      </c>
      <c r="B577" s="3">
        <v>87.434234675149895</v>
      </c>
      <c r="E577" s="4">
        <v>38723</v>
      </c>
      <c r="F577" s="3">
        <v>90.427000000000007</v>
      </c>
    </row>
    <row r="578" spans="1:6" x14ac:dyDescent="0.25">
      <c r="A578" s="4">
        <v>39089</v>
      </c>
      <c r="B578" s="3">
        <v>87.589919710400494</v>
      </c>
      <c r="E578" s="4">
        <v>38724</v>
      </c>
      <c r="F578" s="3">
        <v>90.527000000000001</v>
      </c>
    </row>
    <row r="579" spans="1:6" x14ac:dyDescent="0.25">
      <c r="A579" s="4">
        <v>39090</v>
      </c>
      <c r="B579" s="3">
        <v>87.616921992937193</v>
      </c>
      <c r="E579" s="4">
        <v>38725</v>
      </c>
      <c r="F579" s="3">
        <v>90.712999999999994</v>
      </c>
    </row>
    <row r="580" spans="1:6" x14ac:dyDescent="0.25">
      <c r="A580" s="4">
        <v>39091</v>
      </c>
      <c r="B580" s="3">
        <v>87.988203377816802</v>
      </c>
      <c r="E580" s="4">
        <v>38726</v>
      </c>
      <c r="F580" s="3">
        <v>90.852000000000004</v>
      </c>
    </row>
    <row r="581" spans="1:6" x14ac:dyDescent="0.25">
      <c r="A581" s="4">
        <v>39092</v>
      </c>
      <c r="B581" s="3">
        <v>88.259491935177607</v>
      </c>
      <c r="E581" s="4">
        <v>38727</v>
      </c>
      <c r="F581" s="3">
        <v>91.010999999999996</v>
      </c>
    </row>
    <row r="582" spans="1:6" x14ac:dyDescent="0.25">
      <c r="A582" s="4">
        <v>39093</v>
      </c>
      <c r="B582" s="3">
        <v>88.953113067838999</v>
      </c>
      <c r="E582" s="4">
        <v>38728</v>
      </c>
      <c r="F582" s="3">
        <v>91.058000000000007</v>
      </c>
    </row>
    <row r="583" spans="1:6" x14ac:dyDescent="0.25">
      <c r="A583" s="4">
        <v>39094</v>
      </c>
      <c r="B583" s="3">
        <v>89.210900483931496</v>
      </c>
      <c r="E583" s="4">
        <v>38729</v>
      </c>
      <c r="F583" s="3">
        <v>91.19</v>
      </c>
    </row>
    <row r="584" spans="1:6" x14ac:dyDescent="0.25">
      <c r="A584" s="4">
        <v>39448</v>
      </c>
      <c r="B584" s="3">
        <v>89.518473358451104</v>
      </c>
      <c r="E584" s="4">
        <v>39083</v>
      </c>
      <c r="F584" s="3">
        <v>91.584000000000003</v>
      </c>
    </row>
    <row r="585" spans="1:6" x14ac:dyDescent="0.25">
      <c r="A585" s="4">
        <v>39449</v>
      </c>
      <c r="B585" s="3">
        <v>89.734913529409297</v>
      </c>
      <c r="E585" s="4">
        <v>39084</v>
      </c>
      <c r="F585" s="3">
        <v>91.787000000000006</v>
      </c>
    </row>
    <row r="586" spans="1:6" x14ac:dyDescent="0.25">
      <c r="A586" s="4">
        <v>39450</v>
      </c>
      <c r="B586" s="3">
        <v>90.055987545197198</v>
      </c>
      <c r="E586" s="4">
        <v>39085</v>
      </c>
      <c r="F586" s="3">
        <v>91.867999999999995</v>
      </c>
    </row>
    <row r="587" spans="1:6" x14ac:dyDescent="0.25">
      <c r="A587" s="4">
        <v>39451</v>
      </c>
      <c r="B587" s="3">
        <v>90.264411413527299</v>
      </c>
      <c r="E587" s="4">
        <v>39086</v>
      </c>
      <c r="F587" s="3">
        <v>91.972999999999999</v>
      </c>
    </row>
    <row r="588" spans="1:6" x14ac:dyDescent="0.25">
      <c r="A588" s="4">
        <v>39452</v>
      </c>
      <c r="B588" s="3">
        <v>90.798550314956302</v>
      </c>
      <c r="E588" s="4">
        <v>39087</v>
      </c>
      <c r="F588" s="3">
        <v>92.069000000000003</v>
      </c>
    </row>
    <row r="589" spans="1:6" x14ac:dyDescent="0.25">
      <c r="A589" s="4">
        <v>39453</v>
      </c>
      <c r="B589" s="3">
        <v>91.749958863710205</v>
      </c>
      <c r="E589" s="4">
        <v>39088</v>
      </c>
      <c r="F589" s="3">
        <v>92.218999999999994</v>
      </c>
    </row>
    <row r="590" spans="1:6" x14ac:dyDescent="0.25">
      <c r="A590" s="4">
        <v>39454</v>
      </c>
      <c r="B590" s="3">
        <v>92.405186125889699</v>
      </c>
      <c r="E590" s="4">
        <v>39089</v>
      </c>
      <c r="F590" s="3">
        <v>92.367999999999995</v>
      </c>
    </row>
    <row r="591" spans="1:6" x14ac:dyDescent="0.25">
      <c r="A591" s="4">
        <v>39455</v>
      </c>
      <c r="B591" s="3">
        <v>92.267643249218395</v>
      </c>
      <c r="E591" s="4">
        <v>39090</v>
      </c>
      <c r="F591" s="3">
        <v>92.503</v>
      </c>
    </row>
    <row r="592" spans="1:6" x14ac:dyDescent="0.25">
      <c r="A592" s="4">
        <v>39456</v>
      </c>
      <c r="B592" s="3">
        <v>92.346540543505299</v>
      </c>
      <c r="E592" s="4">
        <v>39091</v>
      </c>
      <c r="F592" s="3">
        <v>92.742000000000004</v>
      </c>
    </row>
    <row r="593" spans="1:6" x14ac:dyDescent="0.25">
      <c r="A593" s="4">
        <v>39457</v>
      </c>
      <c r="B593" s="3">
        <v>91.552504672660604</v>
      </c>
      <c r="E593" s="4">
        <v>39092</v>
      </c>
      <c r="F593" s="3">
        <v>92.962999999999994</v>
      </c>
    </row>
    <row r="594" spans="1:6" x14ac:dyDescent="0.25">
      <c r="A594" s="4">
        <v>39458</v>
      </c>
      <c r="B594" s="3">
        <v>89.931523899129601</v>
      </c>
      <c r="E594" s="4">
        <v>39093</v>
      </c>
      <c r="F594" s="3">
        <v>93.134</v>
      </c>
    </row>
    <row r="595" spans="1:6" x14ac:dyDescent="0.25">
      <c r="A595" s="4">
        <v>39459</v>
      </c>
      <c r="B595" s="3">
        <v>89.191070682693606</v>
      </c>
      <c r="E595" s="4">
        <v>39094</v>
      </c>
      <c r="F595" s="3">
        <v>93.319000000000003</v>
      </c>
    </row>
    <row r="596" spans="1:6" x14ac:dyDescent="0.25">
      <c r="A596" s="4">
        <v>39814</v>
      </c>
      <c r="B596" s="3">
        <v>89.416792888273804</v>
      </c>
      <c r="E596" s="4">
        <v>39448</v>
      </c>
      <c r="F596" s="3">
        <v>93.519000000000005</v>
      </c>
    </row>
    <row r="597" spans="1:6" x14ac:dyDescent="0.25">
      <c r="A597" s="4">
        <v>39815</v>
      </c>
      <c r="B597" s="3">
        <v>89.742507921372706</v>
      </c>
      <c r="E597" s="4">
        <v>39449</v>
      </c>
      <c r="F597" s="3">
        <v>93.620999999999995</v>
      </c>
    </row>
    <row r="598" spans="1:6" x14ac:dyDescent="0.25">
      <c r="A598" s="4">
        <v>39816</v>
      </c>
      <c r="B598" s="3">
        <v>89.653906681799199</v>
      </c>
      <c r="E598" s="4">
        <v>39450</v>
      </c>
      <c r="F598" s="3">
        <v>93.828999999999994</v>
      </c>
    </row>
    <row r="599" spans="1:6" x14ac:dyDescent="0.25">
      <c r="A599" s="4">
        <v>39817</v>
      </c>
      <c r="B599" s="3">
        <v>89.744195564031301</v>
      </c>
      <c r="E599" s="4">
        <v>39451</v>
      </c>
      <c r="F599" s="3">
        <v>93.912000000000006</v>
      </c>
    </row>
    <row r="600" spans="1:6" x14ac:dyDescent="0.25">
      <c r="A600" s="4">
        <v>39818</v>
      </c>
      <c r="B600" s="3">
        <v>89.876253602062306</v>
      </c>
      <c r="E600" s="4">
        <v>39452</v>
      </c>
      <c r="F600" s="3">
        <v>94.102999999999994</v>
      </c>
    </row>
    <row r="601" spans="1:6" x14ac:dyDescent="0.25">
      <c r="A601" s="4">
        <v>39819</v>
      </c>
      <c r="B601" s="3">
        <v>90.622191657138501</v>
      </c>
      <c r="E601" s="4">
        <v>39453</v>
      </c>
      <c r="F601" s="3">
        <v>94.299000000000007</v>
      </c>
    </row>
    <row r="602" spans="1:6" x14ac:dyDescent="0.25">
      <c r="A602" s="4">
        <v>39820</v>
      </c>
      <c r="B602" s="3">
        <v>90.595189374601802</v>
      </c>
      <c r="E602" s="4">
        <v>39454</v>
      </c>
      <c r="F602" s="3">
        <v>94.43</v>
      </c>
    </row>
    <row r="603" spans="1:6" x14ac:dyDescent="0.25">
      <c r="A603" s="4">
        <v>39821</v>
      </c>
      <c r="B603" s="3">
        <v>90.898543142475006</v>
      </c>
      <c r="E603" s="4">
        <v>39455</v>
      </c>
      <c r="F603" s="3">
        <v>94.543000000000006</v>
      </c>
    </row>
    <row r="604" spans="1:6" x14ac:dyDescent="0.25">
      <c r="A604" s="4">
        <v>39822</v>
      </c>
      <c r="B604" s="3">
        <v>91.074057978963495</v>
      </c>
      <c r="E604" s="4">
        <v>39456</v>
      </c>
      <c r="F604" s="3">
        <v>94.668000000000006</v>
      </c>
    </row>
    <row r="605" spans="1:6" x14ac:dyDescent="0.25">
      <c r="A605" s="4">
        <v>39823</v>
      </c>
      <c r="B605" s="3">
        <v>91.347456089647594</v>
      </c>
      <c r="E605" s="4">
        <v>39457</v>
      </c>
      <c r="F605" s="3">
        <v>94.593000000000004</v>
      </c>
    </row>
    <row r="606" spans="1:6" x14ac:dyDescent="0.25">
      <c r="A606" s="4">
        <v>39824</v>
      </c>
      <c r="B606" s="3">
        <v>91.653341321508606</v>
      </c>
      <c r="E606" s="4">
        <v>39458</v>
      </c>
      <c r="F606" s="3">
        <v>94.6</v>
      </c>
    </row>
    <row r="607" spans="1:6" x14ac:dyDescent="0.25">
      <c r="A607" s="4">
        <v>39825</v>
      </c>
      <c r="B607" s="3">
        <v>91.701017226612393</v>
      </c>
      <c r="E607" s="4">
        <v>39459</v>
      </c>
      <c r="F607" s="3">
        <v>94.58</v>
      </c>
    </row>
    <row r="608" spans="1:6" x14ac:dyDescent="0.25">
      <c r="A608" s="4">
        <v>40179</v>
      </c>
      <c r="B608" s="3">
        <v>91.760506630326105</v>
      </c>
      <c r="E608" s="4">
        <v>39814</v>
      </c>
      <c r="F608" s="3">
        <v>94.578000000000003</v>
      </c>
    </row>
    <row r="609" spans="1:6" x14ac:dyDescent="0.25">
      <c r="A609" s="4">
        <v>40180</v>
      </c>
      <c r="B609" s="3">
        <v>91.673171122746496</v>
      </c>
      <c r="E609" s="4">
        <v>39815</v>
      </c>
      <c r="F609" s="3">
        <v>94.679000000000002</v>
      </c>
    </row>
    <row r="610" spans="1:6" x14ac:dyDescent="0.25">
      <c r="A610" s="4">
        <v>40181</v>
      </c>
      <c r="B610" s="3">
        <v>91.703548690600201</v>
      </c>
      <c r="E610" s="4">
        <v>39816</v>
      </c>
      <c r="F610" s="3">
        <v>94.775999999999996</v>
      </c>
    </row>
    <row r="611" spans="1:6" x14ac:dyDescent="0.25">
      <c r="A611" s="4">
        <v>40182</v>
      </c>
      <c r="B611" s="3">
        <v>91.724644223832001</v>
      </c>
      <c r="E611" s="4">
        <v>39817</v>
      </c>
      <c r="F611" s="3">
        <v>95.003</v>
      </c>
    </row>
    <row r="612" spans="1:6" x14ac:dyDescent="0.25">
      <c r="A612" s="4">
        <v>40183</v>
      </c>
      <c r="B612" s="3">
        <v>91.6769683187282</v>
      </c>
      <c r="E612" s="4">
        <v>39818</v>
      </c>
      <c r="F612" s="3">
        <v>95.096999999999994</v>
      </c>
    </row>
    <row r="613" spans="1:6" x14ac:dyDescent="0.25">
      <c r="A613" s="4">
        <v>40184</v>
      </c>
      <c r="B613" s="3">
        <v>91.638574448246302</v>
      </c>
      <c r="E613" s="4">
        <v>39819</v>
      </c>
      <c r="F613" s="3">
        <v>95.213999999999999</v>
      </c>
    </row>
    <row r="614" spans="1:6" x14ac:dyDescent="0.25">
      <c r="A614" s="4">
        <v>40185</v>
      </c>
      <c r="B614" s="3">
        <v>91.809870178088502</v>
      </c>
      <c r="E614" s="4">
        <v>39820</v>
      </c>
      <c r="F614" s="3">
        <v>95.290999999999997</v>
      </c>
    </row>
    <row r="615" spans="1:6" x14ac:dyDescent="0.25">
      <c r="A615" s="4">
        <v>40186</v>
      </c>
      <c r="B615" s="3">
        <v>91.944037769442701</v>
      </c>
      <c r="E615" s="4">
        <v>39821</v>
      </c>
      <c r="F615" s="3">
        <v>95.43</v>
      </c>
    </row>
    <row r="616" spans="1:6" x14ac:dyDescent="0.25">
      <c r="A616" s="4">
        <v>40187</v>
      </c>
      <c r="B616" s="3">
        <v>92.092550323394505</v>
      </c>
      <c r="E616" s="4">
        <v>39822</v>
      </c>
      <c r="F616" s="3">
        <v>95.605000000000004</v>
      </c>
    </row>
    <row r="617" spans="1:6" x14ac:dyDescent="0.25">
      <c r="A617" s="4">
        <v>40188</v>
      </c>
      <c r="B617" s="3">
        <v>92.413202428517806</v>
      </c>
      <c r="E617" s="4">
        <v>39823</v>
      </c>
      <c r="F617" s="3">
        <v>95.960999999999999</v>
      </c>
    </row>
    <row r="618" spans="1:6" x14ac:dyDescent="0.25">
      <c r="A618" s="4">
        <v>40189</v>
      </c>
      <c r="B618" s="3">
        <v>92.647362847390696</v>
      </c>
      <c r="E618" s="4">
        <v>39824</v>
      </c>
      <c r="F618" s="3">
        <v>96.043000000000006</v>
      </c>
    </row>
    <row r="619" spans="1:6" x14ac:dyDescent="0.25">
      <c r="A619" s="4">
        <v>40190</v>
      </c>
      <c r="B619" s="3">
        <v>93.019488053599503</v>
      </c>
      <c r="E619" s="4">
        <v>39825</v>
      </c>
      <c r="F619" s="3">
        <v>96.108000000000004</v>
      </c>
    </row>
    <row r="620" spans="1:6" x14ac:dyDescent="0.25">
      <c r="A620" s="4">
        <v>40544</v>
      </c>
      <c r="B620" s="3">
        <v>93.321154178814197</v>
      </c>
      <c r="E620" s="4">
        <v>40179</v>
      </c>
      <c r="F620" s="3">
        <v>96.227999999999994</v>
      </c>
    </row>
    <row r="621" spans="1:6" x14ac:dyDescent="0.25">
      <c r="A621" s="4">
        <v>40545</v>
      </c>
      <c r="B621" s="3">
        <v>93.621132661370297</v>
      </c>
      <c r="E621" s="4">
        <v>40180</v>
      </c>
      <c r="F621" s="3">
        <v>96.298000000000002</v>
      </c>
    </row>
    <row r="622" spans="1:6" x14ac:dyDescent="0.25">
      <c r="A622" s="4">
        <v>40546</v>
      </c>
      <c r="B622" s="3">
        <v>94.105486104372204</v>
      </c>
      <c r="E622" s="4">
        <v>40181</v>
      </c>
      <c r="F622" s="3">
        <v>96.421999999999997</v>
      </c>
    </row>
    <row r="623" spans="1:6" x14ac:dyDescent="0.25">
      <c r="A623" s="4">
        <v>40547</v>
      </c>
      <c r="B623" s="3">
        <v>94.547226570245996</v>
      </c>
      <c r="E623" s="4">
        <v>40182</v>
      </c>
      <c r="F623" s="3">
        <v>96.456000000000003</v>
      </c>
    </row>
    <row r="624" spans="1:6" x14ac:dyDescent="0.25">
      <c r="A624" s="4">
        <v>40548</v>
      </c>
      <c r="B624" s="3">
        <v>94.848048874131393</v>
      </c>
      <c r="E624" s="4">
        <v>40183</v>
      </c>
      <c r="F624" s="3">
        <v>96.552000000000007</v>
      </c>
    </row>
    <row r="625" spans="1:6" x14ac:dyDescent="0.25">
      <c r="A625" s="4">
        <v>40549</v>
      </c>
      <c r="B625" s="3">
        <v>94.848048874131393</v>
      </c>
      <c r="E625" s="4">
        <v>40184</v>
      </c>
      <c r="F625" s="3">
        <v>96.584000000000003</v>
      </c>
    </row>
    <row r="626" spans="1:6" x14ac:dyDescent="0.25">
      <c r="A626" s="4">
        <v>40550</v>
      </c>
      <c r="B626" s="3">
        <v>95.096554255601902</v>
      </c>
      <c r="E626" s="4">
        <v>40185</v>
      </c>
      <c r="F626" s="3">
        <v>96.584999999999994</v>
      </c>
    </row>
    <row r="627" spans="1:6" x14ac:dyDescent="0.25">
      <c r="A627" s="4">
        <v>40551</v>
      </c>
      <c r="B627" s="3">
        <v>95.396532738158001</v>
      </c>
      <c r="E627" s="4">
        <v>40186</v>
      </c>
      <c r="F627" s="3">
        <v>96.674000000000007</v>
      </c>
    </row>
    <row r="628" spans="1:6" x14ac:dyDescent="0.25">
      <c r="A628" s="4">
        <v>40552</v>
      </c>
      <c r="B628" s="3">
        <v>95.603690874494205</v>
      </c>
      <c r="E628" s="4">
        <v>40187</v>
      </c>
      <c r="F628" s="3">
        <v>96.721999999999994</v>
      </c>
    </row>
    <row r="629" spans="1:6" x14ac:dyDescent="0.25">
      <c r="A629" s="4">
        <v>40553</v>
      </c>
      <c r="B629" s="3">
        <v>95.668243206183504</v>
      </c>
      <c r="E629" s="4">
        <v>40188</v>
      </c>
      <c r="F629" s="3">
        <v>96.843000000000004</v>
      </c>
    </row>
    <row r="630" spans="1:6" x14ac:dyDescent="0.25">
      <c r="A630" s="4">
        <v>40554</v>
      </c>
      <c r="B630" s="3">
        <v>95.845023774665904</v>
      </c>
      <c r="E630" s="4">
        <v>40189</v>
      </c>
      <c r="F630" s="3">
        <v>96.954999999999998</v>
      </c>
    </row>
    <row r="631" spans="1:6" x14ac:dyDescent="0.25">
      <c r="A631" s="4">
        <v>40555</v>
      </c>
      <c r="B631" s="3">
        <v>95.8678069505563</v>
      </c>
      <c r="E631" s="4">
        <v>40190</v>
      </c>
      <c r="F631" s="3">
        <v>96.974999999999994</v>
      </c>
    </row>
    <row r="632" spans="1:6" x14ac:dyDescent="0.25">
      <c r="A632" s="4">
        <v>40909</v>
      </c>
      <c r="B632" s="3">
        <v>96.128969651965903</v>
      </c>
      <c r="E632" s="4">
        <v>40544</v>
      </c>
      <c r="F632" s="3">
        <v>97.213999999999999</v>
      </c>
    </row>
    <row r="633" spans="1:6" x14ac:dyDescent="0.25">
      <c r="A633" s="4">
        <v>40910</v>
      </c>
      <c r="B633" s="3">
        <v>96.334440145643597</v>
      </c>
      <c r="E633" s="4">
        <v>40545</v>
      </c>
      <c r="F633" s="3">
        <v>97.396000000000001</v>
      </c>
    </row>
    <row r="634" spans="1:6" x14ac:dyDescent="0.25">
      <c r="A634" s="4">
        <v>40911</v>
      </c>
      <c r="B634" s="3">
        <v>96.536113443339502</v>
      </c>
      <c r="E634" s="4">
        <v>40546</v>
      </c>
      <c r="F634" s="3">
        <v>97.543000000000006</v>
      </c>
    </row>
    <row r="635" spans="1:6" x14ac:dyDescent="0.25">
      <c r="A635" s="4">
        <v>40912</v>
      </c>
      <c r="B635" s="3">
        <v>96.696439495901103</v>
      </c>
      <c r="E635" s="4">
        <v>40547</v>
      </c>
      <c r="F635" s="3">
        <v>97.760999999999996</v>
      </c>
    </row>
    <row r="636" spans="1:6" x14ac:dyDescent="0.25">
      <c r="A636" s="4">
        <v>40913</v>
      </c>
      <c r="B636" s="3">
        <v>96.496453840863694</v>
      </c>
      <c r="E636" s="4">
        <v>40548</v>
      </c>
      <c r="F636" s="3">
        <v>97.994</v>
      </c>
    </row>
    <row r="637" spans="1:6" x14ac:dyDescent="0.25">
      <c r="A637" s="4">
        <v>40914</v>
      </c>
      <c r="B637" s="3">
        <v>96.416712725247507</v>
      </c>
      <c r="E637" s="4">
        <v>40549</v>
      </c>
      <c r="F637" s="3">
        <v>98.105999999999995</v>
      </c>
    </row>
    <row r="638" spans="1:6" x14ac:dyDescent="0.25">
      <c r="A638" s="4">
        <v>40915</v>
      </c>
      <c r="B638" s="3">
        <v>96.444558829113504</v>
      </c>
      <c r="E638" s="4">
        <v>40550</v>
      </c>
      <c r="F638" s="3">
        <v>98.265000000000001</v>
      </c>
    </row>
    <row r="639" spans="1:6" x14ac:dyDescent="0.25">
      <c r="A639" s="4">
        <v>40916</v>
      </c>
      <c r="B639" s="3">
        <v>97.004856191749994</v>
      </c>
      <c r="E639" s="4">
        <v>40551</v>
      </c>
      <c r="F639" s="3">
        <v>98.47</v>
      </c>
    </row>
    <row r="640" spans="1:6" x14ac:dyDescent="0.25">
      <c r="A640" s="4">
        <v>40917</v>
      </c>
      <c r="B640" s="3">
        <v>97.467692190855502</v>
      </c>
      <c r="E640" s="4">
        <v>40552</v>
      </c>
      <c r="F640" s="3">
        <v>98.543000000000006</v>
      </c>
    </row>
    <row r="641" spans="1:6" x14ac:dyDescent="0.25">
      <c r="A641" s="4">
        <v>40918</v>
      </c>
      <c r="B641" s="3">
        <v>97.7305425349236</v>
      </c>
      <c r="E641" s="4">
        <v>40553</v>
      </c>
      <c r="F641" s="3">
        <v>98.596000000000004</v>
      </c>
    </row>
    <row r="642" spans="1:6" x14ac:dyDescent="0.25">
      <c r="A642" s="4">
        <v>40919</v>
      </c>
      <c r="B642" s="3">
        <v>97.566419286380295</v>
      </c>
      <c r="E642" s="4">
        <v>40554</v>
      </c>
      <c r="F642" s="3">
        <v>98.805000000000007</v>
      </c>
    </row>
    <row r="643" spans="1:6" x14ac:dyDescent="0.25">
      <c r="A643" s="4">
        <v>40920</v>
      </c>
      <c r="B643" s="3">
        <v>97.554605787770498</v>
      </c>
      <c r="E643" s="4">
        <v>40555</v>
      </c>
      <c r="F643" s="3">
        <v>98.971000000000004</v>
      </c>
    </row>
    <row r="644" spans="1:6" x14ac:dyDescent="0.25">
      <c r="A644" s="4">
        <v>41275</v>
      </c>
      <c r="B644" s="3">
        <v>97.747840872173697</v>
      </c>
      <c r="E644" s="4">
        <v>40909</v>
      </c>
      <c r="F644" s="3">
        <v>99.284000000000006</v>
      </c>
    </row>
    <row r="645" spans="1:6" x14ac:dyDescent="0.25">
      <c r="A645" s="4">
        <v>41276</v>
      </c>
      <c r="B645" s="3">
        <v>98.278604488285595</v>
      </c>
      <c r="E645" s="4">
        <v>40910</v>
      </c>
      <c r="F645" s="3">
        <v>99.438999999999993</v>
      </c>
    </row>
    <row r="646" spans="1:6" x14ac:dyDescent="0.25">
      <c r="A646" s="4">
        <v>41277</v>
      </c>
      <c r="B646" s="3">
        <v>98.002253002949104</v>
      </c>
      <c r="E646" s="4">
        <v>40911</v>
      </c>
      <c r="F646" s="3">
        <v>99.596999999999994</v>
      </c>
    </row>
    <row r="647" spans="1:6" x14ac:dyDescent="0.25">
      <c r="A647" s="4">
        <v>41278</v>
      </c>
      <c r="B647" s="3">
        <v>97.797626330600707</v>
      </c>
      <c r="E647" s="4">
        <v>40912</v>
      </c>
      <c r="F647" s="3">
        <v>99.753</v>
      </c>
    </row>
    <row r="648" spans="1:6" x14ac:dyDescent="0.25">
      <c r="A648" s="4">
        <v>41279</v>
      </c>
      <c r="B648" s="3">
        <v>97.838129754405799</v>
      </c>
      <c r="E648" s="4">
        <v>40913</v>
      </c>
      <c r="F648" s="3">
        <v>99.849000000000004</v>
      </c>
    </row>
    <row r="649" spans="1:6" x14ac:dyDescent="0.25">
      <c r="A649" s="4">
        <v>41280</v>
      </c>
      <c r="B649" s="3">
        <v>98.071024441284806</v>
      </c>
      <c r="E649" s="4">
        <v>40914</v>
      </c>
      <c r="F649" s="3">
        <v>99.947999999999993</v>
      </c>
    </row>
    <row r="650" spans="1:6" x14ac:dyDescent="0.25">
      <c r="A650" s="4">
        <v>41281</v>
      </c>
      <c r="B650" s="3">
        <v>98.262993793694093</v>
      </c>
      <c r="E650" s="4">
        <v>40915</v>
      </c>
      <c r="F650" s="3">
        <v>100.05200000000001</v>
      </c>
    </row>
    <row r="651" spans="1:6" x14ac:dyDescent="0.25">
      <c r="A651" s="4">
        <v>41282</v>
      </c>
      <c r="B651" s="3">
        <v>98.497576123231596</v>
      </c>
      <c r="E651" s="4">
        <v>40916</v>
      </c>
      <c r="F651" s="3">
        <v>100.111</v>
      </c>
    </row>
    <row r="652" spans="1:6" x14ac:dyDescent="0.25">
      <c r="A652" s="4">
        <v>41283</v>
      </c>
      <c r="B652" s="3">
        <v>98.534704261719597</v>
      </c>
      <c r="E652" s="4">
        <v>40917</v>
      </c>
      <c r="F652" s="3">
        <v>100.238</v>
      </c>
    </row>
    <row r="653" spans="1:6" x14ac:dyDescent="0.25">
      <c r="A653" s="4">
        <v>41284</v>
      </c>
      <c r="B653" s="3">
        <v>98.587443094799099</v>
      </c>
      <c r="E653" s="4">
        <v>40918</v>
      </c>
      <c r="F653" s="3">
        <v>100.476</v>
      </c>
    </row>
    <row r="654" spans="1:6" x14ac:dyDescent="0.25">
      <c r="A654" s="4">
        <v>41285</v>
      </c>
      <c r="B654" s="3">
        <v>98.769286591257199</v>
      </c>
      <c r="E654" s="4">
        <v>40919</v>
      </c>
      <c r="F654" s="3">
        <v>100.586</v>
      </c>
    </row>
    <row r="655" spans="1:6" x14ac:dyDescent="0.25">
      <c r="A655" s="4">
        <v>41286</v>
      </c>
      <c r="B655" s="3">
        <v>99.030449292666802</v>
      </c>
      <c r="E655" s="4">
        <v>40920</v>
      </c>
      <c r="F655" s="3">
        <v>100.667</v>
      </c>
    </row>
    <row r="656" spans="1:6" x14ac:dyDescent="0.25">
      <c r="A656" s="4">
        <v>41640</v>
      </c>
      <c r="B656" s="3">
        <v>99.295409190058095</v>
      </c>
      <c r="E656" s="4">
        <v>41275</v>
      </c>
      <c r="F656" s="3">
        <v>100.86499999999999</v>
      </c>
    </row>
    <row r="657" spans="1:6" x14ac:dyDescent="0.25">
      <c r="A657" s="4">
        <v>41641</v>
      </c>
      <c r="B657" s="3">
        <v>99.369243556369398</v>
      </c>
      <c r="E657" s="4">
        <v>41276</v>
      </c>
      <c r="F657" s="3">
        <v>100.98399999999999</v>
      </c>
    </row>
    <row r="658" spans="1:6" x14ac:dyDescent="0.25">
      <c r="A658" s="4">
        <v>41642</v>
      </c>
      <c r="B658" s="3">
        <v>99.552352784821295</v>
      </c>
      <c r="E658" s="4">
        <v>41277</v>
      </c>
      <c r="F658" s="3">
        <v>101.07599999999999</v>
      </c>
    </row>
    <row r="659" spans="1:6" x14ac:dyDescent="0.25">
      <c r="A659" s="4">
        <v>41643</v>
      </c>
      <c r="B659" s="3">
        <v>99.766261491791695</v>
      </c>
      <c r="E659" s="4">
        <v>41278</v>
      </c>
      <c r="F659" s="3">
        <v>101.16</v>
      </c>
    </row>
    <row r="660" spans="1:6" x14ac:dyDescent="0.25">
      <c r="A660" s="4">
        <v>41644</v>
      </c>
      <c r="B660" s="3">
        <v>99.936713400304598</v>
      </c>
      <c r="E660" s="4">
        <v>41279</v>
      </c>
      <c r="F660" s="3">
        <v>101.268</v>
      </c>
    </row>
    <row r="661" spans="1:6" x14ac:dyDescent="0.25">
      <c r="A661" s="4">
        <v>41645</v>
      </c>
      <c r="B661" s="3">
        <v>100.07214672365301</v>
      </c>
      <c r="E661" s="4">
        <v>41280</v>
      </c>
      <c r="F661" s="3">
        <v>101.437</v>
      </c>
    </row>
    <row r="662" spans="1:6" x14ac:dyDescent="0.25">
      <c r="A662" s="4">
        <v>41646</v>
      </c>
      <c r="B662" s="3">
        <v>100.19745419105</v>
      </c>
      <c r="E662" s="4">
        <v>41281</v>
      </c>
      <c r="F662" s="3">
        <v>101.565</v>
      </c>
    </row>
    <row r="663" spans="1:6" x14ac:dyDescent="0.25">
      <c r="A663" s="4">
        <v>41647</v>
      </c>
      <c r="B663" s="3">
        <v>100.178046300476</v>
      </c>
      <c r="E663" s="4">
        <v>41282</v>
      </c>
      <c r="F663" s="3">
        <v>101.678</v>
      </c>
    </row>
    <row r="664" spans="1:6" x14ac:dyDescent="0.25">
      <c r="A664" s="4">
        <v>41648</v>
      </c>
      <c r="B664" s="3">
        <v>100.18353113911699</v>
      </c>
      <c r="E664" s="4">
        <v>41283</v>
      </c>
      <c r="F664" s="3">
        <v>101.795</v>
      </c>
    </row>
    <row r="665" spans="1:6" x14ac:dyDescent="0.25">
      <c r="A665" s="4">
        <v>41649</v>
      </c>
      <c r="B665" s="3">
        <v>100.181421585793</v>
      </c>
      <c r="E665" s="4">
        <v>41284</v>
      </c>
      <c r="F665" s="3">
        <v>102.004</v>
      </c>
    </row>
    <row r="666" spans="1:6" x14ac:dyDescent="0.25">
      <c r="A666" s="4">
        <v>41650</v>
      </c>
      <c r="B666" s="3">
        <v>100.010547766616</v>
      </c>
      <c r="E666" s="4">
        <v>41285</v>
      </c>
      <c r="F666" s="3">
        <v>102.176</v>
      </c>
    </row>
    <row r="667" spans="1:6" x14ac:dyDescent="0.25">
      <c r="A667" s="4">
        <v>41651</v>
      </c>
      <c r="B667" s="3">
        <v>99.684832733516998</v>
      </c>
      <c r="E667" s="4">
        <v>41286</v>
      </c>
      <c r="F667" s="3">
        <v>102.31100000000001</v>
      </c>
    </row>
    <row r="668" spans="1:6" x14ac:dyDescent="0.25">
      <c r="A668" s="4">
        <v>42005</v>
      </c>
      <c r="B668" s="3">
        <v>99.079812840429099</v>
      </c>
      <c r="E668" s="4">
        <v>41640</v>
      </c>
      <c r="F668" s="3">
        <v>102.4</v>
      </c>
    </row>
    <row r="669" spans="1:6" x14ac:dyDescent="0.25">
      <c r="A669" s="4">
        <v>42006</v>
      </c>
      <c r="B669" s="3">
        <v>99.264609711539705</v>
      </c>
      <c r="E669" s="4">
        <v>41641</v>
      </c>
      <c r="F669" s="3">
        <v>102.45099999999999</v>
      </c>
    </row>
    <row r="670" spans="1:6" x14ac:dyDescent="0.25">
      <c r="A670" s="4">
        <v>42007</v>
      </c>
      <c r="B670" s="3">
        <v>99.552352784821295</v>
      </c>
      <c r="E670" s="4">
        <v>41642</v>
      </c>
      <c r="F670" s="3">
        <v>102.67</v>
      </c>
    </row>
    <row r="671" spans="1:6" x14ac:dyDescent="0.25">
      <c r="A671" s="4">
        <v>42008</v>
      </c>
      <c r="B671" s="3">
        <v>99.640532113730202</v>
      </c>
      <c r="E671" s="4">
        <v>41643</v>
      </c>
      <c r="F671" s="3">
        <v>102.866</v>
      </c>
    </row>
    <row r="672" spans="1:6" x14ac:dyDescent="0.25">
      <c r="A672" s="4">
        <v>42009</v>
      </c>
      <c r="B672" s="3">
        <v>99.972575806798602</v>
      </c>
      <c r="E672" s="4">
        <v>41644</v>
      </c>
      <c r="F672" s="3">
        <v>103.029</v>
      </c>
    </row>
    <row r="673" spans="1:6" x14ac:dyDescent="0.25">
      <c r="A673" s="4">
        <v>42010</v>
      </c>
      <c r="B673" s="3">
        <v>100.253568309446</v>
      </c>
      <c r="E673" s="4">
        <v>41645</v>
      </c>
      <c r="F673" s="3">
        <v>103.15600000000001</v>
      </c>
    </row>
    <row r="674" spans="1:6" x14ac:dyDescent="0.25">
      <c r="A674" s="4">
        <v>42011</v>
      </c>
      <c r="B674" s="3">
        <v>100.411784808685</v>
      </c>
      <c r="E674" s="4">
        <v>41646</v>
      </c>
      <c r="F674" s="3">
        <v>103.361</v>
      </c>
    </row>
    <row r="675" spans="1:6" x14ac:dyDescent="0.25">
      <c r="A675" s="4">
        <v>42012</v>
      </c>
      <c r="B675" s="3">
        <v>100.41009716602601</v>
      </c>
      <c r="E675" s="4">
        <v>41647</v>
      </c>
      <c r="F675" s="3">
        <v>103.396</v>
      </c>
    </row>
    <row r="676" spans="1:6" x14ac:dyDescent="0.25">
      <c r="A676" s="4">
        <v>42013</v>
      </c>
      <c r="B676" s="3">
        <v>100.18985979908599</v>
      </c>
      <c r="E676" s="4">
        <v>41648</v>
      </c>
      <c r="F676" s="3">
        <v>103.532</v>
      </c>
    </row>
    <row r="677" spans="1:6" x14ac:dyDescent="0.25">
      <c r="A677" s="4">
        <v>42014</v>
      </c>
      <c r="B677" s="3">
        <v>100.315167266483</v>
      </c>
      <c r="E677" s="4">
        <v>41649</v>
      </c>
      <c r="F677" s="3">
        <v>103.61499999999999</v>
      </c>
    </row>
    <row r="678" spans="1:6" x14ac:dyDescent="0.25">
      <c r="A678" s="4">
        <v>42015</v>
      </c>
      <c r="B678" s="3">
        <v>100.445115751191</v>
      </c>
      <c r="E678" s="4">
        <v>41650</v>
      </c>
      <c r="F678" s="3">
        <v>103.732</v>
      </c>
    </row>
    <row r="679" spans="1:6" x14ac:dyDescent="0.25">
      <c r="A679" s="4">
        <v>42016</v>
      </c>
      <c r="B679" s="3">
        <v>100.341747638355</v>
      </c>
      <c r="E679" s="4">
        <v>41651</v>
      </c>
      <c r="F679" s="3">
        <v>103.806</v>
      </c>
    </row>
    <row r="680" spans="1:6" x14ac:dyDescent="0.25">
      <c r="A680" s="4">
        <v>42370</v>
      </c>
      <c r="B680" s="3">
        <v>100.410519076691</v>
      </c>
      <c r="E680" s="4">
        <v>42005</v>
      </c>
      <c r="F680" s="3">
        <v>103.776</v>
      </c>
    </row>
    <row r="681" spans="1:6" x14ac:dyDescent="0.25">
      <c r="A681" s="4">
        <v>42371</v>
      </c>
      <c r="B681" s="3">
        <v>100.21728399228699</v>
      </c>
      <c r="E681" s="4">
        <v>42006</v>
      </c>
      <c r="F681" s="3">
        <v>103.874</v>
      </c>
    </row>
    <row r="682" spans="1:6" x14ac:dyDescent="0.25">
      <c r="A682" s="4">
        <v>42372</v>
      </c>
      <c r="B682" s="3">
        <v>100.424020217959</v>
      </c>
      <c r="E682" s="4">
        <v>42007</v>
      </c>
      <c r="F682" s="3">
        <v>104.057</v>
      </c>
    </row>
    <row r="683" spans="1:6" x14ac:dyDescent="0.25">
      <c r="A683" s="4">
        <v>42373</v>
      </c>
      <c r="B683" s="3">
        <v>100.770408873625</v>
      </c>
      <c r="E683" s="4">
        <v>42008</v>
      </c>
      <c r="F683" s="3">
        <v>104.226</v>
      </c>
    </row>
    <row r="684" spans="1:6" x14ac:dyDescent="0.25">
      <c r="A684" s="4">
        <v>42374</v>
      </c>
      <c r="B684" s="3">
        <v>101.021867629748</v>
      </c>
      <c r="E684" s="4">
        <v>42009</v>
      </c>
      <c r="F684" s="3">
        <v>104.35</v>
      </c>
    </row>
    <row r="685" spans="1:6" x14ac:dyDescent="0.25">
      <c r="A685" s="4">
        <v>42375</v>
      </c>
      <c r="B685" s="3">
        <v>101.289780901792</v>
      </c>
      <c r="E685" s="4">
        <v>42010</v>
      </c>
      <c r="F685" s="3">
        <v>104.496</v>
      </c>
    </row>
    <row r="686" spans="1:6" x14ac:dyDescent="0.25">
      <c r="A686" s="4">
        <v>42376</v>
      </c>
      <c r="B686" s="3">
        <v>101.283030331158</v>
      </c>
      <c r="E686" s="4">
        <v>42011</v>
      </c>
      <c r="F686" s="3">
        <v>104.621</v>
      </c>
    </row>
    <row r="687" spans="1:6" x14ac:dyDescent="0.25">
      <c r="A687" s="4">
        <v>42377</v>
      </c>
      <c r="B687" s="3">
        <v>101.498626680787</v>
      </c>
      <c r="E687" s="4">
        <v>42012</v>
      </c>
      <c r="F687" s="3">
        <v>104.72</v>
      </c>
    </row>
    <row r="688" spans="1:6" x14ac:dyDescent="0.25">
      <c r="A688" s="4">
        <v>42378</v>
      </c>
      <c r="B688" s="3">
        <v>101.687642658543</v>
      </c>
      <c r="E688" s="4">
        <v>42013</v>
      </c>
      <c r="F688" s="3">
        <v>104.86499999999999</v>
      </c>
    </row>
    <row r="689" spans="1:6" x14ac:dyDescent="0.25">
      <c r="A689" s="4">
        <v>42379</v>
      </c>
      <c r="B689" s="3">
        <v>101.96188459055701</v>
      </c>
      <c r="E689" s="4">
        <v>42014</v>
      </c>
      <c r="F689" s="3">
        <v>104.883</v>
      </c>
    </row>
    <row r="690" spans="1:6" x14ac:dyDescent="0.25">
      <c r="A690" s="4">
        <v>42380</v>
      </c>
      <c r="B690" s="3">
        <v>102.136555605716</v>
      </c>
      <c r="E690" s="4">
        <v>42015</v>
      </c>
      <c r="F690" s="3">
        <v>105.03700000000001</v>
      </c>
    </row>
    <row r="691" spans="1:6" x14ac:dyDescent="0.25">
      <c r="A691" s="4">
        <v>42381</v>
      </c>
      <c r="B691" s="3">
        <v>102.43315880295501</v>
      </c>
      <c r="E691" s="4">
        <v>42016</v>
      </c>
      <c r="F691" s="3">
        <v>105.10599999999999</v>
      </c>
    </row>
    <row r="692" spans="1:6" x14ac:dyDescent="0.25">
      <c r="A692" s="4">
        <v>42736</v>
      </c>
      <c r="B692" s="3">
        <v>102.95801566976201</v>
      </c>
      <c r="E692" s="4">
        <v>42370</v>
      </c>
      <c r="F692" s="3">
        <v>105.30200000000001</v>
      </c>
    </row>
    <row r="693" spans="1:6" x14ac:dyDescent="0.25">
      <c r="A693" s="4">
        <v>42737</v>
      </c>
      <c r="B693" s="3">
        <v>102.98923705894499</v>
      </c>
      <c r="E693" s="4">
        <v>42371</v>
      </c>
      <c r="F693" s="3">
        <v>105.489</v>
      </c>
    </row>
    <row r="694" spans="1:6" x14ac:dyDescent="0.25">
      <c r="A694" s="4">
        <v>42738</v>
      </c>
      <c r="B694" s="3">
        <v>102.82680145306</v>
      </c>
      <c r="E694" s="4">
        <v>42372</v>
      </c>
      <c r="F694" s="3">
        <v>105.592</v>
      </c>
    </row>
    <row r="695" spans="1:6" x14ac:dyDescent="0.25">
      <c r="A695" s="4">
        <v>42739</v>
      </c>
      <c r="B695" s="3">
        <v>102.98290839897599</v>
      </c>
      <c r="E695" s="4">
        <v>42373</v>
      </c>
      <c r="F695" s="3">
        <v>105.849</v>
      </c>
    </row>
    <row r="696" spans="1:6" x14ac:dyDescent="0.25">
      <c r="A696" s="4">
        <v>42740</v>
      </c>
      <c r="B696" s="3">
        <v>102.90865212200001</v>
      </c>
      <c r="E696" s="4">
        <v>42374</v>
      </c>
      <c r="F696" s="3">
        <v>106.023</v>
      </c>
    </row>
    <row r="697" spans="1:6" x14ac:dyDescent="0.25">
      <c r="A697" s="4">
        <v>42741</v>
      </c>
      <c r="B697" s="3">
        <v>102.959703312421</v>
      </c>
      <c r="E697" s="4">
        <v>42375</v>
      </c>
      <c r="F697" s="3">
        <v>106.152</v>
      </c>
    </row>
    <row r="698" spans="1:6" x14ac:dyDescent="0.25">
      <c r="A698" s="4">
        <v>42742</v>
      </c>
      <c r="B698" s="3">
        <v>103.045773088006</v>
      </c>
      <c r="E698" s="4">
        <v>42376</v>
      </c>
      <c r="F698" s="3">
        <v>106.384</v>
      </c>
    </row>
    <row r="699" spans="1:6" x14ac:dyDescent="0.25">
      <c r="A699" s="4">
        <v>42743</v>
      </c>
      <c r="B699" s="3">
        <v>103.478653429923</v>
      </c>
      <c r="E699" s="4">
        <v>42377</v>
      </c>
      <c r="F699" s="3">
        <v>106.58499999999999</v>
      </c>
    </row>
    <row r="700" spans="1:6" x14ac:dyDescent="0.25">
      <c r="A700" s="4">
        <v>42744</v>
      </c>
      <c r="B700" s="3">
        <v>103.955412480961</v>
      </c>
      <c r="E700" s="4">
        <v>42378</v>
      </c>
      <c r="F700" s="3">
        <v>106.67100000000001</v>
      </c>
    </row>
    <row r="701" spans="1:6" x14ac:dyDescent="0.25">
      <c r="A701" s="4">
        <v>42745</v>
      </c>
      <c r="B701" s="3">
        <v>104.035997417907</v>
      </c>
      <c r="E701" s="4">
        <v>42379</v>
      </c>
      <c r="F701" s="3">
        <v>106.837</v>
      </c>
    </row>
    <row r="702" spans="1:6" x14ac:dyDescent="0.25">
      <c r="A702" s="4">
        <v>42746</v>
      </c>
      <c r="B702" s="3">
        <v>104.385339448225</v>
      </c>
      <c r="E702" s="4">
        <v>42380</v>
      </c>
      <c r="F702" s="3">
        <v>106.90900000000001</v>
      </c>
    </row>
    <row r="703" spans="1:6" x14ac:dyDescent="0.25">
      <c r="A703" s="4">
        <v>42747</v>
      </c>
      <c r="B703" s="3">
        <v>104.59587286987799</v>
      </c>
      <c r="E703" s="4">
        <v>42381</v>
      </c>
      <c r="F703" s="3">
        <v>107.054</v>
      </c>
    </row>
    <row r="704" spans="1:6" x14ac:dyDescent="0.25">
      <c r="A704" s="4">
        <v>43101</v>
      </c>
      <c r="B704" s="3">
        <v>105.159123607167</v>
      </c>
      <c r="E704" s="4">
        <v>42736</v>
      </c>
      <c r="F704" s="3">
        <v>107.30800000000001</v>
      </c>
    </row>
    <row r="705" spans="1:6" x14ac:dyDescent="0.25">
      <c r="A705" s="4">
        <v>43102</v>
      </c>
      <c r="B705" s="3">
        <v>105.316918195741</v>
      </c>
      <c r="E705" s="4">
        <v>42737</v>
      </c>
      <c r="F705" s="3">
        <v>107.459</v>
      </c>
    </row>
    <row r="706" spans="1:6" x14ac:dyDescent="0.25">
      <c r="A706" s="4">
        <v>43103</v>
      </c>
      <c r="B706" s="3">
        <v>105.250678221393</v>
      </c>
      <c r="E706" s="4">
        <v>42738</v>
      </c>
      <c r="F706" s="3">
        <v>107.328</v>
      </c>
    </row>
    <row r="707" spans="1:6" x14ac:dyDescent="0.25">
      <c r="A707" s="4">
        <v>43104</v>
      </c>
      <c r="B707" s="3">
        <v>105.48315099760801</v>
      </c>
      <c r="E707" s="4">
        <v>42739</v>
      </c>
      <c r="F707" s="3">
        <v>107.58499999999999</v>
      </c>
    </row>
    <row r="708" spans="1:6" x14ac:dyDescent="0.25">
      <c r="A708" s="4">
        <v>43105</v>
      </c>
      <c r="B708" s="3">
        <v>105.703388364548</v>
      </c>
      <c r="E708" s="4">
        <v>42740</v>
      </c>
      <c r="F708" s="3">
        <v>107.71299999999999</v>
      </c>
    </row>
    <row r="709" spans="1:6" x14ac:dyDescent="0.25">
      <c r="A709" s="4">
        <v>43106</v>
      </c>
      <c r="B709" s="3">
        <v>105.83924359856</v>
      </c>
      <c r="E709" s="4">
        <v>42741</v>
      </c>
      <c r="F709" s="3">
        <v>107.873</v>
      </c>
    </row>
    <row r="710" spans="1:6" x14ac:dyDescent="0.25">
      <c r="A710" s="4">
        <v>43107</v>
      </c>
      <c r="B710" s="3">
        <v>106.020243273689</v>
      </c>
      <c r="E710" s="4">
        <v>42742</v>
      </c>
      <c r="F710" s="3">
        <v>107.976</v>
      </c>
    </row>
    <row r="711" spans="1:6" x14ac:dyDescent="0.25">
      <c r="A711" s="4">
        <v>43108</v>
      </c>
      <c r="B711" s="3">
        <v>106.256513245885</v>
      </c>
      <c r="E711" s="4">
        <v>42743</v>
      </c>
      <c r="F711" s="3">
        <v>108.086</v>
      </c>
    </row>
    <row r="712" spans="1:6" x14ac:dyDescent="0.25">
      <c r="A712" s="4">
        <v>43109</v>
      </c>
      <c r="B712" s="3">
        <v>106.31895602425099</v>
      </c>
      <c r="E712" s="4">
        <v>42744</v>
      </c>
      <c r="F712" s="3">
        <v>108.246</v>
      </c>
    </row>
    <row r="713" spans="1:6" x14ac:dyDescent="0.25">
      <c r="A713" s="4">
        <v>43110</v>
      </c>
      <c r="B713" s="3">
        <v>106.670407607893</v>
      </c>
      <c r="E713" s="4">
        <v>42745</v>
      </c>
      <c r="F713" s="3">
        <v>108.527</v>
      </c>
    </row>
    <row r="714" spans="1:6" x14ac:dyDescent="0.25">
      <c r="A714" s="4">
        <v>43111</v>
      </c>
      <c r="B714" s="3">
        <v>106.69108123046</v>
      </c>
      <c r="E714" s="4">
        <v>42746</v>
      </c>
      <c r="F714" s="3">
        <v>108.627</v>
      </c>
    </row>
    <row r="715" spans="1:6" x14ac:dyDescent="0.25">
      <c r="A715" s="4">
        <v>43112</v>
      </c>
      <c r="B715" s="3">
        <v>106.630748005417</v>
      </c>
      <c r="E715" s="4">
        <v>42747</v>
      </c>
      <c r="F715" s="3">
        <v>108.80800000000001</v>
      </c>
    </row>
    <row r="716" spans="1:6" x14ac:dyDescent="0.25">
      <c r="A716" s="4">
        <v>43466</v>
      </c>
      <c r="B716" s="3">
        <v>106.605433365539</v>
      </c>
      <c r="E716" s="4">
        <v>43101</v>
      </c>
      <c r="F716" s="3">
        <v>109.054</v>
      </c>
    </row>
    <row r="717" spans="1:6" x14ac:dyDescent="0.25">
      <c r="A717" s="4">
        <v>43497</v>
      </c>
      <c r="B717" s="3">
        <v>106.791074057979</v>
      </c>
      <c r="E717" s="4">
        <v>43102</v>
      </c>
      <c r="F717" s="3">
        <v>109.24</v>
      </c>
    </row>
    <row r="718" spans="1:6" x14ac:dyDescent="0.25">
      <c r="A718" s="4">
        <v>43525</v>
      </c>
      <c r="B718" s="3">
        <v>107.227751595877</v>
      </c>
      <c r="E718" s="4">
        <v>43103</v>
      </c>
      <c r="F718" s="3">
        <v>109.431</v>
      </c>
    </row>
    <row r="719" spans="1:6" x14ac:dyDescent="0.25">
      <c r="A719" s="4">
        <v>43556</v>
      </c>
      <c r="B719" s="3">
        <v>107.569499234232</v>
      </c>
      <c r="E719" s="4">
        <v>43104</v>
      </c>
      <c r="F719" s="3">
        <v>109.61799999999999</v>
      </c>
    </row>
    <row r="720" spans="1:6" x14ac:dyDescent="0.25">
      <c r="A720" s="4">
        <v>43586</v>
      </c>
      <c r="B720" s="3">
        <v>107.65261563516501</v>
      </c>
      <c r="E720" s="4">
        <v>43105</v>
      </c>
      <c r="F720" s="3">
        <v>109.845</v>
      </c>
    </row>
    <row r="721" spans="1:6" x14ac:dyDescent="0.25">
      <c r="A721" s="4">
        <v>43617</v>
      </c>
      <c r="B721" s="3">
        <v>107.71590223486101</v>
      </c>
      <c r="E721" s="4">
        <v>43106</v>
      </c>
      <c r="F721" s="3">
        <v>109.97799999999999</v>
      </c>
    </row>
    <row r="722" spans="1:6" x14ac:dyDescent="0.25">
      <c r="A722" s="4">
        <v>43647</v>
      </c>
      <c r="B722" s="3">
        <v>108.077057763789</v>
      </c>
      <c r="E722" s="4">
        <v>43107</v>
      </c>
      <c r="F722" s="3">
        <v>110.17700000000001</v>
      </c>
    </row>
    <row r="723" spans="1:6" x14ac:dyDescent="0.25">
      <c r="A723" s="4">
        <v>43678</v>
      </c>
      <c r="B723" s="3">
        <v>108.135703346173</v>
      </c>
      <c r="E723" s="4">
        <v>43108</v>
      </c>
      <c r="F723" s="3">
        <v>110.19</v>
      </c>
    </row>
    <row r="724" spans="1:6" x14ac:dyDescent="0.25">
      <c r="A724" s="4">
        <v>43709</v>
      </c>
      <c r="B724" s="3">
        <v>108.16017416472199</v>
      </c>
      <c r="E724" s="4">
        <v>43109</v>
      </c>
      <c r="F724" s="3">
        <v>110.37</v>
      </c>
    </row>
    <row r="725" spans="1:6" x14ac:dyDescent="0.25">
      <c r="A725" s="4">
        <v>43739</v>
      </c>
      <c r="B725" s="3">
        <v>108.54537860153501</v>
      </c>
      <c r="E725" s="4">
        <v>43110</v>
      </c>
      <c r="F725" s="3">
        <v>110.502</v>
      </c>
    </row>
    <row r="726" spans="1:6" x14ac:dyDescent="0.25">
      <c r="A726" s="4">
        <v>43770</v>
      </c>
      <c r="B726" s="3">
        <v>108.825949193518</v>
      </c>
      <c r="E726" s="4">
        <v>43111</v>
      </c>
      <c r="F726" s="3">
        <v>110.666</v>
      </c>
    </row>
    <row r="727" spans="1:6" x14ac:dyDescent="0.25">
      <c r="A727" s="4">
        <v>43800</v>
      </c>
      <c r="B727" s="3">
        <f>B726*F739/F738</f>
        <v>109.0759478124348</v>
      </c>
      <c r="E727" s="4">
        <v>43435</v>
      </c>
      <c r="F727" s="3">
        <v>110.812</v>
      </c>
    </row>
    <row r="728" spans="1:6" x14ac:dyDescent="0.25">
      <c r="E728" s="4">
        <v>43466</v>
      </c>
      <c r="F728" s="3">
        <v>110.852</v>
      </c>
    </row>
    <row r="729" spans="1:6" x14ac:dyDescent="0.25">
      <c r="E729" s="4">
        <v>43497</v>
      </c>
      <c r="F729" s="3">
        <v>110.89400000000001</v>
      </c>
    </row>
    <row r="730" spans="1:6" x14ac:dyDescent="0.25">
      <c r="E730" s="4">
        <v>43525</v>
      </c>
      <c r="F730" s="3">
        <v>110.96</v>
      </c>
    </row>
    <row r="731" spans="1:6" x14ac:dyDescent="0.25">
      <c r="E731" s="4">
        <v>43556</v>
      </c>
      <c r="F731" s="3">
        <v>111.232</v>
      </c>
    </row>
    <row r="732" spans="1:6" x14ac:dyDescent="0.25">
      <c r="E732" s="4">
        <v>43586</v>
      </c>
      <c r="F732" s="3">
        <v>111.36199999999999</v>
      </c>
    </row>
    <row r="733" spans="1:6" x14ac:dyDescent="0.25">
      <c r="E733" s="4">
        <v>43617</v>
      </c>
      <c r="F733" s="3">
        <v>111.648</v>
      </c>
    </row>
    <row r="734" spans="1:6" x14ac:dyDescent="0.25">
      <c r="E734" s="4">
        <v>43647</v>
      </c>
      <c r="F734" s="3">
        <v>111.878</v>
      </c>
    </row>
    <row r="735" spans="1:6" x14ac:dyDescent="0.25">
      <c r="E735" s="4">
        <v>43678</v>
      </c>
      <c r="F735" s="3">
        <v>112.027</v>
      </c>
    </row>
    <row r="736" spans="1:6" x14ac:dyDescent="0.25">
      <c r="E736" s="4">
        <v>43709</v>
      </c>
      <c r="F736" s="3">
        <v>112.08499999999999</v>
      </c>
    </row>
    <row r="737" spans="5:6" x14ac:dyDescent="0.25">
      <c r="E737" s="4">
        <v>43739</v>
      </c>
      <c r="F737" s="3">
        <v>112.221</v>
      </c>
    </row>
    <row r="738" spans="5:6" x14ac:dyDescent="0.25">
      <c r="E738" s="4">
        <v>43770</v>
      </c>
      <c r="F738" s="3">
        <v>112.309</v>
      </c>
    </row>
    <row r="739" spans="5:6" x14ac:dyDescent="0.25">
      <c r="E739" s="4">
        <v>43800</v>
      </c>
      <c r="F739" s="3">
        <v>112.56699999999999</v>
      </c>
    </row>
  </sheetData>
  <hyperlinks>
    <hyperlink ref="A5" r:id="rId1" xr:uid="{91F505F0-AEB1-497F-BE07-4A8AD90F2DF3}"/>
    <hyperlink ref="E5" r:id="rId2" xr:uid="{38C4E63B-9E62-4DE2-BD6B-DA4F0ACF8C3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89CD1-4A2A-4EF0-8A10-3FD90C66070C}">
  <dimension ref="A1:V794"/>
  <sheetViews>
    <sheetView topLeftCell="D671" workbookViewId="0">
      <selection activeCell="H719" sqref="H719"/>
    </sheetView>
  </sheetViews>
  <sheetFormatPr defaultColWidth="12.140625" defaultRowHeight="15" x14ac:dyDescent="0.25"/>
  <cols>
    <col min="1" max="1" width="12.140625" style="4"/>
    <col min="2" max="2" width="12.140625" style="3"/>
    <col min="4" max="4" width="13.42578125" style="9" customWidth="1"/>
    <col min="5" max="5" width="13.42578125" style="10" customWidth="1"/>
    <col min="6" max="6" width="9.140625" style="10"/>
    <col min="8" max="8" width="24" customWidth="1"/>
    <col min="13" max="13" width="20.28515625" customWidth="1"/>
  </cols>
  <sheetData>
    <row r="1" spans="1:17" ht="150" x14ac:dyDescent="0.25">
      <c r="A1" s="4" t="s">
        <v>611</v>
      </c>
      <c r="C1" s="12" t="s">
        <v>619</v>
      </c>
      <c r="D1" s="6"/>
      <c r="E1" s="7" t="s">
        <v>615</v>
      </c>
      <c r="F1" s="8" t="s">
        <v>616</v>
      </c>
      <c r="H1" s="26" t="s">
        <v>618</v>
      </c>
      <c r="M1" s="16" t="s">
        <v>620</v>
      </c>
      <c r="N1" s="15"/>
      <c r="O1" s="15"/>
      <c r="P1" s="15"/>
      <c r="Q1" s="15"/>
    </row>
    <row r="2" spans="1:17" x14ac:dyDescent="0.25">
      <c r="A2" s="4" t="s">
        <v>597</v>
      </c>
      <c r="B2" s="3" t="s">
        <v>613</v>
      </c>
      <c r="D2" s="9">
        <v>21916</v>
      </c>
      <c r="E2" s="10">
        <f t="shared" ref="E2:E65" si="0">B74</f>
        <v>3.99</v>
      </c>
      <c r="F2" s="10">
        <f>E2</f>
        <v>3.99</v>
      </c>
      <c r="M2" s="13"/>
      <c r="N2" s="13"/>
      <c r="O2" s="13"/>
      <c r="P2" s="13"/>
      <c r="Q2" s="13"/>
    </row>
    <row r="3" spans="1:17" x14ac:dyDescent="0.25">
      <c r="A3" s="4" t="s">
        <v>598</v>
      </c>
      <c r="B3" s="3" t="s">
        <v>602</v>
      </c>
      <c r="D3" s="9">
        <v>21947</v>
      </c>
      <c r="E3" s="10">
        <f t="shared" si="0"/>
        <v>3.97</v>
      </c>
      <c r="F3" s="10">
        <f t="shared" ref="F3:F66" si="1">E3</f>
        <v>3.97</v>
      </c>
      <c r="H3" s="9">
        <f t="shared" ref="H3:H66" si="2">A80</f>
        <v>21922</v>
      </c>
      <c r="I3" s="1">
        <f t="shared" ref="I3:I66" si="3">B80</f>
        <v>3.23</v>
      </c>
      <c r="J3" s="1">
        <f t="shared" ref="J3:J66" si="4">I3</f>
        <v>3.23</v>
      </c>
      <c r="K3" s="1"/>
      <c r="M3" s="13"/>
      <c r="N3" s="13"/>
      <c r="O3" s="13"/>
      <c r="P3" s="13"/>
      <c r="Q3" s="13"/>
    </row>
    <row r="4" spans="1:17" x14ac:dyDescent="0.25">
      <c r="A4" s="4">
        <v>19906</v>
      </c>
      <c r="B4" s="3" t="s">
        <v>614</v>
      </c>
      <c r="D4" s="9">
        <v>21976</v>
      </c>
      <c r="E4" s="10">
        <f t="shared" si="0"/>
        <v>3.84</v>
      </c>
      <c r="F4" s="10">
        <f t="shared" si="1"/>
        <v>3.84</v>
      </c>
      <c r="H4" s="9">
        <f t="shared" si="2"/>
        <v>21923</v>
      </c>
      <c r="I4" s="1">
        <f t="shared" si="3"/>
        <v>2.98</v>
      </c>
      <c r="J4" s="1">
        <f t="shared" si="4"/>
        <v>2.98</v>
      </c>
      <c r="K4" s="1"/>
      <c r="M4" s="13"/>
      <c r="N4" s="13"/>
      <c r="O4" s="13"/>
      <c r="P4" s="13"/>
      <c r="Q4" s="13"/>
    </row>
    <row r="5" spans="1:17" x14ac:dyDescent="0.25">
      <c r="A5" s="5" t="s">
        <v>612</v>
      </c>
      <c r="D5" s="9">
        <v>22007</v>
      </c>
      <c r="E5" s="10">
        <f t="shared" si="0"/>
        <v>3.92</v>
      </c>
      <c r="F5" s="10">
        <f t="shared" si="1"/>
        <v>3.92</v>
      </c>
      <c r="H5" s="9">
        <f t="shared" si="2"/>
        <v>21924</v>
      </c>
      <c r="I5" s="1">
        <f t="shared" si="3"/>
        <v>2.6</v>
      </c>
      <c r="J5" s="1">
        <f t="shared" si="4"/>
        <v>2.6</v>
      </c>
      <c r="K5" s="1"/>
      <c r="M5" s="13"/>
      <c r="N5" s="17" t="s">
        <v>621</v>
      </c>
      <c r="O5" s="17"/>
      <c r="P5" s="17"/>
      <c r="Q5" s="17"/>
    </row>
    <row r="6" spans="1:17" ht="30" x14ac:dyDescent="0.25">
      <c r="A6" s="4" t="s">
        <v>608</v>
      </c>
      <c r="D6" s="9">
        <v>22037</v>
      </c>
      <c r="E6" s="10">
        <f t="shared" si="0"/>
        <v>3.85</v>
      </c>
      <c r="F6" s="10">
        <f t="shared" si="1"/>
        <v>3.85</v>
      </c>
      <c r="H6" s="9">
        <f t="shared" si="2"/>
        <v>21925</v>
      </c>
      <c r="I6" s="1">
        <f t="shared" si="3"/>
        <v>2.4700000000000002</v>
      </c>
      <c r="J6" s="1">
        <f t="shared" si="4"/>
        <v>2.4700000000000002</v>
      </c>
      <c r="K6" s="1"/>
      <c r="M6" s="13"/>
      <c r="N6" s="14" t="s">
        <v>622</v>
      </c>
      <c r="O6" s="14" t="s">
        <v>623</v>
      </c>
      <c r="P6" s="14" t="s">
        <v>624</v>
      </c>
      <c r="Q6" s="14" t="s">
        <v>625</v>
      </c>
    </row>
    <row r="7" spans="1:17" x14ac:dyDescent="0.25">
      <c r="A7" s="4" t="s">
        <v>605</v>
      </c>
      <c r="B7" s="3" t="s">
        <v>606</v>
      </c>
      <c r="D7" s="9">
        <v>22068</v>
      </c>
      <c r="E7" s="10">
        <f t="shared" si="0"/>
        <v>3.32</v>
      </c>
      <c r="F7" s="10">
        <f t="shared" si="1"/>
        <v>3.32</v>
      </c>
      <c r="H7" s="9">
        <f t="shared" si="2"/>
        <v>21926</v>
      </c>
      <c r="I7" s="1">
        <f t="shared" si="3"/>
        <v>2.44</v>
      </c>
      <c r="J7" s="1">
        <f t="shared" si="4"/>
        <v>2.44</v>
      </c>
      <c r="K7" s="1"/>
      <c r="M7" s="16">
        <v>34730</v>
      </c>
      <c r="N7" s="15">
        <v>6.3789670439164228</v>
      </c>
      <c r="O7" s="15">
        <v>5.3920561114346466</v>
      </c>
      <c r="P7" s="15">
        <v>2.215465026974365</v>
      </c>
      <c r="Q7" s="15">
        <v>6.8057297732205644</v>
      </c>
    </row>
    <row r="8" spans="1:17" x14ac:dyDescent="0.25">
      <c r="A8" s="4">
        <v>19731</v>
      </c>
      <c r="B8" s="3">
        <v>0.8</v>
      </c>
      <c r="D8" s="9">
        <v>22098</v>
      </c>
      <c r="E8" s="10">
        <f t="shared" si="0"/>
        <v>3.23</v>
      </c>
      <c r="F8" s="10">
        <f t="shared" si="1"/>
        <v>3.23</v>
      </c>
      <c r="H8" s="9">
        <f t="shared" si="2"/>
        <v>21927</v>
      </c>
      <c r="I8" s="1">
        <f t="shared" si="3"/>
        <v>1.98</v>
      </c>
      <c r="J8" s="1">
        <f t="shared" si="4"/>
        <v>1.98</v>
      </c>
      <c r="K8" s="1"/>
      <c r="M8" s="16">
        <v>34758</v>
      </c>
      <c r="N8" s="15">
        <v>6.1311328258724336</v>
      </c>
      <c r="O8" s="15">
        <v>5.2686891210089977</v>
      </c>
      <c r="P8" s="15">
        <v>2.1414656574931503</v>
      </c>
      <c r="Q8" s="15">
        <v>6.9346316481580388</v>
      </c>
    </row>
    <row r="9" spans="1:17" x14ac:dyDescent="0.25">
      <c r="A9" s="4">
        <v>19732</v>
      </c>
      <c r="B9" s="3">
        <v>1.22</v>
      </c>
      <c r="D9" s="9">
        <v>22129</v>
      </c>
      <c r="E9" s="10">
        <f t="shared" si="0"/>
        <v>2.98</v>
      </c>
      <c r="F9" s="10">
        <f t="shared" si="1"/>
        <v>2.98</v>
      </c>
      <c r="H9" s="9">
        <f t="shared" si="2"/>
        <v>22282</v>
      </c>
      <c r="I9" s="1">
        <f t="shared" si="3"/>
        <v>1.45</v>
      </c>
      <c r="J9" s="1">
        <f t="shared" si="4"/>
        <v>1.45</v>
      </c>
      <c r="K9" s="1"/>
      <c r="M9" s="16">
        <v>34789</v>
      </c>
      <c r="N9" s="15">
        <v>5.9006775049676818</v>
      </c>
      <c r="O9" s="15">
        <v>5.1446211744167618</v>
      </c>
      <c r="P9" s="15">
        <v>1.8775650102970209</v>
      </c>
      <c r="Q9" s="15">
        <v>6.6899132542249147</v>
      </c>
    </row>
    <row r="10" spans="1:17" x14ac:dyDescent="0.25">
      <c r="A10" s="4">
        <v>19733</v>
      </c>
      <c r="B10" s="3">
        <v>1.06</v>
      </c>
      <c r="D10" s="9">
        <v>22160</v>
      </c>
      <c r="E10" s="10">
        <f t="shared" si="0"/>
        <v>2.6</v>
      </c>
      <c r="F10" s="10">
        <f t="shared" si="1"/>
        <v>2.6</v>
      </c>
      <c r="H10" s="9">
        <f t="shared" si="2"/>
        <v>22283</v>
      </c>
      <c r="I10" s="1">
        <f t="shared" si="3"/>
        <v>2.54</v>
      </c>
      <c r="J10" s="1">
        <f t="shared" si="4"/>
        <v>2.54</v>
      </c>
      <c r="K10" s="1"/>
      <c r="M10" s="16">
        <v>34819</v>
      </c>
      <c r="N10" s="15">
        <v>5.8885732699437661</v>
      </c>
      <c r="O10" s="15">
        <v>4.5955407180431047</v>
      </c>
      <c r="P10" s="15">
        <v>1.2981511279703437</v>
      </c>
      <c r="Q10" s="15">
        <v>6.6158071043059108</v>
      </c>
    </row>
    <row r="11" spans="1:17" x14ac:dyDescent="0.25">
      <c r="A11" s="4">
        <v>19734</v>
      </c>
      <c r="B11" s="3">
        <v>0.85</v>
      </c>
      <c r="D11" s="9">
        <v>22190</v>
      </c>
      <c r="E11" s="10">
        <f t="shared" si="0"/>
        <v>2.4700000000000002</v>
      </c>
      <c r="F11" s="10">
        <f t="shared" si="1"/>
        <v>2.4700000000000002</v>
      </c>
      <c r="H11" s="9">
        <f t="shared" si="2"/>
        <v>22284</v>
      </c>
      <c r="I11" s="1">
        <f t="shared" si="3"/>
        <v>2.02</v>
      </c>
      <c r="J11" s="1">
        <f t="shared" si="4"/>
        <v>2.02</v>
      </c>
      <c r="K11" s="1"/>
      <c r="M11" s="16">
        <v>34850</v>
      </c>
      <c r="N11" s="15">
        <v>5.838142743425272</v>
      </c>
      <c r="O11" s="15">
        <v>4.3203370752411931</v>
      </c>
      <c r="P11" s="15">
        <v>1.1127984011569476</v>
      </c>
      <c r="Q11" s="15">
        <v>6.6262386657251957</v>
      </c>
    </row>
    <row r="12" spans="1:17" x14ac:dyDescent="0.25">
      <c r="A12" s="4">
        <v>19735</v>
      </c>
      <c r="B12" s="3">
        <v>0.83</v>
      </c>
      <c r="D12" s="9">
        <v>22221</v>
      </c>
      <c r="E12" s="10">
        <f t="shared" si="0"/>
        <v>2.44</v>
      </c>
      <c r="F12" s="10">
        <f t="shared" si="1"/>
        <v>2.44</v>
      </c>
      <c r="H12" s="9">
        <f t="shared" si="2"/>
        <v>22285</v>
      </c>
      <c r="I12" s="1">
        <f t="shared" si="3"/>
        <v>1.49</v>
      </c>
      <c r="J12" s="1">
        <f t="shared" si="4"/>
        <v>1.49</v>
      </c>
      <c r="K12" s="1"/>
      <c r="M12" s="16">
        <v>34880</v>
      </c>
      <c r="N12" s="15">
        <v>5.5302965602536398</v>
      </c>
      <c r="O12" s="15">
        <v>4.1803557752376124</v>
      </c>
      <c r="P12" s="15">
        <v>0.81264893257028314</v>
      </c>
      <c r="Q12" s="15">
        <v>6.5167532848068559</v>
      </c>
    </row>
    <row r="13" spans="1:17" x14ac:dyDescent="0.25">
      <c r="A13" s="4">
        <v>19736</v>
      </c>
      <c r="B13" s="3">
        <v>1.28</v>
      </c>
      <c r="D13" s="9">
        <v>22251</v>
      </c>
      <c r="E13" s="10">
        <f t="shared" si="0"/>
        <v>1.98</v>
      </c>
      <c r="F13" s="10">
        <f t="shared" si="1"/>
        <v>1.98</v>
      </c>
      <c r="H13" s="9">
        <f t="shared" si="2"/>
        <v>22286</v>
      </c>
      <c r="I13" s="1">
        <f t="shared" si="3"/>
        <v>1.98</v>
      </c>
      <c r="J13" s="1">
        <f t="shared" si="4"/>
        <v>1.98</v>
      </c>
      <c r="K13" s="1"/>
      <c r="M13" s="16">
        <v>34911</v>
      </c>
      <c r="N13" s="15">
        <v>5.5194455483830858</v>
      </c>
      <c r="O13" s="15">
        <v>4.254497888535175</v>
      </c>
      <c r="P13" s="15">
        <v>0.59653289321731262</v>
      </c>
      <c r="Q13" s="15">
        <v>6.6708587302189342</v>
      </c>
    </row>
    <row r="14" spans="1:17" x14ac:dyDescent="0.25">
      <c r="A14" s="4">
        <v>20090</v>
      </c>
      <c r="B14" s="3">
        <v>1.39</v>
      </c>
      <c r="D14" s="9">
        <v>22282</v>
      </c>
      <c r="E14" s="10">
        <f t="shared" si="0"/>
        <v>1.45</v>
      </c>
      <c r="F14" s="10">
        <f t="shared" si="1"/>
        <v>1.45</v>
      </c>
      <c r="H14" s="9">
        <f t="shared" si="2"/>
        <v>22287</v>
      </c>
      <c r="I14" s="1">
        <f t="shared" si="3"/>
        <v>1.73</v>
      </c>
      <c r="J14" s="1">
        <f t="shared" si="4"/>
        <v>1.73</v>
      </c>
      <c r="K14" s="1"/>
      <c r="M14" s="16">
        <v>34942</v>
      </c>
      <c r="N14" s="15">
        <v>5.57102622577343</v>
      </c>
      <c r="O14" s="15">
        <v>4.0958685909625041</v>
      </c>
      <c r="P14" s="15">
        <v>0.59868789581986748</v>
      </c>
      <c r="Q14" s="15">
        <v>6.5864609844490314</v>
      </c>
    </row>
    <row r="15" spans="1:17" x14ac:dyDescent="0.25">
      <c r="A15" s="4">
        <v>20091</v>
      </c>
      <c r="B15" s="3">
        <v>1.29</v>
      </c>
      <c r="D15" s="9">
        <v>22313</v>
      </c>
      <c r="E15" s="10">
        <f t="shared" si="0"/>
        <v>2.54</v>
      </c>
      <c r="F15" s="10">
        <f t="shared" si="1"/>
        <v>2.54</v>
      </c>
      <c r="H15" s="9">
        <f t="shared" si="2"/>
        <v>22288</v>
      </c>
      <c r="I15" s="1">
        <f t="shared" si="3"/>
        <v>1.17</v>
      </c>
      <c r="J15" s="1">
        <f t="shared" si="4"/>
        <v>1.17</v>
      </c>
      <c r="K15" s="1"/>
      <c r="M15" s="16">
        <v>34972</v>
      </c>
      <c r="N15" s="15">
        <v>5.4685909073995997</v>
      </c>
      <c r="O15" s="15">
        <v>3.7701636615013996</v>
      </c>
      <c r="P15" s="15">
        <v>0.27384562209335722</v>
      </c>
      <c r="Q15" s="15">
        <v>6.3994002582925331</v>
      </c>
    </row>
    <row r="16" spans="1:17" x14ac:dyDescent="0.25">
      <c r="A16" s="4">
        <v>20092</v>
      </c>
      <c r="B16" s="3">
        <v>1.35</v>
      </c>
      <c r="D16" s="9">
        <v>22341</v>
      </c>
      <c r="E16" s="10">
        <f t="shared" si="0"/>
        <v>2.02</v>
      </c>
      <c r="F16" s="10">
        <f t="shared" si="1"/>
        <v>2.02</v>
      </c>
      <c r="H16" s="9">
        <f t="shared" si="2"/>
        <v>22289</v>
      </c>
      <c r="I16" s="1">
        <f t="shared" si="3"/>
        <v>2</v>
      </c>
      <c r="J16" s="1">
        <f t="shared" si="4"/>
        <v>2</v>
      </c>
      <c r="K16" s="1"/>
      <c r="M16" s="16">
        <v>35003</v>
      </c>
      <c r="N16" s="15">
        <v>5.4671171117830379</v>
      </c>
      <c r="O16" s="15">
        <v>3.596706899307732</v>
      </c>
      <c r="P16" s="15">
        <v>-8.8231020075525066E-2</v>
      </c>
      <c r="Q16" s="15">
        <v>6.4103616229590168</v>
      </c>
    </row>
    <row r="17" spans="1:17" x14ac:dyDescent="0.25">
      <c r="A17" s="4">
        <v>20093</v>
      </c>
      <c r="B17" s="3">
        <v>1.43</v>
      </c>
      <c r="D17" s="9">
        <v>22372</v>
      </c>
      <c r="E17" s="10">
        <f t="shared" si="0"/>
        <v>1.49</v>
      </c>
      <c r="F17" s="10">
        <f t="shared" si="1"/>
        <v>1.49</v>
      </c>
      <c r="H17" s="9">
        <f t="shared" si="2"/>
        <v>22290</v>
      </c>
      <c r="I17" s="1">
        <f t="shared" si="3"/>
        <v>1.88</v>
      </c>
      <c r="J17" s="1">
        <f t="shared" si="4"/>
        <v>1.88</v>
      </c>
      <c r="K17" s="1"/>
      <c r="M17" s="16">
        <v>35033</v>
      </c>
      <c r="N17" s="15">
        <v>5.3222703714664359</v>
      </c>
      <c r="O17" s="15">
        <v>3.4369838934397525</v>
      </c>
      <c r="P17" s="15">
        <v>-0.19174617963312027</v>
      </c>
      <c r="Q17" s="15">
        <v>6.2008992284490798</v>
      </c>
    </row>
    <row r="18" spans="1:17" x14ac:dyDescent="0.25">
      <c r="A18" s="4">
        <v>20094</v>
      </c>
      <c r="B18" s="3">
        <v>1.43</v>
      </c>
      <c r="D18" s="9">
        <v>22402</v>
      </c>
      <c r="E18" s="10">
        <f t="shared" si="0"/>
        <v>1.98</v>
      </c>
      <c r="F18" s="10">
        <f t="shared" si="1"/>
        <v>1.98</v>
      </c>
      <c r="H18" s="9">
        <f t="shared" si="2"/>
        <v>22291</v>
      </c>
      <c r="I18" s="1">
        <f t="shared" si="3"/>
        <v>2.2599999999999998</v>
      </c>
      <c r="J18" s="1">
        <f t="shared" si="4"/>
        <v>2.2599999999999998</v>
      </c>
      <c r="K18" s="1"/>
      <c r="M18" s="16">
        <v>35064</v>
      </c>
      <c r="N18" s="15">
        <v>5.1943763344012419</v>
      </c>
      <c r="O18" s="15">
        <v>3.2730426891213118</v>
      </c>
      <c r="P18" s="15">
        <v>-0.20128505520732246</v>
      </c>
      <c r="Q18" s="15">
        <v>5.9479322293220491</v>
      </c>
    </row>
    <row r="19" spans="1:17" x14ac:dyDescent="0.25">
      <c r="A19" s="4">
        <v>20095</v>
      </c>
      <c r="B19" s="3">
        <v>1.64</v>
      </c>
      <c r="D19" s="9">
        <v>22433</v>
      </c>
      <c r="E19" s="10">
        <f t="shared" si="0"/>
        <v>1.73</v>
      </c>
      <c r="F19" s="10">
        <f t="shared" si="1"/>
        <v>1.73</v>
      </c>
      <c r="H19" s="9">
        <f t="shared" si="2"/>
        <v>22292</v>
      </c>
      <c r="I19" s="1">
        <f t="shared" si="3"/>
        <v>2.61</v>
      </c>
      <c r="J19" s="1">
        <f t="shared" si="4"/>
        <v>2.61</v>
      </c>
      <c r="K19" s="1"/>
      <c r="M19" s="16">
        <v>35095</v>
      </c>
      <c r="N19" s="15">
        <v>5.0168011880144165</v>
      </c>
      <c r="O19" s="15">
        <v>2.989280522639945</v>
      </c>
      <c r="P19" s="15">
        <v>0.21562118882917772</v>
      </c>
      <c r="Q19" s="15">
        <v>5.8587422911607039</v>
      </c>
    </row>
    <row r="20" spans="1:17" x14ac:dyDescent="0.25">
      <c r="A20" s="4">
        <v>20096</v>
      </c>
      <c r="B20" s="3">
        <v>1.68</v>
      </c>
      <c r="D20" s="9">
        <v>22463</v>
      </c>
      <c r="E20" s="10">
        <f t="shared" si="0"/>
        <v>1.17</v>
      </c>
      <c r="F20" s="10">
        <f t="shared" si="1"/>
        <v>1.17</v>
      </c>
      <c r="H20" s="9">
        <f t="shared" si="2"/>
        <v>22293</v>
      </c>
      <c r="I20" s="1">
        <f t="shared" si="3"/>
        <v>2.33</v>
      </c>
      <c r="J20" s="1">
        <f t="shared" si="4"/>
        <v>2.33</v>
      </c>
      <c r="K20" s="1"/>
      <c r="M20" s="16">
        <v>35124</v>
      </c>
      <c r="N20" s="15">
        <v>4.7890310446378832</v>
      </c>
      <c r="O20" s="15">
        <v>2.9100959122674679</v>
      </c>
      <c r="P20" s="15">
        <v>0.37203731183443589</v>
      </c>
      <c r="Q20" s="15">
        <v>5.745651547681069</v>
      </c>
    </row>
    <row r="21" spans="1:17" x14ac:dyDescent="0.25">
      <c r="A21" s="4">
        <v>20097</v>
      </c>
      <c r="B21" s="3">
        <v>1.96</v>
      </c>
      <c r="D21" s="9">
        <v>22494</v>
      </c>
      <c r="E21" s="10">
        <f t="shared" si="0"/>
        <v>2</v>
      </c>
      <c r="F21" s="10">
        <f t="shared" si="1"/>
        <v>2</v>
      </c>
      <c r="H21" s="9">
        <f t="shared" si="2"/>
        <v>22647</v>
      </c>
      <c r="I21" s="1">
        <f t="shared" si="3"/>
        <v>2.15</v>
      </c>
      <c r="J21" s="1">
        <f t="shared" si="4"/>
        <v>2.15</v>
      </c>
      <c r="K21" s="1"/>
      <c r="M21" s="16">
        <v>35155</v>
      </c>
      <c r="N21" s="15">
        <v>5.1908803440038618</v>
      </c>
      <c r="O21" s="15">
        <v>2.8799396574043379</v>
      </c>
      <c r="P21" s="15">
        <v>0.30733247019028542</v>
      </c>
      <c r="Q21" s="15">
        <v>5.797344776357936</v>
      </c>
    </row>
    <row r="22" spans="1:17" x14ac:dyDescent="0.25">
      <c r="A22" s="4">
        <v>20098</v>
      </c>
      <c r="B22" s="3">
        <v>2.1800000000000002</v>
      </c>
      <c r="D22" s="9">
        <v>22525</v>
      </c>
      <c r="E22" s="10">
        <f t="shared" si="0"/>
        <v>1.88</v>
      </c>
      <c r="F22" s="10">
        <f t="shared" si="1"/>
        <v>1.88</v>
      </c>
      <c r="H22" s="9">
        <f t="shared" si="2"/>
        <v>22648</v>
      </c>
      <c r="I22" s="1">
        <f t="shared" si="3"/>
        <v>2.37</v>
      </c>
      <c r="J22" s="1">
        <f t="shared" si="4"/>
        <v>2.37</v>
      </c>
      <c r="K22" s="1"/>
      <c r="M22" s="16">
        <v>35185</v>
      </c>
      <c r="N22" s="15">
        <v>5.360795054920759</v>
      </c>
      <c r="O22" s="15">
        <v>2.8228945533967527</v>
      </c>
      <c r="P22" s="15">
        <v>0.41061385770168013</v>
      </c>
      <c r="Q22" s="15">
        <v>5.8452134352928331</v>
      </c>
    </row>
    <row r="23" spans="1:17" x14ac:dyDescent="0.25">
      <c r="A23" s="4">
        <v>20099</v>
      </c>
      <c r="B23" s="3">
        <v>2.2400000000000002</v>
      </c>
      <c r="D23" s="9">
        <v>22555</v>
      </c>
      <c r="E23" s="10">
        <f t="shared" si="0"/>
        <v>2.2599999999999998</v>
      </c>
      <c r="F23" s="10">
        <f t="shared" si="1"/>
        <v>2.2599999999999998</v>
      </c>
      <c r="H23" s="9">
        <f t="shared" si="2"/>
        <v>22649</v>
      </c>
      <c r="I23" s="1">
        <f t="shared" si="3"/>
        <v>2.85</v>
      </c>
      <c r="J23" s="1">
        <f t="shared" si="4"/>
        <v>2.85</v>
      </c>
      <c r="K23" s="1"/>
      <c r="M23" s="16">
        <v>35216</v>
      </c>
      <c r="N23" s="15">
        <v>5.4234478679595988</v>
      </c>
      <c r="O23" s="15">
        <v>2.7873849757359221</v>
      </c>
      <c r="P23" s="15">
        <v>0.4856803795582556</v>
      </c>
      <c r="Q23" s="15">
        <v>5.8206162132352972</v>
      </c>
    </row>
    <row r="24" spans="1:17" x14ac:dyDescent="0.25">
      <c r="A24" s="4">
        <v>20100</v>
      </c>
      <c r="B24" s="3">
        <v>2.35</v>
      </c>
      <c r="D24" s="9">
        <v>22586</v>
      </c>
      <c r="E24" s="10">
        <f t="shared" si="0"/>
        <v>2.61</v>
      </c>
      <c r="F24" s="10">
        <f t="shared" si="1"/>
        <v>2.61</v>
      </c>
      <c r="H24" s="9">
        <f t="shared" si="2"/>
        <v>22650</v>
      </c>
      <c r="I24" s="1">
        <f t="shared" si="3"/>
        <v>2.78</v>
      </c>
      <c r="J24" s="1">
        <f t="shared" si="4"/>
        <v>2.78</v>
      </c>
      <c r="K24" s="1"/>
      <c r="M24" s="16">
        <v>35246</v>
      </c>
      <c r="N24" s="15">
        <v>5.5850164442080654</v>
      </c>
      <c r="O24" s="15">
        <v>2.964709765561488</v>
      </c>
      <c r="P24" s="15">
        <v>0.43834677017362145</v>
      </c>
      <c r="Q24" s="15">
        <v>5.6310999912731639</v>
      </c>
    </row>
    <row r="25" spans="1:17" x14ac:dyDescent="0.25">
      <c r="A25" s="4">
        <v>20101</v>
      </c>
      <c r="B25" s="3">
        <v>2.48</v>
      </c>
      <c r="D25" s="9">
        <v>22616</v>
      </c>
      <c r="E25" s="10">
        <f t="shared" si="0"/>
        <v>2.33</v>
      </c>
      <c r="F25" s="10">
        <f t="shared" si="1"/>
        <v>2.33</v>
      </c>
      <c r="H25" s="9">
        <f t="shared" si="2"/>
        <v>22651</v>
      </c>
      <c r="I25" s="1">
        <f t="shared" si="3"/>
        <v>2.36</v>
      </c>
      <c r="J25" s="1">
        <f t="shared" si="4"/>
        <v>2.36</v>
      </c>
      <c r="K25" s="1"/>
      <c r="M25" s="16">
        <v>35277</v>
      </c>
      <c r="N25" s="15">
        <v>5.5936119277593335</v>
      </c>
      <c r="O25" s="15">
        <v>3.0447735858182003</v>
      </c>
      <c r="P25" s="15">
        <v>0.56276435519559675</v>
      </c>
      <c r="Q25" s="15">
        <v>5.4715597605085593</v>
      </c>
    </row>
    <row r="26" spans="1:17" x14ac:dyDescent="0.25">
      <c r="A26" s="4">
        <v>20455</v>
      </c>
      <c r="B26" s="3">
        <v>2.4500000000000002</v>
      </c>
      <c r="D26" s="9">
        <v>22647</v>
      </c>
      <c r="E26" s="10">
        <f t="shared" si="0"/>
        <v>2.15</v>
      </c>
      <c r="F26" s="10">
        <f t="shared" si="1"/>
        <v>2.15</v>
      </c>
      <c r="H26" s="9">
        <f t="shared" si="2"/>
        <v>22652</v>
      </c>
      <c r="I26" s="1">
        <f t="shared" si="3"/>
        <v>2.68</v>
      </c>
      <c r="J26" s="1">
        <f t="shared" si="4"/>
        <v>2.68</v>
      </c>
      <c r="K26" s="1"/>
      <c r="M26" s="16">
        <v>35308</v>
      </c>
      <c r="N26" s="15">
        <v>5.4219585691881562</v>
      </c>
      <c r="O26" s="15">
        <v>2.8998299428789078</v>
      </c>
      <c r="P26" s="15">
        <v>0.4203285099394552</v>
      </c>
      <c r="Q26" s="15">
        <v>5.4299522110243181</v>
      </c>
    </row>
    <row r="27" spans="1:17" x14ac:dyDescent="0.25">
      <c r="A27" s="4">
        <v>20456</v>
      </c>
      <c r="B27" s="3">
        <v>2.5</v>
      </c>
      <c r="D27" s="9">
        <v>22678</v>
      </c>
      <c r="E27" s="10">
        <f t="shared" si="0"/>
        <v>2.37</v>
      </c>
      <c r="F27" s="10">
        <f t="shared" si="1"/>
        <v>2.37</v>
      </c>
      <c r="H27" s="9">
        <f t="shared" si="2"/>
        <v>22653</v>
      </c>
      <c r="I27" s="1">
        <f t="shared" si="3"/>
        <v>2.71</v>
      </c>
      <c r="J27" s="1">
        <f t="shared" si="4"/>
        <v>2.71</v>
      </c>
      <c r="K27" s="1"/>
      <c r="M27" s="16">
        <v>35338</v>
      </c>
      <c r="N27" s="15">
        <v>5.5821341310433592</v>
      </c>
      <c r="O27" s="15">
        <v>2.7115664050593087</v>
      </c>
      <c r="P27" s="15">
        <v>0.22247577893478512</v>
      </c>
      <c r="Q27" s="15">
        <v>5.4493549376503729</v>
      </c>
    </row>
    <row r="28" spans="1:17" x14ac:dyDescent="0.25">
      <c r="A28" s="4">
        <v>20457</v>
      </c>
      <c r="B28" s="3">
        <v>2.5</v>
      </c>
      <c r="D28" s="9">
        <v>22706</v>
      </c>
      <c r="E28" s="10">
        <f t="shared" si="0"/>
        <v>2.85</v>
      </c>
      <c r="F28" s="10">
        <f t="shared" si="1"/>
        <v>2.85</v>
      </c>
      <c r="H28" s="9">
        <f t="shared" si="2"/>
        <v>22654</v>
      </c>
      <c r="I28" s="1">
        <f t="shared" si="3"/>
        <v>2.93</v>
      </c>
      <c r="J28" s="1">
        <f t="shared" si="4"/>
        <v>2.93</v>
      </c>
      <c r="K28" s="1"/>
      <c r="M28" s="16">
        <v>35369</v>
      </c>
      <c r="N28" s="15">
        <v>5.3513989169891429</v>
      </c>
      <c r="O28" s="15">
        <v>2.5983260262961916</v>
      </c>
      <c r="P28" s="15">
        <v>0.12647150321549433</v>
      </c>
      <c r="Q28" s="15">
        <v>5.5970119788832875</v>
      </c>
    </row>
    <row r="29" spans="1:17" x14ac:dyDescent="0.25">
      <c r="A29" s="4">
        <v>20458</v>
      </c>
      <c r="B29" s="3">
        <v>2.62</v>
      </c>
      <c r="D29" s="9">
        <v>22737</v>
      </c>
      <c r="E29" s="10">
        <f t="shared" si="0"/>
        <v>2.78</v>
      </c>
      <c r="F29" s="10">
        <f t="shared" si="1"/>
        <v>2.78</v>
      </c>
      <c r="H29" s="9">
        <f t="shared" si="2"/>
        <v>22655</v>
      </c>
      <c r="I29" s="1">
        <f t="shared" si="3"/>
        <v>2.9</v>
      </c>
      <c r="J29" s="1">
        <f t="shared" si="4"/>
        <v>2.9</v>
      </c>
      <c r="K29" s="1"/>
      <c r="M29" s="16">
        <v>35399</v>
      </c>
      <c r="N29" s="15">
        <v>5.2553237700373661</v>
      </c>
      <c r="O29" s="15">
        <v>2.6908696161518413</v>
      </c>
      <c r="P29" s="15">
        <v>3.5872923081548588E-2</v>
      </c>
      <c r="Q29" s="15">
        <v>6.0961952873388965</v>
      </c>
    </row>
    <row r="30" spans="1:17" x14ac:dyDescent="0.25">
      <c r="A30" s="4">
        <v>20459</v>
      </c>
      <c r="B30" s="3">
        <v>2.75</v>
      </c>
      <c r="D30" s="9">
        <v>22767</v>
      </c>
      <c r="E30" s="10">
        <f t="shared" si="0"/>
        <v>2.36</v>
      </c>
      <c r="F30" s="10">
        <f t="shared" si="1"/>
        <v>2.36</v>
      </c>
      <c r="H30" s="9">
        <f t="shared" si="2"/>
        <v>22656</v>
      </c>
      <c r="I30" s="1">
        <f t="shared" si="3"/>
        <v>2.9</v>
      </c>
      <c r="J30" s="1">
        <f t="shared" si="4"/>
        <v>2.9</v>
      </c>
      <c r="K30" s="1"/>
      <c r="M30" s="16">
        <v>35430</v>
      </c>
      <c r="N30" s="15">
        <v>5.3055408003657076</v>
      </c>
      <c r="O30" s="15">
        <v>2.6938841312034043</v>
      </c>
      <c r="P30" s="15">
        <v>-9.5080733977006934E-2</v>
      </c>
      <c r="Q30" s="15">
        <v>6.2170845941866641</v>
      </c>
    </row>
    <row r="31" spans="1:17" x14ac:dyDescent="0.25">
      <c r="A31" s="4">
        <v>20460</v>
      </c>
      <c r="B31" s="3">
        <v>2.71</v>
      </c>
      <c r="D31" s="9">
        <v>22798</v>
      </c>
      <c r="E31" s="10">
        <f t="shared" si="0"/>
        <v>2.68</v>
      </c>
      <c r="F31" s="10">
        <f t="shared" si="1"/>
        <v>2.68</v>
      </c>
      <c r="H31" s="9">
        <f t="shared" si="2"/>
        <v>22657</v>
      </c>
      <c r="I31" s="1">
        <f t="shared" si="3"/>
        <v>2.94</v>
      </c>
      <c r="J31" s="1">
        <f t="shared" si="4"/>
        <v>2.94</v>
      </c>
      <c r="K31" s="1"/>
      <c r="M31" s="16">
        <v>35461</v>
      </c>
      <c r="N31" s="15">
        <v>5.4317593843653302</v>
      </c>
      <c r="O31" s="15">
        <v>2.6012604151809353</v>
      </c>
      <c r="P31" s="15">
        <v>-4.6772823675044713E-2</v>
      </c>
      <c r="Q31" s="15">
        <v>6.1464705109304552</v>
      </c>
    </row>
    <row r="32" spans="1:17" x14ac:dyDescent="0.25">
      <c r="A32" s="4">
        <v>20461</v>
      </c>
      <c r="B32" s="3">
        <v>2.75</v>
      </c>
      <c r="D32" s="9">
        <v>22828</v>
      </c>
      <c r="E32" s="10">
        <f t="shared" si="0"/>
        <v>2.71</v>
      </c>
      <c r="F32" s="10">
        <f t="shared" si="1"/>
        <v>2.71</v>
      </c>
      <c r="H32" s="9">
        <f t="shared" si="2"/>
        <v>22658</v>
      </c>
      <c r="I32" s="1">
        <f t="shared" si="3"/>
        <v>2.93</v>
      </c>
      <c r="J32" s="1">
        <f t="shared" si="4"/>
        <v>2.93</v>
      </c>
      <c r="K32" s="1"/>
      <c r="M32" s="16">
        <v>35489</v>
      </c>
      <c r="N32" s="15">
        <v>5.3058610777225246</v>
      </c>
      <c r="O32" s="15">
        <v>2.611904941041197</v>
      </c>
      <c r="P32" s="15">
        <v>-0.10070109943729921</v>
      </c>
      <c r="Q32" s="15">
        <v>5.9497792404100007</v>
      </c>
    </row>
    <row r="33" spans="1:17" x14ac:dyDescent="0.25">
      <c r="A33" s="4">
        <v>20462</v>
      </c>
      <c r="B33" s="3">
        <v>2.73</v>
      </c>
      <c r="D33" s="9">
        <v>22859</v>
      </c>
      <c r="E33" s="10">
        <f t="shared" si="0"/>
        <v>2.93</v>
      </c>
      <c r="F33" s="10">
        <f t="shared" si="1"/>
        <v>2.93</v>
      </c>
      <c r="H33" s="9">
        <f t="shared" si="2"/>
        <v>23012</v>
      </c>
      <c r="I33" s="1">
        <f t="shared" si="3"/>
        <v>2.92</v>
      </c>
      <c r="J33" s="1">
        <f t="shared" si="4"/>
        <v>2.92</v>
      </c>
      <c r="K33" s="1"/>
      <c r="M33" s="16">
        <v>35520</v>
      </c>
      <c r="N33" s="15">
        <v>5.6128325046114478</v>
      </c>
      <c r="O33" s="15">
        <v>2.8345593867236452</v>
      </c>
      <c r="P33" s="15">
        <v>-1.2575212675354198E-2</v>
      </c>
      <c r="Q33" s="15">
        <v>6.0549679366521509</v>
      </c>
    </row>
    <row r="34" spans="1:17" x14ac:dyDescent="0.25">
      <c r="A34" s="4">
        <v>20463</v>
      </c>
      <c r="B34" s="3">
        <v>2.95</v>
      </c>
      <c r="D34" s="9">
        <v>22890</v>
      </c>
      <c r="E34" s="10">
        <f t="shared" si="0"/>
        <v>2.9</v>
      </c>
      <c r="F34" s="10">
        <f t="shared" si="1"/>
        <v>2.9</v>
      </c>
      <c r="H34" s="9">
        <f t="shared" si="2"/>
        <v>23013</v>
      </c>
      <c r="I34" s="1">
        <f t="shared" si="3"/>
        <v>3</v>
      </c>
      <c r="J34" s="1">
        <f t="shared" si="4"/>
        <v>3</v>
      </c>
      <c r="K34" s="1"/>
      <c r="M34" s="16">
        <v>35550</v>
      </c>
      <c r="N34" s="15">
        <v>5.7757757673641335</v>
      </c>
      <c r="O34" s="15">
        <v>2.7957075927729735</v>
      </c>
      <c r="P34" s="15">
        <v>0.19979732315621954</v>
      </c>
      <c r="Q34" s="15">
        <v>6.2744750776773568</v>
      </c>
    </row>
    <row r="35" spans="1:17" x14ac:dyDescent="0.25">
      <c r="A35" s="4">
        <v>20464</v>
      </c>
      <c r="B35" s="3">
        <v>2.96</v>
      </c>
      <c r="D35" s="9">
        <v>22920</v>
      </c>
      <c r="E35" s="10">
        <f t="shared" si="0"/>
        <v>2.9</v>
      </c>
      <c r="F35" s="10">
        <f t="shared" si="1"/>
        <v>2.9</v>
      </c>
      <c r="H35" s="9">
        <f t="shared" si="2"/>
        <v>23014</v>
      </c>
      <c r="I35" s="1">
        <f t="shared" si="3"/>
        <v>2.98</v>
      </c>
      <c r="J35" s="1">
        <f t="shared" si="4"/>
        <v>2.98</v>
      </c>
      <c r="K35" s="1"/>
      <c r="M35" s="16">
        <v>35581</v>
      </c>
      <c r="N35" s="15">
        <v>5.6365213957697602</v>
      </c>
      <c r="O35" s="15">
        <v>2.7434629574922611</v>
      </c>
      <c r="P35" s="15">
        <v>0.34067136251132929</v>
      </c>
      <c r="Q35" s="15">
        <v>6.3529617849584312</v>
      </c>
    </row>
    <row r="36" spans="1:17" x14ac:dyDescent="0.25">
      <c r="A36" s="4">
        <v>20465</v>
      </c>
      <c r="B36" s="3">
        <v>2.88</v>
      </c>
      <c r="D36" s="9">
        <v>22951</v>
      </c>
      <c r="E36" s="10">
        <f t="shared" si="0"/>
        <v>2.94</v>
      </c>
      <c r="F36" s="10">
        <f t="shared" si="1"/>
        <v>2.94</v>
      </c>
      <c r="H36" s="9">
        <f t="shared" si="2"/>
        <v>23015</v>
      </c>
      <c r="I36" s="1">
        <f t="shared" si="3"/>
        <v>2.9</v>
      </c>
      <c r="J36" s="1">
        <f t="shared" si="4"/>
        <v>2.9</v>
      </c>
      <c r="K36" s="1"/>
      <c r="M36" s="16">
        <v>35611</v>
      </c>
      <c r="N36" s="15">
        <v>5.4926848667763792</v>
      </c>
      <c r="O36" s="15">
        <v>2.6987787472092202</v>
      </c>
      <c r="P36" s="15">
        <v>0.37418915663455865</v>
      </c>
      <c r="Q36" s="15">
        <v>6.5992756432069326</v>
      </c>
    </row>
    <row r="37" spans="1:17" x14ac:dyDescent="0.25">
      <c r="A37" s="4">
        <v>20466</v>
      </c>
      <c r="B37" s="3">
        <v>2.94</v>
      </c>
      <c r="D37" s="9">
        <v>22981</v>
      </c>
      <c r="E37" s="10">
        <f t="shared" si="0"/>
        <v>2.93</v>
      </c>
      <c r="F37" s="10">
        <f t="shared" si="1"/>
        <v>2.93</v>
      </c>
      <c r="H37" s="9">
        <f t="shared" si="2"/>
        <v>23016</v>
      </c>
      <c r="I37" s="1">
        <f t="shared" si="3"/>
        <v>3</v>
      </c>
      <c r="J37" s="1">
        <f t="shared" si="4"/>
        <v>3</v>
      </c>
      <c r="K37" s="1"/>
      <c r="M37" s="16">
        <v>35642</v>
      </c>
      <c r="N37" s="15">
        <v>5.4370485157152615</v>
      </c>
      <c r="O37" s="15">
        <v>2.7725461178327291</v>
      </c>
      <c r="P37" s="15">
        <v>0.29403388440586359</v>
      </c>
      <c r="Q37" s="15">
        <v>6.9510258100404894</v>
      </c>
    </row>
    <row r="38" spans="1:17" x14ac:dyDescent="0.25">
      <c r="A38" s="4">
        <v>20821</v>
      </c>
      <c r="B38" s="3">
        <v>2.84</v>
      </c>
      <c r="D38" s="9">
        <v>23012</v>
      </c>
      <c r="E38" s="10">
        <f t="shared" si="0"/>
        <v>2.92</v>
      </c>
      <c r="F38" s="10">
        <f t="shared" si="1"/>
        <v>2.92</v>
      </c>
      <c r="H38" s="9">
        <f t="shared" si="2"/>
        <v>23017</v>
      </c>
      <c r="I38" s="1">
        <f t="shared" si="3"/>
        <v>2.99</v>
      </c>
      <c r="J38" s="1">
        <f t="shared" si="4"/>
        <v>2.99</v>
      </c>
      <c r="K38" s="1"/>
      <c r="M38" s="16">
        <v>35673</v>
      </c>
      <c r="N38" s="15">
        <v>5.5391156423834502</v>
      </c>
      <c r="O38" s="15">
        <v>3.0711492130282769</v>
      </c>
      <c r="P38" s="15">
        <v>0.18384423401592606</v>
      </c>
      <c r="Q38" s="15">
        <v>7.0565899864241972</v>
      </c>
    </row>
    <row r="39" spans="1:17" x14ac:dyDescent="0.25">
      <c r="A39" s="4">
        <v>20822</v>
      </c>
      <c r="B39" s="3">
        <v>3</v>
      </c>
      <c r="D39" s="9">
        <v>23043</v>
      </c>
      <c r="E39" s="10">
        <f t="shared" si="0"/>
        <v>3</v>
      </c>
      <c r="F39" s="10">
        <f t="shared" si="1"/>
        <v>3</v>
      </c>
      <c r="H39" s="9">
        <f t="shared" si="2"/>
        <v>23018</v>
      </c>
      <c r="I39" s="1">
        <f t="shared" si="3"/>
        <v>3.02</v>
      </c>
      <c r="J39" s="1">
        <f t="shared" si="4"/>
        <v>3.02</v>
      </c>
      <c r="K39" s="1"/>
      <c r="M39" s="16">
        <v>35703</v>
      </c>
      <c r="N39" s="15">
        <v>5.4627796746694317</v>
      </c>
      <c r="O39" s="15">
        <v>3.1570454266645944</v>
      </c>
      <c r="P39" s="15">
        <v>9.4537630072412962E-2</v>
      </c>
      <c r="Q39" s="15">
        <v>6.9985512681610667</v>
      </c>
    </row>
    <row r="40" spans="1:17" x14ac:dyDescent="0.25">
      <c r="A40" s="4">
        <v>20823</v>
      </c>
      <c r="B40" s="3">
        <v>2.96</v>
      </c>
      <c r="D40" s="9">
        <v>23071</v>
      </c>
      <c r="E40" s="10">
        <f t="shared" si="0"/>
        <v>2.98</v>
      </c>
      <c r="F40" s="10">
        <f t="shared" si="1"/>
        <v>2.98</v>
      </c>
      <c r="H40" s="9">
        <f t="shared" si="2"/>
        <v>23019</v>
      </c>
      <c r="I40" s="1">
        <f t="shared" si="3"/>
        <v>3.49</v>
      </c>
      <c r="J40" s="1">
        <f t="shared" si="4"/>
        <v>3.49</v>
      </c>
      <c r="K40" s="1"/>
      <c r="M40" s="16">
        <v>35734</v>
      </c>
      <c r="N40" s="15">
        <v>5.4199542338869202</v>
      </c>
      <c r="O40" s="15">
        <v>3.5070198396909511</v>
      </c>
      <c r="P40" s="15">
        <v>0.14321434955287127</v>
      </c>
      <c r="Q40" s="15">
        <v>7.0576158601252175</v>
      </c>
    </row>
    <row r="41" spans="1:17" x14ac:dyDescent="0.25">
      <c r="A41" s="4">
        <v>20824</v>
      </c>
      <c r="B41" s="3">
        <v>3</v>
      </c>
      <c r="D41" s="9">
        <v>23102</v>
      </c>
      <c r="E41" s="10">
        <f t="shared" si="0"/>
        <v>2.9</v>
      </c>
      <c r="F41" s="10">
        <f t="shared" si="1"/>
        <v>2.9</v>
      </c>
      <c r="H41" s="9">
        <f t="shared" si="2"/>
        <v>23020</v>
      </c>
      <c r="I41" s="1">
        <f t="shared" si="3"/>
        <v>3.48</v>
      </c>
      <c r="J41" s="1">
        <f t="shared" si="4"/>
        <v>3.48</v>
      </c>
      <c r="K41" s="1"/>
      <c r="M41" s="16">
        <v>35764</v>
      </c>
      <c r="N41" s="15">
        <v>5.4789714068001096</v>
      </c>
      <c r="O41" s="15">
        <v>3.6562071408539594</v>
      </c>
      <c r="P41" s="15">
        <v>-2.1211235780494476E-2</v>
      </c>
      <c r="Q41" s="15">
        <v>7.2805760393138312</v>
      </c>
    </row>
    <row r="42" spans="1:17" x14ac:dyDescent="0.25">
      <c r="A42" s="4">
        <v>20825</v>
      </c>
      <c r="B42" s="3">
        <v>3</v>
      </c>
      <c r="D42" s="9">
        <v>23132</v>
      </c>
      <c r="E42" s="10">
        <f t="shared" si="0"/>
        <v>3</v>
      </c>
      <c r="F42" s="10">
        <f t="shared" si="1"/>
        <v>3</v>
      </c>
      <c r="H42" s="9">
        <f t="shared" si="2"/>
        <v>23021</v>
      </c>
      <c r="I42" s="1">
        <f t="shared" si="3"/>
        <v>3.5</v>
      </c>
      <c r="J42" s="1">
        <f t="shared" si="4"/>
        <v>3.5</v>
      </c>
      <c r="K42" s="1"/>
      <c r="M42" s="16">
        <v>35795</v>
      </c>
      <c r="N42" s="15">
        <v>5.5444748938492898</v>
      </c>
      <c r="O42" s="15">
        <v>3.6242409616083355</v>
      </c>
      <c r="P42" s="15">
        <v>-2.4907099990289939E-3</v>
      </c>
      <c r="Q42" s="15">
        <v>7.2463664258575591</v>
      </c>
    </row>
    <row r="43" spans="1:17" x14ac:dyDescent="0.25">
      <c r="A43" s="4">
        <v>20826</v>
      </c>
      <c r="B43" s="3">
        <v>3</v>
      </c>
      <c r="D43" s="9">
        <v>23163</v>
      </c>
      <c r="E43" s="10">
        <f t="shared" si="0"/>
        <v>2.99</v>
      </c>
      <c r="F43" s="10">
        <f t="shared" si="1"/>
        <v>2.99</v>
      </c>
      <c r="H43" s="9">
        <f t="shared" si="2"/>
        <v>23022</v>
      </c>
      <c r="I43" s="1">
        <f t="shared" si="3"/>
        <v>3.48</v>
      </c>
      <c r="J43" s="1">
        <f t="shared" si="4"/>
        <v>3.48</v>
      </c>
      <c r="K43" s="1"/>
      <c r="M43" s="16">
        <v>35826</v>
      </c>
      <c r="N43" s="15">
        <v>5.2822776434058998</v>
      </c>
      <c r="O43" s="15">
        <v>3.4326286750962831</v>
      </c>
      <c r="P43" s="15">
        <v>0.15830209907596385</v>
      </c>
      <c r="Q43" s="15">
        <v>7.074385294391611</v>
      </c>
    </row>
    <row r="44" spans="1:17" x14ac:dyDescent="0.25">
      <c r="A44" s="4">
        <v>20827</v>
      </c>
      <c r="B44" s="3">
        <v>2.99</v>
      </c>
      <c r="D44" s="9">
        <v>23193</v>
      </c>
      <c r="E44" s="10">
        <f t="shared" si="0"/>
        <v>3.02</v>
      </c>
      <c r="F44" s="10">
        <f t="shared" si="1"/>
        <v>3.02</v>
      </c>
      <c r="H44" s="9">
        <f t="shared" si="2"/>
        <v>23023</v>
      </c>
      <c r="I44" s="1">
        <f t="shared" si="3"/>
        <v>3.38</v>
      </c>
      <c r="J44" s="1">
        <f t="shared" si="4"/>
        <v>3.38</v>
      </c>
      <c r="K44" s="1"/>
      <c r="M44" s="16">
        <v>35854</v>
      </c>
      <c r="N44" s="15">
        <v>5.2931979168564958</v>
      </c>
      <c r="O44" s="15">
        <v>3.3496897940352195</v>
      </c>
      <c r="P44" s="15">
        <v>0.37716852705211623</v>
      </c>
      <c r="Q44" s="15">
        <v>7.036763486608562</v>
      </c>
    </row>
    <row r="45" spans="1:17" x14ac:dyDescent="0.25">
      <c r="A45" s="4">
        <v>20828</v>
      </c>
      <c r="B45" s="3">
        <v>3.24</v>
      </c>
      <c r="D45" s="9">
        <v>23224</v>
      </c>
      <c r="E45" s="10">
        <f t="shared" si="0"/>
        <v>3.49</v>
      </c>
      <c r="F45" s="10">
        <f t="shared" si="1"/>
        <v>3.49</v>
      </c>
      <c r="H45" s="9">
        <f t="shared" si="2"/>
        <v>23377</v>
      </c>
      <c r="I45" s="1">
        <f t="shared" si="3"/>
        <v>3.48</v>
      </c>
      <c r="J45" s="1">
        <f t="shared" si="4"/>
        <v>3.48</v>
      </c>
      <c r="K45" s="1"/>
      <c r="M45" s="16">
        <v>35885</v>
      </c>
      <c r="N45" s="15">
        <v>5.3994156599483807</v>
      </c>
      <c r="O45" s="15">
        <v>3.3894575491575081</v>
      </c>
      <c r="P45" s="15">
        <v>0.39788613911246085</v>
      </c>
      <c r="Q45" s="15">
        <v>7.1040106597264803</v>
      </c>
    </row>
    <row r="46" spans="1:17" x14ac:dyDescent="0.25">
      <c r="A46" s="4">
        <v>20829</v>
      </c>
      <c r="B46" s="3">
        <v>3.47</v>
      </c>
      <c r="D46" s="9">
        <v>23255</v>
      </c>
      <c r="E46" s="10">
        <f t="shared" si="0"/>
        <v>3.48</v>
      </c>
      <c r="F46" s="10">
        <f t="shared" si="1"/>
        <v>3.48</v>
      </c>
      <c r="H46" s="9">
        <f t="shared" si="2"/>
        <v>23378</v>
      </c>
      <c r="I46" s="1">
        <f t="shared" si="3"/>
        <v>3.48</v>
      </c>
      <c r="J46" s="1">
        <f t="shared" si="4"/>
        <v>3.48</v>
      </c>
      <c r="K46" s="1"/>
      <c r="M46" s="16">
        <v>35915</v>
      </c>
      <c r="N46" s="15">
        <v>5.3821081013080834</v>
      </c>
      <c r="O46" s="15">
        <v>3.5547065176577104</v>
      </c>
      <c r="P46" s="15">
        <v>0.35770959302444078</v>
      </c>
      <c r="Q46" s="15">
        <v>7.0516354940574653</v>
      </c>
    </row>
    <row r="47" spans="1:17" x14ac:dyDescent="0.25">
      <c r="A47" s="4">
        <v>20830</v>
      </c>
      <c r="B47" s="3">
        <v>3.5</v>
      </c>
      <c r="D47" s="9">
        <v>23285</v>
      </c>
      <c r="E47" s="10">
        <f t="shared" si="0"/>
        <v>3.5</v>
      </c>
      <c r="F47" s="10">
        <f t="shared" si="1"/>
        <v>3.5</v>
      </c>
      <c r="H47" s="9">
        <f t="shared" si="2"/>
        <v>23379</v>
      </c>
      <c r="I47" s="1">
        <f t="shared" si="3"/>
        <v>3.43</v>
      </c>
      <c r="J47" s="1">
        <f t="shared" si="4"/>
        <v>3.43</v>
      </c>
      <c r="K47" s="1"/>
      <c r="M47" s="16">
        <v>35946</v>
      </c>
      <c r="N47" s="15">
        <v>5.4115401083025798</v>
      </c>
      <c r="O47" s="15">
        <v>3.576453572758568</v>
      </c>
      <c r="P47" s="15">
        <v>0.15951892752765806</v>
      </c>
      <c r="Q47" s="15">
        <v>7.0298956064375391</v>
      </c>
    </row>
    <row r="48" spans="1:17" x14ac:dyDescent="0.25">
      <c r="A48" s="4">
        <v>20831</v>
      </c>
      <c r="B48" s="3">
        <v>3.28</v>
      </c>
      <c r="D48" s="9">
        <v>23316</v>
      </c>
      <c r="E48" s="10">
        <f t="shared" si="0"/>
        <v>3.48</v>
      </c>
      <c r="F48" s="10">
        <f t="shared" si="1"/>
        <v>3.48</v>
      </c>
      <c r="H48" s="9">
        <f t="shared" si="2"/>
        <v>23380</v>
      </c>
      <c r="I48" s="1">
        <f t="shared" si="3"/>
        <v>3.47</v>
      </c>
      <c r="J48" s="1">
        <f t="shared" si="4"/>
        <v>3.47</v>
      </c>
      <c r="K48" s="1"/>
      <c r="M48" s="16">
        <v>35976</v>
      </c>
      <c r="N48" s="15">
        <v>5.4002947379634643</v>
      </c>
      <c r="O48" s="15">
        <v>3.4961533751668612</v>
      </c>
      <c r="P48" s="15">
        <v>0.16105118285812189</v>
      </c>
      <c r="Q48" s="15">
        <v>7.4237709328865211</v>
      </c>
    </row>
    <row r="49" spans="1:17" x14ac:dyDescent="0.25">
      <c r="A49" s="4">
        <v>20832</v>
      </c>
      <c r="B49" s="3">
        <v>2.98</v>
      </c>
      <c r="D49" s="9">
        <v>23346</v>
      </c>
      <c r="E49" s="10">
        <f t="shared" si="0"/>
        <v>3.38</v>
      </c>
      <c r="F49" s="10">
        <f t="shared" si="1"/>
        <v>3.38</v>
      </c>
      <c r="H49" s="9">
        <f t="shared" si="2"/>
        <v>23381</v>
      </c>
      <c r="I49" s="1">
        <f t="shared" si="3"/>
        <v>3.5</v>
      </c>
      <c r="J49" s="1">
        <f t="shared" si="4"/>
        <v>3.5</v>
      </c>
      <c r="K49" s="1"/>
      <c r="M49" s="16">
        <v>36007</v>
      </c>
      <c r="N49" s="15">
        <v>5.3934625479655152</v>
      </c>
      <c r="O49" s="15">
        <v>3.4477216650727267</v>
      </c>
      <c r="P49" s="15">
        <v>0.26617688677656987</v>
      </c>
      <c r="Q49" s="15">
        <v>7.6133846865132719</v>
      </c>
    </row>
    <row r="50" spans="1:17" x14ac:dyDescent="0.25">
      <c r="A50" s="4">
        <v>21186</v>
      </c>
      <c r="B50" s="3">
        <v>2.72</v>
      </c>
      <c r="D50" s="9">
        <v>23377</v>
      </c>
      <c r="E50" s="10">
        <f t="shared" si="0"/>
        <v>3.48</v>
      </c>
      <c r="F50" s="10">
        <f t="shared" si="1"/>
        <v>3.48</v>
      </c>
      <c r="H50" s="9">
        <f t="shared" si="2"/>
        <v>23382</v>
      </c>
      <c r="I50" s="1">
        <f t="shared" si="3"/>
        <v>3.5</v>
      </c>
      <c r="J50" s="1">
        <f t="shared" si="4"/>
        <v>3.5</v>
      </c>
      <c r="K50" s="1"/>
      <c r="M50" s="16">
        <v>36038</v>
      </c>
      <c r="N50" s="15">
        <v>5.2382276092128484</v>
      </c>
      <c r="O50" s="15">
        <v>3.3350109124942553</v>
      </c>
      <c r="P50" s="15">
        <v>0.21262484978936369</v>
      </c>
      <c r="Q50" s="15">
        <v>7.3808691700255808</v>
      </c>
    </row>
    <row r="51" spans="1:17" x14ac:dyDescent="0.25">
      <c r="A51" s="4">
        <v>21187</v>
      </c>
      <c r="B51" s="3">
        <v>1.67</v>
      </c>
      <c r="D51" s="9">
        <v>23408</v>
      </c>
      <c r="E51" s="10">
        <f t="shared" si="0"/>
        <v>3.48</v>
      </c>
      <c r="F51" s="10">
        <f t="shared" si="1"/>
        <v>3.48</v>
      </c>
      <c r="H51" s="9">
        <f t="shared" si="2"/>
        <v>23383</v>
      </c>
      <c r="I51" s="1">
        <f t="shared" si="3"/>
        <v>3.42</v>
      </c>
      <c r="J51" s="1">
        <f t="shared" si="4"/>
        <v>3.42</v>
      </c>
      <c r="K51" s="1"/>
      <c r="M51" s="16">
        <v>36068</v>
      </c>
      <c r="N51" s="15">
        <v>4.8469583087884587</v>
      </c>
      <c r="O51" s="15">
        <v>3.1843484268542861</v>
      </c>
      <c r="P51" s="15">
        <v>1.7400824094360317E-2</v>
      </c>
      <c r="Q51" s="15">
        <v>6.9885646796382828</v>
      </c>
    </row>
    <row r="52" spans="1:17" x14ac:dyDescent="0.25">
      <c r="A52" s="4">
        <v>21188</v>
      </c>
      <c r="B52" s="3">
        <v>1.2</v>
      </c>
      <c r="D52" s="9">
        <v>23437</v>
      </c>
      <c r="E52" s="10">
        <f t="shared" si="0"/>
        <v>3.43</v>
      </c>
      <c r="F52" s="10">
        <f t="shared" si="1"/>
        <v>3.43</v>
      </c>
      <c r="H52" s="9">
        <f t="shared" si="2"/>
        <v>23384</v>
      </c>
      <c r="I52" s="1">
        <f t="shared" si="3"/>
        <v>3.5</v>
      </c>
      <c r="J52" s="1">
        <f t="shared" si="4"/>
        <v>3.5</v>
      </c>
      <c r="K52" s="1"/>
      <c r="M52" s="16">
        <v>36099</v>
      </c>
      <c r="N52" s="15">
        <v>4.2461134085551473</v>
      </c>
      <c r="O52" s="15">
        <v>3.153132670739764</v>
      </c>
      <c r="P52" s="15">
        <v>3.0281599104158723E-2</v>
      </c>
      <c r="Q52" s="15">
        <v>6.4887982474810411</v>
      </c>
    </row>
    <row r="53" spans="1:17" x14ac:dyDescent="0.25">
      <c r="A53" s="4">
        <v>21189</v>
      </c>
      <c r="B53" s="3">
        <v>1.26</v>
      </c>
      <c r="D53" s="9">
        <v>23468</v>
      </c>
      <c r="E53" s="10">
        <f t="shared" si="0"/>
        <v>3.47</v>
      </c>
      <c r="F53" s="10">
        <f t="shared" si="1"/>
        <v>3.47</v>
      </c>
      <c r="H53" s="9">
        <f t="shared" si="2"/>
        <v>23385</v>
      </c>
      <c r="I53" s="1">
        <f t="shared" si="3"/>
        <v>3.45</v>
      </c>
      <c r="J53" s="1">
        <f t="shared" si="4"/>
        <v>3.45</v>
      </c>
      <c r="K53" s="1"/>
      <c r="M53" s="16">
        <v>36129</v>
      </c>
      <c r="N53" s="15">
        <v>4.5776352529669122</v>
      </c>
      <c r="O53" s="15">
        <v>3.1481175264147634</v>
      </c>
      <c r="P53" s="15">
        <v>-0.11782665513608052</v>
      </c>
      <c r="Q53" s="15">
        <v>6.2514881053675033</v>
      </c>
    </row>
    <row r="54" spans="1:17" x14ac:dyDescent="0.25">
      <c r="A54" s="4">
        <v>21190</v>
      </c>
      <c r="B54" s="3">
        <v>0.63</v>
      </c>
      <c r="D54" s="9">
        <v>23498</v>
      </c>
      <c r="E54" s="10">
        <f t="shared" si="0"/>
        <v>3.5</v>
      </c>
      <c r="F54" s="10">
        <f t="shared" si="1"/>
        <v>3.5</v>
      </c>
      <c r="H54" s="9">
        <f t="shared" si="2"/>
        <v>23386</v>
      </c>
      <c r="I54" s="1">
        <f t="shared" si="3"/>
        <v>3.36</v>
      </c>
      <c r="J54" s="1">
        <f t="shared" si="4"/>
        <v>3.36</v>
      </c>
      <c r="K54" s="1"/>
      <c r="M54" s="16">
        <v>36160</v>
      </c>
      <c r="N54" s="15">
        <v>4.5339328487544721</v>
      </c>
      <c r="O54" s="15">
        <v>2.9352779865939183</v>
      </c>
      <c r="P54" s="15">
        <v>-7.5609769116962433E-2</v>
      </c>
      <c r="Q54" s="15">
        <v>5.865536905688332</v>
      </c>
    </row>
    <row r="55" spans="1:17" x14ac:dyDescent="0.25">
      <c r="A55" s="4">
        <v>21191</v>
      </c>
      <c r="B55" s="3">
        <v>0.93</v>
      </c>
      <c r="D55" s="9">
        <v>23529</v>
      </c>
      <c r="E55" s="10">
        <f t="shared" si="0"/>
        <v>3.5</v>
      </c>
      <c r="F55" s="10">
        <f t="shared" si="1"/>
        <v>3.5</v>
      </c>
      <c r="H55" s="9">
        <f t="shared" si="2"/>
        <v>23387</v>
      </c>
      <c r="I55" s="1">
        <f t="shared" si="3"/>
        <v>3.52</v>
      </c>
      <c r="J55" s="1">
        <f t="shared" si="4"/>
        <v>3.52</v>
      </c>
      <c r="K55" s="1"/>
      <c r="M55" s="16">
        <v>36191</v>
      </c>
      <c r="N55" s="15">
        <v>4.508201878358217</v>
      </c>
      <c r="O55" s="15">
        <v>2.6712671029687614</v>
      </c>
      <c r="P55" s="15">
        <v>-1.9726228325916445E-2</v>
      </c>
      <c r="Q55" s="15">
        <v>5.5247698272536443</v>
      </c>
    </row>
    <row r="56" spans="1:17" x14ac:dyDescent="0.25">
      <c r="A56" s="4">
        <v>21192</v>
      </c>
      <c r="B56" s="3">
        <v>0.68</v>
      </c>
      <c r="D56" s="9">
        <v>23559</v>
      </c>
      <c r="E56" s="10">
        <f t="shared" si="0"/>
        <v>3.42</v>
      </c>
      <c r="F56" s="10">
        <f t="shared" si="1"/>
        <v>3.42</v>
      </c>
      <c r="H56" s="9">
        <f t="shared" si="2"/>
        <v>23388</v>
      </c>
      <c r="I56" s="1">
        <f t="shared" si="3"/>
        <v>3.85</v>
      </c>
      <c r="J56" s="1">
        <f t="shared" si="4"/>
        <v>3.85</v>
      </c>
      <c r="K56" s="1"/>
      <c r="M56" s="16">
        <v>36219</v>
      </c>
      <c r="N56" s="15">
        <v>4.70341303147615</v>
      </c>
      <c r="O56" s="15">
        <v>2.6362368406088863</v>
      </c>
      <c r="P56" s="15">
        <v>-0.39484402071259994</v>
      </c>
      <c r="Q56" s="15">
        <v>5.1474219737216576</v>
      </c>
    </row>
    <row r="57" spans="1:17" x14ac:dyDescent="0.25">
      <c r="A57" s="4">
        <v>21193</v>
      </c>
      <c r="B57" s="3">
        <v>1.53</v>
      </c>
      <c r="D57" s="9">
        <v>23590</v>
      </c>
      <c r="E57" s="10">
        <f t="shared" si="0"/>
        <v>3.5</v>
      </c>
      <c r="F57" s="10">
        <f t="shared" si="1"/>
        <v>3.5</v>
      </c>
      <c r="H57" s="9">
        <f t="shared" si="2"/>
        <v>23743</v>
      </c>
      <c r="I57" s="1">
        <f t="shared" si="3"/>
        <v>3.9</v>
      </c>
      <c r="J57" s="1">
        <f t="shared" si="4"/>
        <v>3.9</v>
      </c>
      <c r="K57" s="1"/>
      <c r="M57" s="16">
        <v>36250</v>
      </c>
      <c r="N57" s="15">
        <v>4.7999295123955061</v>
      </c>
      <c r="O57" s="15">
        <v>2.6288028268533488</v>
      </c>
      <c r="P57" s="15">
        <v>-0.74556215851098784</v>
      </c>
      <c r="Q57" s="15">
        <v>5.0367624806309896</v>
      </c>
    </row>
    <row r="58" spans="1:17" x14ac:dyDescent="0.25">
      <c r="A58" s="4">
        <v>21194</v>
      </c>
      <c r="B58" s="3">
        <v>1.76</v>
      </c>
      <c r="D58" s="9">
        <v>23621</v>
      </c>
      <c r="E58" s="10">
        <f t="shared" si="0"/>
        <v>3.45</v>
      </c>
      <c r="F58" s="10">
        <f t="shared" si="1"/>
        <v>3.45</v>
      </c>
      <c r="H58" s="9">
        <f t="shared" si="2"/>
        <v>23744</v>
      </c>
      <c r="I58" s="1">
        <f t="shared" si="3"/>
        <v>3.98</v>
      </c>
      <c r="J58" s="1">
        <f t="shared" si="4"/>
        <v>3.98</v>
      </c>
      <c r="K58" s="1"/>
      <c r="M58" s="16">
        <v>36280</v>
      </c>
      <c r="N58" s="15">
        <v>4.6531196071738039</v>
      </c>
      <c r="O58" s="15">
        <v>2.3012531921918473</v>
      </c>
      <c r="P58" s="15">
        <v>-0.75635998247965597</v>
      </c>
      <c r="Q58" s="15">
        <v>5.0524860241806806</v>
      </c>
    </row>
    <row r="59" spans="1:17" x14ac:dyDescent="0.25">
      <c r="A59" s="4">
        <v>21195</v>
      </c>
      <c r="B59" s="3">
        <v>1.8</v>
      </c>
      <c r="D59" s="9">
        <v>23651</v>
      </c>
      <c r="E59" s="10">
        <f t="shared" si="0"/>
        <v>3.36</v>
      </c>
      <c r="F59" s="10">
        <f t="shared" si="1"/>
        <v>3.36</v>
      </c>
      <c r="H59" s="9">
        <f t="shared" si="2"/>
        <v>23745</v>
      </c>
      <c r="I59" s="1">
        <f t="shared" si="3"/>
        <v>4.04</v>
      </c>
      <c r="J59" s="1">
        <f t="shared" si="4"/>
        <v>4.04</v>
      </c>
      <c r="K59" s="1"/>
      <c r="M59" s="16">
        <v>36311</v>
      </c>
      <c r="N59" s="15">
        <v>4.8568660316413901</v>
      </c>
      <c r="O59" s="15">
        <v>2.1884479134262032</v>
      </c>
      <c r="P59" s="15">
        <v>-1.0134406491822221</v>
      </c>
      <c r="Q59" s="15">
        <v>5.1758983886177816</v>
      </c>
    </row>
    <row r="60" spans="1:17" x14ac:dyDescent="0.25">
      <c r="A60" s="4">
        <v>21196</v>
      </c>
      <c r="B60" s="3">
        <v>2.27</v>
      </c>
      <c r="D60" s="9">
        <v>23682</v>
      </c>
      <c r="E60" s="10">
        <f t="shared" si="0"/>
        <v>3.52</v>
      </c>
      <c r="F60" s="10">
        <f t="shared" si="1"/>
        <v>3.52</v>
      </c>
      <c r="H60" s="9">
        <f t="shared" si="2"/>
        <v>23746</v>
      </c>
      <c r="I60" s="1">
        <f t="shared" si="3"/>
        <v>4.09</v>
      </c>
      <c r="J60" s="1">
        <f t="shared" si="4"/>
        <v>4.09</v>
      </c>
      <c r="K60" s="1"/>
      <c r="M60" s="16">
        <v>36341</v>
      </c>
      <c r="N60" s="15">
        <v>5.1284899906871084</v>
      </c>
      <c r="O60" s="15">
        <v>2.3251347151073314</v>
      </c>
      <c r="P60" s="15">
        <v>-1.3383278598082622</v>
      </c>
      <c r="Q60" s="15">
        <v>5.1638306048142226</v>
      </c>
    </row>
    <row r="61" spans="1:17" x14ac:dyDescent="0.25">
      <c r="A61" s="4">
        <v>21197</v>
      </c>
      <c r="B61" s="3">
        <v>2.42</v>
      </c>
      <c r="D61" s="9">
        <v>23712</v>
      </c>
      <c r="E61" s="10">
        <f t="shared" si="0"/>
        <v>3.85</v>
      </c>
      <c r="F61" s="10">
        <f t="shared" si="1"/>
        <v>3.85</v>
      </c>
      <c r="H61" s="9">
        <f t="shared" si="2"/>
        <v>23747</v>
      </c>
      <c r="I61" s="1">
        <f t="shared" si="3"/>
        <v>4.0999999999999996</v>
      </c>
      <c r="J61" s="1">
        <f t="shared" si="4"/>
        <v>4.0999999999999996</v>
      </c>
      <c r="K61" s="1"/>
      <c r="M61" s="16">
        <v>36372</v>
      </c>
      <c r="N61" s="15">
        <v>5.0738936744873948</v>
      </c>
      <c r="O61" s="15">
        <v>2.4846527059435966</v>
      </c>
      <c r="P61" s="15">
        <v>-0.81182362581567091</v>
      </c>
      <c r="Q61" s="15">
        <v>5.02833312218727</v>
      </c>
    </row>
    <row r="62" spans="1:17" x14ac:dyDescent="0.25">
      <c r="A62" s="4">
        <v>21551</v>
      </c>
      <c r="B62" s="3">
        <v>2.48</v>
      </c>
      <c r="D62" s="9">
        <v>23743</v>
      </c>
      <c r="E62" s="10">
        <f t="shared" si="0"/>
        <v>3.9</v>
      </c>
      <c r="F62" s="10">
        <f t="shared" si="1"/>
        <v>3.9</v>
      </c>
      <c r="H62" s="9">
        <f t="shared" si="2"/>
        <v>23748</v>
      </c>
      <c r="I62" s="1">
        <f t="shared" si="3"/>
        <v>4.04</v>
      </c>
      <c r="J62" s="1">
        <f t="shared" si="4"/>
        <v>4.04</v>
      </c>
      <c r="K62" s="1"/>
      <c r="M62" s="16">
        <v>36403</v>
      </c>
      <c r="N62" s="15">
        <v>5.2361265526490905</v>
      </c>
      <c r="O62" s="15">
        <v>2.6243343112929454</v>
      </c>
      <c r="P62" s="15">
        <v>-0.58827949983160044</v>
      </c>
      <c r="Q62" s="15">
        <v>5.3678808676342253</v>
      </c>
    </row>
    <row r="63" spans="1:17" x14ac:dyDescent="0.25">
      <c r="A63" s="4">
        <v>21552</v>
      </c>
      <c r="B63" s="3">
        <v>2.4300000000000002</v>
      </c>
      <c r="D63" s="9">
        <v>23774</v>
      </c>
      <c r="E63" s="10">
        <f t="shared" si="0"/>
        <v>3.98</v>
      </c>
      <c r="F63" s="10">
        <f t="shared" si="1"/>
        <v>3.98</v>
      </c>
      <c r="H63" s="9">
        <f t="shared" si="2"/>
        <v>23749</v>
      </c>
      <c r="I63" s="1">
        <f t="shared" si="3"/>
        <v>4.09</v>
      </c>
      <c r="J63" s="1">
        <f t="shared" si="4"/>
        <v>4.09</v>
      </c>
      <c r="K63" s="1"/>
      <c r="M63" s="16">
        <v>36433</v>
      </c>
      <c r="N63" s="15">
        <v>5.239158229392042</v>
      </c>
      <c r="O63" s="15">
        <v>2.6813134587507728</v>
      </c>
      <c r="P63" s="15">
        <v>-0.88076109165781247</v>
      </c>
      <c r="Q63" s="15">
        <v>5.6177907872444726</v>
      </c>
    </row>
    <row r="64" spans="1:17" x14ac:dyDescent="0.25">
      <c r="A64" s="4">
        <v>21553</v>
      </c>
      <c r="B64" s="3">
        <v>2.8</v>
      </c>
      <c r="D64" s="9">
        <v>23802</v>
      </c>
      <c r="E64" s="10">
        <f t="shared" si="0"/>
        <v>4.04</v>
      </c>
      <c r="F64" s="10">
        <f t="shared" si="1"/>
        <v>4.04</v>
      </c>
      <c r="H64" s="9">
        <f t="shared" si="2"/>
        <v>23750</v>
      </c>
      <c r="I64" s="1">
        <f t="shared" si="3"/>
        <v>4.12</v>
      </c>
      <c r="J64" s="1">
        <f t="shared" si="4"/>
        <v>4.12</v>
      </c>
      <c r="K64" s="1"/>
      <c r="M64" s="16">
        <v>36464</v>
      </c>
      <c r="N64" s="15">
        <v>5.4071002805922346</v>
      </c>
      <c r="O64" s="15">
        <v>3.0575963389959289</v>
      </c>
      <c r="P64" s="15">
        <v>-1.0195284972368135</v>
      </c>
      <c r="Q64" s="15">
        <v>5.8987838943863506</v>
      </c>
    </row>
    <row r="65" spans="1:17" x14ac:dyDescent="0.25">
      <c r="A65" s="4">
        <v>21554</v>
      </c>
      <c r="B65" s="3">
        <v>2.96</v>
      </c>
      <c r="D65" s="9">
        <v>23833</v>
      </c>
      <c r="E65" s="10">
        <f t="shared" si="0"/>
        <v>4.09</v>
      </c>
      <c r="F65" s="10">
        <f t="shared" si="1"/>
        <v>4.09</v>
      </c>
      <c r="H65" s="9">
        <f t="shared" si="2"/>
        <v>23751</v>
      </c>
      <c r="I65" s="1">
        <f t="shared" si="3"/>
        <v>4.01</v>
      </c>
      <c r="J65" s="1">
        <f t="shared" si="4"/>
        <v>4.01</v>
      </c>
      <c r="K65" s="1"/>
      <c r="M65" s="16">
        <v>36494</v>
      </c>
      <c r="N65" s="15">
        <v>5.50622362076657</v>
      </c>
      <c r="O65" s="15">
        <v>3.1021090711047501</v>
      </c>
      <c r="P65" s="15">
        <v>-0.90168410640856567</v>
      </c>
      <c r="Q65" s="15">
        <v>5.9513804705834517</v>
      </c>
    </row>
    <row r="66" spans="1:17" x14ac:dyDescent="0.25">
      <c r="A66" s="4">
        <v>21555</v>
      </c>
      <c r="B66" s="3">
        <v>2.9</v>
      </c>
      <c r="D66" s="9">
        <v>23863</v>
      </c>
      <c r="E66" s="10">
        <f t="shared" ref="E66:E129" si="5">B138</f>
        <v>4.0999999999999996</v>
      </c>
      <c r="F66" s="10">
        <f t="shared" si="1"/>
        <v>4.0999999999999996</v>
      </c>
      <c r="H66" s="9">
        <f t="shared" si="2"/>
        <v>23752</v>
      </c>
      <c r="I66" s="1">
        <f t="shared" si="3"/>
        <v>4.08</v>
      </c>
      <c r="J66" s="1">
        <f t="shared" si="4"/>
        <v>4.08</v>
      </c>
      <c r="K66" s="1"/>
      <c r="M66" s="16">
        <v>36525</v>
      </c>
      <c r="N66" s="15">
        <v>5.7826749930887082</v>
      </c>
      <c r="O66" s="15">
        <v>3.265190529495309</v>
      </c>
      <c r="P66" s="15">
        <v>-0.62805729898259854</v>
      </c>
      <c r="Q66" s="15">
        <v>6.2379796600661441</v>
      </c>
    </row>
    <row r="67" spans="1:17" x14ac:dyDescent="0.25">
      <c r="A67" s="4">
        <v>21556</v>
      </c>
      <c r="B67" s="3">
        <v>3.39</v>
      </c>
      <c r="D67" s="9">
        <v>23894</v>
      </c>
      <c r="E67" s="10">
        <f t="shared" si="5"/>
        <v>4.04</v>
      </c>
      <c r="F67" s="10">
        <f t="shared" ref="F67:F130" si="6">E67</f>
        <v>4.04</v>
      </c>
      <c r="H67" s="9">
        <f t="shared" ref="H67:H116" si="7">A144</f>
        <v>23753</v>
      </c>
      <c r="I67" s="1">
        <f t="shared" ref="I67:I116" si="8">B144</f>
        <v>4.0999999999999996</v>
      </c>
      <c r="J67" s="1">
        <f t="shared" ref="J67:J116" si="9">I67</f>
        <v>4.0999999999999996</v>
      </c>
      <c r="K67" s="1"/>
      <c r="M67" s="16">
        <v>36556</v>
      </c>
      <c r="N67" s="15">
        <v>6.0170921385574259</v>
      </c>
      <c r="O67" s="15">
        <v>3.3942302865749898</v>
      </c>
      <c r="P67" s="15">
        <v>-0.47086567992495426</v>
      </c>
      <c r="Q67" s="15">
        <v>6.478337054331762</v>
      </c>
    </row>
    <row r="68" spans="1:17" x14ac:dyDescent="0.25">
      <c r="A68" s="4">
        <v>21557</v>
      </c>
      <c r="B68" s="3">
        <v>3.47</v>
      </c>
      <c r="D68" s="9">
        <v>23924</v>
      </c>
      <c r="E68" s="10">
        <f t="shared" si="5"/>
        <v>4.09</v>
      </c>
      <c r="F68" s="10">
        <f t="shared" si="6"/>
        <v>4.09</v>
      </c>
      <c r="H68" s="9">
        <f t="shared" si="7"/>
        <v>23754</v>
      </c>
      <c r="I68" s="1">
        <f t="shared" si="8"/>
        <v>4.32</v>
      </c>
      <c r="J68" s="1">
        <f t="shared" si="9"/>
        <v>4.32</v>
      </c>
      <c r="K68" s="1"/>
      <c r="M68" s="16">
        <v>36585</v>
      </c>
      <c r="N68" s="15">
        <v>6.2839510258690972</v>
      </c>
      <c r="O68" s="15">
        <v>3.5761952879088912</v>
      </c>
      <c r="P68" s="15">
        <v>-0.34735101434899246</v>
      </c>
      <c r="Q68" s="15">
        <v>6.5631207867700407</v>
      </c>
    </row>
    <row r="69" spans="1:17" x14ac:dyDescent="0.25">
      <c r="A69" s="4">
        <v>21558</v>
      </c>
      <c r="B69" s="3">
        <v>3.5</v>
      </c>
      <c r="D69" s="9">
        <v>23955</v>
      </c>
      <c r="E69" s="10">
        <f t="shared" si="5"/>
        <v>4.12</v>
      </c>
      <c r="F69" s="10">
        <f t="shared" si="6"/>
        <v>4.12</v>
      </c>
      <c r="H69" s="9">
        <f t="shared" si="7"/>
        <v>24108</v>
      </c>
      <c r="I69" s="1">
        <f t="shared" si="8"/>
        <v>4.42</v>
      </c>
      <c r="J69" s="1">
        <f t="shared" si="9"/>
        <v>4.42</v>
      </c>
      <c r="K69" s="1"/>
      <c r="M69" s="16">
        <v>36616</v>
      </c>
      <c r="N69" s="15">
        <v>6.3618117880051557</v>
      </c>
      <c r="O69" s="15">
        <v>3.7443653354224149</v>
      </c>
      <c r="P69" s="15">
        <v>-0.16319047235141712</v>
      </c>
      <c r="Q69" s="15">
        <v>6.5534358632800753</v>
      </c>
    </row>
    <row r="70" spans="1:17" x14ac:dyDescent="0.25">
      <c r="A70" s="4">
        <v>21559</v>
      </c>
      <c r="B70" s="3">
        <v>3.76</v>
      </c>
      <c r="D70" s="9">
        <v>23986</v>
      </c>
      <c r="E70" s="10">
        <f t="shared" si="5"/>
        <v>4.01</v>
      </c>
      <c r="F70" s="10">
        <f t="shared" si="6"/>
        <v>4.01</v>
      </c>
      <c r="H70" s="9">
        <f t="shared" si="7"/>
        <v>24109</v>
      </c>
      <c r="I70" s="1">
        <f t="shared" si="8"/>
        <v>4.5999999999999996</v>
      </c>
      <c r="J70" s="1">
        <f t="shared" si="9"/>
        <v>4.5999999999999996</v>
      </c>
      <c r="K70" s="1"/>
      <c r="M70" s="16">
        <v>36646</v>
      </c>
      <c r="N70" s="15">
        <v>6.3829103014906492</v>
      </c>
      <c r="O70" s="15">
        <v>3.8724499699249333</v>
      </c>
      <c r="P70" s="15">
        <v>-9.8953264424702037E-2</v>
      </c>
      <c r="Q70" s="15">
        <v>6.4949468696275128</v>
      </c>
    </row>
    <row r="71" spans="1:17" x14ac:dyDescent="0.25">
      <c r="A71" s="4">
        <v>21560</v>
      </c>
      <c r="B71" s="3">
        <v>3.98</v>
      </c>
      <c r="D71" s="9">
        <v>24016</v>
      </c>
      <c r="E71" s="10">
        <f t="shared" si="5"/>
        <v>4.08</v>
      </c>
      <c r="F71" s="10">
        <f t="shared" si="6"/>
        <v>4.08</v>
      </c>
      <c r="H71" s="9">
        <f t="shared" si="7"/>
        <v>24110</v>
      </c>
      <c r="I71" s="1">
        <f t="shared" si="8"/>
        <v>4.6500000000000004</v>
      </c>
      <c r="J71" s="1">
        <f t="shared" si="9"/>
        <v>4.6500000000000004</v>
      </c>
      <c r="K71" s="1"/>
      <c r="M71" s="16">
        <v>36677</v>
      </c>
      <c r="N71" s="15">
        <v>6.7351370354281226</v>
      </c>
      <c r="O71" s="15">
        <v>4.353392801874147</v>
      </c>
      <c r="P71" s="15">
        <v>-0.27058125259145666</v>
      </c>
      <c r="Q71" s="15">
        <v>6.4897507070881986</v>
      </c>
    </row>
    <row r="72" spans="1:17" x14ac:dyDescent="0.25">
      <c r="A72" s="4">
        <v>21561</v>
      </c>
      <c r="B72" s="3">
        <v>4</v>
      </c>
      <c r="D72" s="9">
        <v>24047</v>
      </c>
      <c r="E72" s="10">
        <f t="shared" si="5"/>
        <v>4.0999999999999996</v>
      </c>
      <c r="F72" s="10">
        <f t="shared" si="6"/>
        <v>4.0999999999999996</v>
      </c>
      <c r="H72" s="9">
        <f t="shared" si="7"/>
        <v>24111</v>
      </c>
      <c r="I72" s="1">
        <f t="shared" si="8"/>
        <v>4.67</v>
      </c>
      <c r="J72" s="1">
        <f t="shared" si="9"/>
        <v>4.67</v>
      </c>
      <c r="K72" s="1"/>
      <c r="M72" s="16">
        <v>36707</v>
      </c>
      <c r="N72" s="15">
        <v>6.4968272960596192</v>
      </c>
      <c r="O72" s="15">
        <v>4.5257743799440577</v>
      </c>
      <c r="P72" s="15">
        <v>-0.18749690212446546</v>
      </c>
      <c r="Q72" s="15">
        <v>6.375772888791893</v>
      </c>
    </row>
    <row r="73" spans="1:17" x14ac:dyDescent="0.25">
      <c r="A73" s="4">
        <v>21562</v>
      </c>
      <c r="B73" s="3">
        <v>3.99</v>
      </c>
      <c r="D73" s="9">
        <v>24077</v>
      </c>
      <c r="E73" s="10">
        <f t="shared" si="5"/>
        <v>4.32</v>
      </c>
      <c r="F73" s="10">
        <f t="shared" si="6"/>
        <v>4.32</v>
      </c>
      <c r="H73" s="9">
        <f t="shared" si="7"/>
        <v>24112</v>
      </c>
      <c r="I73" s="1">
        <f t="shared" si="8"/>
        <v>4.9000000000000004</v>
      </c>
      <c r="J73" s="1">
        <f t="shared" si="9"/>
        <v>4.9000000000000004</v>
      </c>
      <c r="K73" s="1"/>
      <c r="M73" s="16">
        <v>36738</v>
      </c>
      <c r="N73" s="15">
        <v>6.4897222788244298</v>
      </c>
      <c r="O73" s="15">
        <v>4.6826065074667707</v>
      </c>
      <c r="P73" s="15">
        <v>-0.11576888757056046</v>
      </c>
      <c r="Q73" s="15">
        <v>6.2684092318064986</v>
      </c>
    </row>
    <row r="74" spans="1:17" x14ac:dyDescent="0.25">
      <c r="A74" s="4">
        <v>21916</v>
      </c>
      <c r="B74" s="3">
        <v>3.99</v>
      </c>
      <c r="D74" s="9">
        <v>24108</v>
      </c>
      <c r="E74" s="10">
        <f t="shared" si="5"/>
        <v>4.42</v>
      </c>
      <c r="F74" s="10">
        <f t="shared" si="6"/>
        <v>4.42</v>
      </c>
      <c r="H74" s="9">
        <f t="shared" si="7"/>
        <v>24113</v>
      </c>
      <c r="I74" s="1">
        <f t="shared" si="8"/>
        <v>5.17</v>
      </c>
      <c r="J74" s="1">
        <f t="shared" si="9"/>
        <v>5.17</v>
      </c>
      <c r="K74" s="1"/>
      <c r="M74" s="16">
        <v>36769</v>
      </c>
      <c r="N74" s="15">
        <v>6.5104513752749753</v>
      </c>
      <c r="O74" s="15">
        <v>4.8918100174344916</v>
      </c>
      <c r="P74" s="15">
        <v>-5.6936190013848045E-2</v>
      </c>
      <c r="Q74" s="15">
        <v>6.2919627409646033</v>
      </c>
    </row>
    <row r="75" spans="1:17" x14ac:dyDescent="0.25">
      <c r="A75" s="4">
        <v>21917</v>
      </c>
      <c r="B75" s="3">
        <v>3.97</v>
      </c>
      <c r="D75" s="9">
        <v>24139</v>
      </c>
      <c r="E75" s="10">
        <f t="shared" si="5"/>
        <v>4.5999999999999996</v>
      </c>
      <c r="F75" s="10">
        <f t="shared" si="6"/>
        <v>4.5999999999999996</v>
      </c>
      <c r="H75" s="9">
        <f t="shared" si="7"/>
        <v>24114</v>
      </c>
      <c r="I75" s="1">
        <f t="shared" si="8"/>
        <v>5.3</v>
      </c>
      <c r="J75" s="1">
        <f t="shared" si="9"/>
        <v>5.3</v>
      </c>
      <c r="K75" s="1"/>
      <c r="M75" s="16">
        <v>36799</v>
      </c>
      <c r="N75" s="15">
        <v>6.3962699715533411</v>
      </c>
      <c r="O75" s="15">
        <v>4.9174845915164092</v>
      </c>
      <c r="P75" s="15">
        <v>3.9755691155385117E-2</v>
      </c>
      <c r="Q75" s="15">
        <v>6.168264137173975</v>
      </c>
    </row>
    <row r="76" spans="1:17" x14ac:dyDescent="0.25">
      <c r="A76" s="4">
        <v>21918</v>
      </c>
      <c r="B76" s="3">
        <v>3.84</v>
      </c>
      <c r="D76" s="9">
        <v>24167</v>
      </c>
      <c r="E76" s="10">
        <f t="shared" si="5"/>
        <v>4.6500000000000004</v>
      </c>
      <c r="F76" s="10">
        <f t="shared" si="6"/>
        <v>4.6500000000000004</v>
      </c>
      <c r="H76" s="9">
        <f t="shared" si="7"/>
        <v>24115</v>
      </c>
      <c r="I76" s="1">
        <f t="shared" si="8"/>
        <v>5.53</v>
      </c>
      <c r="J76" s="1">
        <f t="shared" si="9"/>
        <v>5.53</v>
      </c>
      <c r="K76" s="1"/>
      <c r="M76" s="16">
        <v>36830</v>
      </c>
      <c r="N76" s="15">
        <v>6.3152268501867992</v>
      </c>
      <c r="O76" s="15">
        <v>4.8907307902345796</v>
      </c>
      <c r="P76" s="15">
        <v>-0.28541656073589172</v>
      </c>
      <c r="Q76" s="15">
        <v>6.0580914794920702</v>
      </c>
    </row>
    <row r="77" spans="1:17" x14ac:dyDescent="0.25">
      <c r="A77" s="4">
        <v>21919</v>
      </c>
      <c r="B77" s="3">
        <v>3.92</v>
      </c>
      <c r="D77" s="9">
        <v>24198</v>
      </c>
      <c r="E77" s="10">
        <f t="shared" si="5"/>
        <v>4.67</v>
      </c>
      <c r="F77" s="10">
        <f t="shared" si="6"/>
        <v>4.67</v>
      </c>
      <c r="H77" s="9">
        <f t="shared" si="7"/>
        <v>24116</v>
      </c>
      <c r="I77" s="1">
        <f t="shared" si="8"/>
        <v>5.4</v>
      </c>
      <c r="J77" s="1">
        <f t="shared" si="9"/>
        <v>5.4</v>
      </c>
      <c r="K77" s="1"/>
      <c r="M77" s="16">
        <v>36860</v>
      </c>
      <c r="N77" s="15">
        <v>6.3357695412594017</v>
      </c>
      <c r="O77" s="15">
        <v>4.9039079585871486</v>
      </c>
      <c r="P77" s="15">
        <v>-0.47617104050219689</v>
      </c>
      <c r="Q77" s="15">
        <v>5.9228401011859777</v>
      </c>
    </row>
    <row r="78" spans="1:17" x14ac:dyDescent="0.25">
      <c r="A78" s="4">
        <v>21920</v>
      </c>
      <c r="B78" s="3">
        <v>3.85</v>
      </c>
      <c r="D78" s="9">
        <v>24228</v>
      </c>
      <c r="E78" s="10">
        <f t="shared" si="5"/>
        <v>4.9000000000000004</v>
      </c>
      <c r="F78" s="10">
        <f t="shared" si="6"/>
        <v>4.9000000000000004</v>
      </c>
      <c r="H78" s="9">
        <f t="shared" si="7"/>
        <v>24117</v>
      </c>
      <c r="I78" s="1">
        <f t="shared" si="8"/>
        <v>5.53</v>
      </c>
      <c r="J78" s="1">
        <f t="shared" si="9"/>
        <v>5.53</v>
      </c>
      <c r="K78" s="1"/>
      <c r="M78" s="16">
        <v>36891</v>
      </c>
      <c r="N78" s="15">
        <v>5.8038368091137302</v>
      </c>
      <c r="O78" s="15">
        <v>4.6264469564728659</v>
      </c>
      <c r="P78" s="15">
        <v>-0.10679955494349315</v>
      </c>
      <c r="Q78" s="15">
        <v>5.6668621029857764</v>
      </c>
    </row>
    <row r="79" spans="1:17" x14ac:dyDescent="0.25">
      <c r="A79" s="4">
        <v>21921</v>
      </c>
      <c r="B79" s="3">
        <v>3.32</v>
      </c>
      <c r="D79" s="9">
        <v>24259</v>
      </c>
      <c r="E79" s="10">
        <f t="shared" si="5"/>
        <v>5.17</v>
      </c>
      <c r="F79" s="10">
        <f t="shared" si="6"/>
        <v>5.17</v>
      </c>
      <c r="H79" s="9">
        <f t="shared" si="7"/>
        <v>24118</v>
      </c>
      <c r="I79" s="1">
        <f t="shared" si="8"/>
        <v>5.76</v>
      </c>
      <c r="J79" s="1">
        <f t="shared" si="9"/>
        <v>5.76</v>
      </c>
      <c r="K79" s="1"/>
      <c r="M79" s="16">
        <v>36922</v>
      </c>
      <c r="N79" s="15">
        <v>5.0833780203746102</v>
      </c>
      <c r="O79" s="15">
        <v>4.3815308420089156</v>
      </c>
      <c r="P79" s="15">
        <v>-0.41853384728497639</v>
      </c>
      <c r="Q79" s="15">
        <v>5.5172710425769393</v>
      </c>
    </row>
    <row r="80" spans="1:17" x14ac:dyDescent="0.25">
      <c r="A80" s="4">
        <v>21922</v>
      </c>
      <c r="B80" s="3">
        <v>3.23</v>
      </c>
      <c r="D80" s="9">
        <v>24289</v>
      </c>
      <c r="E80" s="10">
        <f t="shared" si="5"/>
        <v>5.3</v>
      </c>
      <c r="F80" s="10">
        <f t="shared" si="6"/>
        <v>5.3</v>
      </c>
      <c r="H80" s="9">
        <f t="shared" si="7"/>
        <v>24119</v>
      </c>
      <c r="I80" s="1">
        <f t="shared" si="8"/>
        <v>5.4</v>
      </c>
      <c r="J80" s="1">
        <f t="shared" si="9"/>
        <v>5.4</v>
      </c>
      <c r="K80" s="1"/>
      <c r="M80" s="16">
        <v>36950</v>
      </c>
      <c r="N80" s="15">
        <v>4.7595150603756906</v>
      </c>
      <c r="O80" s="15">
        <v>4.3768094973151772</v>
      </c>
      <c r="P80" s="15">
        <v>-0.51036849083310132</v>
      </c>
      <c r="Q80" s="15">
        <v>5.4573632077562539</v>
      </c>
    </row>
    <row r="81" spans="1:17" x14ac:dyDescent="0.25">
      <c r="A81" s="4">
        <v>21923</v>
      </c>
      <c r="B81" s="3">
        <v>2.98</v>
      </c>
      <c r="D81" s="9">
        <v>24320</v>
      </c>
      <c r="E81" s="10">
        <f t="shared" si="5"/>
        <v>5.53</v>
      </c>
      <c r="F81" s="10">
        <f t="shared" si="6"/>
        <v>5.53</v>
      </c>
      <c r="H81" s="9">
        <f t="shared" si="7"/>
        <v>24473</v>
      </c>
      <c r="I81" s="1">
        <f t="shared" si="8"/>
        <v>4.9400000000000004</v>
      </c>
      <c r="J81" s="1">
        <f t="shared" si="9"/>
        <v>4.9400000000000004</v>
      </c>
      <c r="K81" s="1"/>
      <c r="M81" s="16">
        <v>36981</v>
      </c>
      <c r="N81" s="15">
        <v>4.3763415837483581</v>
      </c>
      <c r="O81" s="15">
        <v>4.2876464384670676</v>
      </c>
      <c r="P81" s="15">
        <v>-0.76638384452026176</v>
      </c>
      <c r="Q81" s="15">
        <v>5.2260888026248615</v>
      </c>
    </row>
    <row r="82" spans="1:17" x14ac:dyDescent="0.25">
      <c r="A82" s="4">
        <v>21924</v>
      </c>
      <c r="B82" s="3">
        <v>2.6</v>
      </c>
      <c r="D82" s="9">
        <v>24351</v>
      </c>
      <c r="E82" s="10">
        <f t="shared" si="5"/>
        <v>5.4</v>
      </c>
      <c r="F82" s="10">
        <f t="shared" si="6"/>
        <v>5.4</v>
      </c>
      <c r="H82" s="9">
        <f t="shared" si="7"/>
        <v>24474</v>
      </c>
      <c r="I82" s="1">
        <f t="shared" si="8"/>
        <v>5</v>
      </c>
      <c r="J82" s="1">
        <f t="shared" si="9"/>
        <v>5</v>
      </c>
      <c r="K82" s="1"/>
      <c r="M82" s="16">
        <v>37011</v>
      </c>
      <c r="N82" s="15">
        <v>3.9422250025486121</v>
      </c>
      <c r="O82" s="15">
        <v>4.2428405139294876</v>
      </c>
      <c r="P82" s="15">
        <v>-1.2227391318059004</v>
      </c>
      <c r="Q82" s="15">
        <v>5.0726813729047828</v>
      </c>
    </row>
    <row r="83" spans="1:17" x14ac:dyDescent="0.25">
      <c r="A83" s="4">
        <v>21925</v>
      </c>
      <c r="B83" s="3">
        <v>2.4700000000000002</v>
      </c>
      <c r="D83" s="9">
        <v>24381</v>
      </c>
      <c r="E83" s="10">
        <f t="shared" si="5"/>
        <v>5.53</v>
      </c>
      <c r="F83" s="10">
        <f t="shared" si="6"/>
        <v>5.53</v>
      </c>
      <c r="H83" s="9">
        <f t="shared" si="7"/>
        <v>24475</v>
      </c>
      <c r="I83" s="1">
        <f t="shared" si="8"/>
        <v>4.53</v>
      </c>
      <c r="J83" s="1">
        <f t="shared" si="9"/>
        <v>4.53</v>
      </c>
      <c r="K83" s="1"/>
      <c r="M83" s="16">
        <v>37042</v>
      </c>
      <c r="N83" s="15">
        <v>3.7047580458590854</v>
      </c>
      <c r="O83" s="15">
        <v>4.2962411892200203</v>
      </c>
      <c r="P83" s="15">
        <v>-1.7154395326143994</v>
      </c>
      <c r="Q83" s="15">
        <v>5.0381503644356451</v>
      </c>
    </row>
    <row r="84" spans="1:17" x14ac:dyDescent="0.25">
      <c r="A84" s="4">
        <v>21926</v>
      </c>
      <c r="B84" s="3">
        <v>2.44</v>
      </c>
      <c r="D84" s="9">
        <v>24412</v>
      </c>
      <c r="E84" s="10">
        <f t="shared" si="5"/>
        <v>5.76</v>
      </c>
      <c r="F84" s="10">
        <f t="shared" si="6"/>
        <v>5.76</v>
      </c>
      <c r="H84" s="9">
        <f t="shared" si="7"/>
        <v>24476</v>
      </c>
      <c r="I84" s="1">
        <f t="shared" si="8"/>
        <v>4.05</v>
      </c>
      <c r="J84" s="1">
        <f t="shared" si="9"/>
        <v>4.05</v>
      </c>
      <c r="K84" s="1"/>
      <c r="M84" s="16">
        <v>37072</v>
      </c>
      <c r="N84" s="15">
        <v>3.4921675937753234</v>
      </c>
      <c r="O84" s="15">
        <v>4.0738190527802809</v>
      </c>
      <c r="P84" s="15">
        <v>-1.7767177845304676</v>
      </c>
      <c r="Q84" s="15">
        <v>5.0931434773130109</v>
      </c>
    </row>
    <row r="85" spans="1:17" x14ac:dyDescent="0.25">
      <c r="A85" s="4">
        <v>21927</v>
      </c>
      <c r="B85" s="3">
        <v>1.98</v>
      </c>
      <c r="D85" s="9">
        <v>24442</v>
      </c>
      <c r="E85" s="10">
        <f t="shared" si="5"/>
        <v>5.4</v>
      </c>
      <c r="F85" s="10">
        <f t="shared" si="6"/>
        <v>5.4</v>
      </c>
      <c r="H85" s="9">
        <f t="shared" si="7"/>
        <v>24477</v>
      </c>
      <c r="I85" s="1">
        <f t="shared" si="8"/>
        <v>3.94</v>
      </c>
      <c r="J85" s="1">
        <f t="shared" si="9"/>
        <v>3.94</v>
      </c>
      <c r="K85" s="1"/>
      <c r="M85" s="16">
        <v>37103</v>
      </c>
      <c r="N85" s="15">
        <v>3.4145785948829874</v>
      </c>
      <c r="O85" s="15">
        <v>4.0546069082681111</v>
      </c>
      <c r="P85" s="15">
        <v>-2.28311038549159</v>
      </c>
      <c r="Q85" s="15">
        <v>5.1477591047879079</v>
      </c>
    </row>
    <row r="86" spans="1:17" x14ac:dyDescent="0.25">
      <c r="A86" s="4">
        <v>22282</v>
      </c>
      <c r="B86" s="3">
        <v>1.45</v>
      </c>
      <c r="D86" s="9">
        <v>24473</v>
      </c>
      <c r="E86" s="10">
        <f t="shared" si="5"/>
        <v>4.9400000000000004</v>
      </c>
      <c r="F86" s="10">
        <f t="shared" si="6"/>
        <v>4.9400000000000004</v>
      </c>
      <c r="H86" s="9">
        <f t="shared" si="7"/>
        <v>24478</v>
      </c>
      <c r="I86" s="1">
        <f t="shared" si="8"/>
        <v>3.98</v>
      </c>
      <c r="J86" s="1">
        <f t="shared" si="9"/>
        <v>3.98</v>
      </c>
      <c r="K86" s="1"/>
      <c r="M86" s="16">
        <v>37134</v>
      </c>
      <c r="N86" s="15">
        <v>3.1401022408589037</v>
      </c>
      <c r="O86" s="15">
        <v>3.9380894812740452</v>
      </c>
      <c r="P86" s="15">
        <v>-2.4036434004080607</v>
      </c>
      <c r="Q86" s="15">
        <v>4.855604839362373</v>
      </c>
    </row>
    <row r="87" spans="1:17" x14ac:dyDescent="0.25">
      <c r="A87" s="4">
        <v>22283</v>
      </c>
      <c r="B87" s="3">
        <v>2.54</v>
      </c>
      <c r="D87" s="9">
        <v>24504</v>
      </c>
      <c r="E87" s="10">
        <f t="shared" si="5"/>
        <v>5</v>
      </c>
      <c r="F87" s="10">
        <f t="shared" si="6"/>
        <v>5</v>
      </c>
      <c r="H87" s="9">
        <f t="shared" si="7"/>
        <v>24479</v>
      </c>
      <c r="I87" s="1">
        <f t="shared" si="8"/>
        <v>3.79</v>
      </c>
      <c r="J87" s="1">
        <f t="shared" si="9"/>
        <v>3.79</v>
      </c>
      <c r="K87" s="1"/>
      <c r="M87" s="16">
        <v>37164</v>
      </c>
      <c r="N87" s="15">
        <v>2.5134317317975947</v>
      </c>
      <c r="O87" s="15">
        <v>3.5944999473864523</v>
      </c>
      <c r="P87" s="15">
        <v>-2.2649958415976958</v>
      </c>
      <c r="Q87" s="15">
        <v>4.5135864936651764</v>
      </c>
    </row>
    <row r="88" spans="1:17" x14ac:dyDescent="0.25">
      <c r="A88" s="4">
        <v>22284</v>
      </c>
      <c r="B88" s="3">
        <v>2.02</v>
      </c>
      <c r="D88" s="9">
        <v>24532</v>
      </c>
      <c r="E88" s="10">
        <f t="shared" si="5"/>
        <v>4.53</v>
      </c>
      <c r="F88" s="10">
        <f t="shared" si="6"/>
        <v>4.53</v>
      </c>
      <c r="H88" s="9">
        <f t="shared" si="7"/>
        <v>24480</v>
      </c>
      <c r="I88" s="1">
        <f t="shared" si="8"/>
        <v>3.9</v>
      </c>
      <c r="J88" s="1">
        <f t="shared" si="9"/>
        <v>3.9</v>
      </c>
      <c r="K88" s="1"/>
      <c r="M88" s="16">
        <v>37195</v>
      </c>
      <c r="N88" s="15">
        <v>1.7924840116847585</v>
      </c>
      <c r="O88" s="15">
        <v>3.0800070396479806</v>
      </c>
      <c r="P88" s="15">
        <v>-2.4065148918677925</v>
      </c>
      <c r="Q88" s="15">
        <v>4.179905851969858</v>
      </c>
    </row>
    <row r="89" spans="1:17" x14ac:dyDescent="0.25">
      <c r="A89" s="4">
        <v>22285</v>
      </c>
      <c r="B89" s="3">
        <v>1.49</v>
      </c>
      <c r="D89" s="9">
        <v>24563</v>
      </c>
      <c r="E89" s="10">
        <f t="shared" si="5"/>
        <v>4.05</v>
      </c>
      <c r="F89" s="10">
        <f t="shared" si="6"/>
        <v>4.05</v>
      </c>
      <c r="H89" s="9">
        <f t="shared" si="7"/>
        <v>24481</v>
      </c>
      <c r="I89" s="1">
        <f t="shared" si="8"/>
        <v>3.99</v>
      </c>
      <c r="J89" s="1">
        <f t="shared" si="9"/>
        <v>3.99</v>
      </c>
      <c r="K89" s="1"/>
      <c r="M89" s="16">
        <v>37225</v>
      </c>
      <c r="N89" s="15">
        <v>1.6737990523910606</v>
      </c>
      <c r="O89" s="15">
        <v>2.9662683874269442</v>
      </c>
      <c r="P89" s="15">
        <v>-2.4591730415815336</v>
      </c>
      <c r="Q89" s="15">
        <v>3.8244727803121816</v>
      </c>
    </row>
    <row r="90" spans="1:17" x14ac:dyDescent="0.25">
      <c r="A90" s="4">
        <v>22286</v>
      </c>
      <c r="B90" s="3">
        <v>1.98</v>
      </c>
      <c r="D90" s="9">
        <v>24593</v>
      </c>
      <c r="E90" s="10">
        <f t="shared" si="5"/>
        <v>3.94</v>
      </c>
      <c r="F90" s="10">
        <f t="shared" si="6"/>
        <v>3.94</v>
      </c>
      <c r="H90" s="9">
        <f t="shared" si="7"/>
        <v>24482</v>
      </c>
      <c r="I90" s="1">
        <f t="shared" si="8"/>
        <v>3.88</v>
      </c>
      <c r="J90" s="1">
        <f t="shared" si="9"/>
        <v>3.88</v>
      </c>
      <c r="K90" s="1"/>
      <c r="M90" s="16">
        <v>37256</v>
      </c>
      <c r="N90" s="15">
        <v>1.646375166231935</v>
      </c>
      <c r="O90" s="15">
        <v>3.0788604267194493</v>
      </c>
      <c r="P90" s="15">
        <v>-2.4353373218551235</v>
      </c>
      <c r="Q90" s="15">
        <v>4.0281441953240185</v>
      </c>
    </row>
    <row r="91" spans="1:17" x14ac:dyDescent="0.25">
      <c r="A91" s="4">
        <v>22287</v>
      </c>
      <c r="B91" s="3">
        <v>1.73</v>
      </c>
      <c r="D91" s="9">
        <v>24624</v>
      </c>
      <c r="E91" s="10">
        <f t="shared" si="5"/>
        <v>3.98</v>
      </c>
      <c r="F91" s="10">
        <f t="shared" si="6"/>
        <v>3.98</v>
      </c>
      <c r="H91" s="9">
        <f t="shared" si="7"/>
        <v>24483</v>
      </c>
      <c r="I91" s="1">
        <f t="shared" si="8"/>
        <v>4.13</v>
      </c>
      <c r="J91" s="1">
        <f t="shared" si="9"/>
        <v>4.13</v>
      </c>
      <c r="K91" s="1"/>
      <c r="M91" s="16">
        <v>37287</v>
      </c>
      <c r="N91" s="15">
        <v>1.5488569956002198</v>
      </c>
      <c r="O91" s="15">
        <v>3.1626056387282699</v>
      </c>
      <c r="P91" s="15">
        <v>-2.3302639538647507</v>
      </c>
      <c r="Q91" s="15">
        <v>4.1093261746749548</v>
      </c>
    </row>
    <row r="92" spans="1:17" x14ac:dyDescent="0.25">
      <c r="A92" s="4">
        <v>22288</v>
      </c>
      <c r="B92" s="3">
        <v>1.17</v>
      </c>
      <c r="D92" s="9">
        <v>24654</v>
      </c>
      <c r="E92" s="10">
        <f t="shared" si="5"/>
        <v>3.79</v>
      </c>
      <c r="F92" s="10">
        <f t="shared" si="6"/>
        <v>3.79</v>
      </c>
      <c r="H92" s="9">
        <f t="shared" si="7"/>
        <v>24484</v>
      </c>
      <c r="I92" s="1">
        <f t="shared" si="8"/>
        <v>4.51</v>
      </c>
      <c r="J92" s="1">
        <f t="shared" si="9"/>
        <v>4.51</v>
      </c>
      <c r="K92" s="1"/>
      <c r="M92" s="16">
        <v>37315</v>
      </c>
      <c r="N92" s="15">
        <v>1.6170669121261132</v>
      </c>
      <c r="O92" s="15">
        <v>3.2879038704610446</v>
      </c>
      <c r="P92" s="15">
        <v>-2.0834060436046942</v>
      </c>
      <c r="Q92" s="15">
        <v>4.1456123865008143</v>
      </c>
    </row>
    <row r="93" spans="1:17" x14ac:dyDescent="0.25">
      <c r="A93" s="4">
        <v>22289</v>
      </c>
      <c r="B93" s="3">
        <v>2</v>
      </c>
      <c r="D93" s="9">
        <v>24685</v>
      </c>
      <c r="E93" s="10">
        <f t="shared" si="5"/>
        <v>3.9</v>
      </c>
      <c r="F93" s="10">
        <f t="shared" si="6"/>
        <v>3.9</v>
      </c>
      <c r="H93" s="9">
        <f t="shared" si="7"/>
        <v>24838</v>
      </c>
      <c r="I93" s="1">
        <f t="shared" si="8"/>
        <v>4.5999999999999996</v>
      </c>
      <c r="J93" s="1">
        <f t="shared" si="9"/>
        <v>4.5999999999999996</v>
      </c>
      <c r="K93" s="1"/>
      <c r="M93" s="16">
        <v>37346</v>
      </c>
      <c r="N93" s="15">
        <v>1.9507952668368012</v>
      </c>
      <c r="O93" s="15">
        <v>3.4516104034574995</v>
      </c>
      <c r="P93" s="15">
        <v>-1.9357758039857293</v>
      </c>
      <c r="Q93" s="15">
        <v>4.257341807157113</v>
      </c>
    </row>
    <row r="94" spans="1:17" x14ac:dyDescent="0.25">
      <c r="A94" s="4">
        <v>22290</v>
      </c>
      <c r="B94" s="3">
        <v>1.88</v>
      </c>
      <c r="D94" s="9">
        <v>24716</v>
      </c>
      <c r="E94" s="10">
        <f t="shared" si="5"/>
        <v>3.99</v>
      </c>
      <c r="F94" s="10">
        <f t="shared" si="6"/>
        <v>3.99</v>
      </c>
      <c r="H94" s="9">
        <f t="shared" si="7"/>
        <v>24839</v>
      </c>
      <c r="I94" s="1">
        <f t="shared" si="8"/>
        <v>4.71</v>
      </c>
      <c r="J94" s="1">
        <f t="shared" si="9"/>
        <v>4.71</v>
      </c>
      <c r="K94" s="1"/>
      <c r="M94" s="16">
        <v>37376</v>
      </c>
      <c r="N94" s="15">
        <v>1.8311226849829634</v>
      </c>
      <c r="O94" s="15">
        <v>3.4804991723051208</v>
      </c>
      <c r="P94" s="15">
        <v>-1.9772270118397051</v>
      </c>
      <c r="Q94" s="15">
        <v>4.240127762420391</v>
      </c>
    </row>
    <row r="95" spans="1:17" x14ac:dyDescent="0.25">
      <c r="A95" s="4">
        <v>22291</v>
      </c>
      <c r="B95" s="3">
        <v>2.2599999999999998</v>
      </c>
      <c r="D95" s="9">
        <v>24746</v>
      </c>
      <c r="E95" s="10">
        <f t="shared" si="5"/>
        <v>3.88</v>
      </c>
      <c r="F95" s="10">
        <f t="shared" si="6"/>
        <v>3.88</v>
      </c>
      <c r="H95" s="9">
        <f t="shared" si="7"/>
        <v>24840</v>
      </c>
      <c r="I95" s="1">
        <f t="shared" si="8"/>
        <v>5.05</v>
      </c>
      <c r="J95" s="1">
        <f t="shared" si="9"/>
        <v>5.05</v>
      </c>
      <c r="K95" s="1"/>
      <c r="M95" s="16">
        <v>37407</v>
      </c>
      <c r="N95" s="15">
        <v>1.7110529135311408</v>
      </c>
      <c r="O95" s="15">
        <v>3.5302602671657057</v>
      </c>
      <c r="P95" s="15">
        <v>-1.978476822935515</v>
      </c>
      <c r="Q95" s="15">
        <v>4.2286907004756156</v>
      </c>
    </row>
    <row r="96" spans="1:17" x14ac:dyDescent="0.25">
      <c r="A96" s="4">
        <v>22292</v>
      </c>
      <c r="B96" s="3">
        <v>2.61</v>
      </c>
      <c r="D96" s="9">
        <v>24777</v>
      </c>
      <c r="E96" s="10">
        <f t="shared" si="5"/>
        <v>4.13</v>
      </c>
      <c r="F96" s="10">
        <f t="shared" si="6"/>
        <v>4.13</v>
      </c>
      <c r="H96" s="9">
        <f t="shared" si="7"/>
        <v>24841</v>
      </c>
      <c r="I96" s="1">
        <f t="shared" si="8"/>
        <v>5.76</v>
      </c>
      <c r="J96" s="1">
        <f t="shared" si="9"/>
        <v>5.76</v>
      </c>
      <c r="K96" s="1"/>
      <c r="M96" s="16">
        <v>37437</v>
      </c>
      <c r="N96" s="15">
        <v>1.5227869283432496</v>
      </c>
      <c r="O96" s="15">
        <v>3.4924311205443357</v>
      </c>
      <c r="P96" s="15">
        <v>-1.8918531610908174</v>
      </c>
      <c r="Q96" s="15">
        <v>4.221782614411584</v>
      </c>
    </row>
    <row r="97" spans="1:17" x14ac:dyDescent="0.25">
      <c r="A97" s="4">
        <v>22293</v>
      </c>
      <c r="B97" s="3">
        <v>2.33</v>
      </c>
      <c r="D97" s="9">
        <v>24807</v>
      </c>
      <c r="E97" s="10">
        <f t="shared" si="5"/>
        <v>4.51</v>
      </c>
      <c r="F97" s="10">
        <f t="shared" si="6"/>
        <v>4.51</v>
      </c>
      <c r="H97" s="9">
        <f t="shared" si="7"/>
        <v>24842</v>
      </c>
      <c r="I97" s="1">
        <f t="shared" si="8"/>
        <v>6.11</v>
      </c>
      <c r="J97" s="1">
        <f t="shared" si="9"/>
        <v>6.11</v>
      </c>
      <c r="K97" s="1"/>
      <c r="M97" s="16">
        <v>37468</v>
      </c>
      <c r="N97" s="15">
        <v>1.2572101802381388</v>
      </c>
      <c r="O97" s="15">
        <v>3.3286505308009375</v>
      </c>
      <c r="P97" s="15">
        <v>-1.7906776923175092</v>
      </c>
      <c r="Q97" s="15">
        <v>4.0373166730000261</v>
      </c>
    </row>
    <row r="98" spans="1:17" x14ac:dyDescent="0.25">
      <c r="A98" s="4">
        <v>22647</v>
      </c>
      <c r="B98" s="3">
        <v>2.15</v>
      </c>
      <c r="D98" s="9">
        <v>24838</v>
      </c>
      <c r="E98" s="10">
        <f t="shared" si="5"/>
        <v>4.5999999999999996</v>
      </c>
      <c r="F98" s="10">
        <f t="shared" si="6"/>
        <v>4.5999999999999996</v>
      </c>
      <c r="H98" s="9">
        <f t="shared" si="7"/>
        <v>24843</v>
      </c>
      <c r="I98" s="1">
        <f t="shared" si="8"/>
        <v>6.07</v>
      </c>
      <c r="J98" s="1">
        <f t="shared" si="9"/>
        <v>6.07</v>
      </c>
      <c r="K98" s="1"/>
      <c r="M98" s="16">
        <v>37499</v>
      </c>
      <c r="N98" s="15">
        <v>1.0431268792327106</v>
      </c>
      <c r="O98" s="15">
        <v>3.1304370063982256</v>
      </c>
      <c r="P98" s="15">
        <v>-1.9281347817373367</v>
      </c>
      <c r="Q98" s="15">
        <v>3.7817260091804648</v>
      </c>
    </row>
    <row r="99" spans="1:17" x14ac:dyDescent="0.25">
      <c r="A99" s="4">
        <v>22648</v>
      </c>
      <c r="B99" s="3">
        <v>2.37</v>
      </c>
      <c r="D99" s="9">
        <v>24869</v>
      </c>
      <c r="E99" s="10">
        <f t="shared" si="5"/>
        <v>4.71</v>
      </c>
      <c r="F99" s="10">
        <f t="shared" si="6"/>
        <v>4.71</v>
      </c>
      <c r="H99" s="9">
        <f t="shared" si="7"/>
        <v>24844</v>
      </c>
      <c r="I99" s="1">
        <f t="shared" si="8"/>
        <v>6.02</v>
      </c>
      <c r="J99" s="1">
        <f t="shared" si="9"/>
        <v>6.02</v>
      </c>
      <c r="K99" s="1"/>
      <c r="M99" s="16">
        <v>37529</v>
      </c>
      <c r="N99" s="15">
        <v>1.0823604428840883</v>
      </c>
      <c r="O99" s="15">
        <v>2.9682847018838525</v>
      </c>
      <c r="P99" s="15">
        <v>-1.9199519752777345</v>
      </c>
      <c r="Q99" s="15">
        <v>3.697413752338329</v>
      </c>
    </row>
    <row r="100" spans="1:17" x14ac:dyDescent="0.25">
      <c r="A100" s="4">
        <v>22649</v>
      </c>
      <c r="B100" s="3">
        <v>2.85</v>
      </c>
      <c r="D100" s="9">
        <v>24898</v>
      </c>
      <c r="E100" s="10">
        <f t="shared" si="5"/>
        <v>5.05</v>
      </c>
      <c r="F100" s="10">
        <f t="shared" si="6"/>
        <v>5.05</v>
      </c>
      <c r="H100" s="9">
        <f t="shared" si="7"/>
        <v>24845</v>
      </c>
      <c r="I100" s="1">
        <f t="shared" si="8"/>
        <v>6.03</v>
      </c>
      <c r="J100" s="1">
        <f t="shared" si="9"/>
        <v>6.03</v>
      </c>
      <c r="K100" s="1"/>
      <c r="M100" s="16">
        <v>37560</v>
      </c>
      <c r="N100" s="15">
        <v>1.0206158298822363</v>
      </c>
      <c r="O100" s="15">
        <v>2.8517860888441104</v>
      </c>
      <c r="P100" s="15">
        <v>-2.048694075837092</v>
      </c>
      <c r="Q100" s="15">
        <v>3.6611891796882188</v>
      </c>
    </row>
    <row r="101" spans="1:17" x14ac:dyDescent="0.25">
      <c r="A101" s="4">
        <v>22650</v>
      </c>
      <c r="B101" s="3">
        <v>2.78</v>
      </c>
      <c r="D101" s="9">
        <v>24929</v>
      </c>
      <c r="E101" s="10">
        <f t="shared" si="5"/>
        <v>5.76</v>
      </c>
      <c r="F101" s="10">
        <f t="shared" si="6"/>
        <v>5.76</v>
      </c>
      <c r="H101" s="9">
        <f t="shared" si="7"/>
        <v>24846</v>
      </c>
      <c r="I101" s="1">
        <f t="shared" si="8"/>
        <v>5.78</v>
      </c>
      <c r="J101" s="1">
        <f t="shared" si="9"/>
        <v>5.78</v>
      </c>
      <c r="K101" s="1"/>
      <c r="M101" s="16">
        <v>37590</v>
      </c>
      <c r="N101" s="15">
        <v>0.77007228657642568</v>
      </c>
      <c r="O101" s="15">
        <v>2.7094588778537116</v>
      </c>
      <c r="P101" s="15">
        <v>-2.0083104101893161</v>
      </c>
      <c r="Q101" s="15">
        <v>3.6951190646959473</v>
      </c>
    </row>
    <row r="102" spans="1:17" x14ac:dyDescent="0.25">
      <c r="A102" s="4">
        <v>22651</v>
      </c>
      <c r="B102" s="3">
        <v>2.36</v>
      </c>
      <c r="D102" s="9">
        <v>24959</v>
      </c>
      <c r="E102" s="10">
        <f t="shared" si="5"/>
        <v>6.11</v>
      </c>
      <c r="F102" s="10">
        <f t="shared" si="6"/>
        <v>6.11</v>
      </c>
      <c r="H102" s="9">
        <f t="shared" si="7"/>
        <v>24847</v>
      </c>
      <c r="I102" s="1">
        <f t="shared" si="8"/>
        <v>5.91</v>
      </c>
      <c r="J102" s="1">
        <f t="shared" si="9"/>
        <v>5.91</v>
      </c>
      <c r="K102" s="1"/>
      <c r="M102" s="16">
        <v>37621</v>
      </c>
      <c r="N102" s="15">
        <v>0.69182813647954122</v>
      </c>
      <c r="O102" s="15">
        <v>2.522943379944143</v>
      </c>
      <c r="P102" s="15">
        <v>-1.9475216988685029</v>
      </c>
      <c r="Q102" s="15">
        <v>3.7266061731446394</v>
      </c>
    </row>
    <row r="103" spans="1:17" x14ac:dyDescent="0.25">
      <c r="A103" s="4">
        <v>22652</v>
      </c>
      <c r="B103" s="3">
        <v>2.68</v>
      </c>
      <c r="D103" s="9">
        <v>24990</v>
      </c>
      <c r="E103" s="10">
        <f t="shared" si="5"/>
        <v>6.07</v>
      </c>
      <c r="F103" s="10">
        <f t="shared" si="6"/>
        <v>6.07</v>
      </c>
      <c r="H103" s="9">
        <f t="shared" si="7"/>
        <v>24848</v>
      </c>
      <c r="I103" s="1">
        <f t="shared" si="8"/>
        <v>5.82</v>
      </c>
      <c r="J103" s="1">
        <f t="shared" si="9"/>
        <v>5.82</v>
      </c>
      <c r="K103" s="1"/>
      <c r="M103" s="16">
        <v>37652</v>
      </c>
      <c r="N103" s="15">
        <v>0.62252310858237525</v>
      </c>
      <c r="O103" s="15">
        <v>2.3599004308810745</v>
      </c>
      <c r="P103" s="15">
        <v>-1.6332733312208896</v>
      </c>
      <c r="Q103" s="15">
        <v>3.6174038233153571</v>
      </c>
    </row>
    <row r="104" spans="1:17" x14ac:dyDescent="0.25">
      <c r="A104" s="4">
        <v>22653</v>
      </c>
      <c r="B104" s="3">
        <v>2.71</v>
      </c>
      <c r="D104" s="9">
        <v>25020</v>
      </c>
      <c r="E104" s="10">
        <f t="shared" si="5"/>
        <v>6.02</v>
      </c>
      <c r="F104" s="10">
        <f t="shared" si="6"/>
        <v>6.02</v>
      </c>
      <c r="H104" s="9">
        <f t="shared" si="7"/>
        <v>24849</v>
      </c>
      <c r="I104" s="1">
        <f t="shared" si="8"/>
        <v>6.02</v>
      </c>
      <c r="J104" s="1">
        <f t="shared" si="9"/>
        <v>6.02</v>
      </c>
      <c r="K104" s="1"/>
      <c r="M104" s="16">
        <v>37680</v>
      </c>
      <c r="N104" s="15">
        <v>0.59079112852122861</v>
      </c>
      <c r="O104" s="15">
        <v>2.160445784780634</v>
      </c>
      <c r="P104" s="15">
        <v>-1.5219362542825516</v>
      </c>
      <c r="Q104" s="15">
        <v>3.3200149457950738</v>
      </c>
    </row>
    <row r="105" spans="1:17" x14ac:dyDescent="0.25">
      <c r="A105" s="4">
        <v>22654</v>
      </c>
      <c r="B105" s="3">
        <v>2.93</v>
      </c>
      <c r="D105" s="9">
        <v>25051</v>
      </c>
      <c r="E105" s="10">
        <f t="shared" si="5"/>
        <v>6.03</v>
      </c>
      <c r="F105" s="10">
        <f t="shared" si="6"/>
        <v>6.03</v>
      </c>
      <c r="H105" s="9">
        <f t="shared" si="7"/>
        <v>25204</v>
      </c>
      <c r="I105" s="1">
        <f t="shared" si="8"/>
        <v>6.3</v>
      </c>
      <c r="J105" s="1">
        <f t="shared" si="9"/>
        <v>6.3</v>
      </c>
      <c r="K105" s="1"/>
      <c r="M105" s="16">
        <v>37711</v>
      </c>
      <c r="N105" s="15">
        <v>0.5487413793621585</v>
      </c>
      <c r="O105" s="15">
        <v>2.0597726625695731</v>
      </c>
      <c r="P105" s="15">
        <v>-1.3559494122897673</v>
      </c>
      <c r="Q105" s="15">
        <v>3.2460110082635776</v>
      </c>
    </row>
    <row r="106" spans="1:17" x14ac:dyDescent="0.25">
      <c r="A106" s="4">
        <v>22655</v>
      </c>
      <c r="B106" s="3">
        <v>2.9</v>
      </c>
      <c r="D106" s="9">
        <v>25082</v>
      </c>
      <c r="E106" s="10">
        <f t="shared" si="5"/>
        <v>5.78</v>
      </c>
      <c r="F106" s="10">
        <f t="shared" si="6"/>
        <v>5.78</v>
      </c>
      <c r="H106" s="9">
        <f t="shared" si="7"/>
        <v>25205</v>
      </c>
      <c r="I106" s="1">
        <f t="shared" si="8"/>
        <v>6.61</v>
      </c>
      <c r="J106" s="1">
        <f t="shared" si="9"/>
        <v>6.61</v>
      </c>
      <c r="K106" s="1"/>
      <c r="M106" s="16">
        <v>37741</v>
      </c>
      <c r="N106" s="15">
        <v>0.55711695233159753</v>
      </c>
      <c r="O106" s="15">
        <v>2.0909766152632523</v>
      </c>
      <c r="P106" s="15">
        <v>-1.0023501913883661</v>
      </c>
      <c r="Q106" s="15">
        <v>3.2507698935730356</v>
      </c>
    </row>
    <row r="107" spans="1:17" x14ac:dyDescent="0.25">
      <c r="A107" s="4">
        <v>22656</v>
      </c>
      <c r="B107" s="3">
        <v>2.9</v>
      </c>
      <c r="D107" s="9">
        <v>25112</v>
      </c>
      <c r="E107" s="10">
        <f t="shared" si="5"/>
        <v>5.91</v>
      </c>
      <c r="F107" s="10">
        <f t="shared" si="6"/>
        <v>5.91</v>
      </c>
      <c r="H107" s="9">
        <f t="shared" si="7"/>
        <v>25206</v>
      </c>
      <c r="I107" s="1">
        <f t="shared" si="8"/>
        <v>6.79</v>
      </c>
      <c r="J107" s="1">
        <f t="shared" si="9"/>
        <v>6.79</v>
      </c>
      <c r="K107" s="1"/>
      <c r="M107" s="16">
        <v>37772</v>
      </c>
      <c r="N107" s="15">
        <v>0.42786361274235035</v>
      </c>
      <c r="O107" s="15">
        <v>1.8904011899787601</v>
      </c>
      <c r="P107" s="15">
        <v>-0.96025570987204101</v>
      </c>
      <c r="Q107" s="15">
        <v>3.1685219513190819</v>
      </c>
    </row>
    <row r="108" spans="1:17" x14ac:dyDescent="0.25">
      <c r="A108" s="4">
        <v>22657</v>
      </c>
      <c r="B108" s="3">
        <v>2.94</v>
      </c>
      <c r="D108" s="9">
        <v>25143</v>
      </c>
      <c r="E108" s="10">
        <f t="shared" si="5"/>
        <v>5.82</v>
      </c>
      <c r="F108" s="10">
        <f t="shared" si="6"/>
        <v>5.82</v>
      </c>
      <c r="H108" s="9">
        <f t="shared" si="7"/>
        <v>25207</v>
      </c>
      <c r="I108" s="1">
        <f t="shared" si="8"/>
        <v>7.41</v>
      </c>
      <c r="J108" s="1">
        <f t="shared" si="9"/>
        <v>7.41</v>
      </c>
      <c r="K108" s="1"/>
      <c r="M108" s="16">
        <v>37802</v>
      </c>
      <c r="N108" s="15">
        <v>0.3023647992360442</v>
      </c>
      <c r="O108" s="15">
        <v>1.643043170117706</v>
      </c>
      <c r="P108" s="15">
        <v>-1.3069595019083098</v>
      </c>
      <c r="Q108" s="15">
        <v>3.1496422789454108</v>
      </c>
    </row>
    <row r="109" spans="1:17" x14ac:dyDescent="0.25">
      <c r="A109" s="4">
        <v>22658</v>
      </c>
      <c r="B109" s="3">
        <v>2.93</v>
      </c>
      <c r="D109" s="9">
        <v>25173</v>
      </c>
      <c r="E109" s="10">
        <f t="shared" si="5"/>
        <v>6.02</v>
      </c>
      <c r="F109" s="10">
        <f t="shared" si="6"/>
        <v>6.02</v>
      </c>
      <c r="H109" s="9">
        <f t="shared" si="7"/>
        <v>25208</v>
      </c>
      <c r="I109" s="1">
        <f t="shared" si="8"/>
        <v>8.67</v>
      </c>
      <c r="J109" s="1">
        <f t="shared" si="9"/>
        <v>8.67</v>
      </c>
      <c r="K109" s="1"/>
      <c r="M109" s="16">
        <v>37833</v>
      </c>
      <c r="N109" s="15">
        <v>0.38429242511491296</v>
      </c>
      <c r="O109" s="15">
        <v>1.6939013395194187</v>
      </c>
      <c r="P109" s="15">
        <v>-1.3413135783157371</v>
      </c>
      <c r="Q109" s="15">
        <v>3.0754122232777528</v>
      </c>
    </row>
    <row r="110" spans="1:17" x14ac:dyDescent="0.25">
      <c r="A110" s="4">
        <v>23012</v>
      </c>
      <c r="B110" s="3">
        <v>2.92</v>
      </c>
      <c r="D110" s="9">
        <v>25204</v>
      </c>
      <c r="E110" s="10">
        <f t="shared" si="5"/>
        <v>6.3</v>
      </c>
      <c r="F110" s="10">
        <f t="shared" si="6"/>
        <v>6.3</v>
      </c>
      <c r="H110" s="9">
        <f t="shared" si="7"/>
        <v>25209</v>
      </c>
      <c r="I110" s="1">
        <f t="shared" si="8"/>
        <v>8.9</v>
      </c>
      <c r="J110" s="1">
        <f t="shared" si="9"/>
        <v>8.9</v>
      </c>
      <c r="K110" s="1"/>
      <c r="M110" s="16">
        <v>37864</v>
      </c>
      <c r="N110" s="15">
        <v>0.50818416946323375</v>
      </c>
      <c r="O110" s="15">
        <v>1.8847030486407008</v>
      </c>
      <c r="P110" s="15">
        <v>-1.3720622344339668</v>
      </c>
      <c r="Q110" s="15">
        <v>3.3481028043068037</v>
      </c>
    </row>
    <row r="111" spans="1:17" x14ac:dyDescent="0.25">
      <c r="A111" s="4">
        <v>23013</v>
      </c>
      <c r="B111" s="3">
        <v>3</v>
      </c>
      <c r="D111" s="9">
        <v>25235</v>
      </c>
      <c r="E111" s="10">
        <f t="shared" si="5"/>
        <v>6.61</v>
      </c>
      <c r="F111" s="10">
        <f t="shared" si="6"/>
        <v>6.61</v>
      </c>
      <c r="H111" s="9">
        <f t="shared" si="7"/>
        <v>25210</v>
      </c>
      <c r="I111" s="1">
        <f t="shared" si="8"/>
        <v>8.61</v>
      </c>
      <c r="J111" s="1">
        <f t="shared" si="9"/>
        <v>8.61</v>
      </c>
      <c r="K111" s="1"/>
      <c r="M111" s="16">
        <v>37894</v>
      </c>
      <c r="N111" s="15">
        <v>0.43002883793173025</v>
      </c>
      <c r="O111" s="15">
        <v>1.8808398158472819</v>
      </c>
      <c r="P111" s="15">
        <v>-0.76586542195329976</v>
      </c>
      <c r="Q111" s="15">
        <v>3.5380396430485175</v>
      </c>
    </row>
    <row r="112" spans="1:17" x14ac:dyDescent="0.25">
      <c r="A112" s="4">
        <v>23014</v>
      </c>
      <c r="B112" s="3">
        <v>2.98</v>
      </c>
      <c r="D112" s="9">
        <v>25263</v>
      </c>
      <c r="E112" s="10">
        <f t="shared" si="5"/>
        <v>6.79</v>
      </c>
      <c r="F112" s="10">
        <f t="shared" si="6"/>
        <v>6.79</v>
      </c>
      <c r="H112" s="9">
        <f t="shared" si="7"/>
        <v>25211</v>
      </c>
      <c r="I112" s="1">
        <f t="shared" si="8"/>
        <v>9.19</v>
      </c>
      <c r="J112" s="1">
        <f t="shared" si="9"/>
        <v>9.19</v>
      </c>
      <c r="K112" s="1"/>
      <c r="M112" s="16">
        <v>37925</v>
      </c>
      <c r="N112" s="15">
        <v>0.45680742761647847</v>
      </c>
      <c r="O112" s="15">
        <v>1.8829129148407084</v>
      </c>
      <c r="P112" s="15">
        <v>-1.0725309988674279</v>
      </c>
      <c r="Q112" s="15">
        <v>3.7570599307312609</v>
      </c>
    </row>
    <row r="113" spans="1:17" x14ac:dyDescent="0.25">
      <c r="A113" s="4">
        <v>23015</v>
      </c>
      <c r="B113" s="3">
        <v>2.9</v>
      </c>
      <c r="D113" s="9">
        <v>25294</v>
      </c>
      <c r="E113" s="10">
        <f t="shared" si="5"/>
        <v>7.41</v>
      </c>
      <c r="F113" s="10">
        <f t="shared" si="6"/>
        <v>7.41</v>
      </c>
      <c r="H113" s="9">
        <f t="shared" si="7"/>
        <v>25212</v>
      </c>
      <c r="I113" s="1">
        <f t="shared" si="8"/>
        <v>9.15</v>
      </c>
      <c r="J113" s="1">
        <f t="shared" si="9"/>
        <v>9.15</v>
      </c>
      <c r="K113" s="1"/>
      <c r="M113" s="16">
        <v>37955</v>
      </c>
      <c r="N113" s="15">
        <v>0.57023181293698111</v>
      </c>
      <c r="O113" s="15">
        <v>1.9856625978828011</v>
      </c>
      <c r="P113" s="15">
        <v>-1.148130293336846</v>
      </c>
      <c r="Q113" s="15">
        <v>3.9946349184032406</v>
      </c>
    </row>
    <row r="114" spans="1:17" x14ac:dyDescent="0.25">
      <c r="A114" s="4">
        <v>23016</v>
      </c>
      <c r="B114" s="3">
        <v>3</v>
      </c>
      <c r="D114" s="9">
        <v>25324</v>
      </c>
      <c r="E114" s="10">
        <f t="shared" si="5"/>
        <v>8.67</v>
      </c>
      <c r="F114" s="10">
        <f t="shared" si="6"/>
        <v>8.67</v>
      </c>
      <c r="H114" s="9">
        <f t="shared" si="7"/>
        <v>25213</v>
      </c>
      <c r="I114" s="1">
        <f t="shared" si="8"/>
        <v>9</v>
      </c>
      <c r="J114" s="1">
        <f t="shared" si="9"/>
        <v>9</v>
      </c>
      <c r="K114" s="1"/>
      <c r="M114" s="16">
        <v>37986</v>
      </c>
      <c r="N114" s="15">
        <v>0.55880196510401781</v>
      </c>
      <c r="O114" s="15">
        <v>1.9447105000850329</v>
      </c>
      <c r="P114" s="15">
        <v>-1.0779414730322547</v>
      </c>
      <c r="Q114" s="15">
        <v>3.9073664740167517</v>
      </c>
    </row>
    <row r="115" spans="1:17" x14ac:dyDescent="0.25">
      <c r="A115" s="4">
        <v>23017</v>
      </c>
      <c r="B115" s="3">
        <v>2.99</v>
      </c>
      <c r="D115" s="9">
        <v>25355</v>
      </c>
      <c r="E115" s="10">
        <f t="shared" si="5"/>
        <v>8.9</v>
      </c>
      <c r="F115" s="10">
        <f t="shared" si="6"/>
        <v>8.9</v>
      </c>
      <c r="H115" s="9">
        <f t="shared" si="7"/>
        <v>25214</v>
      </c>
      <c r="I115" s="1">
        <f t="shared" si="8"/>
        <v>8.85</v>
      </c>
      <c r="J115" s="1">
        <f t="shared" si="9"/>
        <v>8.85</v>
      </c>
      <c r="K115" s="1"/>
      <c r="M115" s="16">
        <v>38017</v>
      </c>
      <c r="N115" s="15">
        <v>0.46331807595627772</v>
      </c>
      <c r="O115" s="15">
        <v>1.8091429021115948</v>
      </c>
      <c r="P115" s="15">
        <v>-1.1520906073978054</v>
      </c>
      <c r="Q115" s="15">
        <v>3.9239074820836475</v>
      </c>
    </row>
    <row r="116" spans="1:17" x14ac:dyDescent="0.25">
      <c r="A116" s="4">
        <v>23018</v>
      </c>
      <c r="B116" s="3">
        <v>3.02</v>
      </c>
      <c r="D116" s="9">
        <v>25385</v>
      </c>
      <c r="E116" s="10">
        <f t="shared" si="5"/>
        <v>8.61</v>
      </c>
      <c r="F116" s="10">
        <f t="shared" si="6"/>
        <v>8.61</v>
      </c>
      <c r="H116" s="9">
        <f t="shared" si="7"/>
        <v>25215</v>
      </c>
      <c r="I116" s="1">
        <f t="shared" si="8"/>
        <v>8.9700000000000006</v>
      </c>
      <c r="J116" s="1">
        <f t="shared" si="9"/>
        <v>8.9700000000000006</v>
      </c>
      <c r="K116" s="1"/>
      <c r="M116" s="16">
        <v>38046</v>
      </c>
      <c r="N116" s="15">
        <v>0.47915412450348349</v>
      </c>
      <c r="O116" s="15">
        <v>1.7484481926543098</v>
      </c>
      <c r="P116" s="15">
        <v>-1.383721423788981</v>
      </c>
      <c r="Q116" s="15">
        <v>4.0030691526398554</v>
      </c>
    </row>
    <row r="117" spans="1:17" x14ac:dyDescent="0.25">
      <c r="A117" s="4">
        <v>23019</v>
      </c>
      <c r="B117" s="3">
        <v>3.49</v>
      </c>
      <c r="D117" s="9">
        <v>25416</v>
      </c>
      <c r="E117" s="10">
        <f t="shared" si="5"/>
        <v>9.19</v>
      </c>
      <c r="F117" s="10">
        <f t="shared" si="6"/>
        <v>9.19</v>
      </c>
      <c r="H117" s="9">
        <f t="shared" ref="H117:H180" si="10">A194</f>
        <v>25569</v>
      </c>
      <c r="I117" s="1">
        <f t="shared" ref="I117:I180" si="11">B194</f>
        <v>8.98</v>
      </c>
      <c r="J117" s="1">
        <f t="shared" ref="J117:J180" si="12">I117</f>
        <v>8.98</v>
      </c>
      <c r="K117" s="1"/>
      <c r="M117" s="16">
        <v>38077</v>
      </c>
      <c r="N117" s="15">
        <v>0.42687066866391982</v>
      </c>
      <c r="O117" s="15">
        <v>1.632194533271266</v>
      </c>
      <c r="P117" s="15">
        <v>-1.5333170037721642</v>
      </c>
      <c r="Q117" s="15">
        <v>4.0825705027538204</v>
      </c>
    </row>
    <row r="118" spans="1:17" x14ac:dyDescent="0.25">
      <c r="A118" s="4">
        <v>23020</v>
      </c>
      <c r="B118" s="3">
        <v>3.48</v>
      </c>
      <c r="D118" s="9">
        <v>25447</v>
      </c>
      <c r="E118" s="10">
        <f t="shared" si="5"/>
        <v>9.15</v>
      </c>
      <c r="F118" s="10">
        <f t="shared" si="6"/>
        <v>9.15</v>
      </c>
      <c r="H118" s="9">
        <f t="shared" si="10"/>
        <v>25570</v>
      </c>
      <c r="I118" s="1">
        <f t="shared" si="11"/>
        <v>8.98</v>
      </c>
      <c r="J118" s="1">
        <f t="shared" si="12"/>
        <v>8.98</v>
      </c>
      <c r="K118" s="1"/>
      <c r="M118" s="16">
        <v>38107</v>
      </c>
      <c r="N118" s="15">
        <v>0.70480356040293157</v>
      </c>
      <c r="O118" s="15">
        <v>1.7270420694740951</v>
      </c>
      <c r="P118" s="15">
        <v>-1.4591822748951266</v>
      </c>
      <c r="Q118" s="15">
        <v>4.2775885201344064</v>
      </c>
    </row>
    <row r="119" spans="1:17" x14ac:dyDescent="0.25">
      <c r="A119" s="4">
        <v>23021</v>
      </c>
      <c r="B119" s="3">
        <v>3.5</v>
      </c>
      <c r="D119" s="9">
        <v>25477</v>
      </c>
      <c r="E119" s="10">
        <f t="shared" si="5"/>
        <v>9</v>
      </c>
      <c r="F119" s="10">
        <f t="shared" si="6"/>
        <v>9</v>
      </c>
      <c r="H119" s="9">
        <f t="shared" si="10"/>
        <v>25571</v>
      </c>
      <c r="I119" s="1">
        <f t="shared" si="11"/>
        <v>7.76</v>
      </c>
      <c r="J119" s="1">
        <f t="shared" si="12"/>
        <v>7.76</v>
      </c>
      <c r="K119" s="1"/>
      <c r="M119" s="16">
        <v>38138</v>
      </c>
      <c r="N119" s="15">
        <v>0.98103228382013175</v>
      </c>
      <c r="O119" s="15">
        <v>1.8593330403619011</v>
      </c>
      <c r="P119" s="15">
        <v>-1.409382721979803</v>
      </c>
      <c r="Q119" s="15">
        <v>4.4851771835183554</v>
      </c>
    </row>
    <row r="120" spans="1:17" x14ac:dyDescent="0.25">
      <c r="A120" s="4">
        <v>23022</v>
      </c>
      <c r="B120" s="3">
        <v>3.48</v>
      </c>
      <c r="D120" s="9">
        <v>25508</v>
      </c>
      <c r="E120" s="10">
        <f t="shared" si="5"/>
        <v>8.85</v>
      </c>
      <c r="F120" s="10">
        <f t="shared" si="6"/>
        <v>8.85</v>
      </c>
      <c r="H120" s="9">
        <f t="shared" si="10"/>
        <v>25572</v>
      </c>
      <c r="I120" s="1">
        <f t="shared" si="11"/>
        <v>8.1</v>
      </c>
      <c r="J120" s="1">
        <f t="shared" si="12"/>
        <v>8.1</v>
      </c>
      <c r="K120" s="1"/>
      <c r="M120" s="16">
        <v>38168</v>
      </c>
      <c r="N120" s="15">
        <v>1.2717611952483237</v>
      </c>
      <c r="O120" s="15">
        <v>1.9486140824157223</v>
      </c>
      <c r="P120" s="15">
        <v>-1.20882396473173</v>
      </c>
      <c r="Q120" s="15">
        <v>4.7432472127413412</v>
      </c>
    </row>
    <row r="121" spans="1:17" x14ac:dyDescent="0.25">
      <c r="A121" s="4">
        <v>23023</v>
      </c>
      <c r="B121" s="3">
        <v>3.38</v>
      </c>
      <c r="D121" s="9">
        <v>25538</v>
      </c>
      <c r="E121" s="10">
        <f t="shared" si="5"/>
        <v>8.9700000000000006</v>
      </c>
      <c r="F121" s="10">
        <f t="shared" si="6"/>
        <v>8.9700000000000006</v>
      </c>
      <c r="H121" s="9">
        <f t="shared" si="10"/>
        <v>25573</v>
      </c>
      <c r="I121" s="1">
        <f t="shared" si="11"/>
        <v>7.94</v>
      </c>
      <c r="J121" s="1">
        <f t="shared" si="12"/>
        <v>7.94</v>
      </c>
      <c r="K121" s="1"/>
      <c r="M121" s="16">
        <v>38199</v>
      </c>
      <c r="N121" s="15">
        <v>1.2837419488601498</v>
      </c>
      <c r="O121" s="15">
        <v>1.9193585662819133</v>
      </c>
      <c r="P121" s="15">
        <v>-1.2999773982950729</v>
      </c>
      <c r="Q121" s="15">
        <v>4.7464946156096737</v>
      </c>
    </row>
    <row r="122" spans="1:17" x14ac:dyDescent="0.25">
      <c r="A122" s="4">
        <v>23377</v>
      </c>
      <c r="B122" s="3">
        <v>3.48</v>
      </c>
      <c r="D122" s="9">
        <v>25569</v>
      </c>
      <c r="E122" s="10">
        <f>B194</f>
        <v>8.98</v>
      </c>
      <c r="F122" s="10">
        <f t="shared" si="6"/>
        <v>8.98</v>
      </c>
      <c r="H122" s="9">
        <f t="shared" si="10"/>
        <v>25574</v>
      </c>
      <c r="I122" s="1">
        <f t="shared" si="11"/>
        <v>7.6</v>
      </c>
      <c r="J122" s="1">
        <f t="shared" si="12"/>
        <v>7.6</v>
      </c>
      <c r="K122" s="1"/>
      <c r="M122" s="16">
        <v>38230</v>
      </c>
      <c r="N122" s="15">
        <v>1.2790913892500544</v>
      </c>
      <c r="O122" s="15">
        <v>1.8726865987116905</v>
      </c>
      <c r="P122" s="15">
        <v>-1.3093134099075536</v>
      </c>
      <c r="Q122" s="15">
        <v>4.8255189168537322</v>
      </c>
    </row>
    <row r="123" spans="1:17" x14ac:dyDescent="0.25">
      <c r="A123" s="4">
        <v>23378</v>
      </c>
      <c r="B123" s="3">
        <v>3.48</v>
      </c>
      <c r="D123" s="9">
        <v>25600</v>
      </c>
      <c r="E123" s="10">
        <f t="shared" si="5"/>
        <v>8.98</v>
      </c>
      <c r="F123" s="10">
        <f t="shared" si="6"/>
        <v>8.98</v>
      </c>
      <c r="H123" s="9">
        <f t="shared" si="10"/>
        <v>25575</v>
      </c>
      <c r="I123" s="1">
        <f t="shared" si="11"/>
        <v>7.21</v>
      </c>
      <c r="J123" s="1">
        <f t="shared" si="12"/>
        <v>7.21</v>
      </c>
      <c r="K123" s="1"/>
      <c r="M123" s="16">
        <v>38260</v>
      </c>
      <c r="N123" s="15">
        <v>1.3810515254433902</v>
      </c>
      <c r="O123" s="15">
        <v>1.9298197903261947</v>
      </c>
      <c r="P123" s="15">
        <v>-1.334664220353788</v>
      </c>
      <c r="Q123" s="15">
        <v>4.7877365835129169</v>
      </c>
    </row>
    <row r="124" spans="1:17" x14ac:dyDescent="0.25">
      <c r="A124" s="4">
        <v>23379</v>
      </c>
      <c r="B124" s="3">
        <v>3.43</v>
      </c>
      <c r="D124" s="9">
        <v>25628</v>
      </c>
      <c r="E124" s="10">
        <f t="shared" si="5"/>
        <v>7.76</v>
      </c>
      <c r="F124" s="10">
        <f t="shared" si="6"/>
        <v>7.76</v>
      </c>
      <c r="H124" s="9">
        <f t="shared" si="10"/>
        <v>25576</v>
      </c>
      <c r="I124" s="1">
        <f t="shared" si="11"/>
        <v>6.61</v>
      </c>
      <c r="J124" s="1">
        <f t="shared" si="12"/>
        <v>6.61</v>
      </c>
      <c r="K124" s="1"/>
      <c r="M124" s="16">
        <v>38291</v>
      </c>
      <c r="N124" s="15">
        <v>1.544350416313798</v>
      </c>
      <c r="O124" s="15">
        <v>1.8913331633915638</v>
      </c>
      <c r="P124" s="15">
        <v>-1.5416061303308863</v>
      </c>
      <c r="Q124" s="15">
        <v>4.7181285187115227</v>
      </c>
    </row>
    <row r="125" spans="1:17" x14ac:dyDescent="0.25">
      <c r="A125" s="4">
        <v>23380</v>
      </c>
      <c r="B125" s="3">
        <v>3.47</v>
      </c>
      <c r="D125" s="9">
        <v>25659</v>
      </c>
      <c r="E125" s="10">
        <f t="shared" si="5"/>
        <v>8.1</v>
      </c>
      <c r="F125" s="10">
        <f t="shared" si="6"/>
        <v>8.1</v>
      </c>
      <c r="H125" s="9">
        <f t="shared" si="10"/>
        <v>25577</v>
      </c>
      <c r="I125" s="1">
        <f t="shared" si="11"/>
        <v>6.29</v>
      </c>
      <c r="J125" s="1">
        <f t="shared" si="12"/>
        <v>6.29</v>
      </c>
      <c r="K125" s="1"/>
      <c r="M125" s="16">
        <v>38321</v>
      </c>
      <c r="N125" s="15">
        <v>1.8838893014976352</v>
      </c>
      <c r="O125" s="15">
        <v>1.8919086445498958</v>
      </c>
      <c r="P125" s="15">
        <v>-1.6239026911316661</v>
      </c>
      <c r="Q125" s="15">
        <v>4.6595661692164416</v>
      </c>
    </row>
    <row r="126" spans="1:17" x14ac:dyDescent="0.25">
      <c r="A126" s="4">
        <v>23381</v>
      </c>
      <c r="B126" s="3">
        <v>3.5</v>
      </c>
      <c r="D126" s="9">
        <v>25689</v>
      </c>
      <c r="E126" s="10">
        <f t="shared" si="5"/>
        <v>7.94</v>
      </c>
      <c r="F126" s="10">
        <f t="shared" si="6"/>
        <v>7.94</v>
      </c>
      <c r="H126" s="9">
        <f t="shared" si="10"/>
        <v>25578</v>
      </c>
      <c r="I126" s="1">
        <f t="shared" si="11"/>
        <v>6.2</v>
      </c>
      <c r="J126" s="1">
        <f t="shared" si="12"/>
        <v>6.2</v>
      </c>
      <c r="K126" s="1"/>
      <c r="M126" s="16">
        <v>38352</v>
      </c>
      <c r="N126" s="15">
        <v>2.1063380898109751</v>
      </c>
      <c r="O126" s="15">
        <v>1.8757740356684718</v>
      </c>
      <c r="P126" s="15">
        <v>-1.6796212176815852</v>
      </c>
      <c r="Q126" s="15">
        <v>4.5806978000971892</v>
      </c>
    </row>
    <row r="127" spans="1:17" x14ac:dyDescent="0.25">
      <c r="A127" s="4">
        <v>23382</v>
      </c>
      <c r="B127" s="3">
        <v>3.5</v>
      </c>
      <c r="D127" s="9">
        <v>25720</v>
      </c>
      <c r="E127" s="10">
        <f t="shared" si="5"/>
        <v>7.6</v>
      </c>
      <c r="F127" s="10">
        <f t="shared" si="6"/>
        <v>7.6</v>
      </c>
      <c r="H127" s="9">
        <f t="shared" si="10"/>
        <v>25579</v>
      </c>
      <c r="I127" s="1">
        <f t="shared" si="11"/>
        <v>5.6</v>
      </c>
      <c r="J127" s="1">
        <f t="shared" si="12"/>
        <v>5.6</v>
      </c>
      <c r="K127" s="1"/>
      <c r="M127" s="16">
        <v>38383</v>
      </c>
      <c r="N127" s="15">
        <v>2.3401136789226133</v>
      </c>
      <c r="O127" s="15">
        <v>1.9180219740965978</v>
      </c>
      <c r="P127" s="15">
        <v>-1.7271239083145453</v>
      </c>
      <c r="Q127" s="15">
        <v>4.5451364561975485</v>
      </c>
    </row>
    <row r="128" spans="1:17" x14ac:dyDescent="0.25">
      <c r="A128" s="4">
        <v>23383</v>
      </c>
      <c r="B128" s="3">
        <v>3.42</v>
      </c>
      <c r="D128" s="9">
        <v>25750</v>
      </c>
      <c r="E128" s="10">
        <f t="shared" si="5"/>
        <v>7.21</v>
      </c>
      <c r="F128" s="10">
        <f t="shared" si="6"/>
        <v>7.21</v>
      </c>
      <c r="H128" s="9">
        <f t="shared" si="10"/>
        <v>25580</v>
      </c>
      <c r="I128" s="1">
        <f t="shared" si="11"/>
        <v>4.9000000000000004</v>
      </c>
      <c r="J128" s="1">
        <f t="shared" si="12"/>
        <v>4.9000000000000004</v>
      </c>
      <c r="K128" s="1"/>
      <c r="M128" s="16">
        <v>38411</v>
      </c>
      <c r="N128" s="15">
        <v>2.623745482162501</v>
      </c>
      <c r="O128" s="15">
        <v>1.9695958443512054</v>
      </c>
      <c r="P128" s="15">
        <v>-1.7023440498183864</v>
      </c>
      <c r="Q128" s="15">
        <v>4.7139488691745566</v>
      </c>
    </row>
    <row r="129" spans="1:17" x14ac:dyDescent="0.25">
      <c r="A129" s="4">
        <v>23384</v>
      </c>
      <c r="B129" s="3">
        <v>3.5</v>
      </c>
      <c r="D129" s="9">
        <v>25781</v>
      </c>
      <c r="E129" s="10">
        <f t="shared" si="5"/>
        <v>6.61</v>
      </c>
      <c r="F129" s="10">
        <f t="shared" si="6"/>
        <v>6.61</v>
      </c>
      <c r="H129" s="9">
        <f t="shared" si="10"/>
        <v>25934</v>
      </c>
      <c r="I129" s="1">
        <f t="shared" si="11"/>
        <v>4.1399999999999997</v>
      </c>
      <c r="J129" s="1">
        <f t="shared" si="12"/>
        <v>4.1399999999999997</v>
      </c>
      <c r="K129" s="1"/>
      <c r="M129" s="16">
        <v>38442</v>
      </c>
      <c r="N129" s="15">
        <v>2.9537215721711396</v>
      </c>
      <c r="O129" s="15">
        <v>1.9872797322624349</v>
      </c>
      <c r="P129" s="15">
        <v>-1.5435270206877689</v>
      </c>
      <c r="Q129" s="15">
        <v>4.79267093763477</v>
      </c>
    </row>
    <row r="130" spans="1:17" x14ac:dyDescent="0.25">
      <c r="A130" s="4">
        <v>23385</v>
      </c>
      <c r="B130" s="3">
        <v>3.45</v>
      </c>
      <c r="D130" s="9">
        <v>25812</v>
      </c>
      <c r="E130" s="10">
        <f t="shared" ref="E130:E193" si="13">B202</f>
        <v>6.29</v>
      </c>
      <c r="F130" s="10">
        <f t="shared" si="6"/>
        <v>6.29</v>
      </c>
      <c r="H130" s="9">
        <f t="shared" si="10"/>
        <v>25935</v>
      </c>
      <c r="I130" s="1">
        <f t="shared" si="11"/>
        <v>3.72</v>
      </c>
      <c r="J130" s="1">
        <f t="shared" si="12"/>
        <v>3.72</v>
      </c>
      <c r="K130" s="1"/>
      <c r="M130" s="16">
        <v>38472</v>
      </c>
      <c r="N130" s="15">
        <v>2.9504147173053363</v>
      </c>
      <c r="O130" s="15">
        <v>1.9056298025775003</v>
      </c>
      <c r="P130" s="15">
        <v>-1.7229225742323977</v>
      </c>
      <c r="Q130" s="15">
        <v>4.7507359568647942</v>
      </c>
    </row>
    <row r="131" spans="1:17" x14ac:dyDescent="0.25">
      <c r="A131" s="4">
        <v>23386</v>
      </c>
      <c r="B131" s="3">
        <v>3.36</v>
      </c>
      <c r="D131" s="9">
        <v>25842</v>
      </c>
      <c r="E131" s="10">
        <f t="shared" si="13"/>
        <v>6.2</v>
      </c>
      <c r="F131" s="10">
        <f t="shared" ref="F131:F194" si="14">E131</f>
        <v>6.2</v>
      </c>
      <c r="H131" s="9">
        <f t="shared" si="10"/>
        <v>25936</v>
      </c>
      <c r="I131" s="1">
        <f t="shared" si="11"/>
        <v>3.71</v>
      </c>
      <c r="J131" s="1">
        <f t="shared" si="12"/>
        <v>3.71</v>
      </c>
      <c r="K131" s="1"/>
      <c r="M131" s="16">
        <v>38503</v>
      </c>
      <c r="N131" s="15">
        <v>2.987508659485246</v>
      </c>
      <c r="O131" s="15">
        <v>1.8421003556738473</v>
      </c>
      <c r="P131" s="15">
        <v>-2.0344580993204264</v>
      </c>
      <c r="Q131" s="15">
        <v>4.6721932324769577</v>
      </c>
    </row>
    <row r="132" spans="1:17" x14ac:dyDescent="0.25">
      <c r="A132" s="4">
        <v>23387</v>
      </c>
      <c r="B132" s="3">
        <v>3.52</v>
      </c>
      <c r="D132" s="9">
        <v>25873</v>
      </c>
      <c r="E132" s="10">
        <f t="shared" si="13"/>
        <v>5.6</v>
      </c>
      <c r="F132" s="10">
        <f t="shared" si="14"/>
        <v>5.6</v>
      </c>
      <c r="H132" s="9">
        <f t="shared" si="10"/>
        <v>25937</v>
      </c>
      <c r="I132" s="1">
        <f t="shared" si="11"/>
        <v>4.1500000000000004</v>
      </c>
      <c r="J132" s="1">
        <f t="shared" si="12"/>
        <v>4.1500000000000004</v>
      </c>
      <c r="K132" s="1"/>
      <c r="M132" s="16">
        <v>38533</v>
      </c>
      <c r="N132" s="15">
        <v>3.1027424943536466</v>
      </c>
      <c r="O132" s="15">
        <v>1.7847632717688875</v>
      </c>
      <c r="P132" s="15">
        <v>-2.1671734765160786</v>
      </c>
      <c r="Q132" s="15">
        <v>4.6118387379537751</v>
      </c>
    </row>
    <row r="133" spans="1:17" x14ac:dyDescent="0.25">
      <c r="A133" s="4">
        <v>23388</v>
      </c>
      <c r="B133" s="3">
        <v>3.85</v>
      </c>
      <c r="D133" s="9">
        <v>25903</v>
      </c>
      <c r="E133" s="10">
        <f t="shared" si="13"/>
        <v>4.9000000000000004</v>
      </c>
      <c r="F133" s="10">
        <f t="shared" si="14"/>
        <v>4.9000000000000004</v>
      </c>
      <c r="H133" s="9">
        <f t="shared" si="10"/>
        <v>25938</v>
      </c>
      <c r="I133" s="1">
        <f t="shared" si="11"/>
        <v>4.63</v>
      </c>
      <c r="J133" s="1">
        <f t="shared" si="12"/>
        <v>4.63</v>
      </c>
      <c r="K133" s="1"/>
      <c r="M133" s="16">
        <v>38564</v>
      </c>
      <c r="N133" s="15">
        <v>3.4255244147596815</v>
      </c>
      <c r="O133" s="15">
        <v>1.8390763539861885</v>
      </c>
      <c r="P133" s="15">
        <v>-2.2503252271655518</v>
      </c>
      <c r="Q133" s="15">
        <v>4.3914076134292559</v>
      </c>
    </row>
    <row r="134" spans="1:17" x14ac:dyDescent="0.25">
      <c r="A134" s="4">
        <v>23743</v>
      </c>
      <c r="B134" s="3">
        <v>3.9</v>
      </c>
      <c r="D134" s="9">
        <v>25934</v>
      </c>
      <c r="E134" s="10">
        <f t="shared" si="13"/>
        <v>4.1399999999999997</v>
      </c>
      <c r="F134" s="10">
        <f t="shared" si="14"/>
        <v>4.1399999999999997</v>
      </c>
      <c r="H134" s="9">
        <f t="shared" si="10"/>
        <v>25939</v>
      </c>
      <c r="I134" s="1">
        <f t="shared" si="11"/>
        <v>4.91</v>
      </c>
      <c r="J134" s="1">
        <f t="shared" si="12"/>
        <v>4.91</v>
      </c>
      <c r="K134" s="1"/>
      <c r="M134" s="16">
        <v>38595</v>
      </c>
      <c r="N134" s="15">
        <v>3.6756727380961958</v>
      </c>
      <c r="O134" s="15">
        <v>1.8970076247600614</v>
      </c>
      <c r="P134" s="15">
        <v>-1.9342571027311457</v>
      </c>
      <c r="Q134" s="15">
        <v>4.2627608402286352</v>
      </c>
    </row>
    <row r="135" spans="1:17" x14ac:dyDescent="0.25">
      <c r="A135" s="4">
        <v>23744</v>
      </c>
      <c r="B135" s="3">
        <v>3.98</v>
      </c>
      <c r="D135" s="9">
        <v>25965</v>
      </c>
      <c r="E135" s="10">
        <f t="shared" si="13"/>
        <v>3.72</v>
      </c>
      <c r="F135" s="10">
        <f t="shared" si="14"/>
        <v>3.72</v>
      </c>
      <c r="H135" s="9">
        <f t="shared" si="10"/>
        <v>25940</v>
      </c>
      <c r="I135" s="1">
        <f t="shared" si="11"/>
        <v>5.31</v>
      </c>
      <c r="J135" s="1">
        <f t="shared" si="12"/>
        <v>5.31</v>
      </c>
      <c r="K135" s="1"/>
      <c r="M135" s="16">
        <v>38625</v>
      </c>
      <c r="N135" s="15">
        <v>3.6210631713280419</v>
      </c>
      <c r="O135" s="15">
        <v>1.8979029112429162</v>
      </c>
      <c r="P135" s="15">
        <v>-1.6931330274351164</v>
      </c>
      <c r="Q135" s="15">
        <v>4.1970365459631278</v>
      </c>
    </row>
    <row r="136" spans="1:17" x14ac:dyDescent="0.25">
      <c r="A136" s="4">
        <v>23745</v>
      </c>
      <c r="B136" s="3">
        <v>4.04</v>
      </c>
      <c r="D136" s="9">
        <v>25993</v>
      </c>
      <c r="E136" s="10">
        <f t="shared" si="13"/>
        <v>3.71</v>
      </c>
      <c r="F136" s="10">
        <f t="shared" si="14"/>
        <v>3.71</v>
      </c>
      <c r="H136" s="9">
        <f t="shared" si="10"/>
        <v>25941</v>
      </c>
      <c r="I136" s="1">
        <f t="shared" si="11"/>
        <v>5.56</v>
      </c>
      <c r="J136" s="1">
        <f t="shared" si="12"/>
        <v>5.56</v>
      </c>
      <c r="K136" s="1"/>
      <c r="M136" s="16">
        <v>38656</v>
      </c>
      <c r="N136" s="15">
        <v>3.9676527130998376</v>
      </c>
      <c r="O136" s="15">
        <v>2.075399529564991</v>
      </c>
      <c r="P136" s="15">
        <v>-1.0667015668174775</v>
      </c>
      <c r="Q136" s="15">
        <v>4.3032853993647073</v>
      </c>
    </row>
    <row r="137" spans="1:17" x14ac:dyDescent="0.25">
      <c r="A137" s="4">
        <v>23746</v>
      </c>
      <c r="B137" s="3">
        <v>4.09</v>
      </c>
      <c r="D137" s="9">
        <v>26024</v>
      </c>
      <c r="E137" s="10">
        <f t="shared" si="13"/>
        <v>4.1500000000000004</v>
      </c>
      <c r="F137" s="10">
        <f t="shared" si="14"/>
        <v>4.1500000000000004</v>
      </c>
      <c r="H137" s="9">
        <f t="shared" si="10"/>
        <v>25942</v>
      </c>
      <c r="I137" s="1">
        <f t="shared" si="11"/>
        <v>5.55</v>
      </c>
      <c r="J137" s="1">
        <f t="shared" si="12"/>
        <v>5.55</v>
      </c>
      <c r="K137" s="1"/>
      <c r="M137" s="16">
        <v>38686</v>
      </c>
      <c r="N137" s="15">
        <v>4.1734915192877438</v>
      </c>
      <c r="O137" s="15">
        <v>2.3025347865898924</v>
      </c>
      <c r="P137" s="15">
        <v>-0.71884001543353804</v>
      </c>
      <c r="Q137" s="15">
        <v>4.4066024867879845</v>
      </c>
    </row>
    <row r="138" spans="1:17" x14ac:dyDescent="0.25">
      <c r="A138" s="4">
        <v>23747</v>
      </c>
      <c r="B138" s="3">
        <v>4.0999999999999996</v>
      </c>
      <c r="D138" s="9">
        <v>26054</v>
      </c>
      <c r="E138" s="10">
        <f t="shared" si="13"/>
        <v>4.63</v>
      </c>
      <c r="F138" s="10">
        <f t="shared" si="14"/>
        <v>4.63</v>
      </c>
      <c r="H138" s="9">
        <f t="shared" si="10"/>
        <v>25943</v>
      </c>
      <c r="I138" s="1">
        <f t="shared" si="11"/>
        <v>5.2</v>
      </c>
      <c r="J138" s="1">
        <f t="shared" si="12"/>
        <v>5.2</v>
      </c>
      <c r="K138" s="1"/>
      <c r="M138" s="16">
        <v>38717</v>
      </c>
      <c r="N138" s="15">
        <v>4.2244035671217901</v>
      </c>
      <c r="O138" s="15">
        <v>2.4162292998912429</v>
      </c>
      <c r="P138" s="15">
        <v>-0.77723346985012687</v>
      </c>
      <c r="Q138" s="15">
        <v>4.3052173085772107</v>
      </c>
    </row>
    <row r="139" spans="1:17" x14ac:dyDescent="0.25">
      <c r="A139" s="4">
        <v>23748</v>
      </c>
      <c r="B139" s="3">
        <v>4.04</v>
      </c>
      <c r="D139" s="9">
        <v>26085</v>
      </c>
      <c r="E139" s="10">
        <f t="shared" si="13"/>
        <v>4.91</v>
      </c>
      <c r="F139" s="10">
        <f t="shared" si="14"/>
        <v>4.91</v>
      </c>
      <c r="H139" s="9">
        <f t="shared" si="10"/>
        <v>25944</v>
      </c>
      <c r="I139" s="1">
        <f t="shared" si="11"/>
        <v>4.91</v>
      </c>
      <c r="J139" s="1">
        <f t="shared" si="12"/>
        <v>4.91</v>
      </c>
      <c r="K139" s="1"/>
      <c r="M139" s="16">
        <v>38748</v>
      </c>
      <c r="N139" s="15">
        <v>4.3934211684975235</v>
      </c>
      <c r="O139" s="15">
        <v>2.5055580722475934</v>
      </c>
      <c r="P139" s="15">
        <v>-0.69805978888015119</v>
      </c>
      <c r="Q139" s="15">
        <v>4.2955277604442346</v>
      </c>
    </row>
    <row r="140" spans="1:17" x14ac:dyDescent="0.25">
      <c r="A140" s="4">
        <v>23749</v>
      </c>
      <c r="B140" s="3">
        <v>4.09</v>
      </c>
      <c r="D140" s="9">
        <v>26115</v>
      </c>
      <c r="E140" s="10">
        <f t="shared" si="13"/>
        <v>5.31</v>
      </c>
      <c r="F140" s="10">
        <f t="shared" si="14"/>
        <v>5.31</v>
      </c>
      <c r="H140" s="9">
        <f t="shared" si="10"/>
        <v>25945</v>
      </c>
      <c r="I140" s="1">
        <f t="shared" si="11"/>
        <v>4.1399999999999997</v>
      </c>
      <c r="J140" s="1">
        <f t="shared" si="12"/>
        <v>4.1399999999999997</v>
      </c>
      <c r="K140" s="1"/>
      <c r="M140" s="16">
        <v>38776</v>
      </c>
      <c r="N140" s="15">
        <v>4.6933917052632568</v>
      </c>
      <c r="O140" s="15">
        <v>2.5911106330194742</v>
      </c>
      <c r="P140" s="15">
        <v>-0.39789104466385433</v>
      </c>
      <c r="Q140" s="15">
        <v>4.4225700866480953</v>
      </c>
    </row>
    <row r="141" spans="1:17" x14ac:dyDescent="0.25">
      <c r="A141" s="4">
        <v>23750</v>
      </c>
      <c r="B141" s="3">
        <v>4.12</v>
      </c>
      <c r="D141" s="9">
        <v>26146</v>
      </c>
      <c r="E141" s="10">
        <f t="shared" si="13"/>
        <v>5.56</v>
      </c>
      <c r="F141" s="10">
        <f t="shared" si="14"/>
        <v>5.56</v>
      </c>
      <c r="H141" s="9">
        <f t="shared" si="10"/>
        <v>26299</v>
      </c>
      <c r="I141" s="1">
        <f t="shared" si="11"/>
        <v>3.5</v>
      </c>
      <c r="J141" s="1">
        <f t="shared" si="12"/>
        <v>3.5</v>
      </c>
      <c r="K141" s="1"/>
      <c r="M141" s="16">
        <v>38807</v>
      </c>
      <c r="N141" s="15">
        <v>4.8232145374139712</v>
      </c>
      <c r="O141" s="15">
        <v>2.7532687870099046</v>
      </c>
      <c r="P141" s="15">
        <v>-7.365330927127918E-2</v>
      </c>
      <c r="Q141" s="15">
        <v>4.5203919879271224</v>
      </c>
    </row>
    <row r="142" spans="1:17" x14ac:dyDescent="0.25">
      <c r="A142" s="4">
        <v>23751</v>
      </c>
      <c r="B142" s="3">
        <v>4.01</v>
      </c>
      <c r="D142" s="9">
        <v>26177</v>
      </c>
      <c r="E142" s="10">
        <f t="shared" si="13"/>
        <v>5.55</v>
      </c>
      <c r="F142" s="10">
        <f t="shared" si="14"/>
        <v>5.55</v>
      </c>
      <c r="H142" s="9">
        <f t="shared" si="10"/>
        <v>26300</v>
      </c>
      <c r="I142" s="1">
        <f t="shared" si="11"/>
        <v>3.29</v>
      </c>
      <c r="J142" s="1">
        <f t="shared" si="12"/>
        <v>3.29</v>
      </c>
      <c r="K142" s="1"/>
      <c r="M142" s="16">
        <v>38837</v>
      </c>
      <c r="N142" s="15">
        <v>4.9369144517850065</v>
      </c>
      <c r="O142" s="15">
        <v>2.8451597977356267</v>
      </c>
      <c r="P142" s="15">
        <v>2.8339172837583072E-2</v>
      </c>
      <c r="Q142" s="15">
        <v>4.5522210370134504</v>
      </c>
    </row>
    <row r="143" spans="1:17" x14ac:dyDescent="0.25">
      <c r="A143" s="4">
        <v>23752</v>
      </c>
      <c r="B143" s="3">
        <v>4.08</v>
      </c>
      <c r="D143" s="9">
        <v>26207</v>
      </c>
      <c r="E143" s="10">
        <f t="shared" si="13"/>
        <v>5.2</v>
      </c>
      <c r="F143" s="10">
        <f t="shared" si="14"/>
        <v>5.2</v>
      </c>
      <c r="H143" s="9">
        <f t="shared" si="10"/>
        <v>26301</v>
      </c>
      <c r="I143" s="1">
        <f t="shared" si="11"/>
        <v>3.83</v>
      </c>
      <c r="J143" s="1">
        <f t="shared" si="12"/>
        <v>3.83</v>
      </c>
      <c r="K143" s="1"/>
      <c r="M143" s="16">
        <v>38868</v>
      </c>
      <c r="N143" s="15">
        <v>5.0045089397765485</v>
      </c>
      <c r="O143" s="15">
        <v>2.8859028832127631</v>
      </c>
      <c r="P143" s="15">
        <v>0.16649535387445105</v>
      </c>
      <c r="Q143" s="15">
        <v>4.7351656421061703</v>
      </c>
    </row>
    <row r="144" spans="1:17" x14ac:dyDescent="0.25">
      <c r="A144" s="4">
        <v>23753</v>
      </c>
      <c r="B144" s="3">
        <v>4.0999999999999996</v>
      </c>
      <c r="D144" s="9">
        <v>26238</v>
      </c>
      <c r="E144" s="10">
        <f t="shared" si="13"/>
        <v>4.91</v>
      </c>
      <c r="F144" s="10">
        <f t="shared" si="14"/>
        <v>4.91</v>
      </c>
      <c r="H144" s="9">
        <f t="shared" si="10"/>
        <v>26302</v>
      </c>
      <c r="I144" s="1">
        <f t="shared" si="11"/>
        <v>4.17</v>
      </c>
      <c r="J144" s="1">
        <f t="shared" si="12"/>
        <v>4.17</v>
      </c>
      <c r="K144" s="1"/>
      <c r="M144" s="16">
        <v>38898</v>
      </c>
      <c r="N144" s="15">
        <v>5.2200554888517807</v>
      </c>
      <c r="O144" s="15">
        <v>2.9774855621935439</v>
      </c>
      <c r="P144" s="15">
        <v>0.26649042153455804</v>
      </c>
      <c r="Q144" s="15">
        <v>4.7816310154056563</v>
      </c>
    </row>
    <row r="145" spans="1:17" x14ac:dyDescent="0.25">
      <c r="A145" s="4">
        <v>23754</v>
      </c>
      <c r="B145" s="3">
        <v>4.32</v>
      </c>
      <c r="D145" s="9">
        <v>26268</v>
      </c>
      <c r="E145" s="10">
        <f t="shared" si="13"/>
        <v>4.1399999999999997</v>
      </c>
      <c r="F145" s="10">
        <f t="shared" si="14"/>
        <v>4.1399999999999997</v>
      </c>
      <c r="H145" s="9">
        <f t="shared" si="10"/>
        <v>26303</v>
      </c>
      <c r="I145" s="1">
        <f t="shared" si="11"/>
        <v>4.2699999999999996</v>
      </c>
      <c r="J145" s="1">
        <f t="shared" si="12"/>
        <v>4.2699999999999996</v>
      </c>
      <c r="K145" s="1"/>
      <c r="M145" s="16">
        <v>38929</v>
      </c>
      <c r="N145" s="15">
        <v>5.3318152243226278</v>
      </c>
      <c r="O145" s="15">
        <v>3.1181909098438099</v>
      </c>
      <c r="P145" s="15">
        <v>0.31359300890939446</v>
      </c>
      <c r="Q145" s="15">
        <v>4.7610193945478727</v>
      </c>
    </row>
    <row r="146" spans="1:17" x14ac:dyDescent="0.25">
      <c r="A146" s="4">
        <v>24108</v>
      </c>
      <c r="B146" s="3">
        <v>4.42</v>
      </c>
      <c r="D146" s="9">
        <v>26299</v>
      </c>
      <c r="E146" s="10">
        <f t="shared" si="13"/>
        <v>3.5</v>
      </c>
      <c r="F146" s="10">
        <f t="shared" si="14"/>
        <v>3.5</v>
      </c>
      <c r="H146" s="9">
        <f t="shared" si="10"/>
        <v>26304</v>
      </c>
      <c r="I146" s="1">
        <f t="shared" si="11"/>
        <v>4.46</v>
      </c>
      <c r="J146" s="1">
        <f t="shared" si="12"/>
        <v>4.46</v>
      </c>
      <c r="K146" s="1"/>
      <c r="M146" s="16">
        <v>38960</v>
      </c>
      <c r="N146" s="15">
        <v>5.2142822605276624</v>
      </c>
      <c r="O146" s="15">
        <v>3.2107105717303503</v>
      </c>
      <c r="P146" s="15">
        <v>0.28463359607185612</v>
      </c>
      <c r="Q146" s="15">
        <v>4.9872494069855637</v>
      </c>
    </row>
    <row r="147" spans="1:17" x14ac:dyDescent="0.25">
      <c r="A147" s="4">
        <v>24109</v>
      </c>
      <c r="B147" s="3">
        <v>4.5999999999999996</v>
      </c>
      <c r="D147" s="9">
        <v>26330</v>
      </c>
      <c r="E147" s="10">
        <f t="shared" si="13"/>
        <v>3.29</v>
      </c>
      <c r="F147" s="10">
        <f t="shared" si="14"/>
        <v>3.29</v>
      </c>
      <c r="H147" s="9">
        <f t="shared" si="10"/>
        <v>26305</v>
      </c>
      <c r="I147" s="1">
        <f t="shared" si="11"/>
        <v>4.55</v>
      </c>
      <c r="J147" s="1">
        <f t="shared" si="12"/>
        <v>4.55</v>
      </c>
      <c r="K147" s="1"/>
      <c r="M147" s="16">
        <v>38990</v>
      </c>
      <c r="N147" s="15">
        <v>5.1370385583212048</v>
      </c>
      <c r="O147" s="15">
        <v>3.325746442579832</v>
      </c>
      <c r="P147" s="15">
        <v>0.15522356877097648</v>
      </c>
      <c r="Q147" s="15">
        <v>5.0842848539893621</v>
      </c>
    </row>
    <row r="148" spans="1:17" x14ac:dyDescent="0.25">
      <c r="A148" s="4">
        <v>24110</v>
      </c>
      <c r="B148" s="3">
        <v>4.6500000000000004</v>
      </c>
      <c r="D148" s="9">
        <v>26359</v>
      </c>
      <c r="E148" s="10">
        <f t="shared" si="13"/>
        <v>3.83</v>
      </c>
      <c r="F148" s="10">
        <f t="shared" si="14"/>
        <v>3.83</v>
      </c>
      <c r="H148" s="9">
        <f t="shared" si="10"/>
        <v>26306</v>
      </c>
      <c r="I148" s="1">
        <f t="shared" si="11"/>
        <v>4.8</v>
      </c>
      <c r="J148" s="1">
        <f t="shared" si="12"/>
        <v>4.8</v>
      </c>
      <c r="K148" s="1"/>
      <c r="M148" s="16">
        <v>39021</v>
      </c>
      <c r="N148" s="15">
        <v>5.1642480512743232</v>
      </c>
      <c r="O148" s="15">
        <v>3.449074882746034</v>
      </c>
      <c r="P148" s="15">
        <v>0.20287290654627677</v>
      </c>
      <c r="Q148" s="15">
        <v>5.1728264205312051</v>
      </c>
    </row>
    <row r="149" spans="1:17" x14ac:dyDescent="0.25">
      <c r="A149" s="4">
        <v>24111</v>
      </c>
      <c r="B149" s="3">
        <v>4.67</v>
      </c>
      <c r="D149" s="9">
        <v>26390</v>
      </c>
      <c r="E149" s="10">
        <f t="shared" si="13"/>
        <v>4.17</v>
      </c>
      <c r="F149" s="10">
        <f t="shared" si="14"/>
        <v>4.17</v>
      </c>
      <c r="H149" s="9">
        <f t="shared" si="10"/>
        <v>26307</v>
      </c>
      <c r="I149" s="1">
        <f t="shared" si="11"/>
        <v>4.87</v>
      </c>
      <c r="J149" s="1">
        <f t="shared" si="12"/>
        <v>4.87</v>
      </c>
      <c r="K149" s="1"/>
      <c r="M149" s="16">
        <v>39051</v>
      </c>
      <c r="N149" s="15">
        <v>5.1381539802438674</v>
      </c>
      <c r="O149" s="15">
        <v>3.5373729075346674</v>
      </c>
      <c r="P149" s="15">
        <v>0.3308601147253068</v>
      </c>
      <c r="Q149" s="15">
        <v>5.2189737759380961</v>
      </c>
    </row>
    <row r="150" spans="1:17" x14ac:dyDescent="0.25">
      <c r="A150" s="4">
        <v>24112</v>
      </c>
      <c r="B150" s="3">
        <v>4.9000000000000004</v>
      </c>
      <c r="D150" s="9">
        <v>26420</v>
      </c>
      <c r="E150" s="10">
        <f t="shared" si="13"/>
        <v>4.2699999999999996</v>
      </c>
      <c r="F150" s="10">
        <f t="shared" si="14"/>
        <v>4.2699999999999996</v>
      </c>
      <c r="H150" s="9">
        <f t="shared" si="10"/>
        <v>26308</v>
      </c>
      <c r="I150" s="1">
        <f t="shared" si="11"/>
        <v>5.04</v>
      </c>
      <c r="J150" s="1">
        <f t="shared" si="12"/>
        <v>5.04</v>
      </c>
      <c r="K150" s="1"/>
      <c r="M150" s="16">
        <v>39082</v>
      </c>
      <c r="N150" s="15">
        <v>5.1305026951104535</v>
      </c>
      <c r="O150" s="15">
        <v>3.6373175341723893</v>
      </c>
      <c r="P150" s="15">
        <v>0.39896506583431318</v>
      </c>
      <c r="Q150" s="15">
        <v>5.2991566591715697</v>
      </c>
    </row>
    <row r="151" spans="1:17" x14ac:dyDescent="0.25">
      <c r="A151" s="4">
        <v>24113</v>
      </c>
      <c r="B151" s="3">
        <v>5.17</v>
      </c>
      <c r="D151" s="9">
        <v>26451</v>
      </c>
      <c r="E151" s="10">
        <f t="shared" si="13"/>
        <v>4.46</v>
      </c>
      <c r="F151" s="10">
        <f t="shared" si="14"/>
        <v>4.46</v>
      </c>
      <c r="H151" s="9">
        <f t="shared" si="10"/>
        <v>26309</v>
      </c>
      <c r="I151" s="1">
        <f t="shared" si="11"/>
        <v>5.0599999999999996</v>
      </c>
      <c r="J151" s="1">
        <f t="shared" si="12"/>
        <v>5.0599999999999996</v>
      </c>
      <c r="K151" s="1"/>
      <c r="M151" s="16">
        <v>39113</v>
      </c>
      <c r="N151" s="15">
        <v>5.2370824692961966</v>
      </c>
      <c r="O151" s="15">
        <v>3.7635526458899693</v>
      </c>
      <c r="P151" s="15">
        <v>0.3779298104386683</v>
      </c>
      <c r="Q151" s="15">
        <v>5.5511659960904725</v>
      </c>
    </row>
    <row r="152" spans="1:17" x14ac:dyDescent="0.25">
      <c r="A152" s="4">
        <v>24114</v>
      </c>
      <c r="B152" s="3">
        <v>5.3</v>
      </c>
      <c r="D152" s="9">
        <v>26481</v>
      </c>
      <c r="E152" s="10">
        <f t="shared" si="13"/>
        <v>4.55</v>
      </c>
      <c r="F152" s="10">
        <f t="shared" si="14"/>
        <v>4.55</v>
      </c>
      <c r="H152" s="9">
        <f t="shared" si="10"/>
        <v>26310</v>
      </c>
      <c r="I152" s="1">
        <f t="shared" si="11"/>
        <v>5.33</v>
      </c>
      <c r="J152" s="1">
        <f t="shared" si="12"/>
        <v>5.33</v>
      </c>
      <c r="K152" s="1"/>
      <c r="M152" s="16">
        <v>39141</v>
      </c>
      <c r="N152" s="15">
        <v>5.2084523498493907</v>
      </c>
      <c r="O152" s="15">
        <v>3.8061357252423393</v>
      </c>
      <c r="P152" s="15">
        <v>0.37665026510638722</v>
      </c>
      <c r="Q152" s="15">
        <v>5.6396091708404841</v>
      </c>
    </row>
    <row r="153" spans="1:17" x14ac:dyDescent="0.25">
      <c r="A153" s="4">
        <v>24115</v>
      </c>
      <c r="B153" s="3">
        <v>5.53</v>
      </c>
      <c r="D153" s="9">
        <v>26512</v>
      </c>
      <c r="E153" s="10">
        <f t="shared" si="13"/>
        <v>4.8</v>
      </c>
      <c r="F153" s="10">
        <f t="shared" si="14"/>
        <v>4.8</v>
      </c>
      <c r="H153" s="9">
        <f t="shared" si="10"/>
        <v>26665</v>
      </c>
      <c r="I153" s="1">
        <f t="shared" si="11"/>
        <v>5.94</v>
      </c>
      <c r="J153" s="1">
        <f t="shared" si="12"/>
        <v>5.94</v>
      </c>
      <c r="K153" s="1"/>
      <c r="M153" s="16">
        <v>39172</v>
      </c>
      <c r="N153" s="15">
        <v>5.0857796850668828</v>
      </c>
      <c r="O153" s="15">
        <v>3.8350907629862214</v>
      </c>
      <c r="P153" s="15">
        <v>0.44965415099766243</v>
      </c>
      <c r="Q153" s="15">
        <v>5.5616760730326442</v>
      </c>
    </row>
    <row r="154" spans="1:17" x14ac:dyDescent="0.25">
      <c r="A154" s="4">
        <v>24116</v>
      </c>
      <c r="B154" s="3">
        <v>5.4</v>
      </c>
      <c r="D154" s="9">
        <v>26543</v>
      </c>
      <c r="E154" s="10">
        <f t="shared" si="13"/>
        <v>4.87</v>
      </c>
      <c r="F154" s="10">
        <f t="shared" si="14"/>
        <v>4.87</v>
      </c>
      <c r="H154" s="9">
        <f t="shared" si="10"/>
        <v>26666</v>
      </c>
      <c r="I154" s="1">
        <f t="shared" si="11"/>
        <v>6.58</v>
      </c>
      <c r="J154" s="1">
        <f t="shared" si="12"/>
        <v>6.58</v>
      </c>
      <c r="K154" s="1"/>
      <c r="M154" s="16">
        <v>39202</v>
      </c>
      <c r="N154" s="15">
        <v>5.1261332223747011</v>
      </c>
      <c r="O154" s="15">
        <v>3.9658073670474634</v>
      </c>
      <c r="P154" s="15">
        <v>0.44733831370142602</v>
      </c>
      <c r="Q154" s="15">
        <v>5.6548599584409516</v>
      </c>
    </row>
    <row r="155" spans="1:17" x14ac:dyDescent="0.25">
      <c r="A155" s="4">
        <v>24117</v>
      </c>
      <c r="B155" s="3">
        <v>5.53</v>
      </c>
      <c r="D155" s="9">
        <v>26573</v>
      </c>
      <c r="E155" s="10">
        <f t="shared" si="13"/>
        <v>5.04</v>
      </c>
      <c r="F155" s="10">
        <f t="shared" si="14"/>
        <v>5.04</v>
      </c>
      <c r="H155" s="9">
        <f t="shared" si="10"/>
        <v>26667</v>
      </c>
      <c r="I155" s="1">
        <f t="shared" si="11"/>
        <v>7.09</v>
      </c>
      <c r="J155" s="1">
        <f t="shared" si="12"/>
        <v>7.09</v>
      </c>
      <c r="K155" s="1"/>
      <c r="M155" s="16">
        <v>39233</v>
      </c>
      <c r="N155" s="15">
        <v>5.1761502528909125</v>
      </c>
      <c r="O155" s="15">
        <v>4.070188257607593</v>
      </c>
      <c r="P155" s="15">
        <v>0.49794351384762259</v>
      </c>
      <c r="Q155" s="15">
        <v>5.7916379849308877</v>
      </c>
    </row>
    <row r="156" spans="1:17" x14ac:dyDescent="0.25">
      <c r="A156" s="4">
        <v>24118</v>
      </c>
      <c r="B156" s="3">
        <v>5.76</v>
      </c>
      <c r="D156" s="9">
        <v>26604</v>
      </c>
      <c r="E156" s="10">
        <f t="shared" si="13"/>
        <v>5.0599999999999996</v>
      </c>
      <c r="F156" s="10">
        <f t="shared" si="14"/>
        <v>5.0599999999999996</v>
      </c>
      <c r="H156" s="9">
        <f t="shared" si="10"/>
        <v>26668</v>
      </c>
      <c r="I156" s="1">
        <f t="shared" si="11"/>
        <v>7.12</v>
      </c>
      <c r="J156" s="1">
        <f t="shared" si="12"/>
        <v>7.12</v>
      </c>
      <c r="K156" s="1"/>
      <c r="M156" s="16">
        <v>39263</v>
      </c>
      <c r="N156" s="15">
        <v>5.254457724137052</v>
      </c>
      <c r="O156" s="15">
        <v>4.212035064756213</v>
      </c>
      <c r="P156" s="15">
        <v>0.59878511895177178</v>
      </c>
      <c r="Q156" s="15">
        <v>5.8975772884567697</v>
      </c>
    </row>
    <row r="157" spans="1:17" x14ac:dyDescent="0.25">
      <c r="A157" s="4">
        <v>24119</v>
      </c>
      <c r="B157" s="3">
        <v>5.4</v>
      </c>
      <c r="D157" s="9">
        <v>26634</v>
      </c>
      <c r="E157" s="10">
        <f t="shared" si="13"/>
        <v>5.33</v>
      </c>
      <c r="F157" s="10">
        <f t="shared" si="14"/>
        <v>5.33</v>
      </c>
      <c r="H157" s="9">
        <f t="shared" si="10"/>
        <v>26669</v>
      </c>
      <c r="I157" s="1">
        <f t="shared" si="11"/>
        <v>7.84</v>
      </c>
      <c r="J157" s="1">
        <f t="shared" si="12"/>
        <v>7.84</v>
      </c>
      <c r="K157" s="1"/>
      <c r="M157" s="16">
        <v>39294</v>
      </c>
      <c r="N157" s="15">
        <v>5.1526986613100627</v>
      </c>
      <c r="O157" s="15">
        <v>4.2135097269843076</v>
      </c>
      <c r="P157" s="15">
        <v>0.61614350222105096</v>
      </c>
      <c r="Q157" s="15">
        <v>5.9448543716064517</v>
      </c>
    </row>
    <row r="158" spans="1:17" x14ac:dyDescent="0.25">
      <c r="A158" s="4">
        <v>24473</v>
      </c>
      <c r="B158" s="3">
        <v>4.9400000000000004</v>
      </c>
      <c r="D158" s="9">
        <v>26665</v>
      </c>
      <c r="E158" s="10">
        <f t="shared" si="13"/>
        <v>5.94</v>
      </c>
      <c r="F158" s="10">
        <f t="shared" si="14"/>
        <v>5.94</v>
      </c>
      <c r="H158" s="9">
        <f t="shared" si="10"/>
        <v>26670</v>
      </c>
      <c r="I158" s="1">
        <f t="shared" si="11"/>
        <v>8.49</v>
      </c>
      <c r="J158" s="1">
        <f t="shared" si="12"/>
        <v>8.49</v>
      </c>
      <c r="K158" s="1"/>
      <c r="M158" s="16">
        <v>39325</v>
      </c>
      <c r="N158" s="15">
        <v>4.73877844698365</v>
      </c>
      <c r="O158" s="15">
        <v>4.0605689887087859</v>
      </c>
      <c r="P158" s="15">
        <v>0.56471275145818733</v>
      </c>
      <c r="Q158" s="15">
        <v>5.8535578458463675</v>
      </c>
    </row>
    <row r="159" spans="1:17" x14ac:dyDescent="0.25">
      <c r="A159" s="4">
        <v>24474</v>
      </c>
      <c r="B159" s="3">
        <v>5</v>
      </c>
      <c r="D159" s="9">
        <v>26696</v>
      </c>
      <c r="E159" s="10">
        <f t="shared" si="13"/>
        <v>6.58</v>
      </c>
      <c r="F159" s="10">
        <f t="shared" si="14"/>
        <v>6.58</v>
      </c>
      <c r="H159" s="9">
        <f t="shared" si="10"/>
        <v>26671</v>
      </c>
      <c r="I159" s="1">
        <f t="shared" si="11"/>
        <v>10.4</v>
      </c>
      <c r="J159" s="1">
        <f t="shared" si="12"/>
        <v>10.4</v>
      </c>
      <c r="K159" s="1"/>
      <c r="M159" s="16">
        <v>39355</v>
      </c>
      <c r="N159" s="15">
        <v>4.38389961587872</v>
      </c>
      <c r="O159" s="15">
        <v>3.911756973145518</v>
      </c>
      <c r="P159" s="15">
        <v>0.45684474904851863</v>
      </c>
      <c r="Q159" s="15">
        <v>5.6625953205439687</v>
      </c>
    </row>
    <row r="160" spans="1:17" x14ac:dyDescent="0.25">
      <c r="A160" s="4">
        <v>24475</v>
      </c>
      <c r="B160" s="3">
        <v>4.53</v>
      </c>
      <c r="D160" s="9">
        <v>26724</v>
      </c>
      <c r="E160" s="10">
        <f t="shared" si="13"/>
        <v>7.09</v>
      </c>
      <c r="F160" s="10">
        <f t="shared" si="14"/>
        <v>7.09</v>
      </c>
      <c r="H160" s="9">
        <f t="shared" si="10"/>
        <v>26672</v>
      </c>
      <c r="I160" s="1">
        <f t="shared" si="11"/>
        <v>10.5</v>
      </c>
      <c r="J160" s="1">
        <f t="shared" si="12"/>
        <v>10.5</v>
      </c>
      <c r="K160" s="1"/>
      <c r="M160" s="16">
        <v>39386</v>
      </c>
      <c r="N160" s="15">
        <v>4.247586103452881</v>
      </c>
      <c r="O160" s="15">
        <v>3.8953954777579765</v>
      </c>
      <c r="P160" s="15">
        <v>0.44501067675922718</v>
      </c>
      <c r="Q160" s="15">
        <v>5.601785799986116</v>
      </c>
    </row>
    <row r="161" spans="1:17" x14ac:dyDescent="0.25">
      <c r="A161" s="4">
        <v>24476</v>
      </c>
      <c r="B161" s="3">
        <v>4.05</v>
      </c>
      <c r="D161" s="9">
        <v>26755</v>
      </c>
      <c r="E161" s="10">
        <f t="shared" si="13"/>
        <v>7.12</v>
      </c>
      <c r="F161" s="10">
        <f t="shared" si="14"/>
        <v>7.12</v>
      </c>
      <c r="H161" s="9">
        <f t="shared" si="10"/>
        <v>26673</v>
      </c>
      <c r="I161" s="1">
        <f t="shared" si="11"/>
        <v>10.78</v>
      </c>
      <c r="J161" s="1">
        <f t="shared" si="12"/>
        <v>10.78</v>
      </c>
      <c r="K161" s="1"/>
      <c r="M161" s="16">
        <v>39416</v>
      </c>
      <c r="N161" s="15">
        <v>3.8375184606205428</v>
      </c>
      <c r="O161" s="15">
        <v>3.825665781171053</v>
      </c>
      <c r="P161" s="15">
        <v>0.40783394671294049</v>
      </c>
      <c r="Q161" s="15">
        <v>5.1959188016064539</v>
      </c>
    </row>
    <row r="162" spans="1:17" x14ac:dyDescent="0.25">
      <c r="A162" s="4">
        <v>24477</v>
      </c>
      <c r="B162" s="3">
        <v>3.94</v>
      </c>
      <c r="D162" s="9">
        <v>26785</v>
      </c>
      <c r="E162" s="10">
        <f t="shared" si="13"/>
        <v>7.84</v>
      </c>
      <c r="F162" s="10">
        <f t="shared" si="14"/>
        <v>7.84</v>
      </c>
      <c r="H162" s="9">
        <f t="shared" si="10"/>
        <v>26674</v>
      </c>
      <c r="I162" s="1">
        <f t="shared" si="11"/>
        <v>10.01</v>
      </c>
      <c r="J162" s="1">
        <f t="shared" si="12"/>
        <v>10.01</v>
      </c>
      <c r="K162" s="1"/>
      <c r="M162" s="16">
        <v>39447</v>
      </c>
      <c r="N162" s="15">
        <v>3.6082892767308499</v>
      </c>
      <c r="O162" s="15">
        <v>3.8401087253424482</v>
      </c>
      <c r="P162" s="15">
        <v>0.36237873308441659</v>
      </c>
      <c r="Q162" s="15">
        <v>4.971256004543104</v>
      </c>
    </row>
    <row r="163" spans="1:17" x14ac:dyDescent="0.25">
      <c r="A163" s="4">
        <v>24478</v>
      </c>
      <c r="B163" s="3">
        <v>3.98</v>
      </c>
      <c r="D163" s="9">
        <v>26816</v>
      </c>
      <c r="E163" s="10">
        <f t="shared" si="13"/>
        <v>8.49</v>
      </c>
      <c r="F163" s="10">
        <f t="shared" si="14"/>
        <v>8.49</v>
      </c>
      <c r="H163" s="9">
        <f t="shared" si="10"/>
        <v>26675</v>
      </c>
      <c r="I163" s="1">
        <f t="shared" si="11"/>
        <v>10.029999999999999</v>
      </c>
      <c r="J163" s="1">
        <f t="shared" si="12"/>
        <v>10.029999999999999</v>
      </c>
      <c r="K163" s="1"/>
      <c r="M163" s="16">
        <v>39478</v>
      </c>
      <c r="N163" s="15">
        <v>2.8413758553339519</v>
      </c>
      <c r="O163" s="15">
        <v>3.6793235887082507</v>
      </c>
      <c r="P163" s="15">
        <v>0.27484938682362103</v>
      </c>
      <c r="Q163" s="15">
        <v>4.376986411470889</v>
      </c>
    </row>
    <row r="164" spans="1:17" x14ac:dyDescent="0.25">
      <c r="A164" s="4">
        <v>24479</v>
      </c>
      <c r="B164" s="3">
        <v>3.79</v>
      </c>
      <c r="D164" s="9">
        <v>26846</v>
      </c>
      <c r="E164" s="10">
        <f t="shared" si="13"/>
        <v>10.4</v>
      </c>
      <c r="F164" s="10">
        <f t="shared" si="14"/>
        <v>10.4</v>
      </c>
      <c r="H164" s="9">
        <f t="shared" si="10"/>
        <v>26676</v>
      </c>
      <c r="I164" s="1">
        <f t="shared" si="11"/>
        <v>9.9499999999999993</v>
      </c>
      <c r="J164" s="1">
        <f t="shared" si="12"/>
        <v>9.9499999999999993</v>
      </c>
      <c r="K164" s="1"/>
      <c r="M164" s="16">
        <v>39507</v>
      </c>
      <c r="N164" s="15">
        <v>1.9375407303650043</v>
      </c>
      <c r="O164" s="15">
        <v>3.4481034127778156</v>
      </c>
      <c r="P164" s="15">
        <v>0.26430933459774375</v>
      </c>
      <c r="Q164" s="15">
        <v>4.2423988595078139</v>
      </c>
    </row>
    <row r="165" spans="1:17" x14ac:dyDescent="0.25">
      <c r="A165" s="4">
        <v>24480</v>
      </c>
      <c r="B165" s="3">
        <v>3.9</v>
      </c>
      <c r="D165" s="9">
        <v>26877</v>
      </c>
      <c r="E165" s="10">
        <f t="shared" si="13"/>
        <v>10.5</v>
      </c>
      <c r="F165" s="10">
        <f t="shared" si="14"/>
        <v>10.5</v>
      </c>
      <c r="H165" s="9">
        <f t="shared" si="10"/>
        <v>27030</v>
      </c>
      <c r="I165" s="1">
        <f t="shared" si="11"/>
        <v>9.65</v>
      </c>
      <c r="J165" s="1">
        <f t="shared" si="12"/>
        <v>9.65</v>
      </c>
      <c r="K165" s="1"/>
      <c r="M165" s="16">
        <v>39538</v>
      </c>
      <c r="N165" s="15">
        <v>1.4321528302967055</v>
      </c>
      <c r="O165" s="15">
        <v>3.4272317575248241</v>
      </c>
      <c r="P165" s="15">
        <v>0.23381700275069772</v>
      </c>
      <c r="Q165" s="15">
        <v>3.9235531635254892</v>
      </c>
    </row>
    <row r="166" spans="1:17" x14ac:dyDescent="0.25">
      <c r="A166" s="4">
        <v>24481</v>
      </c>
      <c r="B166" s="3">
        <v>3.99</v>
      </c>
      <c r="D166" s="9">
        <v>26908</v>
      </c>
      <c r="E166" s="10">
        <f t="shared" si="13"/>
        <v>10.78</v>
      </c>
      <c r="F166" s="10">
        <f t="shared" si="14"/>
        <v>10.78</v>
      </c>
      <c r="H166" s="9">
        <f t="shared" si="10"/>
        <v>27031</v>
      </c>
      <c r="I166" s="1">
        <f t="shared" si="11"/>
        <v>8.9700000000000006</v>
      </c>
      <c r="J166" s="1">
        <f t="shared" si="12"/>
        <v>8.9700000000000006</v>
      </c>
      <c r="K166" s="1"/>
      <c r="M166" s="16">
        <v>39568</v>
      </c>
      <c r="N166" s="15">
        <v>1.5492516494826023</v>
      </c>
      <c r="O166" s="15">
        <v>3.6457072037491107</v>
      </c>
      <c r="P166" s="15">
        <v>0.29019381608966488</v>
      </c>
      <c r="Q166" s="15">
        <v>4.2300100335958657</v>
      </c>
    </row>
    <row r="167" spans="1:17" x14ac:dyDescent="0.25">
      <c r="A167" s="4">
        <v>24482</v>
      </c>
      <c r="B167" s="3">
        <v>3.88</v>
      </c>
      <c r="D167" s="9">
        <v>26938</v>
      </c>
      <c r="E167" s="10">
        <f t="shared" si="13"/>
        <v>10.01</v>
      </c>
      <c r="F167" s="10">
        <f t="shared" si="14"/>
        <v>10.01</v>
      </c>
      <c r="H167" s="9">
        <f t="shared" si="10"/>
        <v>27032</v>
      </c>
      <c r="I167" s="1">
        <f t="shared" si="11"/>
        <v>9.35</v>
      </c>
      <c r="J167" s="1">
        <f t="shared" si="12"/>
        <v>9.35</v>
      </c>
      <c r="K167" s="1"/>
      <c r="M167" s="16">
        <v>39599</v>
      </c>
      <c r="N167" s="15">
        <v>1.7200308770607649</v>
      </c>
      <c r="O167" s="15">
        <v>3.8416780948111304</v>
      </c>
      <c r="P167" s="15">
        <v>0.43345488587897307</v>
      </c>
      <c r="Q167" s="15">
        <v>4.7197071476501176</v>
      </c>
    </row>
    <row r="168" spans="1:17" x14ac:dyDescent="0.25">
      <c r="A168" s="4">
        <v>24483</v>
      </c>
      <c r="B168" s="3">
        <v>4.13</v>
      </c>
      <c r="D168" s="9">
        <v>26969</v>
      </c>
      <c r="E168" s="10">
        <f t="shared" si="13"/>
        <v>10.029999999999999</v>
      </c>
      <c r="F168" s="10">
        <f t="shared" si="14"/>
        <v>10.029999999999999</v>
      </c>
      <c r="H168" s="9">
        <f t="shared" si="10"/>
        <v>27033</v>
      </c>
      <c r="I168" s="1">
        <f t="shared" si="11"/>
        <v>10.51</v>
      </c>
      <c r="J168" s="1">
        <f t="shared" si="12"/>
        <v>10.51</v>
      </c>
      <c r="K168" s="1"/>
      <c r="M168" s="16">
        <v>39629</v>
      </c>
      <c r="N168" s="15">
        <v>1.9897555154941133</v>
      </c>
      <c r="O168" s="15">
        <v>4.3132740848528526</v>
      </c>
      <c r="P168" s="15">
        <v>0.49007907316647092</v>
      </c>
      <c r="Q168" s="15">
        <v>5.3415211736484416</v>
      </c>
    </row>
    <row r="169" spans="1:17" x14ac:dyDescent="0.25">
      <c r="A169" s="4">
        <v>24484</v>
      </c>
      <c r="B169" s="3">
        <v>4.51</v>
      </c>
      <c r="D169" s="9">
        <v>26999</v>
      </c>
      <c r="E169" s="10">
        <f t="shared" si="13"/>
        <v>9.9499999999999993</v>
      </c>
      <c r="F169" s="10">
        <f t="shared" si="14"/>
        <v>9.9499999999999993</v>
      </c>
      <c r="H169" s="9">
        <f t="shared" si="10"/>
        <v>27034</v>
      </c>
      <c r="I169" s="1">
        <f t="shared" si="11"/>
        <v>11.31</v>
      </c>
      <c r="J169" s="1">
        <f t="shared" si="12"/>
        <v>11.31</v>
      </c>
      <c r="K169" s="1"/>
      <c r="M169" s="16">
        <v>39660</v>
      </c>
      <c r="N169" s="15">
        <v>1.8667053499423931</v>
      </c>
      <c r="O169" s="15">
        <v>4.3561191326048183</v>
      </c>
      <c r="P169" s="15">
        <v>0.43647572364274728</v>
      </c>
      <c r="Q169" s="15">
        <v>5.124017740852822</v>
      </c>
    </row>
    <row r="170" spans="1:17" x14ac:dyDescent="0.25">
      <c r="A170" s="4">
        <v>24838</v>
      </c>
      <c r="B170" s="3">
        <v>4.5999999999999996</v>
      </c>
      <c r="D170" s="9">
        <v>27030</v>
      </c>
      <c r="E170" s="10">
        <f t="shared" si="13"/>
        <v>9.65</v>
      </c>
      <c r="F170" s="10">
        <f t="shared" si="14"/>
        <v>9.65</v>
      </c>
      <c r="H170" s="9">
        <f t="shared" si="10"/>
        <v>27035</v>
      </c>
      <c r="I170" s="1">
        <f t="shared" si="11"/>
        <v>11.93</v>
      </c>
      <c r="J170" s="1">
        <f t="shared" si="12"/>
        <v>11.93</v>
      </c>
      <c r="K170" s="1"/>
      <c r="M170" s="16">
        <v>39691</v>
      </c>
      <c r="N170" s="15">
        <v>1.753884097697533</v>
      </c>
      <c r="O170" s="15">
        <v>4.1631320828660359</v>
      </c>
      <c r="P170" s="15">
        <v>0.3937854854591703</v>
      </c>
      <c r="Q170" s="15">
        <v>4.9625538777670126</v>
      </c>
    </row>
    <row r="171" spans="1:17" x14ac:dyDescent="0.25">
      <c r="A171" s="4">
        <v>24839</v>
      </c>
      <c r="B171" s="3">
        <v>4.71</v>
      </c>
      <c r="D171" s="9">
        <v>27061</v>
      </c>
      <c r="E171" s="10">
        <f t="shared" si="13"/>
        <v>8.9700000000000006</v>
      </c>
      <c r="F171" s="10">
        <f t="shared" si="14"/>
        <v>8.9700000000000006</v>
      </c>
      <c r="H171" s="9">
        <f t="shared" si="10"/>
        <v>27036</v>
      </c>
      <c r="I171" s="1">
        <f t="shared" si="11"/>
        <v>12.92</v>
      </c>
      <c r="J171" s="1">
        <f t="shared" si="12"/>
        <v>12.92</v>
      </c>
      <c r="K171" s="1"/>
      <c r="M171" s="16">
        <v>39721</v>
      </c>
      <c r="N171" s="15">
        <v>1.5516058459602529</v>
      </c>
      <c r="O171" s="15">
        <v>4.0372137171601681</v>
      </c>
      <c r="P171" s="15">
        <v>0.42596259989049112</v>
      </c>
      <c r="Q171" s="15">
        <v>4.4998319168890237</v>
      </c>
    </row>
    <row r="172" spans="1:17" x14ac:dyDescent="0.25">
      <c r="A172" s="4">
        <v>24840</v>
      </c>
      <c r="B172" s="3">
        <v>5.05</v>
      </c>
      <c r="D172" s="9">
        <v>27089</v>
      </c>
      <c r="E172" s="10">
        <f t="shared" si="13"/>
        <v>9.35</v>
      </c>
      <c r="F172" s="10">
        <f t="shared" si="14"/>
        <v>9.35</v>
      </c>
      <c r="H172" s="9">
        <f t="shared" si="10"/>
        <v>27037</v>
      </c>
      <c r="I172" s="1">
        <f t="shared" si="11"/>
        <v>12.01</v>
      </c>
      <c r="J172" s="1">
        <f t="shared" si="12"/>
        <v>12.01</v>
      </c>
      <c r="K172" s="1"/>
      <c r="M172" s="16">
        <v>39752</v>
      </c>
      <c r="N172" s="15">
        <v>0.95989480683601414</v>
      </c>
      <c r="O172" s="15">
        <v>2.886984716093616</v>
      </c>
      <c r="P172" s="15">
        <v>0.4581468489512534</v>
      </c>
      <c r="Q172" s="15">
        <v>3.3242321058227242</v>
      </c>
    </row>
    <row r="173" spans="1:17" x14ac:dyDescent="0.25">
      <c r="A173" s="4">
        <v>24841</v>
      </c>
      <c r="B173" s="3">
        <v>5.76</v>
      </c>
      <c r="D173" s="9">
        <v>27120</v>
      </c>
      <c r="E173" s="10">
        <f t="shared" si="13"/>
        <v>10.51</v>
      </c>
      <c r="F173" s="10">
        <f t="shared" si="14"/>
        <v>10.51</v>
      </c>
      <c r="H173" s="9">
        <f t="shared" si="10"/>
        <v>27038</v>
      </c>
      <c r="I173" s="1">
        <f t="shared" si="11"/>
        <v>11.34</v>
      </c>
      <c r="J173" s="1">
        <f t="shared" si="12"/>
        <v>11.34</v>
      </c>
      <c r="K173" s="1"/>
      <c r="M173" s="16">
        <v>39782</v>
      </c>
      <c r="N173" s="15">
        <v>0.21494333147036135</v>
      </c>
      <c r="O173" s="15">
        <v>2.1342646224003405</v>
      </c>
      <c r="P173" s="15">
        <v>0.21661530683604199</v>
      </c>
      <c r="Q173" s="15">
        <v>1.8534882142669598</v>
      </c>
    </row>
    <row r="174" spans="1:17" x14ac:dyDescent="0.25">
      <c r="A174" s="4">
        <v>24842</v>
      </c>
      <c r="B174" s="3">
        <v>6.11</v>
      </c>
      <c r="D174" s="9">
        <v>27150</v>
      </c>
      <c r="E174" s="10">
        <f t="shared" si="13"/>
        <v>11.31</v>
      </c>
      <c r="F174" s="10">
        <f t="shared" si="14"/>
        <v>11.31</v>
      </c>
      <c r="H174" s="9">
        <f t="shared" si="10"/>
        <v>27039</v>
      </c>
      <c r="I174" s="1">
        <f t="shared" si="11"/>
        <v>10.06</v>
      </c>
      <c r="J174" s="1">
        <f t="shared" si="12"/>
        <v>10.06</v>
      </c>
      <c r="K174" s="1"/>
      <c r="M174" s="16">
        <v>39813</v>
      </c>
      <c r="N174" s="15">
        <v>-3.4211715267227841E-2</v>
      </c>
      <c r="O174" s="15">
        <v>1.73215967664638</v>
      </c>
      <c r="P174" s="15">
        <v>0.16133033928739177</v>
      </c>
      <c r="Q174" s="15">
        <v>0.84803059606354592</v>
      </c>
    </row>
    <row r="175" spans="1:17" x14ac:dyDescent="0.25">
      <c r="A175" s="4">
        <v>24843</v>
      </c>
      <c r="B175" s="3">
        <v>6.07</v>
      </c>
      <c r="D175" s="9">
        <v>27181</v>
      </c>
      <c r="E175" s="10">
        <f t="shared" si="13"/>
        <v>11.93</v>
      </c>
      <c r="F175" s="10">
        <f t="shared" si="14"/>
        <v>11.93</v>
      </c>
      <c r="H175" s="9">
        <f t="shared" si="10"/>
        <v>27040</v>
      </c>
      <c r="I175" s="1">
        <f t="shared" si="11"/>
        <v>9.4499999999999993</v>
      </c>
      <c r="J175" s="1">
        <f t="shared" si="12"/>
        <v>9.4499999999999993</v>
      </c>
      <c r="K175" s="1"/>
      <c r="M175" s="16">
        <v>39844</v>
      </c>
      <c r="N175" s="15">
        <v>-0.1436161664333013</v>
      </c>
      <c r="O175" s="15">
        <v>1.2647877970599803</v>
      </c>
      <c r="P175" s="15">
        <v>-0.18829231063235879</v>
      </c>
      <c r="Q175" s="15">
        <v>0.5226627552471691</v>
      </c>
    </row>
    <row r="176" spans="1:17" x14ac:dyDescent="0.25">
      <c r="A176" s="4">
        <v>24844</v>
      </c>
      <c r="B176" s="3">
        <v>6.02</v>
      </c>
      <c r="D176" s="9">
        <v>27211</v>
      </c>
      <c r="E176" s="10">
        <f t="shared" si="13"/>
        <v>12.92</v>
      </c>
      <c r="F176" s="10">
        <f t="shared" si="14"/>
        <v>12.92</v>
      </c>
      <c r="H176" s="9">
        <f t="shared" si="10"/>
        <v>27041</v>
      </c>
      <c r="I176" s="1">
        <f t="shared" si="11"/>
        <v>8.5299999999999994</v>
      </c>
      <c r="J176" s="1">
        <f t="shared" si="12"/>
        <v>8.5299999999999994</v>
      </c>
      <c r="K176" s="1"/>
      <c r="M176" s="16">
        <v>39872</v>
      </c>
      <c r="N176" s="15">
        <v>-0.15281640233509278</v>
      </c>
      <c r="O176" s="15">
        <v>0.86478316750191364</v>
      </c>
      <c r="P176" s="15">
        <v>-0.12232089061864639</v>
      </c>
      <c r="Q176" s="15">
        <v>0.16572934383953342</v>
      </c>
    </row>
    <row r="177" spans="1:17" x14ac:dyDescent="0.25">
      <c r="A177" s="4">
        <v>24845</v>
      </c>
      <c r="B177" s="3">
        <v>6.03</v>
      </c>
      <c r="D177" s="9">
        <v>27242</v>
      </c>
      <c r="E177" s="10">
        <f t="shared" si="13"/>
        <v>12.01</v>
      </c>
      <c r="F177" s="10">
        <f t="shared" si="14"/>
        <v>12.01</v>
      </c>
      <c r="H177" s="9">
        <f t="shared" si="10"/>
        <v>27395</v>
      </c>
      <c r="I177" s="1">
        <f t="shared" si="11"/>
        <v>7.13</v>
      </c>
      <c r="J177" s="1">
        <f t="shared" si="12"/>
        <v>7.13</v>
      </c>
      <c r="K177" s="1"/>
      <c r="M177" s="16">
        <v>39903</v>
      </c>
      <c r="N177" s="15">
        <v>-0.32095819315340246</v>
      </c>
      <c r="O177" s="15">
        <v>0.60700526863585491</v>
      </c>
      <c r="P177" s="15">
        <v>-0.15281828287842797</v>
      </c>
      <c r="Q177" s="15">
        <v>-6.811669131277156E-3</v>
      </c>
    </row>
    <row r="178" spans="1:17" x14ac:dyDescent="0.25">
      <c r="A178" s="4">
        <v>24846</v>
      </c>
      <c r="B178" s="3">
        <v>5.78</v>
      </c>
      <c r="D178" s="9">
        <v>27273</v>
      </c>
      <c r="E178" s="10">
        <f t="shared" si="13"/>
        <v>11.34</v>
      </c>
      <c r="F178" s="10">
        <f t="shared" si="14"/>
        <v>11.34</v>
      </c>
      <c r="H178" s="9">
        <f t="shared" si="10"/>
        <v>27396</v>
      </c>
      <c r="I178" s="1">
        <f t="shared" si="11"/>
        <v>6.24</v>
      </c>
      <c r="J178" s="1">
        <f t="shared" si="12"/>
        <v>6.24</v>
      </c>
      <c r="K178" s="1"/>
      <c r="M178" s="16">
        <v>39933</v>
      </c>
      <c r="N178" s="15">
        <v>-0.39963233350611505</v>
      </c>
      <c r="O178" s="15">
        <v>0.61015560239536981</v>
      </c>
      <c r="P178" s="15">
        <v>-0.20979754505837575</v>
      </c>
      <c r="Q178" s="15">
        <v>9.1321178212154616E-2</v>
      </c>
    </row>
    <row r="179" spans="1:17" x14ac:dyDescent="0.25">
      <c r="A179" s="4">
        <v>24847</v>
      </c>
      <c r="B179" s="3">
        <v>5.91</v>
      </c>
      <c r="D179" s="9">
        <v>27303</v>
      </c>
      <c r="E179" s="10">
        <f t="shared" si="13"/>
        <v>10.06</v>
      </c>
      <c r="F179" s="10">
        <f t="shared" si="14"/>
        <v>10.06</v>
      </c>
      <c r="H179" s="9">
        <f t="shared" si="10"/>
        <v>27397</v>
      </c>
      <c r="I179" s="1">
        <f t="shared" si="11"/>
        <v>5.54</v>
      </c>
      <c r="J179" s="1">
        <f t="shared" si="12"/>
        <v>5.54</v>
      </c>
      <c r="K179" s="1"/>
      <c r="M179" s="16">
        <v>39964</v>
      </c>
      <c r="N179" s="15">
        <v>-0.42004062913101015</v>
      </c>
      <c r="O179" s="15">
        <v>0.5416594849719234</v>
      </c>
      <c r="P179" s="15">
        <v>-0.32094120909437751</v>
      </c>
      <c r="Q179" s="15">
        <v>3.0530846947947759E-2</v>
      </c>
    </row>
    <row r="180" spans="1:17" x14ac:dyDescent="0.25">
      <c r="A180" s="4">
        <v>24848</v>
      </c>
      <c r="B180" s="3">
        <v>5.82</v>
      </c>
      <c r="D180" s="9">
        <v>27334</v>
      </c>
      <c r="E180" s="10">
        <f t="shared" si="13"/>
        <v>9.4499999999999993</v>
      </c>
      <c r="F180" s="10">
        <f t="shared" si="14"/>
        <v>9.4499999999999993</v>
      </c>
      <c r="H180" s="9">
        <f t="shared" si="10"/>
        <v>27398</v>
      </c>
      <c r="I180" s="1">
        <f t="shared" si="11"/>
        <v>5.49</v>
      </c>
      <c r="J180" s="1">
        <f t="shared" si="12"/>
        <v>5.49</v>
      </c>
      <c r="K180" s="1"/>
      <c r="M180" s="16">
        <v>39994</v>
      </c>
      <c r="N180" s="15">
        <v>-0.25412736567696009</v>
      </c>
      <c r="O180" s="15">
        <v>0.64269547488161383</v>
      </c>
      <c r="P180" s="15">
        <v>-0.46757358878908001</v>
      </c>
      <c r="Q180" s="15">
        <v>0.21466900846482087</v>
      </c>
    </row>
    <row r="181" spans="1:17" x14ac:dyDescent="0.25">
      <c r="A181" s="4">
        <v>24849</v>
      </c>
      <c r="B181" s="3">
        <v>6.02</v>
      </c>
      <c r="D181" s="9">
        <v>27364</v>
      </c>
      <c r="E181" s="10">
        <f t="shared" si="13"/>
        <v>8.5299999999999994</v>
      </c>
      <c r="F181" s="10">
        <f t="shared" si="14"/>
        <v>8.5299999999999994</v>
      </c>
      <c r="H181" s="9">
        <f t="shared" ref="H181:H244" si="15">A258</f>
        <v>27399</v>
      </c>
      <c r="I181" s="1">
        <f t="shared" ref="I181:I244" si="16">B258</f>
        <v>5.22</v>
      </c>
      <c r="J181" s="1">
        <f t="shared" ref="J181:J244" si="17">I181</f>
        <v>5.22</v>
      </c>
      <c r="K181" s="1"/>
      <c r="M181" s="16">
        <v>40025</v>
      </c>
      <c r="N181" s="15">
        <v>-0.40979049997088518</v>
      </c>
      <c r="O181" s="15">
        <v>0.40839978761301049</v>
      </c>
      <c r="P181" s="15">
        <v>-0.7819219718946091</v>
      </c>
      <c r="Q181" s="15">
        <v>0.20635175065566699</v>
      </c>
    </row>
    <row r="182" spans="1:17" x14ac:dyDescent="0.25">
      <c r="A182" s="4">
        <v>25204</v>
      </c>
      <c r="B182" s="3">
        <v>6.3</v>
      </c>
      <c r="D182" s="9">
        <v>27395</v>
      </c>
      <c r="E182" s="10">
        <f t="shared" si="13"/>
        <v>7.13</v>
      </c>
      <c r="F182" s="10">
        <f t="shared" si="14"/>
        <v>7.13</v>
      </c>
      <c r="H182" s="9">
        <f t="shared" si="15"/>
        <v>27400</v>
      </c>
      <c r="I182" s="1">
        <f t="shared" si="16"/>
        <v>5.55</v>
      </c>
      <c r="J182" s="1">
        <f t="shared" si="17"/>
        <v>5.55</v>
      </c>
      <c r="K182" s="1"/>
      <c r="M182" s="16">
        <v>40056</v>
      </c>
      <c r="N182" s="15">
        <v>-0.31474815551911833</v>
      </c>
      <c r="O182" s="15">
        <v>0.42922218669345968</v>
      </c>
      <c r="P182" s="15">
        <v>-0.95011893795275315</v>
      </c>
      <c r="Q182" s="15">
        <v>0.22142931553312711</v>
      </c>
    </row>
    <row r="183" spans="1:17" x14ac:dyDescent="0.25">
      <c r="A183" s="4">
        <v>25205</v>
      </c>
      <c r="B183" s="3">
        <v>6.61</v>
      </c>
      <c r="D183" s="9">
        <v>27426</v>
      </c>
      <c r="E183" s="10">
        <f t="shared" si="13"/>
        <v>6.24</v>
      </c>
      <c r="F183" s="10">
        <f t="shared" si="14"/>
        <v>6.24</v>
      </c>
      <c r="H183" s="9">
        <f t="shared" si="15"/>
        <v>27401</v>
      </c>
      <c r="I183" s="1">
        <f t="shared" si="16"/>
        <v>6.1</v>
      </c>
      <c r="J183" s="1">
        <f t="shared" si="17"/>
        <v>6.1</v>
      </c>
      <c r="K183" s="1"/>
      <c r="M183" s="16">
        <v>40086</v>
      </c>
      <c r="N183" s="15">
        <v>-0.43405009786206894</v>
      </c>
      <c r="O183" s="15">
        <v>0.32743555910283539</v>
      </c>
      <c r="P183" s="15">
        <v>-1.0739771562051514</v>
      </c>
      <c r="Q183" s="15">
        <v>0.10271101831645846</v>
      </c>
    </row>
    <row r="184" spans="1:17" x14ac:dyDescent="0.25">
      <c r="A184" s="4">
        <v>25206</v>
      </c>
      <c r="B184" s="3">
        <v>6.79</v>
      </c>
      <c r="D184" s="9">
        <v>27454</v>
      </c>
      <c r="E184" s="10">
        <f t="shared" si="13"/>
        <v>5.54</v>
      </c>
      <c r="F184" s="10">
        <f t="shared" si="14"/>
        <v>5.54</v>
      </c>
      <c r="H184" s="9">
        <f t="shared" si="15"/>
        <v>27402</v>
      </c>
      <c r="I184" s="1">
        <f t="shared" si="16"/>
        <v>6.14</v>
      </c>
      <c r="J184" s="1">
        <f t="shared" si="17"/>
        <v>6.14</v>
      </c>
      <c r="K184" s="1"/>
      <c r="M184" s="16">
        <v>40117</v>
      </c>
      <c r="N184" s="15">
        <v>-0.38438158592686916</v>
      </c>
      <c r="O184" s="15">
        <v>0.39611428515919989</v>
      </c>
      <c r="P184" s="15">
        <v>-1.0676209410855171</v>
      </c>
      <c r="Q184" s="15">
        <v>0.14378308782378466</v>
      </c>
    </row>
    <row r="185" spans="1:17" x14ac:dyDescent="0.25">
      <c r="A185" s="4">
        <v>25207</v>
      </c>
      <c r="B185" s="3">
        <v>7.41</v>
      </c>
      <c r="D185" s="9">
        <v>27485</v>
      </c>
      <c r="E185" s="10">
        <f t="shared" si="13"/>
        <v>5.49</v>
      </c>
      <c r="F185" s="10">
        <f t="shared" si="14"/>
        <v>5.49</v>
      </c>
      <c r="H185" s="9">
        <f t="shared" si="15"/>
        <v>27403</v>
      </c>
      <c r="I185" s="1">
        <f t="shared" si="16"/>
        <v>6.24</v>
      </c>
      <c r="J185" s="1">
        <f t="shared" si="17"/>
        <v>6.24</v>
      </c>
      <c r="K185" s="1"/>
      <c r="M185" s="16">
        <v>40147</v>
      </c>
      <c r="N185" s="15">
        <v>-0.73332400055308111</v>
      </c>
      <c r="O185" s="15">
        <v>0.38262672183067886</v>
      </c>
      <c r="P185" s="15">
        <v>-0.913850453561459</v>
      </c>
      <c r="Q185" s="15">
        <v>0.13242138145897664</v>
      </c>
    </row>
    <row r="186" spans="1:17" x14ac:dyDescent="0.25">
      <c r="A186" s="4">
        <v>25208</v>
      </c>
      <c r="B186" s="3">
        <v>8.67</v>
      </c>
      <c r="D186" s="9">
        <v>27515</v>
      </c>
      <c r="E186" s="10">
        <f t="shared" si="13"/>
        <v>5.22</v>
      </c>
      <c r="F186" s="10">
        <f t="shared" si="14"/>
        <v>5.22</v>
      </c>
      <c r="H186" s="9">
        <f t="shared" si="15"/>
        <v>27404</v>
      </c>
      <c r="I186" s="1">
        <f t="shared" si="16"/>
        <v>5.82</v>
      </c>
      <c r="J186" s="1">
        <f t="shared" si="17"/>
        <v>5.82</v>
      </c>
      <c r="K186" s="1"/>
      <c r="M186" s="16">
        <v>40178</v>
      </c>
      <c r="N186" s="15">
        <v>-0.71407232994161529</v>
      </c>
      <c r="O186" s="15">
        <v>0.3750177649007036</v>
      </c>
      <c r="P186" s="15">
        <v>-1.2871530866815986</v>
      </c>
      <c r="Q186" s="15">
        <v>0.12328465082239511</v>
      </c>
    </row>
    <row r="187" spans="1:17" x14ac:dyDescent="0.25">
      <c r="A187" s="4">
        <v>25209</v>
      </c>
      <c r="B187" s="3">
        <v>8.9</v>
      </c>
      <c r="D187" s="9">
        <v>27546</v>
      </c>
      <c r="E187" s="10">
        <f t="shared" si="13"/>
        <v>5.55</v>
      </c>
      <c r="F187" s="10">
        <f t="shared" si="14"/>
        <v>5.55</v>
      </c>
      <c r="H187" s="9">
        <f t="shared" si="15"/>
        <v>27405</v>
      </c>
      <c r="I187" s="1">
        <f t="shared" si="16"/>
        <v>5.22</v>
      </c>
      <c r="J187" s="1">
        <f t="shared" si="17"/>
        <v>5.22</v>
      </c>
      <c r="K187" s="1"/>
      <c r="M187" s="16">
        <v>40209</v>
      </c>
      <c r="N187" s="15">
        <v>-0.69123667959314772</v>
      </c>
      <c r="O187" s="15">
        <v>0.34146735081820323</v>
      </c>
      <c r="P187" s="15">
        <v>-1.5121578947865657</v>
      </c>
      <c r="Q187" s="15">
        <v>0.12816712322187665</v>
      </c>
    </row>
    <row r="188" spans="1:17" x14ac:dyDescent="0.25">
      <c r="A188" s="4">
        <v>25210</v>
      </c>
      <c r="B188" s="3">
        <v>8.61</v>
      </c>
      <c r="D188" s="9">
        <v>27576</v>
      </c>
      <c r="E188" s="10">
        <f t="shared" si="13"/>
        <v>6.1</v>
      </c>
      <c r="F188" s="10">
        <f t="shared" si="14"/>
        <v>6.1</v>
      </c>
      <c r="H188" s="9">
        <f t="shared" si="15"/>
        <v>27406</v>
      </c>
      <c r="I188" s="1">
        <f t="shared" si="16"/>
        <v>5.2</v>
      </c>
      <c r="J188" s="1">
        <f t="shared" si="17"/>
        <v>5.2</v>
      </c>
      <c r="K188" s="1"/>
      <c r="M188" s="16">
        <v>40237</v>
      </c>
      <c r="N188" s="15">
        <v>-0.95691818545108942</v>
      </c>
      <c r="O188" s="15">
        <v>0.25894358148243174</v>
      </c>
      <c r="P188" s="15">
        <v>-1.5143231538548205</v>
      </c>
      <c r="Q188" s="15">
        <v>-4.6952131030416795E-2</v>
      </c>
    </row>
    <row r="189" spans="1:17" x14ac:dyDescent="0.25">
      <c r="A189" s="4">
        <v>25211</v>
      </c>
      <c r="B189" s="3">
        <v>9.19</v>
      </c>
      <c r="D189" s="9">
        <v>27607</v>
      </c>
      <c r="E189" s="10">
        <f t="shared" si="13"/>
        <v>6.14</v>
      </c>
      <c r="F189" s="10">
        <f t="shared" si="14"/>
        <v>6.14</v>
      </c>
      <c r="H189" s="9">
        <f t="shared" si="15"/>
        <v>27760</v>
      </c>
      <c r="I189" s="1">
        <f t="shared" si="16"/>
        <v>4.87</v>
      </c>
      <c r="J189" s="1">
        <f t="shared" si="17"/>
        <v>4.87</v>
      </c>
      <c r="K189" s="1"/>
      <c r="M189" s="16">
        <v>40268</v>
      </c>
      <c r="N189" s="15">
        <v>-0.97709520653250725</v>
      </c>
      <c r="O189" s="15">
        <v>0.2281012308301803</v>
      </c>
      <c r="P189" s="15">
        <v>-1.570019754169959</v>
      </c>
      <c r="Q189" s="15">
        <v>-0.114328264642336</v>
      </c>
    </row>
    <row r="190" spans="1:17" x14ac:dyDescent="0.25">
      <c r="A190" s="4">
        <v>25212</v>
      </c>
      <c r="B190" s="3">
        <v>9.15</v>
      </c>
      <c r="D190" s="9">
        <v>27638</v>
      </c>
      <c r="E190" s="10">
        <f t="shared" si="13"/>
        <v>6.24</v>
      </c>
      <c r="F190" s="10">
        <f t="shared" si="14"/>
        <v>6.24</v>
      </c>
      <c r="H190" s="9">
        <f t="shared" si="15"/>
        <v>27761</v>
      </c>
      <c r="I190" s="1">
        <f t="shared" si="16"/>
        <v>4.7699999999999996</v>
      </c>
      <c r="J190" s="1">
        <f t="shared" si="17"/>
        <v>4.7699999999999996</v>
      </c>
      <c r="K190" s="1"/>
      <c r="M190" s="16">
        <v>40298</v>
      </c>
      <c r="N190" s="15">
        <v>-0.779422060880818</v>
      </c>
      <c r="O190" s="15">
        <v>0.26365702879436287</v>
      </c>
      <c r="P190" s="15">
        <v>-1.4603777086008192</v>
      </c>
      <c r="Q190" s="15">
        <v>-6.0776944393069E-2</v>
      </c>
    </row>
    <row r="191" spans="1:17" x14ac:dyDescent="0.25">
      <c r="A191" s="4">
        <v>25213</v>
      </c>
      <c r="B191" s="3">
        <v>9</v>
      </c>
      <c r="D191" s="9">
        <v>27668</v>
      </c>
      <c r="E191" s="10">
        <f t="shared" si="13"/>
        <v>5.82</v>
      </c>
      <c r="F191" s="10">
        <f t="shared" si="14"/>
        <v>5.82</v>
      </c>
      <c r="H191" s="9">
        <f t="shared" si="15"/>
        <v>27762</v>
      </c>
      <c r="I191" s="1">
        <f t="shared" si="16"/>
        <v>4.84</v>
      </c>
      <c r="J191" s="1">
        <f t="shared" si="17"/>
        <v>4.84</v>
      </c>
      <c r="K191" s="1"/>
      <c r="M191" s="16">
        <v>40329</v>
      </c>
      <c r="N191" s="15">
        <v>-1.0879750524532248</v>
      </c>
      <c r="O191" s="15">
        <v>0.15209312118037924</v>
      </c>
      <c r="P191" s="15">
        <v>-1.4694177665672019</v>
      </c>
      <c r="Q191" s="15">
        <v>-0.25129938285194614</v>
      </c>
    </row>
    <row r="192" spans="1:17" x14ac:dyDescent="0.25">
      <c r="A192" s="4">
        <v>25214</v>
      </c>
      <c r="B192" s="3">
        <v>8.85</v>
      </c>
      <c r="D192" s="9">
        <v>27699</v>
      </c>
      <c r="E192" s="10">
        <f t="shared" si="13"/>
        <v>5.22</v>
      </c>
      <c r="F192" s="10">
        <f t="shared" si="14"/>
        <v>5.22</v>
      </c>
      <c r="H192" s="9">
        <f t="shared" si="15"/>
        <v>27763</v>
      </c>
      <c r="I192" s="1">
        <f t="shared" si="16"/>
        <v>4.82</v>
      </c>
      <c r="J192" s="1">
        <f t="shared" si="17"/>
        <v>4.82</v>
      </c>
      <c r="K192" s="1"/>
      <c r="M192" s="16">
        <v>40359</v>
      </c>
      <c r="N192" s="15">
        <v>-1.2663317091432102</v>
      </c>
      <c r="O192" s="15">
        <v>0.18938294603175129</v>
      </c>
      <c r="P192" s="15">
        <v>-1.4653103245799244</v>
      </c>
      <c r="Q192" s="15">
        <v>-0.38728264961816677</v>
      </c>
    </row>
    <row r="193" spans="1:17" x14ac:dyDescent="0.25">
      <c r="A193" s="4">
        <v>25215</v>
      </c>
      <c r="B193" s="3">
        <v>8.9700000000000006</v>
      </c>
      <c r="D193" s="9">
        <v>27729</v>
      </c>
      <c r="E193" s="10">
        <f t="shared" si="13"/>
        <v>5.2</v>
      </c>
      <c r="F193" s="10">
        <f t="shared" si="14"/>
        <v>5.2</v>
      </c>
      <c r="H193" s="9">
        <f t="shared" si="15"/>
        <v>27764</v>
      </c>
      <c r="I193" s="1">
        <f t="shared" si="16"/>
        <v>5.29</v>
      </c>
      <c r="J193" s="1">
        <f t="shared" si="17"/>
        <v>5.29</v>
      </c>
      <c r="K193" s="1"/>
      <c r="M193" s="16">
        <v>40390</v>
      </c>
      <c r="N193" s="15">
        <v>-1.6675022586982118</v>
      </c>
      <c r="O193" s="15">
        <v>0.35291196179928397</v>
      </c>
      <c r="P193" s="15">
        <v>-1.4914300344294518</v>
      </c>
      <c r="Q193" s="15">
        <v>-0.49950979052144462</v>
      </c>
    </row>
    <row r="194" spans="1:17" x14ac:dyDescent="0.25">
      <c r="A194" s="4">
        <v>25569</v>
      </c>
      <c r="B194" s="1">
        <v>8.98</v>
      </c>
      <c r="D194" s="9">
        <v>27760</v>
      </c>
      <c r="E194" s="10">
        <f t="shared" ref="E194:E257" si="18">B266</f>
        <v>4.87</v>
      </c>
      <c r="F194" s="10">
        <f t="shared" si="14"/>
        <v>4.87</v>
      </c>
      <c r="H194" s="9">
        <f t="shared" si="15"/>
        <v>27765</v>
      </c>
      <c r="I194" s="1">
        <f t="shared" si="16"/>
        <v>5.48</v>
      </c>
      <c r="J194" s="1">
        <f t="shared" si="17"/>
        <v>5.48</v>
      </c>
      <c r="K194" s="1"/>
      <c r="M194" s="16">
        <v>40421</v>
      </c>
      <c r="N194" s="15">
        <v>-2.1438495583766262</v>
      </c>
      <c r="O194" s="15">
        <v>0.30941996138911548</v>
      </c>
      <c r="P194" s="15">
        <v>-1.5243647497687052</v>
      </c>
      <c r="Q194" s="15">
        <v>-0.79191619361595866</v>
      </c>
    </row>
    <row r="195" spans="1:17" x14ac:dyDescent="0.25">
      <c r="A195" s="4">
        <v>25570</v>
      </c>
      <c r="B195" s="3">
        <v>8.98</v>
      </c>
      <c r="D195" s="9">
        <v>27791</v>
      </c>
      <c r="E195" s="10">
        <f t="shared" si="18"/>
        <v>4.7699999999999996</v>
      </c>
      <c r="F195" s="10">
        <f t="shared" ref="F195:F258" si="19">E195</f>
        <v>4.7699999999999996</v>
      </c>
      <c r="H195" s="9">
        <f t="shared" si="15"/>
        <v>27766</v>
      </c>
      <c r="I195" s="1">
        <f t="shared" si="16"/>
        <v>5.31</v>
      </c>
      <c r="J195" s="1">
        <f t="shared" si="17"/>
        <v>5.31</v>
      </c>
      <c r="K195" s="1"/>
      <c r="M195" s="16">
        <v>40451</v>
      </c>
      <c r="N195" s="15">
        <v>-2.1260360806563798</v>
      </c>
      <c r="O195" s="15">
        <v>0.37144382304558637</v>
      </c>
      <c r="P195" s="15">
        <v>-1.8281416452313231</v>
      </c>
      <c r="Q195" s="15">
        <v>-0.96831009729856787</v>
      </c>
    </row>
    <row r="196" spans="1:17" x14ac:dyDescent="0.25">
      <c r="A196" s="4">
        <v>25571</v>
      </c>
      <c r="B196" s="3">
        <v>7.76</v>
      </c>
      <c r="D196" s="9">
        <v>27820</v>
      </c>
      <c r="E196" s="10">
        <f t="shared" si="18"/>
        <v>4.84</v>
      </c>
      <c r="F196" s="10">
        <f t="shared" si="19"/>
        <v>4.84</v>
      </c>
      <c r="H196" s="9">
        <f t="shared" si="15"/>
        <v>27767</v>
      </c>
      <c r="I196" s="1">
        <f t="shared" si="16"/>
        <v>5.29</v>
      </c>
      <c r="J196" s="1">
        <f t="shared" si="17"/>
        <v>5.29</v>
      </c>
      <c r="K196" s="1"/>
      <c r="M196" s="16">
        <v>40482</v>
      </c>
      <c r="N196" s="15">
        <v>-2.8095639950976588</v>
      </c>
      <c r="O196" s="15">
        <v>0.5942877217463336</v>
      </c>
      <c r="P196" s="15">
        <v>-2.1355546731619675</v>
      </c>
      <c r="Q196" s="15">
        <v>-1.2369640641763007</v>
      </c>
    </row>
    <row r="197" spans="1:17" x14ac:dyDescent="0.25">
      <c r="A197" s="4">
        <v>25572</v>
      </c>
      <c r="B197" s="3">
        <v>8.1</v>
      </c>
      <c r="D197" s="9">
        <v>27851</v>
      </c>
      <c r="E197" s="10">
        <f t="shared" si="18"/>
        <v>4.82</v>
      </c>
      <c r="F197" s="10">
        <f t="shared" si="19"/>
        <v>4.82</v>
      </c>
      <c r="H197" s="9">
        <f t="shared" si="15"/>
        <v>27768</v>
      </c>
      <c r="I197" s="1">
        <f t="shared" si="16"/>
        <v>5.25</v>
      </c>
      <c r="J197" s="1">
        <f t="shared" si="17"/>
        <v>5.25</v>
      </c>
      <c r="K197" s="1"/>
      <c r="M197" s="16">
        <v>40512</v>
      </c>
      <c r="N197" s="15">
        <v>-3.3367743286115852</v>
      </c>
      <c r="O197" s="15">
        <v>0.67970546956513866</v>
      </c>
      <c r="P197" s="15">
        <v>-2.3200532608811932</v>
      </c>
      <c r="Q197" s="15">
        <v>-1.1496373707840646</v>
      </c>
    </row>
    <row r="198" spans="1:17" x14ac:dyDescent="0.25">
      <c r="A198" s="4">
        <v>25573</v>
      </c>
      <c r="B198" s="3">
        <v>7.94</v>
      </c>
      <c r="D198" s="9">
        <v>27881</v>
      </c>
      <c r="E198" s="10">
        <f t="shared" si="18"/>
        <v>5.29</v>
      </c>
      <c r="F198" s="10">
        <f t="shared" si="19"/>
        <v>5.29</v>
      </c>
      <c r="H198" s="9">
        <f t="shared" si="15"/>
        <v>27769</v>
      </c>
      <c r="I198" s="1">
        <f t="shared" si="16"/>
        <v>5.0199999999999996</v>
      </c>
      <c r="J198" s="1">
        <f t="shared" si="17"/>
        <v>5.0199999999999996</v>
      </c>
      <c r="K198" s="1"/>
      <c r="M198" s="16">
        <v>40543</v>
      </c>
      <c r="N198" s="15">
        <v>-2.4471285255923201</v>
      </c>
      <c r="O198" s="15">
        <v>0.56363730898893871</v>
      </c>
      <c r="P198" s="15">
        <v>-1.6335275063053152</v>
      </c>
      <c r="Q198" s="15">
        <v>-0.50493919250886532</v>
      </c>
    </row>
    <row r="199" spans="1:17" x14ac:dyDescent="0.25">
      <c r="A199" s="4">
        <v>25574</v>
      </c>
      <c r="B199" s="3">
        <v>7.6</v>
      </c>
      <c r="D199" s="9">
        <v>27912</v>
      </c>
      <c r="E199" s="10">
        <f t="shared" si="18"/>
        <v>5.48</v>
      </c>
      <c r="F199" s="10">
        <f t="shared" si="19"/>
        <v>5.48</v>
      </c>
      <c r="H199" s="9">
        <f t="shared" si="15"/>
        <v>27770</v>
      </c>
      <c r="I199" s="1">
        <f t="shared" si="16"/>
        <v>4.95</v>
      </c>
      <c r="J199" s="1">
        <f t="shared" si="17"/>
        <v>4.95</v>
      </c>
      <c r="K199" s="1"/>
      <c r="M199" s="16">
        <v>40574</v>
      </c>
      <c r="N199" s="15">
        <v>-2.0506890477620803</v>
      </c>
      <c r="O199" s="15">
        <v>0.6024344262437682</v>
      </c>
      <c r="P199" s="15">
        <v>-1.3368864686764828</v>
      </c>
      <c r="Q199" s="15">
        <v>-1.7513346417076692E-2</v>
      </c>
    </row>
    <row r="200" spans="1:17" x14ac:dyDescent="0.25">
      <c r="A200" s="4">
        <v>25575</v>
      </c>
      <c r="B200" s="3">
        <v>7.21</v>
      </c>
      <c r="D200" s="9">
        <v>27942</v>
      </c>
      <c r="E200" s="10">
        <f t="shared" si="18"/>
        <v>5.31</v>
      </c>
      <c r="F200" s="10">
        <f t="shared" si="19"/>
        <v>5.31</v>
      </c>
      <c r="H200" s="9">
        <f t="shared" si="15"/>
        <v>27771</v>
      </c>
      <c r="I200" s="1">
        <f t="shared" si="16"/>
        <v>4.6500000000000004</v>
      </c>
      <c r="J200" s="1">
        <f t="shared" si="17"/>
        <v>4.6500000000000004</v>
      </c>
      <c r="K200" s="1"/>
      <c r="M200" s="16">
        <v>40602</v>
      </c>
      <c r="N200" s="15">
        <v>-1.7028211913902607</v>
      </c>
      <c r="O200" s="15">
        <v>0.85784979248862192</v>
      </c>
      <c r="P200" s="15">
        <v>-1.1438266463859492</v>
      </c>
      <c r="Q200" s="15">
        <v>0.26035797166079183</v>
      </c>
    </row>
    <row r="201" spans="1:17" x14ac:dyDescent="0.25">
      <c r="A201" s="4">
        <v>25576</v>
      </c>
      <c r="B201" s="3">
        <v>6.61</v>
      </c>
      <c r="D201" s="9">
        <v>27973</v>
      </c>
      <c r="E201" s="10">
        <f t="shared" si="18"/>
        <v>5.29</v>
      </c>
      <c r="F201" s="10">
        <f t="shared" si="19"/>
        <v>5.29</v>
      </c>
      <c r="H201" s="9">
        <f t="shared" si="15"/>
        <v>28126</v>
      </c>
      <c r="I201" s="1">
        <f t="shared" si="16"/>
        <v>4.6100000000000003</v>
      </c>
      <c r="J201" s="1">
        <f t="shared" si="17"/>
        <v>4.6100000000000003</v>
      </c>
      <c r="K201" s="1"/>
      <c r="M201" s="16">
        <v>40633</v>
      </c>
      <c r="N201" s="15">
        <v>-1.7729319826644774</v>
      </c>
      <c r="O201" s="15">
        <v>1.0213789533813025</v>
      </c>
      <c r="P201" s="15">
        <v>-1.2002922514457084</v>
      </c>
      <c r="Q201" s="15">
        <v>0.18717244912591591</v>
      </c>
    </row>
    <row r="202" spans="1:17" x14ac:dyDescent="0.25">
      <c r="A202" s="4">
        <v>25577</v>
      </c>
      <c r="B202" s="3">
        <v>6.29</v>
      </c>
      <c r="D202" s="9">
        <v>28004</v>
      </c>
      <c r="E202" s="10">
        <f t="shared" si="18"/>
        <v>5.25</v>
      </c>
      <c r="F202" s="10">
        <f t="shared" si="19"/>
        <v>5.25</v>
      </c>
      <c r="H202" s="9">
        <f t="shared" si="15"/>
        <v>28127</v>
      </c>
      <c r="I202" s="1">
        <f t="shared" si="16"/>
        <v>4.68</v>
      </c>
      <c r="J202" s="1">
        <f t="shared" si="17"/>
        <v>4.68</v>
      </c>
      <c r="K202" s="1"/>
      <c r="M202" s="16">
        <v>40663</v>
      </c>
      <c r="N202" s="15">
        <v>-1.5126254959752909</v>
      </c>
      <c r="O202" s="15">
        <v>1.198791625336187</v>
      </c>
      <c r="P202" s="15">
        <v>-1.4875146434387481</v>
      </c>
      <c r="Q202" s="15">
        <v>0.14055261574988173</v>
      </c>
    </row>
    <row r="203" spans="1:17" x14ac:dyDescent="0.25">
      <c r="A203" s="4">
        <v>25578</v>
      </c>
      <c r="B203" s="3">
        <v>6.2</v>
      </c>
      <c r="D203" s="9">
        <v>28034</v>
      </c>
      <c r="E203" s="10">
        <f t="shared" si="18"/>
        <v>5.0199999999999996</v>
      </c>
      <c r="F203" s="10">
        <f t="shared" si="19"/>
        <v>5.0199999999999996</v>
      </c>
      <c r="H203" s="9">
        <f t="shared" si="15"/>
        <v>28128</v>
      </c>
      <c r="I203" s="1">
        <f t="shared" si="16"/>
        <v>4.6900000000000004</v>
      </c>
      <c r="J203" s="1">
        <f t="shared" si="17"/>
        <v>4.6900000000000004</v>
      </c>
      <c r="K203" s="1"/>
      <c r="M203" s="16">
        <v>40694</v>
      </c>
      <c r="N203" s="15">
        <v>-1.9679937131603562</v>
      </c>
      <c r="O203" s="15">
        <v>1.2113288176688541</v>
      </c>
      <c r="P203" s="15">
        <v>-1.6340828745159168</v>
      </c>
      <c r="Q203" s="15">
        <v>-0.16635484381771862</v>
      </c>
    </row>
    <row r="204" spans="1:17" x14ac:dyDescent="0.25">
      <c r="A204" s="4">
        <v>25579</v>
      </c>
      <c r="B204" s="3">
        <v>5.6</v>
      </c>
      <c r="D204" s="9">
        <v>28065</v>
      </c>
      <c r="E204" s="10">
        <f t="shared" si="18"/>
        <v>4.95</v>
      </c>
      <c r="F204" s="10">
        <f t="shared" si="19"/>
        <v>4.95</v>
      </c>
      <c r="H204" s="9">
        <f t="shared" si="15"/>
        <v>28129</v>
      </c>
      <c r="I204" s="1">
        <f t="shared" si="16"/>
        <v>4.7300000000000004</v>
      </c>
      <c r="J204" s="1">
        <f t="shared" si="17"/>
        <v>4.7300000000000004</v>
      </c>
      <c r="K204" s="1"/>
      <c r="M204" s="16">
        <v>40724</v>
      </c>
      <c r="N204" s="15">
        <v>-2.5663749282728987</v>
      </c>
      <c r="O204" s="15">
        <v>1.1598155451179406</v>
      </c>
      <c r="P204" s="15">
        <v>-1.7367939469728482</v>
      </c>
      <c r="Q204" s="15">
        <v>-0.57821772006866989</v>
      </c>
    </row>
    <row r="205" spans="1:17" x14ac:dyDescent="0.25">
      <c r="A205" s="4">
        <v>25580</v>
      </c>
      <c r="B205" s="3">
        <v>4.9000000000000004</v>
      </c>
      <c r="D205" s="9">
        <v>28095</v>
      </c>
      <c r="E205" s="10">
        <f t="shared" si="18"/>
        <v>4.6500000000000004</v>
      </c>
      <c r="F205" s="10">
        <f t="shared" si="19"/>
        <v>4.6500000000000004</v>
      </c>
      <c r="H205" s="9">
        <f t="shared" si="15"/>
        <v>28130</v>
      </c>
      <c r="I205" s="1">
        <f t="shared" si="16"/>
        <v>5.35</v>
      </c>
      <c r="J205" s="1">
        <f t="shared" si="17"/>
        <v>5.35</v>
      </c>
      <c r="K205" s="1"/>
      <c r="M205" s="16">
        <v>40755</v>
      </c>
      <c r="N205" s="15">
        <v>-2.8107581035455622</v>
      </c>
      <c r="O205" s="15">
        <v>1.1270993277567982</v>
      </c>
      <c r="P205" s="15">
        <v>-1.8007627391674779</v>
      </c>
      <c r="Q205" s="15">
        <v>-1.0451183302237428</v>
      </c>
    </row>
    <row r="206" spans="1:17" x14ac:dyDescent="0.25">
      <c r="A206" s="4">
        <v>25934</v>
      </c>
      <c r="B206" s="3">
        <v>4.1399999999999997</v>
      </c>
      <c r="D206" s="9">
        <v>28126</v>
      </c>
      <c r="E206" s="10">
        <f t="shared" si="18"/>
        <v>4.6100000000000003</v>
      </c>
      <c r="F206" s="10">
        <f t="shared" si="19"/>
        <v>4.6100000000000003</v>
      </c>
      <c r="H206" s="9">
        <f t="shared" si="15"/>
        <v>28131</v>
      </c>
      <c r="I206" s="1">
        <f t="shared" si="16"/>
        <v>5.39</v>
      </c>
      <c r="J206" s="1">
        <f t="shared" si="17"/>
        <v>5.39</v>
      </c>
      <c r="K206" s="1"/>
      <c r="M206" s="16">
        <v>40786</v>
      </c>
      <c r="N206" s="15">
        <v>-3.8918604250833932</v>
      </c>
      <c r="O206" s="15">
        <v>0.64182667269787397</v>
      </c>
      <c r="P206" s="15">
        <v>-1.8866093989854</v>
      </c>
      <c r="Q206" s="15">
        <v>-2.3900674936942878</v>
      </c>
    </row>
    <row r="207" spans="1:17" x14ac:dyDescent="0.25">
      <c r="A207" s="4">
        <v>25935</v>
      </c>
      <c r="B207" s="3">
        <v>3.72</v>
      </c>
      <c r="D207" s="9">
        <v>28157</v>
      </c>
      <c r="E207" s="10">
        <f t="shared" si="18"/>
        <v>4.68</v>
      </c>
      <c r="F207" s="10">
        <f t="shared" si="19"/>
        <v>4.68</v>
      </c>
      <c r="H207" s="9">
        <f t="shared" si="15"/>
        <v>28132</v>
      </c>
      <c r="I207" s="1">
        <f t="shared" si="16"/>
        <v>5.42</v>
      </c>
      <c r="J207" s="1">
        <f t="shared" si="17"/>
        <v>5.42</v>
      </c>
      <c r="K207" s="1"/>
      <c r="M207" s="16">
        <v>40816</v>
      </c>
      <c r="N207" s="15">
        <v>-4.4685659842916809</v>
      </c>
      <c r="O207" s="15">
        <v>0.38935184554709862</v>
      </c>
      <c r="P207" s="15">
        <v>-1.9497772241016005</v>
      </c>
      <c r="Q207" s="15">
        <v>-3.575777610597128</v>
      </c>
    </row>
    <row r="208" spans="1:17" x14ac:dyDescent="0.25">
      <c r="A208" s="4">
        <v>25936</v>
      </c>
      <c r="B208" s="3">
        <v>3.71</v>
      </c>
      <c r="D208" s="9">
        <v>28185</v>
      </c>
      <c r="E208" s="10">
        <f t="shared" si="18"/>
        <v>4.6900000000000004</v>
      </c>
      <c r="F208" s="10">
        <f t="shared" si="19"/>
        <v>4.6900000000000004</v>
      </c>
      <c r="H208" s="9">
        <f t="shared" si="15"/>
        <v>28133</v>
      </c>
      <c r="I208" s="1">
        <f t="shared" si="16"/>
        <v>5.9</v>
      </c>
      <c r="J208" s="1">
        <f t="shared" si="17"/>
        <v>5.9</v>
      </c>
      <c r="K208" s="1"/>
      <c r="M208" s="16">
        <v>40847</v>
      </c>
      <c r="N208" s="15">
        <v>-3.717419867615797</v>
      </c>
      <c r="O208" s="15">
        <v>0.4927032241562333</v>
      </c>
      <c r="P208" s="15">
        <v>-1.8678384684094176</v>
      </c>
      <c r="Q208" s="15">
        <v>-3.0112717479564473</v>
      </c>
    </row>
    <row r="209" spans="1:17" x14ac:dyDescent="0.25">
      <c r="A209" s="4">
        <v>25937</v>
      </c>
      <c r="B209" s="3">
        <v>4.1500000000000004</v>
      </c>
      <c r="D209" s="9">
        <v>28216</v>
      </c>
      <c r="E209" s="10">
        <f t="shared" si="18"/>
        <v>4.7300000000000004</v>
      </c>
      <c r="F209" s="10">
        <f t="shared" si="19"/>
        <v>4.7300000000000004</v>
      </c>
      <c r="H209" s="9">
        <f t="shared" si="15"/>
        <v>28134</v>
      </c>
      <c r="I209" s="1">
        <f t="shared" si="16"/>
        <v>6.14</v>
      </c>
      <c r="J209" s="1">
        <f t="shared" si="17"/>
        <v>6.14</v>
      </c>
      <c r="K209" s="1"/>
      <c r="M209" s="16">
        <v>40877</v>
      </c>
      <c r="N209" s="15">
        <v>-3.6720729012299826</v>
      </c>
      <c r="O209" s="15">
        <v>0.28730705904129822</v>
      </c>
      <c r="P209" s="15">
        <v>-1.9346928252953712</v>
      </c>
      <c r="Q209" s="15">
        <v>-2.4724114760011573</v>
      </c>
    </row>
    <row r="210" spans="1:17" x14ac:dyDescent="0.25">
      <c r="A210" s="4">
        <v>25938</v>
      </c>
      <c r="B210" s="3">
        <v>4.63</v>
      </c>
      <c r="D210" s="9">
        <v>28246</v>
      </c>
      <c r="E210" s="10">
        <f t="shared" si="18"/>
        <v>5.35</v>
      </c>
      <c r="F210" s="10">
        <f t="shared" si="19"/>
        <v>5.35</v>
      </c>
      <c r="H210" s="9">
        <f t="shared" si="15"/>
        <v>28135</v>
      </c>
      <c r="I210" s="1">
        <f t="shared" si="16"/>
        <v>6.47</v>
      </c>
      <c r="J210" s="1">
        <f t="shared" si="17"/>
        <v>6.47</v>
      </c>
      <c r="K210" s="1"/>
      <c r="M210" s="16">
        <v>40908</v>
      </c>
      <c r="N210" s="15">
        <v>-3.515486269190788</v>
      </c>
      <c r="O210" s="15">
        <v>0.15532845872998668</v>
      </c>
      <c r="P210" s="15">
        <v>-1.9963347014732302</v>
      </c>
      <c r="Q210" s="15">
        <v>-3.1361458186899491</v>
      </c>
    </row>
    <row r="211" spans="1:17" x14ac:dyDescent="0.25">
      <c r="A211" s="4">
        <v>25939</v>
      </c>
      <c r="B211" s="3">
        <v>4.91</v>
      </c>
      <c r="D211" s="9">
        <v>28277</v>
      </c>
      <c r="E211" s="10">
        <f t="shared" si="18"/>
        <v>5.39</v>
      </c>
      <c r="F211" s="10">
        <f t="shared" si="19"/>
        <v>5.39</v>
      </c>
      <c r="H211" s="9">
        <f t="shared" si="15"/>
        <v>28136</v>
      </c>
      <c r="I211" s="1">
        <f t="shared" si="16"/>
        <v>6.51</v>
      </c>
      <c r="J211" s="1">
        <f t="shared" si="17"/>
        <v>6.51</v>
      </c>
      <c r="K211" s="1"/>
      <c r="M211" s="16">
        <v>40939</v>
      </c>
      <c r="N211" s="15">
        <v>-3.6390692400550253</v>
      </c>
      <c r="O211" s="15">
        <v>-8.2924536634288656E-2</v>
      </c>
      <c r="P211" s="15">
        <v>-2.1159140036859023</v>
      </c>
      <c r="Q211" s="15">
        <v>-3.5492229435437395</v>
      </c>
    </row>
    <row r="212" spans="1:17" x14ac:dyDescent="0.25">
      <c r="A212" s="4">
        <v>25940</v>
      </c>
      <c r="B212" s="3">
        <v>5.31</v>
      </c>
      <c r="D212" s="9">
        <v>28307</v>
      </c>
      <c r="E212" s="10">
        <f t="shared" si="18"/>
        <v>5.42</v>
      </c>
      <c r="F212" s="10">
        <f t="shared" si="19"/>
        <v>5.42</v>
      </c>
      <c r="H212" s="9">
        <f t="shared" si="15"/>
        <v>28137</v>
      </c>
      <c r="I212" s="1">
        <f t="shared" si="16"/>
        <v>6.56</v>
      </c>
      <c r="J212" s="1">
        <f t="shared" si="17"/>
        <v>6.56</v>
      </c>
      <c r="K212" s="1"/>
      <c r="M212" s="16">
        <v>40968</v>
      </c>
      <c r="N212" s="15">
        <v>-3.941809666290045</v>
      </c>
      <c r="O212" s="15">
        <v>-0.22013585737242339</v>
      </c>
      <c r="P212" s="15">
        <v>-2.2643095090000704</v>
      </c>
      <c r="Q212" s="15">
        <v>-3.1953070006698012</v>
      </c>
    </row>
    <row r="213" spans="1:17" x14ac:dyDescent="0.25">
      <c r="A213" s="4">
        <v>25941</v>
      </c>
      <c r="B213" s="3">
        <v>5.56</v>
      </c>
      <c r="D213" s="9">
        <v>28338</v>
      </c>
      <c r="E213" s="10">
        <f t="shared" si="18"/>
        <v>5.9</v>
      </c>
      <c r="F213" s="10">
        <f t="shared" si="19"/>
        <v>5.9</v>
      </c>
      <c r="H213" s="9">
        <f t="shared" si="15"/>
        <v>28491</v>
      </c>
      <c r="I213" s="1">
        <f t="shared" si="16"/>
        <v>6.7</v>
      </c>
      <c r="J213" s="1">
        <f t="shared" si="17"/>
        <v>6.7</v>
      </c>
      <c r="K213" s="1"/>
      <c r="M213" s="16">
        <v>40999</v>
      </c>
      <c r="N213" s="15">
        <v>-3.666026237607249</v>
      </c>
      <c r="O213" s="15">
        <v>-0.19132029660525943</v>
      </c>
      <c r="P213" s="15">
        <v>-2.3827179796888642</v>
      </c>
      <c r="Q213" s="15">
        <v>-2.7111916289130811</v>
      </c>
    </row>
    <row r="214" spans="1:17" x14ac:dyDescent="0.25">
      <c r="A214" s="4">
        <v>25942</v>
      </c>
      <c r="B214" s="3">
        <v>5.55</v>
      </c>
      <c r="D214" s="9">
        <v>28369</v>
      </c>
      <c r="E214" s="10">
        <f t="shared" si="18"/>
        <v>6.14</v>
      </c>
      <c r="F214" s="10">
        <f t="shared" si="19"/>
        <v>6.14</v>
      </c>
      <c r="H214" s="9">
        <f t="shared" si="15"/>
        <v>28492</v>
      </c>
      <c r="I214" s="1">
        <f t="shared" si="16"/>
        <v>6.78</v>
      </c>
      <c r="J214" s="1">
        <f t="shared" si="17"/>
        <v>6.78</v>
      </c>
      <c r="K214" s="1"/>
      <c r="M214" s="16">
        <v>41029</v>
      </c>
      <c r="N214" s="15">
        <v>-3.6057703127696428</v>
      </c>
      <c r="O214" s="15">
        <v>-0.20526685065579914</v>
      </c>
      <c r="P214" s="15">
        <v>-2.3071184108113756</v>
      </c>
      <c r="Q214" s="15">
        <v>-2.7074226245594182</v>
      </c>
    </row>
    <row r="215" spans="1:17" x14ac:dyDescent="0.25">
      <c r="A215" s="4">
        <v>25943</v>
      </c>
      <c r="B215" s="3">
        <v>5.2</v>
      </c>
      <c r="D215" s="9">
        <v>28399</v>
      </c>
      <c r="E215" s="10">
        <f t="shared" si="18"/>
        <v>6.47</v>
      </c>
      <c r="F215" s="10">
        <f t="shared" si="19"/>
        <v>6.47</v>
      </c>
      <c r="H215" s="9">
        <f t="shared" si="15"/>
        <v>28493</v>
      </c>
      <c r="I215" s="1">
        <f t="shared" si="16"/>
        <v>6.79</v>
      </c>
      <c r="J215" s="1">
        <f t="shared" si="17"/>
        <v>6.79</v>
      </c>
      <c r="K215" s="1"/>
      <c r="M215" s="16">
        <v>41060</v>
      </c>
      <c r="N215" s="15">
        <v>-4.0033962113220198</v>
      </c>
      <c r="O215" s="15">
        <v>-0.46137513578632738</v>
      </c>
      <c r="P215" s="15">
        <v>-2.4151693547116717</v>
      </c>
      <c r="Q215" s="15">
        <v>-3.0338928790111006</v>
      </c>
    </row>
    <row r="216" spans="1:17" x14ac:dyDescent="0.25">
      <c r="A216" s="4">
        <v>25944</v>
      </c>
      <c r="B216" s="3">
        <v>4.91</v>
      </c>
      <c r="D216" s="9">
        <v>28430</v>
      </c>
      <c r="E216" s="10">
        <f t="shared" si="18"/>
        <v>6.51</v>
      </c>
      <c r="F216" s="10">
        <f t="shared" si="19"/>
        <v>6.51</v>
      </c>
      <c r="H216" s="9">
        <f t="shared" si="15"/>
        <v>28494</v>
      </c>
      <c r="I216" s="1">
        <f t="shared" si="16"/>
        <v>6.89</v>
      </c>
      <c r="J216" s="1">
        <f t="shared" si="17"/>
        <v>6.89</v>
      </c>
      <c r="K216" s="1"/>
      <c r="M216" s="16">
        <v>41090</v>
      </c>
      <c r="N216" s="15">
        <v>-4.0668864590037819</v>
      </c>
      <c r="O216" s="15">
        <v>-0.50675375914156118</v>
      </c>
      <c r="P216" s="15">
        <v>-2.5179661063603134</v>
      </c>
      <c r="Q216" s="15">
        <v>-4.0533328235918278</v>
      </c>
    </row>
    <row r="217" spans="1:17" x14ac:dyDescent="0.25">
      <c r="A217" s="4">
        <v>25945</v>
      </c>
      <c r="B217" s="3">
        <v>4.1399999999999997</v>
      </c>
      <c r="D217" s="9">
        <v>28460</v>
      </c>
      <c r="E217" s="10">
        <f t="shared" si="18"/>
        <v>6.56</v>
      </c>
      <c r="F217" s="10">
        <f t="shared" si="19"/>
        <v>6.56</v>
      </c>
      <c r="H217" s="9">
        <f t="shared" si="15"/>
        <v>28495</v>
      </c>
      <c r="I217" s="1">
        <f t="shared" si="16"/>
        <v>7.36</v>
      </c>
      <c r="J217" s="1">
        <f t="shared" si="17"/>
        <v>7.36</v>
      </c>
      <c r="K217" s="1"/>
      <c r="M217" s="16">
        <v>41121</v>
      </c>
      <c r="N217" s="15">
        <v>-4.2217876841871682</v>
      </c>
      <c r="O217" s="15">
        <v>-0.84970974839143831</v>
      </c>
      <c r="P217" s="15">
        <v>-2.7746633263067069</v>
      </c>
      <c r="Q217" s="15">
        <v>-5.1095940880925994</v>
      </c>
    </row>
    <row r="218" spans="1:17" x14ac:dyDescent="0.25">
      <c r="A218" s="4">
        <v>26299</v>
      </c>
      <c r="B218" s="3">
        <v>3.5</v>
      </c>
      <c r="D218" s="9">
        <v>28491</v>
      </c>
      <c r="E218" s="10">
        <f t="shared" si="18"/>
        <v>6.7</v>
      </c>
      <c r="F218" s="10">
        <f t="shared" si="19"/>
        <v>6.7</v>
      </c>
      <c r="H218" s="9">
        <f t="shared" si="15"/>
        <v>28496</v>
      </c>
      <c r="I218" s="1">
        <f t="shared" si="16"/>
        <v>7.6</v>
      </c>
      <c r="J218" s="1">
        <f t="shared" si="17"/>
        <v>7.6</v>
      </c>
      <c r="K218" s="1"/>
      <c r="M218" s="16">
        <v>41152</v>
      </c>
      <c r="N218" s="15">
        <v>-4.2591863359617754</v>
      </c>
      <c r="O218" s="15">
        <v>-1.2471085860932194</v>
      </c>
      <c r="P218" s="15">
        <v>-2.9973386002599924</v>
      </c>
      <c r="Q218" s="15">
        <v>-5.9644093159239668</v>
      </c>
    </row>
    <row r="219" spans="1:17" x14ac:dyDescent="0.25">
      <c r="A219" s="4">
        <v>26300</v>
      </c>
      <c r="B219" s="3">
        <v>3.29</v>
      </c>
      <c r="D219" s="9">
        <v>28522</v>
      </c>
      <c r="E219" s="10">
        <f t="shared" si="18"/>
        <v>6.78</v>
      </c>
      <c r="F219" s="10">
        <f t="shared" si="19"/>
        <v>6.78</v>
      </c>
      <c r="H219" s="9">
        <f t="shared" si="15"/>
        <v>28497</v>
      </c>
      <c r="I219" s="1">
        <f t="shared" si="16"/>
        <v>7.81</v>
      </c>
      <c r="J219" s="1">
        <f t="shared" si="17"/>
        <v>7.81</v>
      </c>
      <c r="K219" s="1"/>
      <c r="M219" s="16">
        <v>41182</v>
      </c>
      <c r="N219" s="15">
        <v>-4.596541943077316</v>
      </c>
      <c r="O219" s="15">
        <v>-1.3447933369787519</v>
      </c>
      <c r="P219" s="15">
        <v>-3.0545137688091759</v>
      </c>
      <c r="Q219" s="15">
        <v>-6.3128497967527881</v>
      </c>
    </row>
    <row r="220" spans="1:17" x14ac:dyDescent="0.25">
      <c r="A220" s="4">
        <v>26301</v>
      </c>
      <c r="B220" s="3">
        <v>3.83</v>
      </c>
      <c r="D220" s="9">
        <v>28550</v>
      </c>
      <c r="E220" s="10">
        <f t="shared" si="18"/>
        <v>6.79</v>
      </c>
      <c r="F220" s="10">
        <f t="shared" si="19"/>
        <v>6.79</v>
      </c>
      <c r="H220" s="9">
        <f t="shared" si="15"/>
        <v>28498</v>
      </c>
      <c r="I220" s="1">
        <f t="shared" si="16"/>
        <v>8.0399999999999991</v>
      </c>
      <c r="J220" s="1">
        <f t="shared" si="17"/>
        <v>8.0399999999999991</v>
      </c>
      <c r="K220" s="1"/>
      <c r="M220" s="16">
        <v>41213</v>
      </c>
      <c r="N220" s="15">
        <v>-5.0701167125722009</v>
      </c>
      <c r="O220" s="15">
        <v>-1.4030650608736792</v>
      </c>
      <c r="P220" s="15">
        <v>-3.2149688365363831</v>
      </c>
      <c r="Q220" s="15">
        <v>-6.4909491292542771</v>
      </c>
    </row>
    <row r="221" spans="1:17" x14ac:dyDescent="0.25">
      <c r="A221" s="4">
        <v>26302</v>
      </c>
      <c r="B221" s="3">
        <v>4.17</v>
      </c>
      <c r="D221" s="9">
        <v>28581</v>
      </c>
      <c r="E221" s="10">
        <f t="shared" si="18"/>
        <v>6.89</v>
      </c>
      <c r="F221" s="10">
        <f t="shared" si="19"/>
        <v>6.89</v>
      </c>
      <c r="H221" s="9">
        <f t="shared" si="15"/>
        <v>28499</v>
      </c>
      <c r="I221" s="1">
        <f t="shared" si="16"/>
        <v>8.4499999999999993</v>
      </c>
      <c r="J221" s="1">
        <f t="shared" si="17"/>
        <v>8.4499999999999993</v>
      </c>
      <c r="K221" s="1"/>
      <c r="M221" s="16">
        <v>41243</v>
      </c>
      <c r="N221" s="15">
        <v>-5.1763248939597224</v>
      </c>
      <c r="O221" s="15">
        <v>-1.5281503907850569</v>
      </c>
      <c r="P221" s="15">
        <v>-3.4234674638347702</v>
      </c>
      <c r="Q221" s="15">
        <v>-6.354030108292295</v>
      </c>
    </row>
    <row r="222" spans="1:17" x14ac:dyDescent="0.25">
      <c r="A222" s="4">
        <v>26303</v>
      </c>
      <c r="B222" s="3">
        <v>4.2699999999999996</v>
      </c>
      <c r="D222" s="9">
        <v>28611</v>
      </c>
      <c r="E222" s="10">
        <f t="shared" si="18"/>
        <v>7.36</v>
      </c>
      <c r="F222" s="10">
        <f t="shared" si="19"/>
        <v>7.36</v>
      </c>
      <c r="H222" s="9">
        <f t="shared" si="15"/>
        <v>28500</v>
      </c>
      <c r="I222" s="1">
        <f t="shared" si="16"/>
        <v>8.9600000000000009</v>
      </c>
      <c r="J222" s="1">
        <f t="shared" si="17"/>
        <v>8.9600000000000009</v>
      </c>
      <c r="K222" s="1"/>
      <c r="M222" s="16">
        <v>41274</v>
      </c>
      <c r="N222" s="15">
        <v>-5.3625662609858713</v>
      </c>
      <c r="O222" s="15">
        <v>-1.776591010059313</v>
      </c>
      <c r="P222" s="15">
        <v>-3.8374615197303314</v>
      </c>
      <c r="Q222" s="15">
        <v>-6.2727372723603692</v>
      </c>
    </row>
    <row r="223" spans="1:17" x14ac:dyDescent="0.25">
      <c r="A223" s="4">
        <v>26304</v>
      </c>
      <c r="B223" s="3">
        <v>4.46</v>
      </c>
      <c r="D223" s="9">
        <v>28642</v>
      </c>
      <c r="E223" s="10">
        <f t="shared" si="18"/>
        <v>7.6</v>
      </c>
      <c r="F223" s="10">
        <f t="shared" si="19"/>
        <v>7.6</v>
      </c>
      <c r="H223" s="9">
        <f t="shared" si="15"/>
        <v>28501</v>
      </c>
      <c r="I223" s="1">
        <f t="shared" si="16"/>
        <v>9.76</v>
      </c>
      <c r="J223" s="1">
        <f t="shared" si="17"/>
        <v>9.76</v>
      </c>
      <c r="K223" s="1"/>
      <c r="M223" s="16">
        <v>41305</v>
      </c>
      <c r="N223" s="15">
        <v>-5.2943959812174768</v>
      </c>
      <c r="O223" s="15">
        <v>-1.6267070651456068</v>
      </c>
      <c r="P223" s="15">
        <v>-4.0136503164303017</v>
      </c>
      <c r="Q223" s="15">
        <v>-5.7755492497719079</v>
      </c>
    </row>
    <row r="224" spans="1:17" x14ac:dyDescent="0.25">
      <c r="A224" s="4">
        <v>26305</v>
      </c>
      <c r="B224" s="3">
        <v>4.55</v>
      </c>
      <c r="D224" s="9">
        <v>28672</v>
      </c>
      <c r="E224" s="10">
        <f t="shared" si="18"/>
        <v>7.81</v>
      </c>
      <c r="F224" s="10">
        <f t="shared" si="19"/>
        <v>7.81</v>
      </c>
      <c r="H224" s="9">
        <f t="shared" si="15"/>
        <v>28502</v>
      </c>
      <c r="I224" s="1">
        <f t="shared" si="16"/>
        <v>10.029999999999999</v>
      </c>
      <c r="J224" s="1">
        <f t="shared" si="17"/>
        <v>10.029999999999999</v>
      </c>
      <c r="K224" s="1"/>
      <c r="M224" s="16">
        <v>41333</v>
      </c>
      <c r="N224" s="15">
        <v>-5.0591408537525266</v>
      </c>
      <c r="O224" s="15">
        <v>-1.0574200411049113</v>
      </c>
      <c r="P224" s="15">
        <v>-4.0283768943901945</v>
      </c>
      <c r="Q224" s="15">
        <v>-5.1674358377238505</v>
      </c>
    </row>
    <row r="225" spans="1:17" x14ac:dyDescent="0.25">
      <c r="A225" s="4">
        <v>26306</v>
      </c>
      <c r="B225" s="3">
        <v>4.8</v>
      </c>
      <c r="D225" s="9">
        <v>28703</v>
      </c>
      <c r="E225" s="10">
        <f t="shared" si="18"/>
        <v>8.0399999999999991</v>
      </c>
      <c r="F225" s="10">
        <f t="shared" si="19"/>
        <v>8.0399999999999991</v>
      </c>
      <c r="H225" s="9">
        <f t="shared" si="15"/>
        <v>28856</v>
      </c>
      <c r="I225" s="1">
        <f t="shared" si="16"/>
        <v>10.07</v>
      </c>
      <c r="J225" s="1">
        <f t="shared" si="17"/>
        <v>10.07</v>
      </c>
      <c r="K225" s="1"/>
      <c r="M225" s="16">
        <v>41364</v>
      </c>
      <c r="N225" s="15">
        <v>-5.1267523502677079</v>
      </c>
      <c r="O225" s="15">
        <v>-1.3767950833214622</v>
      </c>
      <c r="P225" s="15">
        <v>-4.0312977121200868</v>
      </c>
      <c r="Q225" s="15">
        <v>-6.0266153955735469</v>
      </c>
    </row>
    <row r="226" spans="1:17" x14ac:dyDescent="0.25">
      <c r="A226" s="4">
        <v>26307</v>
      </c>
      <c r="B226" s="3">
        <v>4.87</v>
      </c>
      <c r="D226" s="9">
        <v>28734</v>
      </c>
      <c r="E226" s="10">
        <f t="shared" si="18"/>
        <v>8.4499999999999993</v>
      </c>
      <c r="F226" s="10">
        <f t="shared" si="19"/>
        <v>8.4499999999999993</v>
      </c>
      <c r="H226" s="9">
        <f t="shared" si="15"/>
        <v>28857</v>
      </c>
      <c r="I226" s="1">
        <f t="shared" si="16"/>
        <v>10.06</v>
      </c>
      <c r="J226" s="1">
        <f t="shared" si="17"/>
        <v>10.06</v>
      </c>
      <c r="K226" s="1"/>
      <c r="M226" s="16">
        <v>41394</v>
      </c>
      <c r="N226" s="15">
        <v>-5.3692778980018998</v>
      </c>
      <c r="O226" s="15">
        <v>-1.6968644083229119</v>
      </c>
      <c r="P226" s="15">
        <v>-3.8285977113428209</v>
      </c>
      <c r="Q226" s="15">
        <v>-6.7554312693142062</v>
      </c>
    </row>
    <row r="227" spans="1:17" x14ac:dyDescent="0.25">
      <c r="A227" s="4">
        <v>26308</v>
      </c>
      <c r="B227" s="3">
        <v>5.04</v>
      </c>
      <c r="D227" s="9">
        <v>28764</v>
      </c>
      <c r="E227" s="10">
        <f t="shared" si="18"/>
        <v>8.9600000000000009</v>
      </c>
      <c r="F227" s="10">
        <f t="shared" si="19"/>
        <v>8.9600000000000009</v>
      </c>
      <c r="H227" s="9">
        <f t="shared" si="15"/>
        <v>28858</v>
      </c>
      <c r="I227" s="1">
        <f t="shared" si="16"/>
        <v>10.09</v>
      </c>
      <c r="J227" s="1">
        <f t="shared" si="17"/>
        <v>10.09</v>
      </c>
      <c r="K227" s="1"/>
      <c r="M227" s="16">
        <v>41425</v>
      </c>
      <c r="N227" s="15">
        <v>-5.3386699057029485</v>
      </c>
      <c r="O227" s="15">
        <v>-1.8947792020850258</v>
      </c>
      <c r="P227" s="15">
        <v>-3.3974782030357122</v>
      </c>
      <c r="Q227" s="15">
        <v>-6.6920232622870595</v>
      </c>
    </row>
    <row r="228" spans="1:17" x14ac:dyDescent="0.25">
      <c r="A228" s="4">
        <v>26309</v>
      </c>
      <c r="B228" s="3">
        <v>5.0599999999999996</v>
      </c>
      <c r="D228" s="9">
        <v>28795</v>
      </c>
      <c r="E228" s="10">
        <f t="shared" si="18"/>
        <v>9.76</v>
      </c>
      <c r="F228" s="10">
        <f t="shared" si="19"/>
        <v>9.76</v>
      </c>
      <c r="H228" s="9">
        <f t="shared" si="15"/>
        <v>28859</v>
      </c>
      <c r="I228" s="1">
        <f t="shared" si="16"/>
        <v>10.01</v>
      </c>
      <c r="J228" s="1">
        <f t="shared" si="17"/>
        <v>10.01</v>
      </c>
      <c r="K228" s="1"/>
      <c r="M228" s="16">
        <v>41455</v>
      </c>
      <c r="N228" s="15">
        <v>-4.2106253741350725</v>
      </c>
      <c r="O228" s="15">
        <v>-1.4352183120930844</v>
      </c>
      <c r="P228" s="15">
        <v>-2.3924804628361418</v>
      </c>
      <c r="Q228" s="15">
        <v>-4.7869061295083917</v>
      </c>
    </row>
    <row r="229" spans="1:17" x14ac:dyDescent="0.25">
      <c r="A229" s="4">
        <v>26310</v>
      </c>
      <c r="B229" s="3">
        <v>5.33</v>
      </c>
      <c r="D229" s="9">
        <v>28825</v>
      </c>
      <c r="E229" s="10">
        <f t="shared" si="18"/>
        <v>10.029999999999999</v>
      </c>
      <c r="F229" s="10">
        <f t="shared" si="19"/>
        <v>10.029999999999999</v>
      </c>
      <c r="H229" s="9">
        <f t="shared" si="15"/>
        <v>28860</v>
      </c>
      <c r="I229" s="1">
        <f t="shared" si="16"/>
        <v>10.24</v>
      </c>
      <c r="J229" s="1">
        <f t="shared" si="17"/>
        <v>10.24</v>
      </c>
      <c r="K229" s="1"/>
      <c r="M229" s="16">
        <v>41486</v>
      </c>
      <c r="N229" s="15">
        <v>-3.06477245848312</v>
      </c>
      <c r="O229" s="15">
        <v>-1.0811358500024695</v>
      </c>
      <c r="P229" s="15">
        <v>-2.148283106424266</v>
      </c>
      <c r="Q229" s="15">
        <v>-3.2767952199303596</v>
      </c>
    </row>
    <row r="230" spans="1:17" x14ac:dyDescent="0.25">
      <c r="A230" s="4">
        <v>26665</v>
      </c>
      <c r="B230" s="3">
        <v>5.94</v>
      </c>
      <c r="D230" s="9">
        <v>28856</v>
      </c>
      <c r="E230" s="10">
        <f t="shared" si="18"/>
        <v>10.07</v>
      </c>
      <c r="F230" s="10">
        <f t="shared" si="19"/>
        <v>10.07</v>
      </c>
      <c r="H230" s="9">
        <f t="shared" si="15"/>
        <v>28861</v>
      </c>
      <c r="I230" s="1">
        <f t="shared" si="16"/>
        <v>10.29</v>
      </c>
      <c r="J230" s="1">
        <f t="shared" si="17"/>
        <v>10.29</v>
      </c>
      <c r="K230" s="1"/>
      <c r="M230" s="16">
        <v>41517</v>
      </c>
      <c r="N230" s="15">
        <v>-3.0384853724606886</v>
      </c>
      <c r="O230" s="15">
        <v>-0.89643637990576475</v>
      </c>
      <c r="P230" s="15">
        <v>-2.3055236907927013</v>
      </c>
      <c r="Q230" s="15">
        <v>-2.7732951379503046</v>
      </c>
    </row>
    <row r="231" spans="1:17" x14ac:dyDescent="0.25">
      <c r="A231" s="4">
        <v>26666</v>
      </c>
      <c r="B231" s="3">
        <v>6.58</v>
      </c>
      <c r="D231" s="9">
        <v>28887</v>
      </c>
      <c r="E231" s="10">
        <f t="shared" si="18"/>
        <v>10.06</v>
      </c>
      <c r="F231" s="10">
        <f t="shared" si="19"/>
        <v>10.06</v>
      </c>
      <c r="H231" s="9">
        <f t="shared" si="15"/>
        <v>28862</v>
      </c>
      <c r="I231" s="1">
        <f t="shared" si="16"/>
        <v>10.47</v>
      </c>
      <c r="J231" s="1">
        <f t="shared" si="17"/>
        <v>10.47</v>
      </c>
      <c r="K231" s="1"/>
      <c r="M231" s="16">
        <v>41547</v>
      </c>
      <c r="N231" s="15">
        <v>-2.63055318545238</v>
      </c>
      <c r="O231" s="15">
        <v>-0.74498202193904661</v>
      </c>
      <c r="P231" s="15">
        <v>-2.4639152893983081</v>
      </c>
      <c r="Q231" s="15">
        <v>-1.6137365218261854</v>
      </c>
    </row>
    <row r="232" spans="1:17" x14ac:dyDescent="0.25">
      <c r="A232" s="4">
        <v>26667</v>
      </c>
      <c r="B232" s="3">
        <v>7.09</v>
      </c>
      <c r="D232" s="9">
        <v>28915</v>
      </c>
      <c r="E232" s="10">
        <f t="shared" si="18"/>
        <v>10.09</v>
      </c>
      <c r="F232" s="10">
        <f t="shared" si="19"/>
        <v>10.09</v>
      </c>
      <c r="H232" s="9">
        <f t="shared" si="15"/>
        <v>28863</v>
      </c>
      <c r="I232" s="1">
        <f t="shared" si="16"/>
        <v>10.94</v>
      </c>
      <c r="J232" s="1">
        <f t="shared" si="17"/>
        <v>10.94</v>
      </c>
      <c r="K232" s="1"/>
      <c r="M232" s="16">
        <v>41578</v>
      </c>
      <c r="N232" s="15">
        <v>-3.2445197784757687</v>
      </c>
      <c r="O232" s="15">
        <v>-0.97720023850190318</v>
      </c>
      <c r="P232" s="15">
        <v>-2.5919775600509212</v>
      </c>
      <c r="Q232" s="15">
        <v>-1.6144057769220665</v>
      </c>
    </row>
    <row r="233" spans="1:17" x14ac:dyDescent="0.25">
      <c r="A233" s="4">
        <v>26668</v>
      </c>
      <c r="B233" s="3">
        <v>7.12</v>
      </c>
      <c r="D233" s="9">
        <v>28946</v>
      </c>
      <c r="E233" s="10">
        <f t="shared" si="18"/>
        <v>10.01</v>
      </c>
      <c r="F233" s="10">
        <f t="shared" si="19"/>
        <v>10.01</v>
      </c>
      <c r="H233" s="9">
        <f t="shared" si="15"/>
        <v>28864</v>
      </c>
      <c r="I233" s="1">
        <f t="shared" si="16"/>
        <v>11.43</v>
      </c>
      <c r="J233" s="1">
        <f t="shared" si="17"/>
        <v>11.43</v>
      </c>
      <c r="K233" s="1"/>
      <c r="M233" s="16">
        <v>41608</v>
      </c>
      <c r="N233" s="15">
        <v>-3.6438715665311676</v>
      </c>
      <c r="O233" s="15">
        <v>-1.3079742883373187</v>
      </c>
      <c r="P233" s="15">
        <v>-2.9250314617726909</v>
      </c>
      <c r="Q233" s="15">
        <v>-1.690544835843671</v>
      </c>
    </row>
    <row r="234" spans="1:17" x14ac:dyDescent="0.25">
      <c r="A234" s="4">
        <v>26669</v>
      </c>
      <c r="B234" s="3">
        <v>7.84</v>
      </c>
      <c r="D234" s="9">
        <v>28976</v>
      </c>
      <c r="E234" s="10">
        <f t="shared" si="18"/>
        <v>10.24</v>
      </c>
      <c r="F234" s="10">
        <f t="shared" si="19"/>
        <v>10.24</v>
      </c>
      <c r="H234" s="9">
        <f t="shared" si="15"/>
        <v>28865</v>
      </c>
      <c r="I234" s="1">
        <f t="shared" si="16"/>
        <v>13.77</v>
      </c>
      <c r="J234" s="1">
        <f t="shared" si="17"/>
        <v>13.77</v>
      </c>
      <c r="K234" s="1"/>
      <c r="M234" s="16">
        <v>41639</v>
      </c>
      <c r="N234" s="15">
        <v>-3.5743868862638148</v>
      </c>
      <c r="O234" s="15">
        <v>-1.3933041910114512</v>
      </c>
      <c r="P234" s="15">
        <v>-3.0846087085235041</v>
      </c>
      <c r="Q234" s="15">
        <v>-1.3288517734535277</v>
      </c>
    </row>
    <row r="235" spans="1:17" x14ac:dyDescent="0.25">
      <c r="A235" s="4">
        <v>26670</v>
      </c>
      <c r="B235" s="3">
        <v>8.49</v>
      </c>
      <c r="D235" s="9">
        <v>29007</v>
      </c>
      <c r="E235" s="10">
        <f t="shared" si="18"/>
        <v>10.29</v>
      </c>
      <c r="F235" s="10">
        <f t="shared" si="19"/>
        <v>10.29</v>
      </c>
      <c r="H235" s="9">
        <f t="shared" si="15"/>
        <v>28866</v>
      </c>
      <c r="I235" s="1">
        <f t="shared" si="16"/>
        <v>13.18</v>
      </c>
      <c r="J235" s="1">
        <f t="shared" si="17"/>
        <v>13.18</v>
      </c>
      <c r="K235" s="1"/>
      <c r="M235" s="16">
        <v>41670</v>
      </c>
      <c r="N235" s="15">
        <v>-2.9534521715240167</v>
      </c>
      <c r="O235" s="15">
        <v>-1.28978208386169</v>
      </c>
      <c r="P235" s="15">
        <v>-3.0167144725725574</v>
      </c>
      <c r="Q235" s="15">
        <v>-0.71478143425932772</v>
      </c>
    </row>
    <row r="236" spans="1:17" x14ac:dyDescent="0.25">
      <c r="A236" s="4">
        <v>26671</v>
      </c>
      <c r="B236" s="3">
        <v>10.4</v>
      </c>
      <c r="D236" s="9">
        <v>29037</v>
      </c>
      <c r="E236" s="10">
        <f t="shared" si="18"/>
        <v>10.47</v>
      </c>
      <c r="F236" s="10">
        <f t="shared" si="19"/>
        <v>10.47</v>
      </c>
      <c r="H236" s="9">
        <f t="shared" si="15"/>
        <v>28867</v>
      </c>
      <c r="I236" s="1">
        <f t="shared" si="16"/>
        <v>13.78</v>
      </c>
      <c r="J236" s="1">
        <f t="shared" si="17"/>
        <v>13.78</v>
      </c>
      <c r="K236" s="1"/>
      <c r="M236" s="16">
        <v>41698</v>
      </c>
      <c r="N236" s="15">
        <v>-2.9632609893893092</v>
      </c>
      <c r="O236" s="15">
        <v>-1.562139797058044</v>
      </c>
      <c r="P236" s="15">
        <v>-3.1376380331896567</v>
      </c>
      <c r="Q236" s="15">
        <v>-0.70654828089132693</v>
      </c>
    </row>
    <row r="237" spans="1:17" x14ac:dyDescent="0.25">
      <c r="A237" s="4">
        <v>26672</v>
      </c>
      <c r="B237" s="3">
        <v>10.5</v>
      </c>
      <c r="D237" s="9">
        <v>29068</v>
      </c>
      <c r="E237" s="10">
        <f t="shared" si="18"/>
        <v>10.94</v>
      </c>
      <c r="F237" s="10">
        <f t="shared" si="19"/>
        <v>10.94</v>
      </c>
      <c r="H237" s="9">
        <f t="shared" si="15"/>
        <v>29221</v>
      </c>
      <c r="I237" s="1">
        <f t="shared" si="16"/>
        <v>13.82</v>
      </c>
      <c r="J237" s="1">
        <f t="shared" si="17"/>
        <v>13.82</v>
      </c>
      <c r="K237" s="1"/>
      <c r="M237" s="16">
        <v>41729</v>
      </c>
      <c r="N237" s="15">
        <v>-2.6546040560455864</v>
      </c>
      <c r="O237" s="15">
        <v>-1.6757168065256938</v>
      </c>
      <c r="P237" s="15">
        <v>-3.3244312195067565</v>
      </c>
      <c r="Q237" s="15">
        <v>-0.57708010597058035</v>
      </c>
    </row>
    <row r="238" spans="1:17" x14ac:dyDescent="0.25">
      <c r="A238" s="4">
        <v>26673</v>
      </c>
      <c r="B238" s="3">
        <v>10.78</v>
      </c>
      <c r="D238" s="9">
        <v>29099</v>
      </c>
      <c r="E238" s="10">
        <f t="shared" si="18"/>
        <v>11.43</v>
      </c>
      <c r="F238" s="10">
        <f t="shared" si="19"/>
        <v>11.43</v>
      </c>
      <c r="H238" s="9">
        <f t="shared" si="15"/>
        <v>29222</v>
      </c>
      <c r="I238" s="1">
        <f t="shared" si="16"/>
        <v>14.13</v>
      </c>
      <c r="J238" s="1">
        <f t="shared" si="17"/>
        <v>14.13</v>
      </c>
      <c r="K238" s="1"/>
      <c r="M238" s="16">
        <v>41759</v>
      </c>
      <c r="N238" s="15">
        <v>-1.9972243315652309</v>
      </c>
      <c r="O238" s="15">
        <v>-1.7117477761408959</v>
      </c>
      <c r="P238" s="15">
        <v>-3.4151206799204048</v>
      </c>
      <c r="Q238" s="15">
        <v>-0.3538025574407806</v>
      </c>
    </row>
    <row r="239" spans="1:17" x14ac:dyDescent="0.25">
      <c r="A239" s="4">
        <v>26674</v>
      </c>
      <c r="B239" s="3">
        <v>10.01</v>
      </c>
      <c r="D239" s="9">
        <v>29129</v>
      </c>
      <c r="E239" s="10">
        <f t="shared" si="18"/>
        <v>13.77</v>
      </c>
      <c r="F239" s="10">
        <f t="shared" si="19"/>
        <v>13.77</v>
      </c>
      <c r="H239" s="9">
        <f t="shared" si="15"/>
        <v>29223</v>
      </c>
      <c r="I239" s="1">
        <f t="shared" si="16"/>
        <v>17.190000000000001</v>
      </c>
      <c r="J239" s="1">
        <f t="shared" si="17"/>
        <v>17.190000000000001</v>
      </c>
      <c r="K239" s="1"/>
      <c r="M239" s="16">
        <v>41790</v>
      </c>
      <c r="N239" s="15">
        <v>-1.8566776334374389</v>
      </c>
      <c r="O239" s="15">
        <v>-1.8500763114516987</v>
      </c>
      <c r="P239" s="15">
        <v>-3.5320272618784001</v>
      </c>
      <c r="Q239" s="15">
        <v>-0.17840624447011311</v>
      </c>
    </row>
    <row r="240" spans="1:17" x14ac:dyDescent="0.25">
      <c r="A240" s="4">
        <v>26675</v>
      </c>
      <c r="B240" s="3">
        <v>10.029999999999999</v>
      </c>
      <c r="D240" s="9">
        <v>29160</v>
      </c>
      <c r="E240" s="10">
        <f t="shared" si="18"/>
        <v>13.18</v>
      </c>
      <c r="F240" s="10">
        <f t="shared" si="19"/>
        <v>13.18</v>
      </c>
      <c r="H240" s="9">
        <f t="shared" si="15"/>
        <v>29224</v>
      </c>
      <c r="I240" s="1">
        <f t="shared" si="16"/>
        <v>17.61</v>
      </c>
      <c r="J240" s="1">
        <f t="shared" si="17"/>
        <v>17.61</v>
      </c>
      <c r="K240" s="1"/>
      <c r="M240" s="16">
        <v>41820</v>
      </c>
      <c r="N240" s="15">
        <v>-1.6995404870851976</v>
      </c>
      <c r="O240" s="15">
        <v>-2.210657371084976</v>
      </c>
      <c r="P240" s="15">
        <v>-3.754113449297162</v>
      </c>
      <c r="Q240" s="15">
        <v>2.7150763883205952E-3</v>
      </c>
    </row>
    <row r="241" spans="1:17" x14ac:dyDescent="0.25">
      <c r="A241" s="4">
        <v>26676</v>
      </c>
      <c r="B241" s="3">
        <v>9.9499999999999993</v>
      </c>
      <c r="D241" s="9">
        <v>29190</v>
      </c>
      <c r="E241" s="10">
        <f t="shared" si="18"/>
        <v>13.78</v>
      </c>
      <c r="F241" s="10">
        <f t="shared" si="19"/>
        <v>13.78</v>
      </c>
      <c r="H241" s="9">
        <f t="shared" si="15"/>
        <v>29225</v>
      </c>
      <c r="I241" s="1">
        <f t="shared" si="16"/>
        <v>10.98</v>
      </c>
      <c r="J241" s="1">
        <f t="shared" si="17"/>
        <v>10.98</v>
      </c>
      <c r="K241" s="1"/>
      <c r="M241" s="16">
        <v>41851</v>
      </c>
      <c r="N241" s="15">
        <v>-1.3954718380288746</v>
      </c>
      <c r="O241" s="15">
        <v>-2.5332412393934232</v>
      </c>
      <c r="P241" s="15">
        <v>-4.1217892362321411</v>
      </c>
      <c r="Q241" s="15">
        <v>0.17768605914326957</v>
      </c>
    </row>
    <row r="242" spans="1:17" x14ac:dyDescent="0.25">
      <c r="A242" s="4">
        <v>27030</v>
      </c>
      <c r="B242" s="3">
        <v>9.65</v>
      </c>
      <c r="D242" s="9">
        <v>29221</v>
      </c>
      <c r="E242" s="10">
        <f t="shared" si="18"/>
        <v>13.82</v>
      </c>
      <c r="F242" s="10">
        <f t="shared" si="19"/>
        <v>13.82</v>
      </c>
      <c r="H242" s="9">
        <f t="shared" si="15"/>
        <v>29226</v>
      </c>
      <c r="I242" s="1">
        <f t="shared" si="16"/>
        <v>9.4700000000000006</v>
      </c>
      <c r="J242" s="1">
        <f t="shared" si="17"/>
        <v>9.4700000000000006</v>
      </c>
      <c r="K242" s="1"/>
      <c r="M242" s="16">
        <v>41882</v>
      </c>
      <c r="N242" s="15">
        <v>-1.1550201970503113</v>
      </c>
      <c r="O242" s="15">
        <v>-2.732370222329974</v>
      </c>
      <c r="P242" s="15">
        <v>-4.4656307422881421</v>
      </c>
      <c r="Q242" s="15">
        <v>0.16448248365011209</v>
      </c>
    </row>
    <row r="243" spans="1:17" x14ac:dyDescent="0.25">
      <c r="A243" s="4">
        <v>27031</v>
      </c>
      <c r="B243" s="3">
        <v>8.9700000000000006</v>
      </c>
      <c r="D243" s="9">
        <v>29252</v>
      </c>
      <c r="E243" s="10">
        <f t="shared" si="18"/>
        <v>14.13</v>
      </c>
      <c r="F243" s="10">
        <f t="shared" si="19"/>
        <v>14.13</v>
      </c>
      <c r="H243" s="9">
        <f t="shared" si="15"/>
        <v>29227</v>
      </c>
      <c r="I243" s="1">
        <f t="shared" si="16"/>
        <v>9.0299999999999994</v>
      </c>
      <c r="J243" s="1">
        <f t="shared" si="17"/>
        <v>9.0299999999999994</v>
      </c>
      <c r="K243" s="1"/>
      <c r="M243" s="16">
        <v>41912</v>
      </c>
      <c r="N243" s="15">
        <v>-0.86399766007749024</v>
      </c>
      <c r="O243" s="15">
        <v>-3.1022041984694981</v>
      </c>
      <c r="P243" s="15">
        <v>-4.7110618138152507</v>
      </c>
      <c r="Q243" s="15">
        <v>0.15472268656129162</v>
      </c>
    </row>
    <row r="244" spans="1:17" x14ac:dyDescent="0.25">
      <c r="A244" s="4">
        <v>27032</v>
      </c>
      <c r="B244" s="3">
        <v>9.35</v>
      </c>
      <c r="D244" s="9">
        <v>29281</v>
      </c>
      <c r="E244" s="10">
        <f t="shared" si="18"/>
        <v>17.190000000000001</v>
      </c>
      <c r="F244" s="10">
        <f t="shared" si="19"/>
        <v>17.190000000000001</v>
      </c>
      <c r="H244" s="9">
        <f t="shared" si="15"/>
        <v>29228</v>
      </c>
      <c r="I244" s="1">
        <f t="shared" si="16"/>
        <v>9.61</v>
      </c>
      <c r="J244" s="1">
        <f t="shared" si="17"/>
        <v>9.61</v>
      </c>
      <c r="K244" s="1"/>
      <c r="M244" s="16">
        <v>41943</v>
      </c>
      <c r="N244" s="15">
        <v>-1.0096972941724123</v>
      </c>
      <c r="O244" s="15">
        <v>-3.4907659529962753</v>
      </c>
      <c r="P244" s="15">
        <v>-4.8193143684739201</v>
      </c>
      <c r="Q244" s="15">
        <v>4.3155722169040588E-2</v>
      </c>
    </row>
    <row r="245" spans="1:17" x14ac:dyDescent="0.25">
      <c r="A245" s="4">
        <v>27033</v>
      </c>
      <c r="B245" s="3">
        <v>10.51</v>
      </c>
      <c r="D245" s="9">
        <v>29312</v>
      </c>
      <c r="E245" s="10">
        <f t="shared" si="18"/>
        <v>17.61</v>
      </c>
      <c r="F245" s="10">
        <f t="shared" si="19"/>
        <v>17.61</v>
      </c>
      <c r="H245" s="9">
        <f t="shared" ref="H245:H308" si="20">A322</f>
        <v>29229</v>
      </c>
      <c r="I245" s="1">
        <f t="shared" ref="I245:I308" si="21">B322</f>
        <v>10.87</v>
      </c>
      <c r="J245" s="1">
        <f t="shared" ref="J245:J308" si="22">I245</f>
        <v>10.87</v>
      </c>
      <c r="K245" s="1"/>
      <c r="M245" s="16">
        <v>41973</v>
      </c>
      <c r="N245" s="15">
        <v>-0.88344867327340493</v>
      </c>
      <c r="O245" s="15">
        <v>-3.7900809726248208</v>
      </c>
      <c r="P245" s="15">
        <v>-4.7828628520208127</v>
      </c>
      <c r="Q245" s="15">
        <v>-9.7978835502662495E-3</v>
      </c>
    </row>
    <row r="246" spans="1:17" x14ac:dyDescent="0.25">
      <c r="A246" s="4">
        <v>27034</v>
      </c>
      <c r="B246" s="3">
        <v>11.31</v>
      </c>
      <c r="D246" s="9">
        <v>29342</v>
      </c>
      <c r="E246" s="10">
        <f t="shared" si="18"/>
        <v>10.98</v>
      </c>
      <c r="F246" s="10">
        <f t="shared" si="19"/>
        <v>10.98</v>
      </c>
      <c r="H246" s="9">
        <f t="shared" si="20"/>
        <v>29230</v>
      </c>
      <c r="I246" s="1">
        <f t="shared" si="21"/>
        <v>12.81</v>
      </c>
      <c r="J246" s="1">
        <f t="shared" si="22"/>
        <v>12.81</v>
      </c>
      <c r="K246" s="1"/>
      <c r="M246" s="16">
        <v>42004</v>
      </c>
      <c r="N246" s="15">
        <v>-0.57726919394372733</v>
      </c>
      <c r="O246" s="15">
        <v>-4.0856069610927541</v>
      </c>
      <c r="P246" s="15">
        <v>-4.6585255089062247</v>
      </c>
      <c r="Q246" s="15">
        <v>8.2012788526018756E-3</v>
      </c>
    </row>
    <row r="247" spans="1:17" x14ac:dyDescent="0.25">
      <c r="A247" s="4">
        <v>27035</v>
      </c>
      <c r="B247" s="3">
        <v>11.93</v>
      </c>
      <c r="D247" s="9">
        <v>29373</v>
      </c>
      <c r="E247" s="10">
        <f t="shared" si="18"/>
        <v>9.4700000000000006</v>
      </c>
      <c r="F247" s="10">
        <f t="shared" si="19"/>
        <v>9.4700000000000006</v>
      </c>
      <c r="H247" s="9">
        <f t="shared" si="20"/>
        <v>29231</v>
      </c>
      <c r="I247" s="1">
        <f t="shared" si="21"/>
        <v>15.85</v>
      </c>
      <c r="J247" s="1">
        <f t="shared" si="22"/>
        <v>15.85</v>
      </c>
      <c r="K247" s="1"/>
      <c r="M247" s="16">
        <v>42035</v>
      </c>
      <c r="N247" s="15">
        <v>-0.43559937540809379</v>
      </c>
      <c r="O247" s="15">
        <v>-4.3686903906785473</v>
      </c>
      <c r="P247" s="15">
        <v>-4.5034547381859698</v>
      </c>
      <c r="Q247" s="15">
        <v>4.3067169979710954E-2</v>
      </c>
    </row>
    <row r="248" spans="1:17" x14ac:dyDescent="0.25">
      <c r="A248" s="4">
        <v>27036</v>
      </c>
      <c r="B248" s="3">
        <v>12.92</v>
      </c>
      <c r="D248" s="9">
        <v>29403</v>
      </c>
      <c r="E248" s="10">
        <f t="shared" si="18"/>
        <v>9.0299999999999994</v>
      </c>
      <c r="F248" s="10">
        <f t="shared" si="19"/>
        <v>9.0299999999999994</v>
      </c>
      <c r="H248" s="9">
        <f t="shared" si="20"/>
        <v>29232</v>
      </c>
      <c r="I248" s="1">
        <f t="shared" si="21"/>
        <v>18.899999999999999</v>
      </c>
      <c r="J248" s="1">
        <f t="shared" si="22"/>
        <v>18.899999999999999</v>
      </c>
      <c r="K248" s="1"/>
      <c r="M248" s="16">
        <v>42063</v>
      </c>
      <c r="N248" s="15">
        <v>-0.2312497081681841</v>
      </c>
      <c r="O248" s="15">
        <v>-4.4735434901289892</v>
      </c>
      <c r="P248" s="15">
        <v>-4.5737540185307353</v>
      </c>
      <c r="Q248" s="15">
        <v>0.14540686257160834</v>
      </c>
    </row>
    <row r="249" spans="1:17" x14ac:dyDescent="0.25">
      <c r="A249" s="4">
        <v>27037</v>
      </c>
      <c r="B249" s="3">
        <v>12.01</v>
      </c>
      <c r="D249" s="9">
        <v>29434</v>
      </c>
      <c r="E249" s="10">
        <f t="shared" si="18"/>
        <v>9.61</v>
      </c>
      <c r="F249" s="10">
        <f t="shared" si="19"/>
        <v>9.61</v>
      </c>
      <c r="H249" s="9">
        <f t="shared" si="20"/>
        <v>29587</v>
      </c>
      <c r="I249" s="1">
        <f t="shared" si="21"/>
        <v>19.079999999999998</v>
      </c>
      <c r="J249" s="1">
        <f t="shared" si="22"/>
        <v>19.079999999999998</v>
      </c>
      <c r="K249" s="1"/>
      <c r="M249" s="16">
        <v>42094</v>
      </c>
      <c r="N249" s="15">
        <v>-0.20788213940472156</v>
      </c>
      <c r="O249" s="15">
        <v>-4.5254535054308587</v>
      </c>
      <c r="P249" s="15">
        <v>-4.3468520732260592</v>
      </c>
      <c r="Q249" s="15">
        <v>9.9448344381508166E-2</v>
      </c>
    </row>
    <row r="250" spans="1:17" x14ac:dyDescent="0.25">
      <c r="A250" s="4">
        <v>27038</v>
      </c>
      <c r="B250" s="3">
        <v>11.34</v>
      </c>
      <c r="D250" s="9">
        <v>29465</v>
      </c>
      <c r="E250" s="10">
        <f t="shared" si="18"/>
        <v>10.87</v>
      </c>
      <c r="F250" s="10">
        <f t="shared" si="19"/>
        <v>10.87</v>
      </c>
      <c r="H250" s="9">
        <f t="shared" si="20"/>
        <v>29588</v>
      </c>
      <c r="I250" s="1">
        <f t="shared" si="21"/>
        <v>15.93</v>
      </c>
      <c r="J250" s="1">
        <f t="shared" si="22"/>
        <v>15.93</v>
      </c>
      <c r="K250" s="1"/>
      <c r="M250" s="16">
        <v>42124</v>
      </c>
      <c r="N250" s="15">
        <v>-0.35828049033398507</v>
      </c>
      <c r="O250" s="15">
        <v>-4.5933168681520913</v>
      </c>
      <c r="P250" s="15">
        <v>-4.0124028641634641</v>
      </c>
      <c r="Q250" s="15">
        <v>0.12628244387865181</v>
      </c>
    </row>
    <row r="251" spans="1:17" x14ac:dyDescent="0.25">
      <c r="A251" s="4">
        <v>27039</v>
      </c>
      <c r="B251" s="3">
        <v>10.06</v>
      </c>
      <c r="D251" s="9">
        <v>29495</v>
      </c>
      <c r="E251" s="10">
        <f t="shared" si="18"/>
        <v>12.81</v>
      </c>
      <c r="F251" s="10">
        <f t="shared" si="19"/>
        <v>12.81</v>
      </c>
      <c r="H251" s="9">
        <f t="shared" si="20"/>
        <v>29589</v>
      </c>
      <c r="I251" s="1">
        <f t="shared" si="21"/>
        <v>14.7</v>
      </c>
      <c r="J251" s="1">
        <f t="shared" si="22"/>
        <v>14.7</v>
      </c>
      <c r="K251" s="1"/>
      <c r="M251" s="16">
        <v>42155</v>
      </c>
      <c r="N251" s="15">
        <v>-0.34084101384200211</v>
      </c>
      <c r="O251" s="15">
        <v>-4.0582062289902723</v>
      </c>
      <c r="P251" s="15">
        <v>-3.8342876300957398</v>
      </c>
      <c r="Q251" s="15">
        <v>0.13128930757687404</v>
      </c>
    </row>
    <row r="252" spans="1:17" x14ac:dyDescent="0.25">
      <c r="A252" s="4">
        <v>27040</v>
      </c>
      <c r="B252" s="3">
        <v>9.4499999999999993</v>
      </c>
      <c r="D252" s="9">
        <v>29526</v>
      </c>
      <c r="E252" s="10">
        <f t="shared" si="18"/>
        <v>15.85</v>
      </c>
      <c r="F252" s="10">
        <f t="shared" si="19"/>
        <v>15.85</v>
      </c>
      <c r="H252" s="9">
        <f t="shared" si="20"/>
        <v>29590</v>
      </c>
      <c r="I252" s="1">
        <f t="shared" si="21"/>
        <v>15.72</v>
      </c>
      <c r="J252" s="1">
        <f t="shared" si="22"/>
        <v>15.72</v>
      </c>
      <c r="K252" s="1"/>
      <c r="M252" s="16">
        <v>42185</v>
      </c>
      <c r="N252" s="15">
        <v>-0.31012121261979564</v>
      </c>
      <c r="O252" s="15">
        <v>-2.6932785935502026</v>
      </c>
      <c r="P252" s="15">
        <v>-3.526078382727015</v>
      </c>
      <c r="Q252" s="15">
        <v>0.12088133274914553</v>
      </c>
    </row>
    <row r="253" spans="1:17" x14ac:dyDescent="0.25">
      <c r="A253" s="4">
        <v>27041</v>
      </c>
      <c r="B253" s="3">
        <v>8.5299999999999994</v>
      </c>
      <c r="D253" s="9">
        <v>29556</v>
      </c>
      <c r="E253" s="10">
        <f t="shared" si="18"/>
        <v>18.899999999999999</v>
      </c>
      <c r="F253" s="10">
        <f t="shared" si="19"/>
        <v>18.899999999999999</v>
      </c>
      <c r="H253" s="9">
        <f t="shared" si="20"/>
        <v>29591</v>
      </c>
      <c r="I253" s="1">
        <f t="shared" si="21"/>
        <v>18.52</v>
      </c>
      <c r="J253" s="1">
        <f t="shared" si="22"/>
        <v>18.52</v>
      </c>
      <c r="K253" s="1"/>
      <c r="M253" s="16">
        <v>42216</v>
      </c>
      <c r="N253" s="15">
        <v>-0.42541065667370104</v>
      </c>
      <c r="O253" s="15">
        <v>-2.4756160269860157</v>
      </c>
      <c r="P253" s="15">
        <v>-3.1774983030068356</v>
      </c>
      <c r="Q253" s="15">
        <v>0.18156821733137959</v>
      </c>
    </row>
    <row r="254" spans="1:17" x14ac:dyDescent="0.25">
      <c r="A254" s="4">
        <v>27395</v>
      </c>
      <c r="B254" s="3">
        <v>7.13</v>
      </c>
      <c r="D254" s="9">
        <v>29587</v>
      </c>
      <c r="E254" s="10">
        <f t="shared" si="18"/>
        <v>19.079999999999998</v>
      </c>
      <c r="F254" s="10">
        <f t="shared" si="19"/>
        <v>19.079999999999998</v>
      </c>
      <c r="H254" s="9">
        <f t="shared" si="20"/>
        <v>29592</v>
      </c>
      <c r="I254" s="1">
        <f t="shared" si="21"/>
        <v>19.100000000000001</v>
      </c>
      <c r="J254" s="1">
        <f t="shared" si="22"/>
        <v>19.100000000000001</v>
      </c>
      <c r="K254" s="1"/>
      <c r="M254" s="16">
        <v>42247</v>
      </c>
      <c r="N254" s="15">
        <v>-0.26346396665085597</v>
      </c>
      <c r="O254" s="15">
        <v>-2.7516707253193662</v>
      </c>
      <c r="P254" s="15">
        <v>-3.2642485283868634</v>
      </c>
      <c r="Q254" s="15">
        <v>0.22583285785651139</v>
      </c>
    </row>
    <row r="255" spans="1:17" x14ac:dyDescent="0.25">
      <c r="A255" s="4">
        <v>27396</v>
      </c>
      <c r="B255" s="3">
        <v>6.24</v>
      </c>
      <c r="D255" s="9">
        <v>29618</v>
      </c>
      <c r="E255" s="10">
        <f t="shared" si="18"/>
        <v>15.93</v>
      </c>
      <c r="F255" s="10">
        <f t="shared" si="19"/>
        <v>15.93</v>
      </c>
      <c r="H255" s="9">
        <f t="shared" si="20"/>
        <v>29593</v>
      </c>
      <c r="I255" s="1">
        <f t="shared" si="21"/>
        <v>19.04</v>
      </c>
      <c r="J255" s="1">
        <f t="shared" si="22"/>
        <v>19.04</v>
      </c>
      <c r="K255" s="1"/>
      <c r="M255" s="16">
        <v>42277</v>
      </c>
      <c r="N255" s="15">
        <v>-0.39306988270526094</v>
      </c>
      <c r="O255" s="15">
        <v>-2.8966916577502664</v>
      </c>
      <c r="P255" s="15">
        <v>-3.4699774766599973</v>
      </c>
      <c r="Q255" s="15">
        <v>0.17167086102645976</v>
      </c>
    </row>
    <row r="256" spans="1:17" x14ac:dyDescent="0.25">
      <c r="A256" s="4">
        <v>27397</v>
      </c>
      <c r="B256" s="3">
        <v>5.54</v>
      </c>
      <c r="D256" s="9">
        <v>29646</v>
      </c>
      <c r="E256" s="10">
        <f t="shared" si="18"/>
        <v>14.7</v>
      </c>
      <c r="F256" s="10">
        <f t="shared" si="19"/>
        <v>14.7</v>
      </c>
      <c r="H256" s="9">
        <f t="shared" si="20"/>
        <v>29594</v>
      </c>
      <c r="I256" s="1">
        <f t="shared" si="21"/>
        <v>17.82</v>
      </c>
      <c r="J256" s="1">
        <f t="shared" si="22"/>
        <v>17.82</v>
      </c>
      <c r="K256" s="1"/>
      <c r="M256" s="16">
        <v>42308</v>
      </c>
      <c r="N256" s="15">
        <v>-0.65404188378714778</v>
      </c>
      <c r="O256" s="15">
        <v>-3.1888308720992069</v>
      </c>
      <c r="P256" s="15">
        <v>-3.6627683099498829</v>
      </c>
      <c r="Q256" s="15">
        <v>9.1761873967852015E-2</v>
      </c>
    </row>
    <row r="257" spans="1:17" x14ac:dyDescent="0.25">
      <c r="A257" s="4">
        <v>27398</v>
      </c>
      <c r="B257" s="3">
        <v>5.49</v>
      </c>
      <c r="D257" s="9">
        <v>29677</v>
      </c>
      <c r="E257" s="10">
        <f t="shared" si="18"/>
        <v>15.72</v>
      </c>
      <c r="F257" s="10">
        <f t="shared" si="19"/>
        <v>15.72</v>
      </c>
      <c r="H257" s="9">
        <f t="shared" si="20"/>
        <v>29595</v>
      </c>
      <c r="I257" s="1">
        <f t="shared" si="21"/>
        <v>15.87</v>
      </c>
      <c r="J257" s="1">
        <f t="shared" si="22"/>
        <v>15.87</v>
      </c>
      <c r="K257" s="1"/>
      <c r="M257" s="16">
        <v>42338</v>
      </c>
      <c r="N257" s="15">
        <v>-0.16091705087761071</v>
      </c>
      <c r="O257" s="15">
        <v>-3.5683139141686144</v>
      </c>
      <c r="P257" s="15">
        <v>-3.8801187081759405</v>
      </c>
      <c r="Q257" s="15">
        <v>0.15783637936443851</v>
      </c>
    </row>
    <row r="258" spans="1:17" x14ac:dyDescent="0.25">
      <c r="A258" s="4">
        <v>27399</v>
      </c>
      <c r="B258" s="3">
        <v>5.22</v>
      </c>
      <c r="D258" s="9">
        <v>29707</v>
      </c>
      <c r="E258" s="10">
        <f t="shared" ref="E258:E321" si="23">B330</f>
        <v>18.52</v>
      </c>
      <c r="F258" s="10">
        <f t="shared" si="19"/>
        <v>18.52</v>
      </c>
      <c r="H258" s="9">
        <f t="shared" si="20"/>
        <v>29596</v>
      </c>
      <c r="I258" s="1">
        <f t="shared" si="21"/>
        <v>15.08</v>
      </c>
      <c r="J258" s="1">
        <f t="shared" si="22"/>
        <v>15.08</v>
      </c>
      <c r="K258" s="1"/>
      <c r="M258" s="16">
        <v>42369</v>
      </c>
      <c r="N258" s="15">
        <v>9.5286978698867986E-2</v>
      </c>
      <c r="O258" s="15">
        <v>-3.8630680758008933</v>
      </c>
      <c r="P258" s="15">
        <v>-4.1001353516837025</v>
      </c>
      <c r="Q258" s="15">
        <v>0.18872125724625072</v>
      </c>
    </row>
    <row r="259" spans="1:17" x14ac:dyDescent="0.25">
      <c r="A259" s="4">
        <v>27400</v>
      </c>
      <c r="B259" s="3">
        <v>5.55</v>
      </c>
      <c r="D259" s="9">
        <v>29738</v>
      </c>
      <c r="E259" s="10">
        <f t="shared" si="23"/>
        <v>19.100000000000001</v>
      </c>
      <c r="F259" s="10">
        <f t="shared" ref="F259:F322" si="24">E259</f>
        <v>19.100000000000001</v>
      </c>
      <c r="H259" s="9">
        <f t="shared" si="20"/>
        <v>29597</v>
      </c>
      <c r="I259" s="1">
        <f t="shared" si="21"/>
        <v>13.31</v>
      </c>
      <c r="J259" s="1">
        <f t="shared" si="22"/>
        <v>13.31</v>
      </c>
      <c r="K259" s="1"/>
      <c r="M259" s="16">
        <v>42400</v>
      </c>
      <c r="N259" s="15">
        <v>7.7008024995024363E-2</v>
      </c>
      <c r="O259" s="15">
        <v>-3.9791508634784409</v>
      </c>
      <c r="P259" s="15">
        <v>-4.2258519607423457</v>
      </c>
      <c r="Q259" s="15">
        <v>7.4969451082429001E-2</v>
      </c>
    </row>
    <row r="260" spans="1:17" x14ac:dyDescent="0.25">
      <c r="A260" s="4">
        <v>27401</v>
      </c>
      <c r="B260" s="3">
        <v>6.1</v>
      </c>
      <c r="D260" s="9">
        <v>29768</v>
      </c>
      <c r="E260" s="10">
        <f t="shared" si="23"/>
        <v>19.04</v>
      </c>
      <c r="F260" s="10">
        <f t="shared" si="24"/>
        <v>19.04</v>
      </c>
      <c r="H260" s="9">
        <f t="shared" si="20"/>
        <v>29598</v>
      </c>
      <c r="I260" s="1">
        <f t="shared" si="21"/>
        <v>12.37</v>
      </c>
      <c r="J260" s="1">
        <f t="shared" si="22"/>
        <v>12.37</v>
      </c>
      <c r="K260" s="1"/>
      <c r="M260" s="16">
        <v>42429</v>
      </c>
      <c r="N260" s="15">
        <v>-0.17283379172105179</v>
      </c>
      <c r="O260" s="15">
        <v>-4.4915660043037251</v>
      </c>
      <c r="P260" s="15">
        <v>-4.5240210672325141</v>
      </c>
      <c r="Q260" s="15">
        <v>-0.15071390649790808</v>
      </c>
    </row>
    <row r="261" spans="1:17" x14ac:dyDescent="0.25">
      <c r="A261" s="4">
        <v>27402</v>
      </c>
      <c r="B261" s="3">
        <v>6.14</v>
      </c>
      <c r="D261" s="9">
        <v>29799</v>
      </c>
      <c r="E261" s="10">
        <f t="shared" si="23"/>
        <v>17.82</v>
      </c>
      <c r="F261" s="10">
        <f t="shared" si="24"/>
        <v>17.82</v>
      </c>
      <c r="H261" s="9">
        <f t="shared" si="20"/>
        <v>29952</v>
      </c>
      <c r="I261" s="1">
        <f t="shared" si="21"/>
        <v>13.22</v>
      </c>
      <c r="J261" s="1">
        <f t="shared" si="22"/>
        <v>13.22</v>
      </c>
      <c r="K261" s="1"/>
      <c r="M261" s="16">
        <v>42460</v>
      </c>
      <c r="N261" s="15">
        <v>0.15869161173422661</v>
      </c>
      <c r="O261" s="15">
        <v>-4.9514198946869801</v>
      </c>
      <c r="P261" s="15">
        <v>-4.6538177089850432</v>
      </c>
      <c r="Q261" s="15">
        <v>6.8706653678838846E-3</v>
      </c>
    </row>
    <row r="262" spans="1:17" x14ac:dyDescent="0.25">
      <c r="A262" s="4">
        <v>27403</v>
      </c>
      <c r="B262" s="3">
        <v>6.24</v>
      </c>
      <c r="D262" s="9">
        <v>29830</v>
      </c>
      <c r="E262" s="10">
        <f t="shared" si="23"/>
        <v>15.87</v>
      </c>
      <c r="F262" s="10">
        <f t="shared" si="24"/>
        <v>15.87</v>
      </c>
      <c r="H262" s="9">
        <f t="shared" si="20"/>
        <v>29953</v>
      </c>
      <c r="I262" s="1">
        <f t="shared" si="21"/>
        <v>14.78</v>
      </c>
      <c r="J262" s="1">
        <f t="shared" si="22"/>
        <v>14.78</v>
      </c>
      <c r="K262" s="1"/>
      <c r="M262" s="16">
        <v>42490</v>
      </c>
      <c r="N262" s="15">
        <v>0.1097449024318855</v>
      </c>
      <c r="O262" s="15">
        <v>-5.3465569249864506</v>
      </c>
      <c r="P262" s="15">
        <v>-4.6538177089850432</v>
      </c>
      <c r="Q262" s="15">
        <v>-9.6328553670481827E-3</v>
      </c>
    </row>
    <row r="263" spans="1:17" x14ac:dyDescent="0.25">
      <c r="A263" s="4">
        <v>27404</v>
      </c>
      <c r="B263" s="3">
        <v>5.82</v>
      </c>
      <c r="D263" s="9">
        <v>29860</v>
      </c>
      <c r="E263" s="10">
        <f t="shared" si="23"/>
        <v>15.08</v>
      </c>
      <c r="F263" s="10">
        <f t="shared" si="24"/>
        <v>15.08</v>
      </c>
      <c r="H263" s="9">
        <f t="shared" si="20"/>
        <v>29954</v>
      </c>
      <c r="I263" s="1">
        <f t="shared" si="21"/>
        <v>14.68</v>
      </c>
      <c r="J263" s="1">
        <f t="shared" si="22"/>
        <v>14.68</v>
      </c>
      <c r="K263" s="1"/>
      <c r="M263" s="16">
        <v>42521</v>
      </c>
      <c r="N263" s="15">
        <v>0.184509688916353</v>
      </c>
      <c r="O263" s="15">
        <v>-5.692343816836507</v>
      </c>
      <c r="P263" s="15">
        <v>-4.6538177089850423</v>
      </c>
      <c r="Q263" s="15">
        <v>-4.6016437127501822E-2</v>
      </c>
    </row>
    <row r="264" spans="1:17" x14ac:dyDescent="0.25">
      <c r="A264" s="4">
        <v>27405</v>
      </c>
      <c r="B264" s="3">
        <v>5.22</v>
      </c>
      <c r="D264" s="9">
        <v>29891</v>
      </c>
      <c r="E264" s="10">
        <f t="shared" si="23"/>
        <v>13.31</v>
      </c>
      <c r="F264" s="10">
        <f t="shared" si="24"/>
        <v>13.31</v>
      </c>
      <c r="H264" s="9">
        <f t="shared" si="20"/>
        <v>29955</v>
      </c>
      <c r="I264" s="1">
        <f t="shared" si="21"/>
        <v>14.94</v>
      </c>
      <c r="J264" s="1">
        <f t="shared" si="22"/>
        <v>14.94</v>
      </c>
      <c r="K264" s="1"/>
      <c r="M264" s="16">
        <v>42551</v>
      </c>
      <c r="N264" s="15">
        <v>0.14262649745321179</v>
      </c>
      <c r="O264" s="15">
        <v>-6.1460520971569652</v>
      </c>
      <c r="P264" s="15">
        <v>-4.6538177089850423</v>
      </c>
      <c r="Q264" s="15">
        <v>-0.17223774861693164</v>
      </c>
    </row>
    <row r="265" spans="1:17" x14ac:dyDescent="0.25">
      <c r="A265" s="4">
        <v>27406</v>
      </c>
      <c r="B265" s="3">
        <v>5.2</v>
      </c>
      <c r="D265" s="9">
        <v>29921</v>
      </c>
      <c r="E265" s="10">
        <f t="shared" si="23"/>
        <v>12.37</v>
      </c>
      <c r="F265" s="10">
        <f t="shared" si="24"/>
        <v>12.37</v>
      </c>
      <c r="H265" s="9">
        <f t="shared" si="20"/>
        <v>29956</v>
      </c>
      <c r="I265" s="1">
        <f t="shared" si="21"/>
        <v>14.45</v>
      </c>
      <c r="J265" s="1">
        <f t="shared" si="22"/>
        <v>14.45</v>
      </c>
      <c r="K265" s="1"/>
      <c r="M265" s="16">
        <v>42582</v>
      </c>
      <c r="N265" s="15">
        <v>0.10605878445859013</v>
      </c>
      <c r="O265" s="15">
        <v>-6.6426579767811731</v>
      </c>
      <c r="P265" s="15">
        <v>-4.6538177089850432</v>
      </c>
      <c r="Q265" s="15">
        <v>-1.2651518571928391</v>
      </c>
    </row>
    <row r="266" spans="1:17" x14ac:dyDescent="0.25">
      <c r="A266" s="4">
        <v>27760</v>
      </c>
      <c r="B266" s="3">
        <v>4.87</v>
      </c>
      <c r="D266" s="9">
        <v>29952</v>
      </c>
      <c r="E266" s="10">
        <f t="shared" si="23"/>
        <v>13.22</v>
      </c>
      <c r="F266" s="10">
        <f t="shared" si="24"/>
        <v>13.22</v>
      </c>
      <c r="H266" s="9">
        <f t="shared" si="20"/>
        <v>29957</v>
      </c>
      <c r="I266" s="1">
        <f t="shared" si="21"/>
        <v>14.15</v>
      </c>
      <c r="J266" s="1">
        <f t="shared" si="22"/>
        <v>14.15</v>
      </c>
      <c r="K266" s="1"/>
      <c r="M266" s="16">
        <v>42613</v>
      </c>
      <c r="N266" s="15">
        <v>0.28594005606002498</v>
      </c>
      <c r="O266" s="15">
        <v>-7.0485486507579687</v>
      </c>
      <c r="P266" s="15">
        <v>-4.6538177089850432</v>
      </c>
      <c r="Q266" s="15">
        <v>-2.1121413958272681</v>
      </c>
    </row>
    <row r="267" spans="1:17" x14ac:dyDescent="0.25">
      <c r="A267" s="4">
        <v>27761</v>
      </c>
      <c r="B267" s="3">
        <v>4.7699999999999996</v>
      </c>
      <c r="D267" s="9">
        <v>29983</v>
      </c>
      <c r="E267" s="10">
        <f t="shared" si="23"/>
        <v>14.78</v>
      </c>
      <c r="F267" s="10">
        <f t="shared" si="24"/>
        <v>14.78</v>
      </c>
      <c r="H267" s="9">
        <f t="shared" si="20"/>
        <v>29958</v>
      </c>
      <c r="I267" s="1">
        <f t="shared" si="21"/>
        <v>12.59</v>
      </c>
      <c r="J267" s="1">
        <f t="shared" si="22"/>
        <v>12.59</v>
      </c>
      <c r="K267" s="1"/>
      <c r="M267" s="16">
        <v>42643</v>
      </c>
      <c r="N267" s="15">
        <v>0.3499076014780611</v>
      </c>
      <c r="O267" s="15">
        <v>-7.3845417624383263</v>
      </c>
      <c r="P267" s="15">
        <v>-4.6538177089850423</v>
      </c>
      <c r="Q267" s="15">
        <v>-2.460443688231527</v>
      </c>
    </row>
    <row r="268" spans="1:17" x14ac:dyDescent="0.25">
      <c r="A268" s="4">
        <v>27762</v>
      </c>
      <c r="B268" s="3">
        <v>4.84</v>
      </c>
      <c r="D268" s="9">
        <v>30011</v>
      </c>
      <c r="E268" s="10">
        <f t="shared" si="23"/>
        <v>14.68</v>
      </c>
      <c r="F268" s="10">
        <f t="shared" si="24"/>
        <v>14.68</v>
      </c>
      <c r="H268" s="9">
        <f t="shared" si="20"/>
        <v>29959</v>
      </c>
      <c r="I268" s="1">
        <f t="shared" si="21"/>
        <v>10.119999999999999</v>
      </c>
      <c r="J268" s="1">
        <f t="shared" si="22"/>
        <v>10.119999999999999</v>
      </c>
      <c r="K268" s="1"/>
      <c r="M268" s="16">
        <v>42674</v>
      </c>
      <c r="N268" s="15">
        <v>0.38318669620021922</v>
      </c>
      <c r="O268" s="15">
        <v>-7.6359639828109698</v>
      </c>
      <c r="P268" s="15">
        <v>-4.6538177089850432</v>
      </c>
      <c r="Q268" s="15">
        <v>-2.4868280945830068</v>
      </c>
    </row>
    <row r="269" spans="1:17" x14ac:dyDescent="0.25">
      <c r="A269" s="4">
        <v>27763</v>
      </c>
      <c r="B269" s="3">
        <v>4.82</v>
      </c>
      <c r="D269" s="9">
        <v>30042</v>
      </c>
      <c r="E269" s="10">
        <f t="shared" si="23"/>
        <v>14.94</v>
      </c>
      <c r="F269" s="10">
        <f t="shared" si="24"/>
        <v>14.94</v>
      </c>
      <c r="H269" s="9">
        <f t="shared" si="20"/>
        <v>29960</v>
      </c>
      <c r="I269" s="1">
        <f t="shared" si="21"/>
        <v>10.31</v>
      </c>
      <c r="J269" s="1">
        <f t="shared" si="22"/>
        <v>10.31</v>
      </c>
      <c r="K269" s="1"/>
      <c r="M269" s="16">
        <v>42704</v>
      </c>
      <c r="N269" s="15">
        <v>0.45850381382771993</v>
      </c>
      <c r="O269" s="15">
        <v>-7.505529336123927</v>
      </c>
      <c r="P269" s="15">
        <v>-4.6919610301767882</v>
      </c>
      <c r="Q269" s="15">
        <v>-1.4937678501471108</v>
      </c>
    </row>
    <row r="270" spans="1:17" x14ac:dyDescent="0.25">
      <c r="A270" s="4">
        <v>27764</v>
      </c>
      <c r="B270" s="3">
        <v>5.29</v>
      </c>
      <c r="D270" s="9">
        <v>30072</v>
      </c>
      <c r="E270" s="10">
        <f t="shared" si="23"/>
        <v>14.45</v>
      </c>
      <c r="F270" s="10">
        <f t="shared" si="24"/>
        <v>14.45</v>
      </c>
      <c r="H270" s="9">
        <f t="shared" si="20"/>
        <v>29961</v>
      </c>
      <c r="I270" s="1">
        <f t="shared" si="21"/>
        <v>9.7100000000000009</v>
      </c>
      <c r="J270" s="1">
        <f t="shared" si="22"/>
        <v>9.7100000000000009</v>
      </c>
      <c r="K270" s="1"/>
      <c r="M270" s="16">
        <v>42735</v>
      </c>
      <c r="N270" s="15">
        <v>0.54556726499602648</v>
      </c>
      <c r="O270" s="15">
        <v>-6.8669681010637653</v>
      </c>
      <c r="P270" s="15">
        <v>-5.1557347471978492</v>
      </c>
      <c r="Q270" s="15">
        <v>-1.2104924274881916</v>
      </c>
    </row>
    <row r="271" spans="1:17" x14ac:dyDescent="0.25">
      <c r="A271" s="4">
        <v>27765</v>
      </c>
      <c r="B271" s="3">
        <v>5.48</v>
      </c>
      <c r="D271" s="9">
        <v>30103</v>
      </c>
      <c r="E271" s="10">
        <f t="shared" si="23"/>
        <v>14.15</v>
      </c>
      <c r="F271" s="10">
        <f t="shared" si="24"/>
        <v>14.15</v>
      </c>
      <c r="H271" s="9">
        <f t="shared" si="20"/>
        <v>29962</v>
      </c>
      <c r="I271" s="1">
        <f t="shared" si="21"/>
        <v>9.1999999999999993</v>
      </c>
      <c r="J271" s="1">
        <f t="shared" si="22"/>
        <v>9.1999999999999993</v>
      </c>
      <c r="K271" s="1"/>
      <c r="M271" s="16">
        <v>42766</v>
      </c>
      <c r="N271" s="15">
        <v>0.59106653352969296</v>
      </c>
      <c r="O271" s="15">
        <v>-6.4909466978851569</v>
      </c>
      <c r="P271" s="15">
        <v>-5.6686237721881039</v>
      </c>
      <c r="Q271" s="15">
        <v>-1.1407184185498782</v>
      </c>
    </row>
    <row r="272" spans="1:17" x14ac:dyDescent="0.25">
      <c r="A272" s="4">
        <v>27766</v>
      </c>
      <c r="B272" s="3">
        <v>5.31</v>
      </c>
      <c r="D272" s="9">
        <v>30133</v>
      </c>
      <c r="E272" s="10">
        <f t="shared" si="23"/>
        <v>12.59</v>
      </c>
      <c r="F272" s="10">
        <f t="shared" si="24"/>
        <v>12.59</v>
      </c>
      <c r="H272" s="9">
        <f t="shared" si="20"/>
        <v>29963</v>
      </c>
      <c r="I272" s="1">
        <f t="shared" si="21"/>
        <v>8.9499999999999993</v>
      </c>
      <c r="J272" s="1">
        <f t="shared" si="22"/>
        <v>8.9499999999999993</v>
      </c>
      <c r="K272" s="1"/>
      <c r="M272" s="16">
        <v>42794</v>
      </c>
      <c r="N272" s="15">
        <v>0.63521896367151209</v>
      </c>
      <c r="O272" s="15">
        <v>-6.0491929914456604</v>
      </c>
      <c r="P272" s="15">
        <v>-6.1564519849033843</v>
      </c>
      <c r="Q272" s="15">
        <v>-1.1183655347128783</v>
      </c>
    </row>
    <row r="273" spans="1:17" x14ac:dyDescent="0.25">
      <c r="A273" s="4">
        <v>27767</v>
      </c>
      <c r="B273" s="3">
        <v>5.29</v>
      </c>
      <c r="D273" s="9">
        <v>30164</v>
      </c>
      <c r="E273" s="10">
        <f t="shared" si="23"/>
        <v>10.119999999999999</v>
      </c>
      <c r="F273" s="10">
        <f t="shared" si="24"/>
        <v>10.119999999999999</v>
      </c>
      <c r="H273" s="9">
        <f t="shared" si="20"/>
        <v>30317</v>
      </c>
      <c r="I273" s="1">
        <f t="shared" si="21"/>
        <v>8.68</v>
      </c>
      <c r="J273" s="1">
        <f t="shared" si="22"/>
        <v>8.68</v>
      </c>
      <c r="K273" s="1"/>
      <c r="M273" s="16">
        <v>42825</v>
      </c>
      <c r="N273" s="15">
        <v>0.83732512895199829</v>
      </c>
      <c r="O273" s="15">
        <v>-5.7412599417658345</v>
      </c>
      <c r="P273" s="15">
        <v>-6.4019527178627929</v>
      </c>
      <c r="Q273" s="15">
        <v>-1.1750945985588912</v>
      </c>
    </row>
    <row r="274" spans="1:17" x14ac:dyDescent="0.25">
      <c r="A274" s="4">
        <v>27768</v>
      </c>
      <c r="B274" s="3">
        <v>5.25</v>
      </c>
      <c r="D274" s="9">
        <v>30195</v>
      </c>
      <c r="E274" s="10">
        <f t="shared" si="23"/>
        <v>10.31</v>
      </c>
      <c r="F274" s="10">
        <f t="shared" si="24"/>
        <v>10.31</v>
      </c>
      <c r="H274" s="9">
        <f t="shared" si="20"/>
        <v>30318</v>
      </c>
      <c r="I274" s="1">
        <f t="shared" si="21"/>
        <v>8.51</v>
      </c>
      <c r="J274" s="1">
        <f t="shared" si="22"/>
        <v>8.51</v>
      </c>
      <c r="K274" s="1"/>
      <c r="M274" s="16">
        <v>42855</v>
      </c>
      <c r="N274" s="15">
        <v>0.87773611027572673</v>
      </c>
      <c r="O274" s="15">
        <v>-5.486054474694777</v>
      </c>
      <c r="P274" s="15">
        <v>-6.4917266505563314</v>
      </c>
      <c r="Q274" s="15">
        <v>-1.013666813937786</v>
      </c>
    </row>
    <row r="275" spans="1:17" x14ac:dyDescent="0.25">
      <c r="A275" s="4">
        <v>27769</v>
      </c>
      <c r="B275" s="3">
        <v>5.0199999999999996</v>
      </c>
      <c r="D275" s="9">
        <v>30225</v>
      </c>
      <c r="E275" s="10">
        <f t="shared" si="23"/>
        <v>9.7100000000000009</v>
      </c>
      <c r="F275" s="10">
        <f t="shared" si="24"/>
        <v>9.7100000000000009</v>
      </c>
      <c r="H275" s="9">
        <f t="shared" si="20"/>
        <v>30319</v>
      </c>
      <c r="I275" s="1">
        <f t="shared" si="21"/>
        <v>8.77</v>
      </c>
      <c r="J275" s="1">
        <f t="shared" si="22"/>
        <v>8.77</v>
      </c>
      <c r="K275" s="1"/>
      <c r="M275" s="16">
        <v>42886</v>
      </c>
      <c r="N275" s="15">
        <v>0.97335345934823847</v>
      </c>
      <c r="O275" s="15">
        <v>-5.2240143765835372</v>
      </c>
      <c r="P275" s="15">
        <v>-6.706993673730298</v>
      </c>
      <c r="Q275" s="15">
        <v>-0.98299065885608961</v>
      </c>
    </row>
    <row r="276" spans="1:17" x14ac:dyDescent="0.25">
      <c r="A276" s="4">
        <v>27770</v>
      </c>
      <c r="B276" s="3">
        <v>4.95</v>
      </c>
      <c r="D276" s="9">
        <v>30256</v>
      </c>
      <c r="E276" s="10">
        <f t="shared" si="23"/>
        <v>9.1999999999999993</v>
      </c>
      <c r="F276" s="10">
        <f t="shared" si="24"/>
        <v>9.1999999999999993</v>
      </c>
      <c r="H276" s="9">
        <f t="shared" si="20"/>
        <v>30320</v>
      </c>
      <c r="I276" s="1">
        <f t="shared" si="21"/>
        <v>8.8000000000000007</v>
      </c>
      <c r="J276" s="1">
        <f t="shared" si="22"/>
        <v>8.8000000000000007</v>
      </c>
      <c r="K276" s="1"/>
      <c r="M276" s="16">
        <v>42916</v>
      </c>
      <c r="N276" s="15">
        <v>1.0515588597804202</v>
      </c>
      <c r="O276" s="15">
        <v>-5.1853517147474841</v>
      </c>
      <c r="P276" s="15">
        <v>-6.9180793160900063</v>
      </c>
      <c r="Q276" s="15">
        <v>-0.9082724944599545</v>
      </c>
    </row>
    <row r="277" spans="1:17" x14ac:dyDescent="0.25">
      <c r="A277" s="4">
        <v>27771</v>
      </c>
      <c r="B277" s="3">
        <v>4.6500000000000004</v>
      </c>
      <c r="D277" s="9">
        <v>30286</v>
      </c>
      <c r="E277" s="10">
        <f t="shared" si="23"/>
        <v>8.9499999999999993</v>
      </c>
      <c r="F277" s="10">
        <f t="shared" si="24"/>
        <v>8.9499999999999993</v>
      </c>
      <c r="H277" s="9">
        <f t="shared" si="20"/>
        <v>30321</v>
      </c>
      <c r="I277" s="1">
        <f t="shared" si="21"/>
        <v>8.6300000000000008</v>
      </c>
      <c r="J277" s="1">
        <f t="shared" si="22"/>
        <v>8.6300000000000008</v>
      </c>
      <c r="K277" s="1"/>
      <c r="M277" s="16">
        <v>42947</v>
      </c>
      <c r="N277" s="15">
        <v>1.0805945255249674</v>
      </c>
      <c r="O277" s="15">
        <v>-4.7918944910655785</v>
      </c>
      <c r="P277" s="15">
        <v>-7.2761682261426834</v>
      </c>
      <c r="Q277" s="15">
        <v>-0.37971186938083945</v>
      </c>
    </row>
    <row r="278" spans="1:17" x14ac:dyDescent="0.25">
      <c r="A278" s="4">
        <v>28126</v>
      </c>
      <c r="B278" s="3">
        <v>4.6100000000000003</v>
      </c>
      <c r="D278" s="9">
        <v>30317</v>
      </c>
      <c r="E278" s="10">
        <f t="shared" si="23"/>
        <v>8.68</v>
      </c>
      <c r="F278" s="10">
        <f t="shared" si="24"/>
        <v>8.68</v>
      </c>
      <c r="H278" s="9">
        <f t="shared" si="20"/>
        <v>30322</v>
      </c>
      <c r="I278" s="1">
        <f t="shared" si="21"/>
        <v>8.98</v>
      </c>
      <c r="J278" s="1">
        <f t="shared" si="22"/>
        <v>8.98</v>
      </c>
      <c r="K278" s="1"/>
      <c r="M278" s="16">
        <v>42978</v>
      </c>
      <c r="N278" s="15">
        <v>1.0546427820979607</v>
      </c>
      <c r="O278" s="15">
        <v>-4.6024649057008471</v>
      </c>
      <c r="P278" s="15">
        <v>-7.5692692352052564</v>
      </c>
      <c r="Q278" s="15">
        <v>-0.57309876104954527</v>
      </c>
    </row>
    <row r="279" spans="1:17" x14ac:dyDescent="0.25">
      <c r="A279" s="4">
        <v>28127</v>
      </c>
      <c r="B279" s="3">
        <v>4.68</v>
      </c>
      <c r="D279" s="9">
        <v>30348</v>
      </c>
      <c r="E279" s="10">
        <f t="shared" si="23"/>
        <v>8.51</v>
      </c>
      <c r="F279" s="10">
        <f t="shared" si="24"/>
        <v>8.51</v>
      </c>
      <c r="H279" s="9">
        <f t="shared" si="20"/>
        <v>30323</v>
      </c>
      <c r="I279" s="1">
        <f t="shared" si="21"/>
        <v>9.3699999999999992</v>
      </c>
      <c r="J279" s="1">
        <f t="shared" si="22"/>
        <v>9.3699999999999992</v>
      </c>
      <c r="K279" s="1"/>
      <c r="M279" s="16">
        <v>43008</v>
      </c>
      <c r="N279" s="15">
        <v>1.1165292129786037</v>
      </c>
      <c r="O279" s="15">
        <v>-4.7590111986007519</v>
      </c>
      <c r="P279" s="15">
        <v>-7.8994755674536536</v>
      </c>
      <c r="Q279" s="15">
        <v>-0.17495951456586439</v>
      </c>
    </row>
    <row r="280" spans="1:17" x14ac:dyDescent="0.25">
      <c r="A280" s="4">
        <v>28128</v>
      </c>
      <c r="B280" s="3">
        <v>4.6900000000000004</v>
      </c>
      <c r="D280" s="9">
        <v>30376</v>
      </c>
      <c r="E280" s="10">
        <f t="shared" si="23"/>
        <v>8.77</v>
      </c>
      <c r="F280" s="10">
        <f t="shared" si="24"/>
        <v>8.77</v>
      </c>
      <c r="H280" s="9">
        <f t="shared" si="20"/>
        <v>30324</v>
      </c>
      <c r="I280" s="1">
        <f t="shared" si="21"/>
        <v>9.56</v>
      </c>
      <c r="J280" s="1">
        <f t="shared" si="22"/>
        <v>9.56</v>
      </c>
      <c r="K280" s="1"/>
      <c r="M280" s="16">
        <v>43039</v>
      </c>
      <c r="N280" s="15">
        <v>1.2308818927745131</v>
      </c>
      <c r="O280" s="15">
        <v>-4.6628782932696762</v>
      </c>
      <c r="P280" s="15">
        <v>-8.3015578430828398</v>
      </c>
      <c r="Q280" s="15">
        <v>0.23796957193925422</v>
      </c>
    </row>
    <row r="281" spans="1:17" x14ac:dyDescent="0.25">
      <c r="A281" s="4">
        <v>28129</v>
      </c>
      <c r="B281" s="3">
        <v>4.7300000000000004</v>
      </c>
      <c r="D281" s="9">
        <v>30407</v>
      </c>
      <c r="E281" s="10">
        <f t="shared" si="23"/>
        <v>8.8000000000000007</v>
      </c>
      <c r="F281" s="10">
        <f t="shared" si="24"/>
        <v>8.8000000000000007</v>
      </c>
      <c r="H281" s="9">
        <f t="shared" si="20"/>
        <v>30325</v>
      </c>
      <c r="I281" s="1">
        <f t="shared" si="21"/>
        <v>9.4499999999999993</v>
      </c>
      <c r="J281" s="1">
        <f t="shared" si="22"/>
        <v>9.4499999999999993</v>
      </c>
      <c r="K281" s="1"/>
      <c r="M281" s="16">
        <v>43069</v>
      </c>
      <c r="N281" s="15">
        <v>1.322114361061149</v>
      </c>
      <c r="O281" s="15">
        <v>-4.703652091092132</v>
      </c>
      <c r="P281" s="15">
        <v>-8.4668588965679348</v>
      </c>
      <c r="Q281" s="15">
        <v>0.3205967252011514</v>
      </c>
    </row>
    <row r="282" spans="1:17" x14ac:dyDescent="0.25">
      <c r="A282" s="4">
        <v>28130</v>
      </c>
      <c r="B282" s="3">
        <v>5.35</v>
      </c>
      <c r="D282" s="9">
        <v>30437</v>
      </c>
      <c r="E282" s="10">
        <f t="shared" si="23"/>
        <v>8.6300000000000008</v>
      </c>
      <c r="F282" s="10">
        <f t="shared" si="24"/>
        <v>8.6300000000000008</v>
      </c>
      <c r="H282" s="9">
        <f t="shared" si="20"/>
        <v>30326</v>
      </c>
      <c r="I282" s="1">
        <f t="shared" si="21"/>
        <v>9.48</v>
      </c>
      <c r="J282" s="1">
        <f t="shared" si="22"/>
        <v>9.48</v>
      </c>
      <c r="K282" s="1"/>
      <c r="M282" s="16">
        <v>43100</v>
      </c>
      <c r="N282" s="15">
        <v>1.4524702380274515</v>
      </c>
      <c r="O282" s="15">
        <v>-4.6436505275361837</v>
      </c>
      <c r="P282" s="15">
        <v>-8.5784550890688802</v>
      </c>
      <c r="Q282" s="15">
        <v>0.3623046684272424</v>
      </c>
    </row>
    <row r="283" spans="1:17" x14ac:dyDescent="0.25">
      <c r="A283" s="4">
        <v>28131</v>
      </c>
      <c r="B283" s="3">
        <v>5.39</v>
      </c>
      <c r="D283" s="9">
        <v>30468</v>
      </c>
      <c r="E283" s="10">
        <f t="shared" si="23"/>
        <v>8.98</v>
      </c>
      <c r="F283" s="10">
        <f t="shared" si="24"/>
        <v>8.98</v>
      </c>
      <c r="H283" s="9">
        <f t="shared" si="20"/>
        <v>30327</v>
      </c>
      <c r="I283" s="1">
        <f t="shared" si="21"/>
        <v>9.34</v>
      </c>
      <c r="J283" s="1">
        <f t="shared" si="22"/>
        <v>9.34</v>
      </c>
      <c r="K283" s="1"/>
      <c r="M283" s="16">
        <v>43131</v>
      </c>
      <c r="N283" s="15">
        <v>1.5764640134292396</v>
      </c>
      <c r="O283" s="15">
        <v>-4.0452024729146876</v>
      </c>
      <c r="P283" s="15">
        <v>-8.6583085056936913</v>
      </c>
      <c r="Q283" s="15">
        <v>0.39866794547413159</v>
      </c>
    </row>
    <row r="284" spans="1:17" x14ac:dyDescent="0.25">
      <c r="A284" s="4">
        <v>28132</v>
      </c>
      <c r="B284" s="3">
        <v>5.42</v>
      </c>
      <c r="D284" s="9">
        <v>30498</v>
      </c>
      <c r="E284" s="10">
        <f t="shared" si="23"/>
        <v>9.3699999999999992</v>
      </c>
      <c r="F284" s="10">
        <f t="shared" si="24"/>
        <v>9.3699999999999992</v>
      </c>
      <c r="H284" s="9">
        <f t="shared" si="20"/>
        <v>30328</v>
      </c>
      <c r="I284" s="1">
        <f t="shared" si="21"/>
        <v>9.4700000000000006</v>
      </c>
      <c r="J284" s="1">
        <f t="shared" si="22"/>
        <v>9.4700000000000006</v>
      </c>
      <c r="K284" s="1"/>
      <c r="M284" s="16">
        <v>43159</v>
      </c>
      <c r="N284" s="15">
        <v>1.6524886792734208</v>
      </c>
      <c r="O284" s="15">
        <v>-2.8661532734255473</v>
      </c>
      <c r="P284" s="15">
        <v>-8.546005264496765</v>
      </c>
      <c r="Q284" s="15">
        <v>0.45656755460178489</v>
      </c>
    </row>
    <row r="285" spans="1:17" x14ac:dyDescent="0.25">
      <c r="A285" s="4">
        <v>28133</v>
      </c>
      <c r="B285" s="3">
        <v>5.9</v>
      </c>
      <c r="D285" s="9">
        <v>30529</v>
      </c>
      <c r="E285" s="10">
        <f t="shared" si="23"/>
        <v>9.56</v>
      </c>
      <c r="F285" s="10">
        <f t="shared" si="24"/>
        <v>9.56</v>
      </c>
      <c r="H285" s="9">
        <f t="shared" si="20"/>
        <v>30682</v>
      </c>
      <c r="I285" s="1">
        <f t="shared" si="21"/>
        <v>9.56</v>
      </c>
      <c r="J285" s="1">
        <f t="shared" si="22"/>
        <v>9.56</v>
      </c>
      <c r="K285" s="1"/>
      <c r="M285" s="16">
        <v>43190</v>
      </c>
      <c r="N285" s="15">
        <v>1.7614507314298828</v>
      </c>
      <c r="O285" s="15">
        <v>-2.4653477582886998</v>
      </c>
      <c r="P285" s="15">
        <v>-8.4923998153930889</v>
      </c>
      <c r="Q285" s="15">
        <v>0.54471416414637885</v>
      </c>
    </row>
    <row r="286" spans="1:17" x14ac:dyDescent="0.25">
      <c r="A286" s="4">
        <v>28134</v>
      </c>
      <c r="B286" s="3">
        <v>6.14</v>
      </c>
      <c r="D286" s="9">
        <v>30560</v>
      </c>
      <c r="E286" s="10">
        <f t="shared" si="23"/>
        <v>9.4499999999999993</v>
      </c>
      <c r="F286" s="10">
        <f t="shared" si="24"/>
        <v>9.4499999999999993</v>
      </c>
      <c r="H286" s="9">
        <f t="shared" si="20"/>
        <v>30683</v>
      </c>
      <c r="I286" s="1">
        <f t="shared" si="21"/>
        <v>9.59</v>
      </c>
      <c r="J286" s="1">
        <f t="shared" si="22"/>
        <v>9.59</v>
      </c>
      <c r="K286" s="1"/>
      <c r="M286" s="16">
        <v>43220</v>
      </c>
      <c r="N286" s="15">
        <v>1.8883614797978485</v>
      </c>
      <c r="O286" s="15">
        <v>-2.5033032210053738</v>
      </c>
      <c r="P286" s="15">
        <v>-8.5187360749829502</v>
      </c>
      <c r="Q286" s="15">
        <v>0.5981798582179908</v>
      </c>
    </row>
    <row r="287" spans="1:17" x14ac:dyDescent="0.25">
      <c r="A287" s="4">
        <v>28135</v>
      </c>
      <c r="B287" s="3">
        <v>6.47</v>
      </c>
      <c r="D287" s="9">
        <v>30590</v>
      </c>
      <c r="E287" s="10">
        <f t="shared" si="23"/>
        <v>9.48</v>
      </c>
      <c r="F287" s="10">
        <f t="shared" si="24"/>
        <v>9.48</v>
      </c>
      <c r="H287" s="9">
        <f t="shared" si="20"/>
        <v>30684</v>
      </c>
      <c r="I287" s="1">
        <f t="shared" si="21"/>
        <v>9.91</v>
      </c>
      <c r="J287" s="1">
        <f t="shared" si="22"/>
        <v>9.91</v>
      </c>
      <c r="K287" s="1"/>
      <c r="M287" s="16">
        <v>43251</v>
      </c>
      <c r="N287" s="15">
        <v>1.9866864921961029</v>
      </c>
      <c r="O287" s="15">
        <v>-2.4939337969921849</v>
      </c>
      <c r="P287" s="15">
        <v>-8.5911793373921661</v>
      </c>
      <c r="Q287" s="15">
        <v>0.43153419820539018</v>
      </c>
    </row>
    <row r="288" spans="1:17" x14ac:dyDescent="0.25">
      <c r="A288" s="4">
        <v>28136</v>
      </c>
      <c r="B288" s="3">
        <v>6.51</v>
      </c>
      <c r="D288" s="9">
        <v>30621</v>
      </c>
      <c r="E288" s="10">
        <f t="shared" si="23"/>
        <v>9.34</v>
      </c>
      <c r="F288" s="10">
        <f t="shared" si="24"/>
        <v>9.34</v>
      </c>
      <c r="H288" s="9">
        <f t="shared" si="20"/>
        <v>30685</v>
      </c>
      <c r="I288" s="1">
        <f t="shared" si="21"/>
        <v>10.29</v>
      </c>
      <c r="J288" s="1">
        <f t="shared" si="22"/>
        <v>10.29</v>
      </c>
      <c r="K288" s="1"/>
      <c r="M288" s="16">
        <v>43281</v>
      </c>
      <c r="N288" s="15">
        <v>2.043122463618861</v>
      </c>
      <c r="O288" s="15">
        <v>-2.7170842096411065</v>
      </c>
      <c r="P288" s="15">
        <v>-8.5595084169296918</v>
      </c>
      <c r="Q288" s="15">
        <v>0.46419807162511223</v>
      </c>
    </row>
    <row r="289" spans="1:22" x14ac:dyDescent="0.25">
      <c r="A289" s="4">
        <v>28137</v>
      </c>
      <c r="B289" s="3">
        <v>6.56</v>
      </c>
      <c r="D289" s="9">
        <v>30651</v>
      </c>
      <c r="E289" s="10">
        <f t="shared" si="23"/>
        <v>9.4700000000000006</v>
      </c>
      <c r="F289" s="10">
        <f t="shared" si="24"/>
        <v>9.4700000000000006</v>
      </c>
      <c r="H289" s="9">
        <f t="shared" si="20"/>
        <v>30686</v>
      </c>
      <c r="I289" s="1">
        <f t="shared" si="21"/>
        <v>10.32</v>
      </c>
      <c r="J289" s="1">
        <f t="shared" si="22"/>
        <v>10.32</v>
      </c>
      <c r="K289" s="1"/>
      <c r="M289" s="16">
        <v>43312</v>
      </c>
      <c r="N289" s="15">
        <v>2.136665330829941</v>
      </c>
      <c r="O289" s="15">
        <v>-3.0109654097728176</v>
      </c>
      <c r="P289" s="15">
        <v>-8.577175795733865</v>
      </c>
      <c r="Q289" s="15">
        <v>0.57562050237326612</v>
      </c>
    </row>
    <row r="290" spans="1:22" x14ac:dyDescent="0.25">
      <c r="A290" s="4">
        <v>28491</v>
      </c>
      <c r="B290" s="3">
        <v>6.7</v>
      </c>
      <c r="D290" s="9">
        <v>30682</v>
      </c>
      <c r="E290" s="10">
        <f t="shared" si="23"/>
        <v>9.56</v>
      </c>
      <c r="F290" s="10">
        <f t="shared" si="24"/>
        <v>9.56</v>
      </c>
      <c r="H290" s="9">
        <f t="shared" si="20"/>
        <v>30687</v>
      </c>
      <c r="I290" s="1">
        <f t="shared" si="21"/>
        <v>11.06</v>
      </c>
      <c r="J290" s="1">
        <f t="shared" si="22"/>
        <v>11.06</v>
      </c>
      <c r="K290" s="1"/>
      <c r="M290" s="16">
        <v>43343</v>
      </c>
      <c r="N290" s="15">
        <v>2.1954067274091416</v>
      </c>
      <c r="O290" s="15">
        <v>-3.1243215464843863</v>
      </c>
      <c r="P290" s="15">
        <v>-8.5927360007654237</v>
      </c>
      <c r="Q290" s="15">
        <v>0.6510038594311226</v>
      </c>
    </row>
    <row r="291" spans="1:22" x14ac:dyDescent="0.25">
      <c r="A291" s="4">
        <v>28492</v>
      </c>
      <c r="B291" s="3">
        <v>6.78</v>
      </c>
      <c r="D291" s="9">
        <v>30713</v>
      </c>
      <c r="E291" s="10">
        <f t="shared" si="23"/>
        <v>9.59</v>
      </c>
      <c r="F291" s="10">
        <f t="shared" si="24"/>
        <v>9.59</v>
      </c>
      <c r="H291" s="9">
        <f t="shared" si="20"/>
        <v>30688</v>
      </c>
      <c r="I291" s="1">
        <f t="shared" si="21"/>
        <v>11.23</v>
      </c>
      <c r="J291" s="1">
        <f t="shared" si="22"/>
        <v>11.23</v>
      </c>
      <c r="K291" s="1"/>
      <c r="M291" s="16">
        <v>43373</v>
      </c>
      <c r="N291" s="15">
        <v>2.316722227033444</v>
      </c>
      <c r="O291" s="15">
        <v>-3.1210637555320062</v>
      </c>
      <c r="P291" s="15">
        <v>-8.3558706559762985</v>
      </c>
      <c r="Q291" s="15">
        <v>0.6644540315757943</v>
      </c>
    </row>
    <row r="292" spans="1:22" x14ac:dyDescent="0.25">
      <c r="A292" s="4">
        <v>28493</v>
      </c>
      <c r="B292" s="3">
        <v>6.79</v>
      </c>
      <c r="D292" s="9">
        <v>30742</v>
      </c>
      <c r="E292" s="10">
        <f t="shared" si="23"/>
        <v>9.91</v>
      </c>
      <c r="F292" s="10">
        <f t="shared" si="24"/>
        <v>9.91</v>
      </c>
      <c r="H292" s="9">
        <f t="shared" si="20"/>
        <v>30689</v>
      </c>
      <c r="I292" s="1">
        <f t="shared" si="21"/>
        <v>11.64</v>
      </c>
      <c r="J292" s="1">
        <f t="shared" si="22"/>
        <v>11.64</v>
      </c>
      <c r="K292" s="1"/>
      <c r="M292" s="16">
        <v>43404</v>
      </c>
      <c r="N292" s="15">
        <v>2.3892109901190817</v>
      </c>
      <c r="O292" s="15">
        <v>-2.7169753564396837</v>
      </c>
      <c r="P292" s="15">
        <v>-7.9797560792382765</v>
      </c>
      <c r="Q292" s="15">
        <v>0.65434322591773031</v>
      </c>
    </row>
    <row r="293" spans="1:22" x14ac:dyDescent="0.25">
      <c r="A293" s="4">
        <v>28494</v>
      </c>
      <c r="B293" s="3">
        <v>6.89</v>
      </c>
      <c r="D293" s="9">
        <v>30773</v>
      </c>
      <c r="E293" s="10">
        <f t="shared" si="23"/>
        <v>10.29</v>
      </c>
      <c r="F293" s="10">
        <f t="shared" si="24"/>
        <v>10.29</v>
      </c>
      <c r="H293" s="9">
        <f t="shared" si="20"/>
        <v>30690</v>
      </c>
      <c r="I293" s="1">
        <f t="shared" si="21"/>
        <v>11.3</v>
      </c>
      <c r="J293" s="1">
        <f t="shared" si="22"/>
        <v>11.3</v>
      </c>
      <c r="K293" s="1"/>
      <c r="M293" s="16">
        <v>43434</v>
      </c>
      <c r="N293" s="15">
        <v>2.4247556976541418</v>
      </c>
      <c r="O293" s="15">
        <v>-2.6638956335771047</v>
      </c>
      <c r="P293" s="15">
        <v>-7.6262411810235369</v>
      </c>
      <c r="Q293" s="15">
        <v>0.64780287692077876</v>
      </c>
    </row>
    <row r="294" spans="1:22" x14ac:dyDescent="0.25">
      <c r="A294" s="4">
        <v>28495</v>
      </c>
      <c r="B294" s="3">
        <v>7.36</v>
      </c>
      <c r="D294" s="9">
        <v>30803</v>
      </c>
      <c r="E294" s="10">
        <f t="shared" si="23"/>
        <v>10.32</v>
      </c>
      <c r="F294" s="10">
        <f t="shared" si="24"/>
        <v>10.32</v>
      </c>
      <c r="H294" s="9">
        <f t="shared" si="20"/>
        <v>30691</v>
      </c>
      <c r="I294" s="1">
        <f t="shared" si="21"/>
        <v>9.99</v>
      </c>
      <c r="J294" s="1">
        <f t="shared" si="22"/>
        <v>9.99</v>
      </c>
      <c r="K294" s="1"/>
      <c r="M294" s="30">
        <v>43465</v>
      </c>
      <c r="N294" s="29">
        <v>2.3843747844467358</v>
      </c>
      <c r="O294" s="29">
        <v>-2.8564449166097599</v>
      </c>
      <c r="P294" s="29">
        <v>-7.6312815436953478</v>
      </c>
      <c r="Q294" s="29">
        <v>0.65191541538663222</v>
      </c>
      <c r="R294" s="28"/>
      <c r="S294" s="29"/>
      <c r="T294" s="29"/>
      <c r="U294" s="29"/>
      <c r="V294" s="29"/>
    </row>
    <row r="295" spans="1:22" x14ac:dyDescent="0.25">
      <c r="A295" s="4">
        <v>28496</v>
      </c>
      <c r="B295" s="3">
        <v>7.6</v>
      </c>
      <c r="D295" s="9">
        <v>30834</v>
      </c>
      <c r="E295" s="10">
        <f t="shared" si="23"/>
        <v>11.06</v>
      </c>
      <c r="F295" s="10">
        <f t="shared" si="24"/>
        <v>11.06</v>
      </c>
      <c r="H295" s="9">
        <f t="shared" si="20"/>
        <v>30692</v>
      </c>
      <c r="I295" s="1">
        <f t="shared" si="21"/>
        <v>9.43</v>
      </c>
      <c r="J295" s="1">
        <f t="shared" si="22"/>
        <v>9.43</v>
      </c>
      <c r="K295" s="1"/>
      <c r="M295" s="30">
        <v>43496</v>
      </c>
      <c r="N295" s="29">
        <v>2.3717125317639121</v>
      </c>
      <c r="O295" s="29">
        <v>-3.1609266559054072</v>
      </c>
      <c r="P295" s="29">
        <v>-7.7910530935334803</v>
      </c>
      <c r="Q295" s="29">
        <v>0.66910007221662682</v>
      </c>
      <c r="R295" s="28"/>
      <c r="S295" s="29"/>
      <c r="T295" s="29"/>
      <c r="U295" s="29"/>
      <c r="V295" s="29"/>
    </row>
    <row r="296" spans="1:22" x14ac:dyDescent="0.25">
      <c r="A296" s="4">
        <v>28497</v>
      </c>
      <c r="B296" s="3">
        <v>7.81</v>
      </c>
      <c r="D296" s="9">
        <v>30864</v>
      </c>
      <c r="E296" s="10">
        <f t="shared" si="23"/>
        <v>11.23</v>
      </c>
      <c r="F296" s="10">
        <f t="shared" si="24"/>
        <v>11.23</v>
      </c>
      <c r="H296" s="9">
        <f t="shared" si="20"/>
        <v>30693</v>
      </c>
      <c r="I296" s="1">
        <f t="shared" si="21"/>
        <v>8.3800000000000008</v>
      </c>
      <c r="J296" s="1">
        <f t="shared" si="22"/>
        <v>8.3800000000000008</v>
      </c>
      <c r="K296" s="1"/>
      <c r="M296" s="30">
        <v>43524</v>
      </c>
      <c r="N296" s="29">
        <v>2.3508435369106055</v>
      </c>
      <c r="O296" s="29">
        <v>-3.5383909060260796</v>
      </c>
      <c r="P296" s="29">
        <v>-7.9835362581277884</v>
      </c>
      <c r="Q296" s="29">
        <v>0.64973528641685141</v>
      </c>
      <c r="R296" s="28"/>
      <c r="S296" s="29"/>
      <c r="T296" s="29"/>
      <c r="U296" s="29"/>
      <c r="V296" s="29"/>
    </row>
    <row r="297" spans="1:22" x14ac:dyDescent="0.25">
      <c r="A297" s="4">
        <v>28498</v>
      </c>
      <c r="B297" s="3">
        <v>8.0399999999999991</v>
      </c>
      <c r="D297" s="9">
        <v>30895</v>
      </c>
      <c r="E297" s="10">
        <f t="shared" si="23"/>
        <v>11.64</v>
      </c>
      <c r="F297" s="10">
        <f t="shared" si="24"/>
        <v>11.64</v>
      </c>
      <c r="H297" s="9">
        <f t="shared" si="20"/>
        <v>31048</v>
      </c>
      <c r="I297" s="1">
        <f t="shared" si="21"/>
        <v>8.35</v>
      </c>
      <c r="J297" s="1">
        <f t="shared" si="22"/>
        <v>8.35</v>
      </c>
      <c r="K297" s="1"/>
      <c r="M297" s="30">
        <v>43555</v>
      </c>
      <c r="N297" s="29">
        <v>2.3047766691748235</v>
      </c>
      <c r="O297" s="29">
        <v>-3.9132798787545333</v>
      </c>
      <c r="P297" s="29">
        <v>-8.1988126625999573</v>
      </c>
      <c r="Q297" s="29">
        <v>0.63930965858554922</v>
      </c>
      <c r="R297" s="28"/>
      <c r="S297" s="29"/>
      <c r="T297" s="29"/>
      <c r="U297" s="29"/>
      <c r="V297" s="29"/>
    </row>
    <row r="298" spans="1:22" x14ac:dyDescent="0.25">
      <c r="A298" s="4">
        <v>28499</v>
      </c>
      <c r="B298" s="3">
        <v>8.4499999999999993</v>
      </c>
      <c r="D298" s="9">
        <v>30926</v>
      </c>
      <c r="E298" s="10">
        <f t="shared" si="23"/>
        <v>11.3</v>
      </c>
      <c r="F298" s="10">
        <f t="shared" si="24"/>
        <v>11.3</v>
      </c>
      <c r="H298" s="9">
        <f t="shared" si="20"/>
        <v>31049</v>
      </c>
      <c r="I298" s="1">
        <f t="shared" si="21"/>
        <v>8.5</v>
      </c>
      <c r="J298" s="1">
        <f t="shared" si="22"/>
        <v>8.5</v>
      </c>
      <c r="K298" s="1"/>
      <c r="M298" s="30">
        <v>43585</v>
      </c>
      <c r="N298" s="29">
        <v>2.3004246791252685</v>
      </c>
      <c r="O298" s="29">
        <v>-4.3905481061682581</v>
      </c>
      <c r="P298" s="29">
        <v>-8.3219233952851148</v>
      </c>
      <c r="Q298" s="29">
        <v>0.65312579795551851</v>
      </c>
      <c r="R298" s="28"/>
      <c r="S298" s="29"/>
      <c r="T298" s="29"/>
      <c r="U298" s="29"/>
      <c r="V298" s="29"/>
    </row>
    <row r="299" spans="1:22" x14ac:dyDescent="0.25">
      <c r="A299" s="4">
        <v>28500</v>
      </c>
      <c r="B299" s="3">
        <v>8.9600000000000009</v>
      </c>
      <c r="D299" s="9">
        <v>30956</v>
      </c>
      <c r="E299" s="10">
        <f t="shared" si="23"/>
        <v>9.99</v>
      </c>
      <c r="F299" s="10">
        <f t="shared" si="24"/>
        <v>9.99</v>
      </c>
      <c r="H299" s="9">
        <f t="shared" si="20"/>
        <v>31050</v>
      </c>
      <c r="I299" s="1">
        <f t="shared" si="21"/>
        <v>8.58</v>
      </c>
      <c r="J299" s="1">
        <f t="shared" si="22"/>
        <v>8.58</v>
      </c>
      <c r="K299" s="1"/>
      <c r="M299" s="30">
        <v>43616</v>
      </c>
      <c r="N299" s="29">
        <v>2.2069541471839109</v>
      </c>
      <c r="O299" s="29">
        <v>-4.8486481010793554</v>
      </c>
      <c r="P299" s="29">
        <v>-8.5255856755082373</v>
      </c>
      <c r="Q299" s="29">
        <v>0.64960757776695488</v>
      </c>
      <c r="R299" s="28"/>
      <c r="S299" s="29"/>
      <c r="T299" s="29"/>
      <c r="U299" s="29"/>
      <c r="V299" s="29"/>
    </row>
    <row r="300" spans="1:22" x14ac:dyDescent="0.25">
      <c r="A300" s="4">
        <v>28501</v>
      </c>
      <c r="B300" s="3">
        <v>9.76</v>
      </c>
      <c r="D300" s="9">
        <v>30987</v>
      </c>
      <c r="E300" s="10">
        <f t="shared" si="23"/>
        <v>9.43</v>
      </c>
      <c r="F300" s="10">
        <f t="shared" si="24"/>
        <v>9.43</v>
      </c>
      <c r="H300" s="9">
        <f t="shared" si="20"/>
        <v>31051</v>
      </c>
      <c r="I300" s="1">
        <f t="shared" si="21"/>
        <v>8.27</v>
      </c>
      <c r="J300" s="1">
        <f t="shared" si="22"/>
        <v>8.27</v>
      </c>
      <c r="K300" s="1"/>
      <c r="M300" s="30">
        <v>43646</v>
      </c>
      <c r="N300" s="29">
        <v>1.9191928966657688</v>
      </c>
      <c r="O300" s="29">
        <v>-5.3968070410306916</v>
      </c>
      <c r="P300" s="29">
        <v>-8.3899458654658066</v>
      </c>
      <c r="Q300" s="29">
        <v>0.63779531604364914</v>
      </c>
      <c r="R300" s="28"/>
      <c r="S300" s="29"/>
      <c r="T300" s="29"/>
      <c r="U300" s="29"/>
      <c r="V300" s="29"/>
    </row>
    <row r="301" spans="1:22" x14ac:dyDescent="0.25">
      <c r="A301" s="4">
        <v>28502</v>
      </c>
      <c r="B301" s="3">
        <v>10.029999999999999</v>
      </c>
      <c r="D301" s="9">
        <v>31017</v>
      </c>
      <c r="E301" s="10">
        <f t="shared" si="23"/>
        <v>8.3800000000000008</v>
      </c>
      <c r="F301" s="10">
        <f t="shared" si="24"/>
        <v>8.3800000000000008</v>
      </c>
      <c r="H301" s="9">
        <f t="shared" si="20"/>
        <v>31052</v>
      </c>
      <c r="I301" s="1">
        <f t="shared" si="21"/>
        <v>7.97</v>
      </c>
      <c r="J301" s="1">
        <f t="shared" si="22"/>
        <v>7.97</v>
      </c>
      <c r="K301" s="1"/>
      <c r="M301" s="30">
        <v>43677</v>
      </c>
      <c r="N301" s="29">
        <v>1.8404622989820036</v>
      </c>
      <c r="O301" s="29">
        <v>-5.9090601614296796</v>
      </c>
      <c r="P301" s="29">
        <v>-8.2927771665490653</v>
      </c>
      <c r="Q301" s="29">
        <v>0.59148749878828955</v>
      </c>
      <c r="R301" s="28"/>
      <c r="S301" s="29"/>
      <c r="T301" s="29"/>
      <c r="U301" s="29"/>
      <c r="V301" s="29"/>
    </row>
    <row r="302" spans="1:22" x14ac:dyDescent="0.25">
      <c r="A302" s="4">
        <v>28856</v>
      </c>
      <c r="B302" s="3">
        <v>10.07</v>
      </c>
      <c r="D302" s="9">
        <v>31048</v>
      </c>
      <c r="E302" s="10">
        <f t="shared" si="23"/>
        <v>8.35</v>
      </c>
      <c r="F302" s="10">
        <f t="shared" si="24"/>
        <v>8.35</v>
      </c>
      <c r="H302" s="9">
        <f t="shared" si="20"/>
        <v>31053</v>
      </c>
      <c r="I302" s="1">
        <f t="shared" si="21"/>
        <v>7.53</v>
      </c>
      <c r="J302" s="1">
        <f t="shared" si="22"/>
        <v>7.53</v>
      </c>
      <c r="K302" s="1"/>
      <c r="M302" s="30">
        <v>43708</v>
      </c>
      <c r="N302" s="29">
        <v>1.6220802765531455</v>
      </c>
      <c r="O302" s="29">
        <v>-6.3571043248017904</v>
      </c>
      <c r="P302" s="29">
        <v>-7.9369545824260657</v>
      </c>
      <c r="Q302" s="29">
        <v>0.61831694274600701</v>
      </c>
      <c r="R302" s="28"/>
      <c r="S302" s="29"/>
      <c r="T302" s="29"/>
      <c r="U302" s="29"/>
      <c r="V302" s="29"/>
    </row>
    <row r="303" spans="1:22" x14ac:dyDescent="0.25">
      <c r="A303" s="4">
        <v>28857</v>
      </c>
      <c r="B303" s="3">
        <v>10.06</v>
      </c>
      <c r="D303" s="9">
        <v>31079</v>
      </c>
      <c r="E303" s="10">
        <f t="shared" si="23"/>
        <v>8.5</v>
      </c>
      <c r="F303" s="10">
        <f t="shared" si="24"/>
        <v>8.5</v>
      </c>
      <c r="H303" s="9">
        <f t="shared" si="20"/>
        <v>31054</v>
      </c>
      <c r="I303" s="1">
        <f t="shared" si="21"/>
        <v>7.88</v>
      </c>
      <c r="J303" s="1">
        <f t="shared" si="22"/>
        <v>7.88</v>
      </c>
      <c r="K303" s="1"/>
      <c r="M303" s="30">
        <v>43738</v>
      </c>
      <c r="N303" s="29">
        <v>1.6619976406607142</v>
      </c>
      <c r="O303" s="29">
        <v>-6.5651378313318878</v>
      </c>
      <c r="P303" s="29">
        <v>-7.4915816357688652</v>
      </c>
      <c r="Q303" s="29">
        <v>0.73053310956055684</v>
      </c>
      <c r="R303" s="28"/>
      <c r="S303" s="29"/>
      <c r="T303" s="29"/>
      <c r="U303" s="29"/>
      <c r="V303" s="29"/>
    </row>
    <row r="304" spans="1:22" x14ac:dyDescent="0.25">
      <c r="A304" s="4">
        <v>28858</v>
      </c>
      <c r="B304" s="3">
        <v>10.09</v>
      </c>
      <c r="D304" s="9">
        <v>31107</v>
      </c>
      <c r="E304" s="10">
        <f t="shared" si="23"/>
        <v>8.58</v>
      </c>
      <c r="F304" s="10">
        <f t="shared" si="24"/>
        <v>8.58</v>
      </c>
      <c r="H304" s="9">
        <f t="shared" si="20"/>
        <v>31055</v>
      </c>
      <c r="I304" s="1">
        <f t="shared" si="21"/>
        <v>7.9</v>
      </c>
      <c r="J304" s="1">
        <f t="shared" si="22"/>
        <v>7.9</v>
      </c>
      <c r="K304" s="1"/>
    </row>
    <row r="305" spans="1:11" x14ac:dyDescent="0.25">
      <c r="A305" s="4">
        <v>28859</v>
      </c>
      <c r="B305" s="3">
        <v>10.01</v>
      </c>
      <c r="D305" s="9">
        <v>31138</v>
      </c>
      <c r="E305" s="10">
        <f t="shared" si="23"/>
        <v>8.27</v>
      </c>
      <c r="F305" s="10">
        <f t="shared" si="24"/>
        <v>8.27</v>
      </c>
      <c r="H305" s="9">
        <f t="shared" si="20"/>
        <v>31056</v>
      </c>
      <c r="I305" s="1">
        <f t="shared" si="21"/>
        <v>7.92</v>
      </c>
      <c r="J305" s="1">
        <f t="shared" si="22"/>
        <v>7.92</v>
      </c>
      <c r="K305" s="1"/>
    </row>
    <row r="306" spans="1:11" x14ac:dyDescent="0.25">
      <c r="A306" s="4">
        <v>28860</v>
      </c>
      <c r="B306" s="3">
        <v>10.24</v>
      </c>
      <c r="D306" s="9">
        <v>31168</v>
      </c>
      <c r="E306" s="10">
        <f t="shared" si="23"/>
        <v>7.97</v>
      </c>
      <c r="F306" s="10">
        <f t="shared" si="24"/>
        <v>7.97</v>
      </c>
      <c r="H306" s="9">
        <f t="shared" si="20"/>
        <v>31057</v>
      </c>
      <c r="I306" s="1">
        <f t="shared" si="21"/>
        <v>7.99</v>
      </c>
      <c r="J306" s="1">
        <f t="shared" si="22"/>
        <v>7.99</v>
      </c>
      <c r="K306" s="1"/>
    </row>
    <row r="307" spans="1:11" x14ac:dyDescent="0.25">
      <c r="A307" s="4">
        <v>28861</v>
      </c>
      <c r="B307" s="3">
        <v>10.29</v>
      </c>
      <c r="D307" s="9">
        <v>31199</v>
      </c>
      <c r="E307" s="10">
        <f t="shared" si="23"/>
        <v>7.53</v>
      </c>
      <c r="F307" s="10">
        <f t="shared" si="24"/>
        <v>7.53</v>
      </c>
      <c r="H307" s="9">
        <f t="shared" si="20"/>
        <v>31058</v>
      </c>
      <c r="I307" s="1">
        <f t="shared" si="21"/>
        <v>8.0500000000000007</v>
      </c>
      <c r="J307" s="1">
        <f t="shared" si="22"/>
        <v>8.0500000000000007</v>
      </c>
      <c r="K307" s="1"/>
    </row>
    <row r="308" spans="1:11" x14ac:dyDescent="0.25">
      <c r="A308" s="4">
        <v>28862</v>
      </c>
      <c r="B308" s="3">
        <v>10.47</v>
      </c>
      <c r="D308" s="9">
        <v>31229</v>
      </c>
      <c r="E308" s="10">
        <f t="shared" si="23"/>
        <v>7.88</v>
      </c>
      <c r="F308" s="10">
        <f t="shared" si="24"/>
        <v>7.88</v>
      </c>
      <c r="H308" s="9">
        <f t="shared" si="20"/>
        <v>31059</v>
      </c>
      <c r="I308" s="1">
        <f t="shared" si="21"/>
        <v>8.27</v>
      </c>
      <c r="J308" s="1">
        <f t="shared" si="22"/>
        <v>8.27</v>
      </c>
      <c r="K308" s="1"/>
    </row>
    <row r="309" spans="1:11" x14ac:dyDescent="0.25">
      <c r="A309" s="4">
        <v>28863</v>
      </c>
      <c r="B309" s="3">
        <v>10.94</v>
      </c>
      <c r="D309" s="9">
        <v>31260</v>
      </c>
      <c r="E309" s="10">
        <f t="shared" si="23"/>
        <v>7.9</v>
      </c>
      <c r="F309" s="10">
        <f t="shared" si="24"/>
        <v>7.9</v>
      </c>
      <c r="H309" s="9">
        <f t="shared" ref="H309:H372" si="25">A386</f>
        <v>31413</v>
      </c>
      <c r="I309" s="1">
        <f t="shared" ref="I309:I372" si="26">B386</f>
        <v>8.14</v>
      </c>
      <c r="J309" s="1">
        <f t="shared" ref="J309:J372" si="27">I309</f>
        <v>8.14</v>
      </c>
      <c r="K309" s="1"/>
    </row>
    <row r="310" spans="1:11" x14ac:dyDescent="0.25">
      <c r="A310" s="4">
        <v>28864</v>
      </c>
      <c r="B310" s="3">
        <v>11.43</v>
      </c>
      <c r="D310" s="9">
        <v>31291</v>
      </c>
      <c r="E310" s="10">
        <f t="shared" si="23"/>
        <v>7.92</v>
      </c>
      <c r="F310" s="10">
        <f t="shared" si="24"/>
        <v>7.92</v>
      </c>
      <c r="H310" s="9">
        <f t="shared" si="25"/>
        <v>31414</v>
      </c>
      <c r="I310" s="1">
        <f t="shared" si="26"/>
        <v>7.86</v>
      </c>
      <c r="J310" s="1">
        <f t="shared" si="27"/>
        <v>7.86</v>
      </c>
      <c r="K310" s="1"/>
    </row>
    <row r="311" spans="1:11" x14ac:dyDescent="0.25">
      <c r="A311" s="4">
        <v>28865</v>
      </c>
      <c r="B311" s="3">
        <v>13.77</v>
      </c>
      <c r="D311" s="9">
        <v>31321</v>
      </c>
      <c r="E311" s="10">
        <f t="shared" si="23"/>
        <v>7.99</v>
      </c>
      <c r="F311" s="10">
        <f t="shared" si="24"/>
        <v>7.99</v>
      </c>
      <c r="H311" s="9">
        <f t="shared" si="25"/>
        <v>31415</v>
      </c>
      <c r="I311" s="1">
        <f t="shared" si="26"/>
        <v>7.48</v>
      </c>
      <c r="J311" s="1">
        <f t="shared" si="27"/>
        <v>7.48</v>
      </c>
      <c r="K311" s="1"/>
    </row>
    <row r="312" spans="1:11" x14ac:dyDescent="0.25">
      <c r="A312" s="4">
        <v>28866</v>
      </c>
      <c r="B312" s="3">
        <v>13.18</v>
      </c>
      <c r="D312" s="9">
        <v>31352</v>
      </c>
      <c r="E312" s="10">
        <f t="shared" si="23"/>
        <v>8.0500000000000007</v>
      </c>
      <c r="F312" s="10">
        <f t="shared" si="24"/>
        <v>8.0500000000000007</v>
      </c>
      <c r="H312" s="9">
        <f t="shared" si="25"/>
        <v>31416</v>
      </c>
      <c r="I312" s="1">
        <f t="shared" si="26"/>
        <v>6.99</v>
      </c>
      <c r="J312" s="1">
        <f t="shared" si="27"/>
        <v>6.99</v>
      </c>
      <c r="K312" s="1"/>
    </row>
    <row r="313" spans="1:11" x14ac:dyDescent="0.25">
      <c r="A313" s="4">
        <v>28867</v>
      </c>
      <c r="B313" s="3">
        <v>13.78</v>
      </c>
      <c r="D313" s="9">
        <v>31382</v>
      </c>
      <c r="E313" s="10">
        <f t="shared" si="23"/>
        <v>8.27</v>
      </c>
      <c r="F313" s="10">
        <f t="shared" si="24"/>
        <v>8.27</v>
      </c>
      <c r="H313" s="9">
        <f t="shared" si="25"/>
        <v>31417</v>
      </c>
      <c r="I313" s="1">
        <f t="shared" si="26"/>
        <v>6.85</v>
      </c>
      <c r="J313" s="1">
        <f t="shared" si="27"/>
        <v>6.85</v>
      </c>
      <c r="K313" s="1"/>
    </row>
    <row r="314" spans="1:11" x14ac:dyDescent="0.25">
      <c r="A314" s="4">
        <v>29221</v>
      </c>
      <c r="B314" s="3">
        <v>13.82</v>
      </c>
      <c r="D314" s="9">
        <v>31413</v>
      </c>
      <c r="E314" s="10">
        <f t="shared" si="23"/>
        <v>8.14</v>
      </c>
      <c r="F314" s="10">
        <f t="shared" si="24"/>
        <v>8.14</v>
      </c>
      <c r="H314" s="9">
        <f t="shared" si="25"/>
        <v>31418</v>
      </c>
      <c r="I314" s="1">
        <f t="shared" si="26"/>
        <v>6.92</v>
      </c>
      <c r="J314" s="1">
        <f t="shared" si="27"/>
        <v>6.92</v>
      </c>
      <c r="K314" s="1"/>
    </row>
    <row r="315" spans="1:11" x14ac:dyDescent="0.25">
      <c r="A315" s="4">
        <v>29222</v>
      </c>
      <c r="B315" s="3">
        <v>14.13</v>
      </c>
      <c r="D315" s="9">
        <v>31444</v>
      </c>
      <c r="E315" s="10">
        <f t="shared" si="23"/>
        <v>7.86</v>
      </c>
      <c r="F315" s="10">
        <f t="shared" si="24"/>
        <v>7.86</v>
      </c>
      <c r="H315" s="9">
        <f t="shared" si="25"/>
        <v>31419</v>
      </c>
      <c r="I315" s="1">
        <f t="shared" si="26"/>
        <v>6.56</v>
      </c>
      <c r="J315" s="1">
        <f t="shared" si="27"/>
        <v>6.56</v>
      </c>
      <c r="K315" s="1"/>
    </row>
    <row r="316" spans="1:11" x14ac:dyDescent="0.25">
      <c r="A316" s="4">
        <v>29223</v>
      </c>
      <c r="B316" s="3">
        <v>17.190000000000001</v>
      </c>
      <c r="D316" s="9">
        <v>31472</v>
      </c>
      <c r="E316" s="10">
        <f t="shared" si="23"/>
        <v>7.48</v>
      </c>
      <c r="F316" s="10">
        <f t="shared" si="24"/>
        <v>7.48</v>
      </c>
      <c r="H316" s="9">
        <f t="shared" si="25"/>
        <v>31420</v>
      </c>
      <c r="I316" s="1">
        <f t="shared" si="26"/>
        <v>6.17</v>
      </c>
      <c r="J316" s="1">
        <f t="shared" si="27"/>
        <v>6.17</v>
      </c>
      <c r="K316" s="1"/>
    </row>
    <row r="317" spans="1:11" x14ac:dyDescent="0.25">
      <c r="A317" s="4">
        <v>29224</v>
      </c>
      <c r="B317" s="3">
        <v>17.61</v>
      </c>
      <c r="D317" s="9">
        <v>31503</v>
      </c>
      <c r="E317" s="10">
        <f t="shared" si="23"/>
        <v>6.99</v>
      </c>
      <c r="F317" s="10">
        <f t="shared" si="24"/>
        <v>6.99</v>
      </c>
      <c r="H317" s="9">
        <f t="shared" si="25"/>
        <v>31421</v>
      </c>
      <c r="I317" s="1">
        <f t="shared" si="26"/>
        <v>5.89</v>
      </c>
      <c r="J317" s="1">
        <f t="shared" si="27"/>
        <v>5.89</v>
      </c>
      <c r="K317" s="1"/>
    </row>
    <row r="318" spans="1:11" x14ac:dyDescent="0.25">
      <c r="A318" s="4">
        <v>29225</v>
      </c>
      <c r="B318" s="3">
        <v>10.98</v>
      </c>
      <c r="D318" s="9">
        <v>31533</v>
      </c>
      <c r="E318" s="10">
        <f t="shared" si="23"/>
        <v>6.85</v>
      </c>
      <c r="F318" s="10">
        <f t="shared" si="24"/>
        <v>6.85</v>
      </c>
      <c r="H318" s="9">
        <f t="shared" si="25"/>
        <v>31422</v>
      </c>
      <c r="I318" s="1">
        <f t="shared" si="26"/>
        <v>5.85</v>
      </c>
      <c r="J318" s="1">
        <f t="shared" si="27"/>
        <v>5.85</v>
      </c>
      <c r="K318" s="1"/>
    </row>
    <row r="319" spans="1:11" x14ac:dyDescent="0.25">
      <c r="A319" s="4">
        <v>29226</v>
      </c>
      <c r="B319" s="3">
        <v>9.4700000000000006</v>
      </c>
      <c r="D319" s="9">
        <v>31564</v>
      </c>
      <c r="E319" s="10">
        <f t="shared" si="23"/>
        <v>6.92</v>
      </c>
      <c r="F319" s="10">
        <f t="shared" si="24"/>
        <v>6.92</v>
      </c>
      <c r="H319" s="9">
        <f t="shared" si="25"/>
        <v>31423</v>
      </c>
      <c r="I319" s="1">
        <f t="shared" si="26"/>
        <v>6.04</v>
      </c>
      <c r="J319" s="1">
        <f t="shared" si="27"/>
        <v>6.04</v>
      </c>
      <c r="K319" s="1"/>
    </row>
    <row r="320" spans="1:11" x14ac:dyDescent="0.25">
      <c r="A320" s="4">
        <v>29227</v>
      </c>
      <c r="B320" s="3">
        <v>9.0299999999999994</v>
      </c>
      <c r="D320" s="9">
        <v>31594</v>
      </c>
      <c r="E320" s="10">
        <f t="shared" si="23"/>
        <v>6.56</v>
      </c>
      <c r="F320" s="10">
        <f t="shared" si="24"/>
        <v>6.56</v>
      </c>
      <c r="H320" s="9">
        <f t="shared" si="25"/>
        <v>31424</v>
      </c>
      <c r="I320" s="1">
        <f t="shared" si="26"/>
        <v>6.91</v>
      </c>
      <c r="J320" s="1">
        <f t="shared" si="27"/>
        <v>6.91</v>
      </c>
      <c r="K320" s="1"/>
    </row>
    <row r="321" spans="1:11" x14ac:dyDescent="0.25">
      <c r="A321" s="4">
        <v>29228</v>
      </c>
      <c r="B321" s="3">
        <v>9.61</v>
      </c>
      <c r="D321" s="9">
        <v>31625</v>
      </c>
      <c r="E321" s="10">
        <f t="shared" si="23"/>
        <v>6.17</v>
      </c>
      <c r="F321" s="10">
        <f t="shared" si="24"/>
        <v>6.17</v>
      </c>
      <c r="H321" s="9">
        <f t="shared" si="25"/>
        <v>31778</v>
      </c>
      <c r="I321" s="1">
        <f t="shared" si="26"/>
        <v>6.43</v>
      </c>
      <c r="J321" s="1">
        <f t="shared" si="27"/>
        <v>6.43</v>
      </c>
      <c r="K321" s="1"/>
    </row>
    <row r="322" spans="1:11" x14ac:dyDescent="0.25">
      <c r="A322" s="4">
        <v>29229</v>
      </c>
      <c r="B322" s="3">
        <v>10.87</v>
      </c>
      <c r="D322" s="9">
        <v>31656</v>
      </c>
      <c r="E322" s="10">
        <f t="shared" ref="E322:E385" si="28">B394</f>
        <v>5.89</v>
      </c>
      <c r="F322" s="10">
        <f t="shared" si="24"/>
        <v>5.89</v>
      </c>
      <c r="H322" s="9">
        <f t="shared" si="25"/>
        <v>31779</v>
      </c>
      <c r="I322" s="1">
        <f t="shared" si="26"/>
        <v>6.1</v>
      </c>
      <c r="J322" s="1">
        <f t="shared" si="27"/>
        <v>6.1</v>
      </c>
      <c r="K322" s="1"/>
    </row>
    <row r="323" spans="1:11" x14ac:dyDescent="0.25">
      <c r="A323" s="4">
        <v>29230</v>
      </c>
      <c r="B323" s="3">
        <v>12.81</v>
      </c>
      <c r="D323" s="9">
        <v>31686</v>
      </c>
      <c r="E323" s="10">
        <f t="shared" si="28"/>
        <v>5.85</v>
      </c>
      <c r="F323" s="10">
        <f t="shared" ref="F323:F386" si="29">E323</f>
        <v>5.85</v>
      </c>
      <c r="H323" s="9">
        <f t="shared" si="25"/>
        <v>31780</v>
      </c>
      <c r="I323" s="1">
        <f t="shared" si="26"/>
        <v>6.13</v>
      </c>
      <c r="J323" s="1">
        <f t="shared" si="27"/>
        <v>6.13</v>
      </c>
      <c r="K323" s="1"/>
    </row>
    <row r="324" spans="1:11" x14ac:dyDescent="0.25">
      <c r="A324" s="4">
        <v>29231</v>
      </c>
      <c r="B324" s="3">
        <v>15.85</v>
      </c>
      <c r="D324" s="9">
        <v>31717</v>
      </c>
      <c r="E324" s="10">
        <f t="shared" si="28"/>
        <v>6.04</v>
      </c>
      <c r="F324" s="10">
        <f t="shared" si="29"/>
        <v>6.04</v>
      </c>
      <c r="H324" s="9">
        <f t="shared" si="25"/>
        <v>31781</v>
      </c>
      <c r="I324" s="1">
        <f t="shared" si="26"/>
        <v>6.37</v>
      </c>
      <c r="J324" s="1">
        <f t="shared" si="27"/>
        <v>6.37</v>
      </c>
      <c r="K324" s="1"/>
    </row>
    <row r="325" spans="1:11" x14ac:dyDescent="0.25">
      <c r="A325" s="4">
        <v>29232</v>
      </c>
      <c r="B325" s="3">
        <v>18.899999999999999</v>
      </c>
      <c r="D325" s="9">
        <v>31747</v>
      </c>
      <c r="E325" s="10">
        <f t="shared" si="28"/>
        <v>6.91</v>
      </c>
      <c r="F325" s="10">
        <f t="shared" si="29"/>
        <v>6.91</v>
      </c>
      <c r="H325" s="9">
        <f t="shared" si="25"/>
        <v>31782</v>
      </c>
      <c r="I325" s="1">
        <f t="shared" si="26"/>
        <v>6.85</v>
      </c>
      <c r="J325" s="1">
        <f t="shared" si="27"/>
        <v>6.85</v>
      </c>
      <c r="K325" s="1"/>
    </row>
    <row r="326" spans="1:11" x14ac:dyDescent="0.25">
      <c r="A326" s="4">
        <v>29587</v>
      </c>
      <c r="B326" s="3">
        <v>19.079999999999998</v>
      </c>
      <c r="D326" s="9">
        <v>31778</v>
      </c>
      <c r="E326" s="10">
        <f t="shared" si="28"/>
        <v>6.43</v>
      </c>
      <c r="F326" s="10">
        <f t="shared" si="29"/>
        <v>6.43</v>
      </c>
      <c r="H326" s="9">
        <f t="shared" si="25"/>
        <v>31783</v>
      </c>
      <c r="I326" s="1">
        <f t="shared" si="26"/>
        <v>6.73</v>
      </c>
      <c r="J326" s="1">
        <f t="shared" si="27"/>
        <v>6.73</v>
      </c>
      <c r="K326" s="1"/>
    </row>
    <row r="327" spans="1:11" x14ac:dyDescent="0.25">
      <c r="A327" s="4">
        <v>29588</v>
      </c>
      <c r="B327" s="3">
        <v>15.93</v>
      </c>
      <c r="D327" s="9">
        <v>31809</v>
      </c>
      <c r="E327" s="10">
        <f t="shared" si="28"/>
        <v>6.1</v>
      </c>
      <c r="F327" s="10">
        <f t="shared" si="29"/>
        <v>6.1</v>
      </c>
      <c r="H327" s="9">
        <f t="shared" si="25"/>
        <v>31784</v>
      </c>
      <c r="I327" s="1">
        <f t="shared" si="26"/>
        <v>6.58</v>
      </c>
      <c r="J327" s="1">
        <f t="shared" si="27"/>
        <v>6.58</v>
      </c>
      <c r="K327" s="1"/>
    </row>
    <row r="328" spans="1:11" x14ac:dyDescent="0.25">
      <c r="A328" s="4">
        <v>29589</v>
      </c>
      <c r="B328" s="3">
        <v>14.7</v>
      </c>
      <c r="D328" s="9">
        <v>31837</v>
      </c>
      <c r="E328" s="10">
        <f t="shared" si="28"/>
        <v>6.13</v>
      </c>
      <c r="F328" s="10">
        <f t="shared" si="29"/>
        <v>6.13</v>
      </c>
      <c r="H328" s="9">
        <f t="shared" si="25"/>
        <v>31785</v>
      </c>
      <c r="I328" s="1">
        <f t="shared" si="26"/>
        <v>6.73</v>
      </c>
      <c r="J328" s="1">
        <f t="shared" si="27"/>
        <v>6.73</v>
      </c>
      <c r="K328" s="1"/>
    </row>
    <row r="329" spans="1:11" x14ac:dyDescent="0.25">
      <c r="A329" s="4">
        <v>29590</v>
      </c>
      <c r="B329" s="3">
        <v>15.72</v>
      </c>
      <c r="D329" s="9">
        <v>31868</v>
      </c>
      <c r="E329" s="10">
        <f t="shared" si="28"/>
        <v>6.37</v>
      </c>
      <c r="F329" s="10">
        <f t="shared" si="29"/>
        <v>6.37</v>
      </c>
      <c r="H329" s="9">
        <f t="shared" si="25"/>
        <v>31786</v>
      </c>
      <c r="I329" s="1">
        <f t="shared" si="26"/>
        <v>7.22</v>
      </c>
      <c r="J329" s="1">
        <f t="shared" si="27"/>
        <v>7.22</v>
      </c>
      <c r="K329" s="1"/>
    </row>
    <row r="330" spans="1:11" x14ac:dyDescent="0.25">
      <c r="A330" s="4">
        <v>29591</v>
      </c>
      <c r="B330" s="3">
        <v>18.52</v>
      </c>
      <c r="D330" s="9">
        <v>31898</v>
      </c>
      <c r="E330" s="10">
        <f t="shared" si="28"/>
        <v>6.85</v>
      </c>
      <c r="F330" s="10">
        <f t="shared" si="29"/>
        <v>6.85</v>
      </c>
      <c r="H330" s="9">
        <f t="shared" si="25"/>
        <v>31787</v>
      </c>
      <c r="I330" s="1">
        <f t="shared" si="26"/>
        <v>7.29</v>
      </c>
      <c r="J330" s="1">
        <f t="shared" si="27"/>
        <v>7.29</v>
      </c>
      <c r="K330" s="1"/>
    </row>
    <row r="331" spans="1:11" x14ac:dyDescent="0.25">
      <c r="A331" s="4">
        <v>29592</v>
      </c>
      <c r="B331" s="3">
        <v>19.100000000000001</v>
      </c>
      <c r="D331" s="9">
        <v>31929</v>
      </c>
      <c r="E331" s="10">
        <f t="shared" si="28"/>
        <v>6.73</v>
      </c>
      <c r="F331" s="10">
        <f t="shared" si="29"/>
        <v>6.73</v>
      </c>
      <c r="H331" s="9">
        <f t="shared" si="25"/>
        <v>31788</v>
      </c>
      <c r="I331" s="1">
        <f t="shared" si="26"/>
        <v>6.69</v>
      </c>
      <c r="J331" s="1">
        <f t="shared" si="27"/>
        <v>6.69</v>
      </c>
      <c r="K331" s="1"/>
    </row>
    <row r="332" spans="1:11" x14ac:dyDescent="0.25">
      <c r="A332" s="4">
        <v>29593</v>
      </c>
      <c r="B332" s="3">
        <v>19.04</v>
      </c>
      <c r="D332" s="9">
        <v>31959</v>
      </c>
      <c r="E332" s="10">
        <f t="shared" si="28"/>
        <v>6.58</v>
      </c>
      <c r="F332" s="10">
        <f t="shared" si="29"/>
        <v>6.58</v>
      </c>
      <c r="H332" s="9">
        <f t="shared" si="25"/>
        <v>31789</v>
      </c>
      <c r="I332" s="1">
        <f t="shared" si="26"/>
        <v>6.77</v>
      </c>
      <c r="J332" s="1">
        <f t="shared" si="27"/>
        <v>6.77</v>
      </c>
      <c r="K332" s="1"/>
    </row>
    <row r="333" spans="1:11" x14ac:dyDescent="0.25">
      <c r="A333" s="4">
        <v>29594</v>
      </c>
      <c r="B333" s="3">
        <v>17.82</v>
      </c>
      <c r="D333" s="9">
        <v>31990</v>
      </c>
      <c r="E333" s="10">
        <f t="shared" si="28"/>
        <v>6.73</v>
      </c>
      <c r="F333" s="10">
        <f t="shared" si="29"/>
        <v>6.73</v>
      </c>
      <c r="H333" s="9">
        <f t="shared" si="25"/>
        <v>32143</v>
      </c>
      <c r="I333" s="1">
        <f t="shared" si="26"/>
        <v>6.83</v>
      </c>
      <c r="J333" s="1">
        <f t="shared" si="27"/>
        <v>6.83</v>
      </c>
      <c r="K333" s="1"/>
    </row>
    <row r="334" spans="1:11" x14ac:dyDescent="0.25">
      <c r="A334" s="4">
        <v>29595</v>
      </c>
      <c r="B334" s="3">
        <v>15.87</v>
      </c>
      <c r="D334" s="9">
        <v>32021</v>
      </c>
      <c r="E334" s="10">
        <f t="shared" si="28"/>
        <v>7.22</v>
      </c>
      <c r="F334" s="10">
        <f t="shared" si="29"/>
        <v>7.22</v>
      </c>
      <c r="H334" s="9">
        <f t="shared" si="25"/>
        <v>32144</v>
      </c>
      <c r="I334" s="1">
        <f t="shared" si="26"/>
        <v>6.58</v>
      </c>
      <c r="J334" s="1">
        <f t="shared" si="27"/>
        <v>6.58</v>
      </c>
      <c r="K334" s="1"/>
    </row>
    <row r="335" spans="1:11" x14ac:dyDescent="0.25">
      <c r="A335" s="4">
        <v>29596</v>
      </c>
      <c r="B335" s="3">
        <v>15.08</v>
      </c>
      <c r="D335" s="9">
        <v>32051</v>
      </c>
      <c r="E335" s="10">
        <f t="shared" si="28"/>
        <v>7.29</v>
      </c>
      <c r="F335" s="10">
        <f t="shared" si="29"/>
        <v>7.29</v>
      </c>
      <c r="H335" s="9">
        <f t="shared" si="25"/>
        <v>32145</v>
      </c>
      <c r="I335" s="1">
        <f t="shared" si="26"/>
        <v>6.58</v>
      </c>
      <c r="J335" s="1">
        <f t="shared" si="27"/>
        <v>6.58</v>
      </c>
      <c r="K335" s="1"/>
    </row>
    <row r="336" spans="1:11" x14ac:dyDescent="0.25">
      <c r="A336" s="4">
        <v>29597</v>
      </c>
      <c r="B336" s="3">
        <v>13.31</v>
      </c>
      <c r="D336" s="9">
        <v>32082</v>
      </c>
      <c r="E336" s="10">
        <f t="shared" si="28"/>
        <v>6.69</v>
      </c>
      <c r="F336" s="10">
        <f t="shared" si="29"/>
        <v>6.69</v>
      </c>
      <c r="H336" s="9">
        <f t="shared" si="25"/>
        <v>32146</v>
      </c>
      <c r="I336" s="1">
        <f t="shared" si="26"/>
        <v>6.87</v>
      </c>
      <c r="J336" s="1">
        <f t="shared" si="27"/>
        <v>6.87</v>
      </c>
      <c r="K336" s="1"/>
    </row>
    <row r="337" spans="1:11" x14ac:dyDescent="0.25">
      <c r="A337" s="4">
        <v>29598</v>
      </c>
      <c r="B337" s="3">
        <v>12.37</v>
      </c>
      <c r="D337" s="9">
        <v>32112</v>
      </c>
      <c r="E337" s="10">
        <f t="shared" si="28"/>
        <v>6.77</v>
      </c>
      <c r="F337" s="10">
        <f t="shared" si="29"/>
        <v>6.77</v>
      </c>
      <c r="H337" s="9">
        <f t="shared" si="25"/>
        <v>32147</v>
      </c>
      <c r="I337" s="1">
        <f t="shared" si="26"/>
        <v>7.09</v>
      </c>
      <c r="J337" s="1">
        <f t="shared" si="27"/>
        <v>7.09</v>
      </c>
      <c r="K337" s="1"/>
    </row>
    <row r="338" spans="1:11" x14ac:dyDescent="0.25">
      <c r="A338" s="4">
        <v>29952</v>
      </c>
      <c r="B338" s="3">
        <v>13.22</v>
      </c>
      <c r="D338" s="9">
        <v>32143</v>
      </c>
      <c r="E338" s="10">
        <f t="shared" si="28"/>
        <v>6.83</v>
      </c>
      <c r="F338" s="10">
        <f t="shared" si="29"/>
        <v>6.83</v>
      </c>
      <c r="H338" s="9">
        <f t="shared" si="25"/>
        <v>32148</v>
      </c>
      <c r="I338" s="1">
        <f t="shared" si="26"/>
        <v>7.51</v>
      </c>
      <c r="J338" s="1">
        <f t="shared" si="27"/>
        <v>7.51</v>
      </c>
      <c r="K338" s="1"/>
    </row>
    <row r="339" spans="1:11" x14ac:dyDescent="0.25">
      <c r="A339" s="4">
        <v>29953</v>
      </c>
      <c r="B339" s="3">
        <v>14.78</v>
      </c>
      <c r="D339" s="9">
        <v>32174</v>
      </c>
      <c r="E339" s="10">
        <f t="shared" si="28"/>
        <v>6.58</v>
      </c>
      <c r="F339" s="10">
        <f t="shared" si="29"/>
        <v>6.58</v>
      </c>
      <c r="H339" s="9">
        <f t="shared" si="25"/>
        <v>32149</v>
      </c>
      <c r="I339" s="1">
        <f t="shared" si="26"/>
        <v>7.75</v>
      </c>
      <c r="J339" s="1">
        <f t="shared" si="27"/>
        <v>7.75</v>
      </c>
      <c r="K339" s="1"/>
    </row>
    <row r="340" spans="1:11" x14ac:dyDescent="0.25">
      <c r="A340" s="4">
        <v>29954</v>
      </c>
      <c r="B340" s="3">
        <v>14.68</v>
      </c>
      <c r="D340" s="9">
        <v>32203</v>
      </c>
      <c r="E340" s="10">
        <f t="shared" si="28"/>
        <v>6.58</v>
      </c>
      <c r="F340" s="10">
        <f t="shared" si="29"/>
        <v>6.58</v>
      </c>
      <c r="H340" s="9">
        <f t="shared" si="25"/>
        <v>32150</v>
      </c>
      <c r="I340" s="1">
        <f t="shared" si="26"/>
        <v>8.01</v>
      </c>
      <c r="J340" s="1">
        <f t="shared" si="27"/>
        <v>8.01</v>
      </c>
      <c r="K340" s="1"/>
    </row>
    <row r="341" spans="1:11" x14ac:dyDescent="0.25">
      <c r="A341" s="4">
        <v>29955</v>
      </c>
      <c r="B341" s="3">
        <v>14.94</v>
      </c>
      <c r="D341" s="9">
        <v>32234</v>
      </c>
      <c r="E341" s="10">
        <f t="shared" si="28"/>
        <v>6.87</v>
      </c>
      <c r="F341" s="10">
        <f t="shared" si="29"/>
        <v>6.87</v>
      </c>
      <c r="H341" s="9">
        <f t="shared" si="25"/>
        <v>32151</v>
      </c>
      <c r="I341" s="1">
        <f t="shared" si="26"/>
        <v>8.19</v>
      </c>
      <c r="J341" s="1">
        <f t="shared" si="27"/>
        <v>8.19</v>
      </c>
      <c r="K341" s="1"/>
    </row>
    <row r="342" spans="1:11" x14ac:dyDescent="0.25">
      <c r="A342" s="4">
        <v>29956</v>
      </c>
      <c r="B342" s="3">
        <v>14.45</v>
      </c>
      <c r="D342" s="9">
        <v>32264</v>
      </c>
      <c r="E342" s="10">
        <f t="shared" si="28"/>
        <v>7.09</v>
      </c>
      <c r="F342" s="10">
        <f t="shared" si="29"/>
        <v>7.09</v>
      </c>
      <c r="H342" s="9">
        <f t="shared" si="25"/>
        <v>32152</v>
      </c>
      <c r="I342" s="1">
        <f t="shared" si="26"/>
        <v>8.3000000000000007</v>
      </c>
      <c r="J342" s="1">
        <f t="shared" si="27"/>
        <v>8.3000000000000007</v>
      </c>
      <c r="K342" s="1"/>
    </row>
    <row r="343" spans="1:11" x14ac:dyDescent="0.25">
      <c r="A343" s="4">
        <v>29957</v>
      </c>
      <c r="B343" s="3">
        <v>14.15</v>
      </c>
      <c r="D343" s="9">
        <v>32295</v>
      </c>
      <c r="E343" s="10">
        <f t="shared" si="28"/>
        <v>7.51</v>
      </c>
      <c r="F343" s="10">
        <f t="shared" si="29"/>
        <v>7.51</v>
      </c>
      <c r="H343" s="9">
        <f t="shared" si="25"/>
        <v>32153</v>
      </c>
      <c r="I343" s="1">
        <f t="shared" si="26"/>
        <v>8.35</v>
      </c>
      <c r="J343" s="1">
        <f t="shared" si="27"/>
        <v>8.35</v>
      </c>
      <c r="K343" s="1"/>
    </row>
    <row r="344" spans="1:11" x14ac:dyDescent="0.25">
      <c r="A344" s="4">
        <v>29958</v>
      </c>
      <c r="B344" s="3">
        <v>12.59</v>
      </c>
      <c r="D344" s="9">
        <v>32325</v>
      </c>
      <c r="E344" s="10">
        <f t="shared" si="28"/>
        <v>7.75</v>
      </c>
      <c r="F344" s="10">
        <f t="shared" si="29"/>
        <v>7.75</v>
      </c>
      <c r="H344" s="9">
        <f t="shared" si="25"/>
        <v>32154</v>
      </c>
      <c r="I344" s="1">
        <f t="shared" si="26"/>
        <v>8.76</v>
      </c>
      <c r="J344" s="1">
        <f t="shared" si="27"/>
        <v>8.76</v>
      </c>
      <c r="K344" s="1"/>
    </row>
    <row r="345" spans="1:11" x14ac:dyDescent="0.25">
      <c r="A345" s="4">
        <v>29959</v>
      </c>
      <c r="B345" s="3">
        <v>10.119999999999999</v>
      </c>
      <c r="D345" s="9">
        <v>32356</v>
      </c>
      <c r="E345" s="10">
        <f t="shared" si="28"/>
        <v>8.01</v>
      </c>
      <c r="F345" s="10">
        <f t="shared" si="29"/>
        <v>8.01</v>
      </c>
      <c r="H345" s="9">
        <f t="shared" si="25"/>
        <v>32509</v>
      </c>
      <c r="I345" s="1">
        <f t="shared" si="26"/>
        <v>9.1199999999999992</v>
      </c>
      <c r="J345" s="1">
        <f t="shared" si="27"/>
        <v>9.1199999999999992</v>
      </c>
      <c r="K345" s="1"/>
    </row>
    <row r="346" spans="1:11" x14ac:dyDescent="0.25">
      <c r="A346" s="4">
        <v>29960</v>
      </c>
      <c r="B346" s="3">
        <v>10.31</v>
      </c>
      <c r="D346" s="9">
        <v>32387</v>
      </c>
      <c r="E346" s="10">
        <f t="shared" si="28"/>
        <v>8.19</v>
      </c>
      <c r="F346" s="10">
        <f t="shared" si="29"/>
        <v>8.19</v>
      </c>
      <c r="H346" s="9">
        <f t="shared" si="25"/>
        <v>32510</v>
      </c>
      <c r="I346" s="1">
        <f t="shared" si="26"/>
        <v>9.36</v>
      </c>
      <c r="J346" s="1">
        <f t="shared" si="27"/>
        <v>9.36</v>
      </c>
      <c r="K346" s="1"/>
    </row>
    <row r="347" spans="1:11" x14ac:dyDescent="0.25">
      <c r="A347" s="4">
        <v>29961</v>
      </c>
      <c r="B347" s="3">
        <v>9.7100000000000009</v>
      </c>
      <c r="D347" s="9">
        <v>32417</v>
      </c>
      <c r="E347" s="10">
        <f t="shared" si="28"/>
        <v>8.3000000000000007</v>
      </c>
      <c r="F347" s="10">
        <f t="shared" si="29"/>
        <v>8.3000000000000007</v>
      </c>
      <c r="H347" s="9">
        <f t="shared" si="25"/>
        <v>32511</v>
      </c>
      <c r="I347" s="1">
        <f t="shared" si="26"/>
        <v>9.85</v>
      </c>
      <c r="J347" s="1">
        <f t="shared" si="27"/>
        <v>9.85</v>
      </c>
      <c r="K347" s="1"/>
    </row>
    <row r="348" spans="1:11" x14ac:dyDescent="0.25">
      <c r="A348" s="4">
        <v>29962</v>
      </c>
      <c r="B348" s="3">
        <v>9.1999999999999993</v>
      </c>
      <c r="D348" s="9">
        <v>32448</v>
      </c>
      <c r="E348" s="10">
        <f t="shared" si="28"/>
        <v>8.35</v>
      </c>
      <c r="F348" s="10">
        <f t="shared" si="29"/>
        <v>8.35</v>
      </c>
      <c r="H348" s="9">
        <f t="shared" si="25"/>
        <v>32512</v>
      </c>
      <c r="I348" s="1">
        <f t="shared" si="26"/>
        <v>9.84</v>
      </c>
      <c r="J348" s="1">
        <f t="shared" si="27"/>
        <v>9.84</v>
      </c>
      <c r="K348" s="1"/>
    </row>
    <row r="349" spans="1:11" x14ac:dyDescent="0.25">
      <c r="A349" s="4">
        <v>29963</v>
      </c>
      <c r="B349" s="3">
        <v>8.9499999999999993</v>
      </c>
      <c r="D349" s="9">
        <v>32478</v>
      </c>
      <c r="E349" s="10">
        <f t="shared" si="28"/>
        <v>8.76</v>
      </c>
      <c r="F349" s="10">
        <f t="shared" si="29"/>
        <v>8.76</v>
      </c>
      <c r="H349" s="9">
        <f t="shared" si="25"/>
        <v>32513</v>
      </c>
      <c r="I349" s="1">
        <f t="shared" si="26"/>
        <v>9.81</v>
      </c>
      <c r="J349" s="1">
        <f t="shared" si="27"/>
        <v>9.81</v>
      </c>
      <c r="K349" s="1"/>
    </row>
    <row r="350" spans="1:11" x14ac:dyDescent="0.25">
      <c r="A350" s="4">
        <v>30317</v>
      </c>
      <c r="B350" s="3">
        <v>8.68</v>
      </c>
      <c r="D350" s="9">
        <v>32509</v>
      </c>
      <c r="E350" s="10">
        <f t="shared" si="28"/>
        <v>9.1199999999999992</v>
      </c>
      <c r="F350" s="10">
        <f t="shared" si="29"/>
        <v>9.1199999999999992</v>
      </c>
      <c r="H350" s="9">
        <f t="shared" si="25"/>
        <v>32514</v>
      </c>
      <c r="I350" s="1">
        <f t="shared" si="26"/>
        <v>9.5299999999999994</v>
      </c>
      <c r="J350" s="1">
        <f t="shared" si="27"/>
        <v>9.5299999999999994</v>
      </c>
      <c r="K350" s="1"/>
    </row>
    <row r="351" spans="1:11" x14ac:dyDescent="0.25">
      <c r="A351" s="4">
        <v>30318</v>
      </c>
      <c r="B351" s="3">
        <v>8.51</v>
      </c>
      <c r="D351" s="9">
        <v>32540</v>
      </c>
      <c r="E351" s="10">
        <f t="shared" si="28"/>
        <v>9.36</v>
      </c>
      <c r="F351" s="10">
        <f t="shared" si="29"/>
        <v>9.36</v>
      </c>
      <c r="H351" s="9">
        <f t="shared" si="25"/>
        <v>32515</v>
      </c>
      <c r="I351" s="1">
        <f t="shared" si="26"/>
        <v>9.24</v>
      </c>
      <c r="J351" s="1">
        <f t="shared" si="27"/>
        <v>9.24</v>
      </c>
      <c r="K351" s="1"/>
    </row>
    <row r="352" spans="1:11" x14ac:dyDescent="0.25">
      <c r="A352" s="4">
        <v>30319</v>
      </c>
      <c r="B352" s="3">
        <v>8.77</v>
      </c>
      <c r="D352" s="9">
        <v>32568</v>
      </c>
      <c r="E352" s="10">
        <f t="shared" si="28"/>
        <v>9.85</v>
      </c>
      <c r="F352" s="10">
        <f t="shared" si="29"/>
        <v>9.85</v>
      </c>
      <c r="H352" s="9">
        <f t="shared" si="25"/>
        <v>32516</v>
      </c>
      <c r="I352" s="1">
        <f t="shared" si="26"/>
        <v>8.99</v>
      </c>
      <c r="J352" s="1">
        <f t="shared" si="27"/>
        <v>8.99</v>
      </c>
      <c r="K352" s="1"/>
    </row>
    <row r="353" spans="1:11" x14ac:dyDescent="0.25">
      <c r="A353" s="4">
        <v>30320</v>
      </c>
      <c r="B353" s="3">
        <v>8.8000000000000007</v>
      </c>
      <c r="D353" s="9">
        <v>32599</v>
      </c>
      <c r="E353" s="10">
        <f t="shared" si="28"/>
        <v>9.84</v>
      </c>
      <c r="F353" s="10">
        <f t="shared" si="29"/>
        <v>9.84</v>
      </c>
      <c r="H353" s="9">
        <f t="shared" si="25"/>
        <v>32517</v>
      </c>
      <c r="I353" s="1">
        <f t="shared" si="26"/>
        <v>9.02</v>
      </c>
      <c r="J353" s="1">
        <f t="shared" si="27"/>
        <v>9.02</v>
      </c>
      <c r="K353" s="1"/>
    </row>
    <row r="354" spans="1:11" x14ac:dyDescent="0.25">
      <c r="A354" s="4">
        <v>30321</v>
      </c>
      <c r="B354" s="3">
        <v>8.6300000000000008</v>
      </c>
      <c r="D354" s="9">
        <v>32629</v>
      </c>
      <c r="E354" s="10">
        <f t="shared" si="28"/>
        <v>9.81</v>
      </c>
      <c r="F354" s="10">
        <f t="shared" si="29"/>
        <v>9.81</v>
      </c>
      <c r="H354" s="9">
        <f t="shared" si="25"/>
        <v>32518</v>
      </c>
      <c r="I354" s="1">
        <f t="shared" si="26"/>
        <v>8.84</v>
      </c>
      <c r="J354" s="1">
        <f t="shared" si="27"/>
        <v>8.84</v>
      </c>
      <c r="K354" s="1"/>
    </row>
    <row r="355" spans="1:11" x14ac:dyDescent="0.25">
      <c r="A355" s="4">
        <v>30322</v>
      </c>
      <c r="B355" s="3">
        <v>8.98</v>
      </c>
      <c r="D355" s="9">
        <v>32660</v>
      </c>
      <c r="E355" s="10">
        <f t="shared" si="28"/>
        <v>9.5299999999999994</v>
      </c>
      <c r="F355" s="10">
        <f t="shared" si="29"/>
        <v>9.5299999999999994</v>
      </c>
      <c r="H355" s="9">
        <f t="shared" si="25"/>
        <v>32519</v>
      </c>
      <c r="I355" s="1">
        <f t="shared" si="26"/>
        <v>8.5500000000000007</v>
      </c>
      <c r="J355" s="1">
        <f t="shared" si="27"/>
        <v>8.5500000000000007</v>
      </c>
      <c r="K355" s="1"/>
    </row>
    <row r="356" spans="1:11" x14ac:dyDescent="0.25">
      <c r="A356" s="4">
        <v>30323</v>
      </c>
      <c r="B356" s="3">
        <v>9.3699999999999992</v>
      </c>
      <c r="D356" s="9">
        <v>32690</v>
      </c>
      <c r="E356" s="10">
        <f t="shared" si="28"/>
        <v>9.24</v>
      </c>
      <c r="F356" s="10">
        <f t="shared" si="29"/>
        <v>9.24</v>
      </c>
      <c r="H356" s="9">
        <f t="shared" si="25"/>
        <v>32520</v>
      </c>
      <c r="I356" s="1">
        <f t="shared" si="26"/>
        <v>8.4499999999999993</v>
      </c>
      <c r="J356" s="1">
        <f t="shared" si="27"/>
        <v>8.4499999999999993</v>
      </c>
      <c r="K356" s="1"/>
    </row>
    <row r="357" spans="1:11" x14ac:dyDescent="0.25">
      <c r="A357" s="4">
        <v>30324</v>
      </c>
      <c r="B357" s="3">
        <v>9.56</v>
      </c>
      <c r="D357" s="9">
        <v>32721</v>
      </c>
      <c r="E357" s="10">
        <f t="shared" si="28"/>
        <v>8.99</v>
      </c>
      <c r="F357" s="10">
        <f t="shared" si="29"/>
        <v>8.99</v>
      </c>
      <c r="H357" s="9">
        <f t="shared" si="25"/>
        <v>32874</v>
      </c>
      <c r="I357" s="1">
        <f t="shared" si="26"/>
        <v>8.23</v>
      </c>
      <c r="J357" s="1">
        <f t="shared" si="27"/>
        <v>8.23</v>
      </c>
      <c r="K357" s="1"/>
    </row>
    <row r="358" spans="1:11" x14ac:dyDescent="0.25">
      <c r="A358" s="4">
        <v>30325</v>
      </c>
      <c r="B358" s="3">
        <v>9.4499999999999993</v>
      </c>
      <c r="D358" s="9">
        <v>32752</v>
      </c>
      <c r="E358" s="10">
        <f t="shared" si="28"/>
        <v>9.02</v>
      </c>
      <c r="F358" s="10">
        <f t="shared" si="29"/>
        <v>9.02</v>
      </c>
      <c r="H358" s="9">
        <f t="shared" si="25"/>
        <v>32875</v>
      </c>
      <c r="I358" s="1">
        <f t="shared" si="26"/>
        <v>8.24</v>
      </c>
      <c r="J358" s="1">
        <f t="shared" si="27"/>
        <v>8.24</v>
      </c>
      <c r="K358" s="1"/>
    </row>
    <row r="359" spans="1:11" x14ac:dyDescent="0.25">
      <c r="A359" s="4">
        <v>30326</v>
      </c>
      <c r="B359" s="3">
        <v>9.48</v>
      </c>
      <c r="D359" s="9">
        <v>32782</v>
      </c>
      <c r="E359" s="10">
        <f t="shared" si="28"/>
        <v>8.84</v>
      </c>
      <c r="F359" s="10">
        <f t="shared" si="29"/>
        <v>8.84</v>
      </c>
      <c r="H359" s="9">
        <f t="shared" si="25"/>
        <v>32876</v>
      </c>
      <c r="I359" s="1">
        <f t="shared" si="26"/>
        <v>8.2799999999999994</v>
      </c>
      <c r="J359" s="1">
        <f t="shared" si="27"/>
        <v>8.2799999999999994</v>
      </c>
      <c r="K359" s="1"/>
    </row>
    <row r="360" spans="1:11" x14ac:dyDescent="0.25">
      <c r="A360" s="4">
        <v>30327</v>
      </c>
      <c r="B360" s="3">
        <v>9.34</v>
      </c>
      <c r="D360" s="9">
        <v>32813</v>
      </c>
      <c r="E360" s="10">
        <f t="shared" si="28"/>
        <v>8.5500000000000007</v>
      </c>
      <c r="F360" s="10">
        <f t="shared" si="29"/>
        <v>8.5500000000000007</v>
      </c>
      <c r="H360" s="9">
        <f t="shared" si="25"/>
        <v>32877</v>
      </c>
      <c r="I360" s="1">
        <f t="shared" si="26"/>
        <v>8.26</v>
      </c>
      <c r="J360" s="1">
        <f t="shared" si="27"/>
        <v>8.26</v>
      </c>
      <c r="K360" s="1"/>
    </row>
    <row r="361" spans="1:11" x14ac:dyDescent="0.25">
      <c r="A361" s="4">
        <v>30328</v>
      </c>
      <c r="B361" s="3">
        <v>9.4700000000000006</v>
      </c>
      <c r="D361" s="9">
        <v>32843</v>
      </c>
      <c r="E361" s="10">
        <f t="shared" si="28"/>
        <v>8.4499999999999993</v>
      </c>
      <c r="F361" s="10">
        <f t="shared" si="29"/>
        <v>8.4499999999999993</v>
      </c>
      <c r="H361" s="9">
        <f t="shared" si="25"/>
        <v>32878</v>
      </c>
      <c r="I361" s="1">
        <f t="shared" si="26"/>
        <v>8.18</v>
      </c>
      <c r="J361" s="1">
        <f t="shared" si="27"/>
        <v>8.18</v>
      </c>
      <c r="K361" s="1"/>
    </row>
    <row r="362" spans="1:11" x14ac:dyDescent="0.25">
      <c r="A362" s="4">
        <v>30682</v>
      </c>
      <c r="B362" s="3">
        <v>9.56</v>
      </c>
      <c r="D362" s="9">
        <v>32874</v>
      </c>
      <c r="E362" s="10">
        <f t="shared" si="28"/>
        <v>8.23</v>
      </c>
      <c r="F362" s="10">
        <f t="shared" si="29"/>
        <v>8.23</v>
      </c>
      <c r="H362" s="9">
        <f t="shared" si="25"/>
        <v>32879</v>
      </c>
      <c r="I362" s="1">
        <f t="shared" si="26"/>
        <v>8.2899999999999991</v>
      </c>
      <c r="J362" s="1">
        <f t="shared" si="27"/>
        <v>8.2899999999999991</v>
      </c>
      <c r="K362" s="1"/>
    </row>
    <row r="363" spans="1:11" x14ac:dyDescent="0.25">
      <c r="A363" s="4">
        <v>30683</v>
      </c>
      <c r="B363" s="3">
        <v>9.59</v>
      </c>
      <c r="D363" s="9">
        <v>32905</v>
      </c>
      <c r="E363" s="10">
        <f t="shared" si="28"/>
        <v>8.24</v>
      </c>
      <c r="F363" s="10">
        <f t="shared" si="29"/>
        <v>8.24</v>
      </c>
      <c r="H363" s="9">
        <f t="shared" si="25"/>
        <v>32880</v>
      </c>
      <c r="I363" s="1">
        <f t="shared" si="26"/>
        <v>8.15</v>
      </c>
      <c r="J363" s="1">
        <f t="shared" si="27"/>
        <v>8.15</v>
      </c>
      <c r="K363" s="1"/>
    </row>
    <row r="364" spans="1:11" x14ac:dyDescent="0.25">
      <c r="A364" s="4">
        <v>30684</v>
      </c>
      <c r="B364" s="3">
        <v>9.91</v>
      </c>
      <c r="D364" s="9">
        <v>32933</v>
      </c>
      <c r="E364" s="10">
        <f t="shared" si="28"/>
        <v>8.2799999999999994</v>
      </c>
      <c r="F364" s="10">
        <f t="shared" si="29"/>
        <v>8.2799999999999994</v>
      </c>
      <c r="H364" s="9">
        <f t="shared" si="25"/>
        <v>32881</v>
      </c>
      <c r="I364" s="1">
        <f t="shared" si="26"/>
        <v>8.1300000000000008</v>
      </c>
      <c r="J364" s="1">
        <f t="shared" si="27"/>
        <v>8.1300000000000008</v>
      </c>
      <c r="K364" s="1"/>
    </row>
    <row r="365" spans="1:11" x14ac:dyDescent="0.25">
      <c r="A365" s="4">
        <v>30685</v>
      </c>
      <c r="B365" s="3">
        <v>10.29</v>
      </c>
      <c r="D365" s="9">
        <v>32964</v>
      </c>
      <c r="E365" s="10">
        <f t="shared" si="28"/>
        <v>8.26</v>
      </c>
      <c r="F365" s="10">
        <f t="shared" si="29"/>
        <v>8.26</v>
      </c>
      <c r="H365" s="9">
        <f t="shared" si="25"/>
        <v>32882</v>
      </c>
      <c r="I365" s="1">
        <f t="shared" si="26"/>
        <v>8.1999999999999993</v>
      </c>
      <c r="J365" s="1">
        <f t="shared" si="27"/>
        <v>8.1999999999999993</v>
      </c>
      <c r="K365" s="1"/>
    </row>
    <row r="366" spans="1:11" x14ac:dyDescent="0.25">
      <c r="A366" s="4">
        <v>30686</v>
      </c>
      <c r="B366" s="3">
        <v>10.32</v>
      </c>
      <c r="D366" s="9">
        <v>32994</v>
      </c>
      <c r="E366" s="10">
        <f t="shared" si="28"/>
        <v>8.18</v>
      </c>
      <c r="F366" s="10">
        <f t="shared" si="29"/>
        <v>8.18</v>
      </c>
      <c r="H366" s="9">
        <f t="shared" si="25"/>
        <v>32883</v>
      </c>
      <c r="I366" s="1">
        <f t="shared" si="26"/>
        <v>8.11</v>
      </c>
      <c r="J366" s="1">
        <f t="shared" si="27"/>
        <v>8.11</v>
      </c>
      <c r="K366" s="1"/>
    </row>
    <row r="367" spans="1:11" x14ac:dyDescent="0.25">
      <c r="A367" s="4">
        <v>30687</v>
      </c>
      <c r="B367" s="3">
        <v>11.06</v>
      </c>
      <c r="D367" s="9">
        <v>33025</v>
      </c>
      <c r="E367" s="10">
        <f t="shared" si="28"/>
        <v>8.2899999999999991</v>
      </c>
      <c r="F367" s="10">
        <f t="shared" si="29"/>
        <v>8.2899999999999991</v>
      </c>
      <c r="H367" s="9">
        <f t="shared" si="25"/>
        <v>32884</v>
      </c>
      <c r="I367" s="1">
        <f t="shared" si="26"/>
        <v>7.81</v>
      </c>
      <c r="J367" s="1">
        <f t="shared" si="27"/>
        <v>7.81</v>
      </c>
      <c r="K367" s="1"/>
    </row>
    <row r="368" spans="1:11" x14ac:dyDescent="0.25">
      <c r="A368" s="4">
        <v>30688</v>
      </c>
      <c r="B368" s="3">
        <v>11.23</v>
      </c>
      <c r="D368" s="9">
        <v>33055</v>
      </c>
      <c r="E368" s="10">
        <f t="shared" si="28"/>
        <v>8.15</v>
      </c>
      <c r="F368" s="10">
        <f t="shared" si="29"/>
        <v>8.15</v>
      </c>
      <c r="H368" s="9">
        <f t="shared" si="25"/>
        <v>32885</v>
      </c>
      <c r="I368" s="1">
        <f t="shared" si="26"/>
        <v>7.31</v>
      </c>
      <c r="J368" s="1">
        <f t="shared" si="27"/>
        <v>7.31</v>
      </c>
      <c r="K368" s="1"/>
    </row>
    <row r="369" spans="1:11" x14ac:dyDescent="0.25">
      <c r="A369" s="4">
        <v>30689</v>
      </c>
      <c r="B369" s="3">
        <v>11.64</v>
      </c>
      <c r="D369" s="9">
        <v>33086</v>
      </c>
      <c r="E369" s="10">
        <f t="shared" si="28"/>
        <v>8.1300000000000008</v>
      </c>
      <c r="F369" s="10">
        <f t="shared" si="29"/>
        <v>8.1300000000000008</v>
      </c>
      <c r="H369" s="9">
        <f t="shared" si="25"/>
        <v>33239</v>
      </c>
      <c r="I369" s="1">
        <f t="shared" si="26"/>
        <v>6.91</v>
      </c>
      <c r="J369" s="1">
        <f t="shared" si="27"/>
        <v>6.91</v>
      </c>
      <c r="K369" s="1"/>
    </row>
    <row r="370" spans="1:11" x14ac:dyDescent="0.25">
      <c r="A370" s="4">
        <v>30690</v>
      </c>
      <c r="B370" s="3">
        <v>11.3</v>
      </c>
      <c r="D370" s="9">
        <v>33117</v>
      </c>
      <c r="E370" s="10">
        <f t="shared" si="28"/>
        <v>8.1999999999999993</v>
      </c>
      <c r="F370" s="10">
        <f t="shared" si="29"/>
        <v>8.1999999999999993</v>
      </c>
      <c r="H370" s="9">
        <f t="shared" si="25"/>
        <v>33240</v>
      </c>
      <c r="I370" s="1">
        <f t="shared" si="26"/>
        <v>6.25</v>
      </c>
      <c r="J370" s="1">
        <f t="shared" si="27"/>
        <v>6.25</v>
      </c>
      <c r="K370" s="1"/>
    </row>
    <row r="371" spans="1:11" x14ac:dyDescent="0.25">
      <c r="A371" s="4">
        <v>30691</v>
      </c>
      <c r="B371" s="3">
        <v>9.99</v>
      </c>
      <c r="D371" s="9">
        <v>33147</v>
      </c>
      <c r="E371" s="10">
        <f t="shared" si="28"/>
        <v>8.11</v>
      </c>
      <c r="F371" s="10">
        <f t="shared" si="29"/>
        <v>8.11</v>
      </c>
      <c r="H371" s="9">
        <f t="shared" si="25"/>
        <v>33241</v>
      </c>
      <c r="I371" s="1">
        <f t="shared" si="26"/>
        <v>6.12</v>
      </c>
      <c r="J371" s="1">
        <f t="shared" si="27"/>
        <v>6.12</v>
      </c>
      <c r="K371" s="1"/>
    </row>
    <row r="372" spans="1:11" x14ac:dyDescent="0.25">
      <c r="A372" s="4">
        <v>30692</v>
      </c>
      <c r="B372" s="3">
        <v>9.43</v>
      </c>
      <c r="D372" s="9">
        <v>33178</v>
      </c>
      <c r="E372" s="10">
        <f t="shared" si="28"/>
        <v>7.81</v>
      </c>
      <c r="F372" s="10">
        <f t="shared" si="29"/>
        <v>7.81</v>
      </c>
      <c r="H372" s="9">
        <f t="shared" si="25"/>
        <v>33242</v>
      </c>
      <c r="I372" s="1">
        <f t="shared" si="26"/>
        <v>5.91</v>
      </c>
      <c r="J372" s="1">
        <f t="shared" si="27"/>
        <v>5.91</v>
      </c>
      <c r="K372" s="1"/>
    </row>
    <row r="373" spans="1:11" x14ac:dyDescent="0.25">
      <c r="A373" s="4">
        <v>30693</v>
      </c>
      <c r="B373" s="3">
        <v>8.3800000000000008</v>
      </c>
      <c r="D373" s="9">
        <v>33208</v>
      </c>
      <c r="E373" s="10">
        <f t="shared" si="28"/>
        <v>7.31</v>
      </c>
      <c r="F373" s="10">
        <f t="shared" si="29"/>
        <v>7.31</v>
      </c>
      <c r="H373" s="9">
        <f t="shared" ref="H373:H436" si="30">A450</f>
        <v>33243</v>
      </c>
      <c r="I373" s="1">
        <f t="shared" ref="I373:I436" si="31">B450</f>
        <v>5.78</v>
      </c>
      <c r="J373" s="1">
        <f t="shared" ref="J373:J415" si="32">I373</f>
        <v>5.78</v>
      </c>
      <c r="K373" s="1"/>
    </row>
    <row r="374" spans="1:11" x14ac:dyDescent="0.25">
      <c r="A374" s="4">
        <v>31048</v>
      </c>
      <c r="B374" s="3">
        <v>8.35</v>
      </c>
      <c r="D374" s="9">
        <v>33239</v>
      </c>
      <c r="E374" s="10">
        <f t="shared" si="28"/>
        <v>6.91</v>
      </c>
      <c r="F374" s="10">
        <f t="shared" si="29"/>
        <v>6.91</v>
      </c>
      <c r="H374" s="9">
        <f t="shared" si="30"/>
        <v>33244</v>
      </c>
      <c r="I374" s="1">
        <f t="shared" si="31"/>
        <v>5.9</v>
      </c>
      <c r="J374" s="1">
        <f t="shared" si="32"/>
        <v>5.9</v>
      </c>
      <c r="K374" s="1"/>
    </row>
    <row r="375" spans="1:11" x14ac:dyDescent="0.25">
      <c r="A375" s="4">
        <v>31049</v>
      </c>
      <c r="B375" s="3">
        <v>8.5</v>
      </c>
      <c r="D375" s="9">
        <v>33270</v>
      </c>
      <c r="E375" s="10">
        <f t="shared" si="28"/>
        <v>6.25</v>
      </c>
      <c r="F375" s="10">
        <f t="shared" si="29"/>
        <v>6.25</v>
      </c>
      <c r="H375" s="9">
        <f t="shared" si="30"/>
        <v>33245</v>
      </c>
      <c r="I375" s="1">
        <f t="shared" si="31"/>
        <v>5.82</v>
      </c>
      <c r="J375" s="1">
        <f t="shared" si="32"/>
        <v>5.82</v>
      </c>
      <c r="K375" s="1"/>
    </row>
    <row r="376" spans="1:11" x14ac:dyDescent="0.25">
      <c r="A376" s="4">
        <v>31050</v>
      </c>
      <c r="B376" s="3">
        <v>8.58</v>
      </c>
      <c r="D376" s="9">
        <v>33298</v>
      </c>
      <c r="E376" s="10">
        <f t="shared" si="28"/>
        <v>6.12</v>
      </c>
      <c r="F376" s="10">
        <f t="shared" si="29"/>
        <v>6.12</v>
      </c>
      <c r="H376" s="9">
        <f t="shared" si="30"/>
        <v>33246</v>
      </c>
      <c r="I376" s="1">
        <f t="shared" si="31"/>
        <v>5.66</v>
      </c>
      <c r="J376" s="1">
        <f t="shared" si="32"/>
        <v>5.66</v>
      </c>
      <c r="K376" s="1"/>
    </row>
    <row r="377" spans="1:11" x14ac:dyDescent="0.25">
      <c r="A377" s="4">
        <v>31051</v>
      </c>
      <c r="B377" s="3">
        <v>8.27</v>
      </c>
      <c r="D377" s="9">
        <v>33329</v>
      </c>
      <c r="E377" s="10">
        <f t="shared" si="28"/>
        <v>5.91</v>
      </c>
      <c r="F377" s="10">
        <f t="shared" si="29"/>
        <v>5.91</v>
      </c>
      <c r="H377" s="9">
        <f t="shared" si="30"/>
        <v>33247</v>
      </c>
      <c r="I377" s="1">
        <f t="shared" si="31"/>
        <v>5.45</v>
      </c>
      <c r="J377" s="1">
        <f t="shared" si="32"/>
        <v>5.45</v>
      </c>
      <c r="K377" s="1"/>
    </row>
    <row r="378" spans="1:11" x14ac:dyDescent="0.25">
      <c r="A378" s="4">
        <v>31052</v>
      </c>
      <c r="B378" s="3">
        <v>7.97</v>
      </c>
      <c r="D378" s="9">
        <v>33359</v>
      </c>
      <c r="E378" s="10">
        <f t="shared" si="28"/>
        <v>5.78</v>
      </c>
      <c r="F378" s="10">
        <f t="shared" si="29"/>
        <v>5.78</v>
      </c>
      <c r="H378" s="9">
        <f t="shared" si="30"/>
        <v>33248</v>
      </c>
      <c r="I378" s="1">
        <f t="shared" si="31"/>
        <v>5.21</v>
      </c>
      <c r="J378" s="1">
        <f t="shared" si="32"/>
        <v>5.21</v>
      </c>
      <c r="K378" s="1"/>
    </row>
    <row r="379" spans="1:11" x14ac:dyDescent="0.25">
      <c r="A379" s="4">
        <v>31053</v>
      </c>
      <c r="B379" s="3">
        <v>7.53</v>
      </c>
      <c r="D379" s="9">
        <v>33390</v>
      </c>
      <c r="E379" s="10">
        <f t="shared" si="28"/>
        <v>5.9</v>
      </c>
      <c r="F379" s="10">
        <f t="shared" si="29"/>
        <v>5.9</v>
      </c>
      <c r="H379" s="9">
        <f t="shared" si="30"/>
        <v>33249</v>
      </c>
      <c r="I379" s="1">
        <f t="shared" si="31"/>
        <v>4.8099999999999996</v>
      </c>
      <c r="J379" s="1">
        <f t="shared" si="32"/>
        <v>4.8099999999999996</v>
      </c>
      <c r="K379" s="1"/>
    </row>
    <row r="380" spans="1:11" x14ac:dyDescent="0.25">
      <c r="A380" s="4">
        <v>31054</v>
      </c>
      <c r="B380" s="3">
        <v>7.88</v>
      </c>
      <c r="D380" s="9">
        <v>33420</v>
      </c>
      <c r="E380" s="10">
        <f t="shared" si="28"/>
        <v>5.82</v>
      </c>
      <c r="F380" s="10">
        <f t="shared" si="29"/>
        <v>5.82</v>
      </c>
      <c r="H380" s="9">
        <f t="shared" si="30"/>
        <v>33250</v>
      </c>
      <c r="I380" s="1">
        <f t="shared" si="31"/>
        <v>4.43</v>
      </c>
      <c r="J380" s="1">
        <f t="shared" si="32"/>
        <v>4.43</v>
      </c>
      <c r="K380" s="1"/>
    </row>
    <row r="381" spans="1:11" x14ac:dyDescent="0.25">
      <c r="A381" s="4">
        <v>31055</v>
      </c>
      <c r="B381" s="3">
        <v>7.9</v>
      </c>
      <c r="D381" s="9">
        <v>33451</v>
      </c>
      <c r="E381" s="10">
        <f t="shared" si="28"/>
        <v>5.66</v>
      </c>
      <c r="F381" s="10">
        <f t="shared" si="29"/>
        <v>5.66</v>
      </c>
      <c r="H381" s="9">
        <f t="shared" si="30"/>
        <v>33604</v>
      </c>
      <c r="I381" s="1">
        <f t="shared" si="31"/>
        <v>4.03</v>
      </c>
      <c r="J381" s="1">
        <f t="shared" si="32"/>
        <v>4.03</v>
      </c>
      <c r="K381" s="1"/>
    </row>
    <row r="382" spans="1:11" x14ac:dyDescent="0.25">
      <c r="A382" s="4">
        <v>31056</v>
      </c>
      <c r="B382" s="3">
        <v>7.92</v>
      </c>
      <c r="D382" s="9">
        <v>33482</v>
      </c>
      <c r="E382" s="10">
        <f t="shared" si="28"/>
        <v>5.45</v>
      </c>
      <c r="F382" s="10">
        <f t="shared" si="29"/>
        <v>5.45</v>
      </c>
      <c r="H382" s="9">
        <f t="shared" si="30"/>
        <v>33605</v>
      </c>
      <c r="I382" s="1">
        <f t="shared" si="31"/>
        <v>4.0599999999999996</v>
      </c>
      <c r="J382" s="1">
        <f t="shared" si="32"/>
        <v>4.0599999999999996</v>
      </c>
      <c r="K382" s="1"/>
    </row>
    <row r="383" spans="1:11" x14ac:dyDescent="0.25">
      <c r="A383" s="4">
        <v>31057</v>
      </c>
      <c r="B383" s="3">
        <v>7.99</v>
      </c>
      <c r="D383" s="9">
        <v>33512</v>
      </c>
      <c r="E383" s="10">
        <f t="shared" si="28"/>
        <v>5.21</v>
      </c>
      <c r="F383" s="10">
        <f t="shared" si="29"/>
        <v>5.21</v>
      </c>
      <c r="H383" s="9">
        <f t="shared" si="30"/>
        <v>33606</v>
      </c>
      <c r="I383" s="1">
        <f t="shared" si="31"/>
        <v>3.98</v>
      </c>
      <c r="J383" s="1">
        <f t="shared" si="32"/>
        <v>3.98</v>
      </c>
      <c r="K383" s="1"/>
    </row>
    <row r="384" spans="1:11" x14ac:dyDescent="0.25">
      <c r="A384" s="4">
        <v>31058</v>
      </c>
      <c r="B384" s="3">
        <v>8.0500000000000007</v>
      </c>
      <c r="D384" s="9">
        <v>33543</v>
      </c>
      <c r="E384" s="10">
        <f t="shared" si="28"/>
        <v>4.8099999999999996</v>
      </c>
      <c r="F384" s="10">
        <f t="shared" si="29"/>
        <v>4.8099999999999996</v>
      </c>
      <c r="H384" s="9">
        <f t="shared" si="30"/>
        <v>33607</v>
      </c>
      <c r="I384" s="1">
        <f t="shared" si="31"/>
        <v>3.73</v>
      </c>
      <c r="J384" s="1">
        <f t="shared" si="32"/>
        <v>3.73</v>
      </c>
      <c r="K384" s="1"/>
    </row>
    <row r="385" spans="1:11" x14ac:dyDescent="0.25">
      <c r="A385" s="4">
        <v>31059</v>
      </c>
      <c r="B385" s="3">
        <v>8.27</v>
      </c>
      <c r="D385" s="9">
        <v>33573</v>
      </c>
      <c r="E385" s="10">
        <f t="shared" si="28"/>
        <v>4.43</v>
      </c>
      <c r="F385" s="10">
        <f t="shared" si="29"/>
        <v>4.43</v>
      </c>
      <c r="H385" s="9">
        <f t="shared" si="30"/>
        <v>33608</v>
      </c>
      <c r="I385" s="1">
        <f t="shared" si="31"/>
        <v>3.82</v>
      </c>
      <c r="J385" s="1">
        <f t="shared" si="32"/>
        <v>3.82</v>
      </c>
      <c r="K385" s="1"/>
    </row>
    <row r="386" spans="1:11" x14ac:dyDescent="0.25">
      <c r="A386" s="4">
        <v>31413</v>
      </c>
      <c r="B386" s="3">
        <v>8.14</v>
      </c>
      <c r="D386" s="9">
        <v>33604</v>
      </c>
      <c r="E386" s="10">
        <f t="shared" ref="E386:E449" si="33">B458</f>
        <v>4.03</v>
      </c>
      <c r="F386" s="10">
        <f t="shared" si="29"/>
        <v>4.03</v>
      </c>
      <c r="H386" s="9">
        <f t="shared" si="30"/>
        <v>33609</v>
      </c>
      <c r="I386" s="1">
        <f t="shared" si="31"/>
        <v>3.76</v>
      </c>
      <c r="J386" s="1">
        <f t="shared" si="32"/>
        <v>3.76</v>
      </c>
      <c r="K386" s="1"/>
    </row>
    <row r="387" spans="1:11" x14ac:dyDescent="0.25">
      <c r="A387" s="4">
        <v>31414</v>
      </c>
      <c r="B387" s="3">
        <v>7.86</v>
      </c>
      <c r="D387" s="9">
        <v>33635</v>
      </c>
      <c r="E387" s="10">
        <f t="shared" si="33"/>
        <v>4.0599999999999996</v>
      </c>
      <c r="F387" s="10">
        <f t="shared" ref="F387:F450" si="34">E387</f>
        <v>4.0599999999999996</v>
      </c>
      <c r="H387" s="9">
        <f t="shared" si="30"/>
        <v>33610</v>
      </c>
      <c r="I387" s="1">
        <f t="shared" si="31"/>
        <v>3.25</v>
      </c>
      <c r="J387" s="1">
        <f t="shared" si="32"/>
        <v>3.25</v>
      </c>
      <c r="K387" s="1"/>
    </row>
    <row r="388" spans="1:11" x14ac:dyDescent="0.25">
      <c r="A388" s="4">
        <v>31415</v>
      </c>
      <c r="B388" s="3">
        <v>7.48</v>
      </c>
      <c r="D388" s="9">
        <v>33664</v>
      </c>
      <c r="E388" s="10">
        <f t="shared" si="33"/>
        <v>3.98</v>
      </c>
      <c r="F388" s="10">
        <f t="shared" si="34"/>
        <v>3.98</v>
      </c>
      <c r="H388" s="9">
        <f t="shared" si="30"/>
        <v>33611</v>
      </c>
      <c r="I388" s="1">
        <f t="shared" si="31"/>
        <v>3.3</v>
      </c>
      <c r="J388" s="1">
        <f t="shared" si="32"/>
        <v>3.3</v>
      </c>
      <c r="K388" s="1"/>
    </row>
    <row r="389" spans="1:11" x14ac:dyDescent="0.25">
      <c r="A389" s="4">
        <v>31416</v>
      </c>
      <c r="B389" s="3">
        <v>6.99</v>
      </c>
      <c r="D389" s="9">
        <v>33695</v>
      </c>
      <c r="E389" s="10">
        <f t="shared" si="33"/>
        <v>3.73</v>
      </c>
      <c r="F389" s="10">
        <f t="shared" si="34"/>
        <v>3.73</v>
      </c>
      <c r="H389" s="9">
        <f t="shared" si="30"/>
        <v>33612</v>
      </c>
      <c r="I389" s="1">
        <f t="shared" si="31"/>
        <v>3.22</v>
      </c>
      <c r="J389" s="1">
        <f t="shared" si="32"/>
        <v>3.22</v>
      </c>
      <c r="K389" s="1"/>
    </row>
    <row r="390" spans="1:11" x14ac:dyDescent="0.25">
      <c r="A390" s="4">
        <v>31417</v>
      </c>
      <c r="B390" s="3">
        <v>6.85</v>
      </c>
      <c r="D390" s="9">
        <v>33725</v>
      </c>
      <c r="E390" s="10">
        <f t="shared" si="33"/>
        <v>3.82</v>
      </c>
      <c r="F390" s="10">
        <f t="shared" si="34"/>
        <v>3.82</v>
      </c>
      <c r="H390" s="9">
        <f t="shared" si="30"/>
        <v>33613</v>
      </c>
      <c r="I390" s="1">
        <f t="shared" si="31"/>
        <v>3.1</v>
      </c>
      <c r="J390" s="1">
        <f t="shared" si="32"/>
        <v>3.1</v>
      </c>
      <c r="K390" s="1"/>
    </row>
    <row r="391" spans="1:11" x14ac:dyDescent="0.25">
      <c r="A391" s="4">
        <v>31418</v>
      </c>
      <c r="B391" s="3">
        <v>6.92</v>
      </c>
      <c r="D391" s="9">
        <v>33756</v>
      </c>
      <c r="E391" s="10">
        <f t="shared" si="33"/>
        <v>3.76</v>
      </c>
      <c r="F391" s="10">
        <f t="shared" si="34"/>
        <v>3.76</v>
      </c>
      <c r="H391" s="9">
        <f t="shared" si="30"/>
        <v>33614</v>
      </c>
      <c r="I391" s="1">
        <f t="shared" si="31"/>
        <v>3.09</v>
      </c>
      <c r="J391" s="1">
        <f t="shared" si="32"/>
        <v>3.09</v>
      </c>
      <c r="K391" s="1"/>
    </row>
    <row r="392" spans="1:11" x14ac:dyDescent="0.25">
      <c r="A392" s="4">
        <v>31419</v>
      </c>
      <c r="B392" s="3">
        <v>6.56</v>
      </c>
      <c r="D392" s="9">
        <v>33786</v>
      </c>
      <c r="E392" s="10">
        <f t="shared" si="33"/>
        <v>3.25</v>
      </c>
      <c r="F392" s="10">
        <f t="shared" si="34"/>
        <v>3.25</v>
      </c>
      <c r="H392" s="9">
        <f t="shared" si="30"/>
        <v>33615</v>
      </c>
      <c r="I392" s="1">
        <f t="shared" si="31"/>
        <v>2.92</v>
      </c>
      <c r="J392" s="1">
        <f t="shared" si="32"/>
        <v>2.92</v>
      </c>
      <c r="K392" s="1"/>
    </row>
    <row r="393" spans="1:11" x14ac:dyDescent="0.25">
      <c r="A393" s="4">
        <v>31420</v>
      </c>
      <c r="B393" s="3">
        <v>6.17</v>
      </c>
      <c r="D393" s="9">
        <v>33817</v>
      </c>
      <c r="E393" s="10">
        <f t="shared" si="33"/>
        <v>3.3</v>
      </c>
      <c r="F393" s="10">
        <f t="shared" si="34"/>
        <v>3.3</v>
      </c>
      <c r="H393" s="9">
        <f t="shared" si="30"/>
        <v>33970</v>
      </c>
      <c r="I393" s="1">
        <f t="shared" si="31"/>
        <v>3.02</v>
      </c>
      <c r="J393" s="1">
        <f t="shared" si="32"/>
        <v>3.02</v>
      </c>
      <c r="K393" s="1"/>
    </row>
    <row r="394" spans="1:11" x14ac:dyDescent="0.25">
      <c r="A394" s="4">
        <v>31421</v>
      </c>
      <c r="B394" s="3">
        <v>5.89</v>
      </c>
      <c r="D394" s="9">
        <v>33848</v>
      </c>
      <c r="E394" s="10">
        <f t="shared" si="33"/>
        <v>3.22</v>
      </c>
      <c r="F394" s="10">
        <f t="shared" si="34"/>
        <v>3.22</v>
      </c>
      <c r="H394" s="9">
        <f t="shared" si="30"/>
        <v>33971</v>
      </c>
      <c r="I394" s="1">
        <f t="shared" si="31"/>
        <v>3.03</v>
      </c>
      <c r="J394" s="1">
        <f t="shared" si="32"/>
        <v>3.03</v>
      </c>
      <c r="K394" s="1"/>
    </row>
    <row r="395" spans="1:11" x14ac:dyDescent="0.25">
      <c r="A395" s="4">
        <v>31422</v>
      </c>
      <c r="B395" s="3">
        <v>5.85</v>
      </c>
      <c r="D395" s="9">
        <v>33878</v>
      </c>
      <c r="E395" s="10">
        <f t="shared" si="33"/>
        <v>3.1</v>
      </c>
      <c r="F395" s="10">
        <f t="shared" si="34"/>
        <v>3.1</v>
      </c>
      <c r="H395" s="9">
        <f t="shared" si="30"/>
        <v>33972</v>
      </c>
      <c r="I395" s="1">
        <f t="shared" si="31"/>
        <v>3.07</v>
      </c>
      <c r="J395" s="1">
        <f t="shared" si="32"/>
        <v>3.07</v>
      </c>
      <c r="K395" s="1"/>
    </row>
    <row r="396" spans="1:11" x14ac:dyDescent="0.25">
      <c r="A396" s="4">
        <v>31423</v>
      </c>
      <c r="B396" s="3">
        <v>6.04</v>
      </c>
      <c r="D396" s="9">
        <v>33909</v>
      </c>
      <c r="E396" s="10">
        <f t="shared" si="33"/>
        <v>3.09</v>
      </c>
      <c r="F396" s="10">
        <f t="shared" si="34"/>
        <v>3.09</v>
      </c>
      <c r="H396" s="9">
        <f t="shared" si="30"/>
        <v>33973</v>
      </c>
      <c r="I396" s="1">
        <f t="shared" si="31"/>
        <v>2.96</v>
      </c>
      <c r="J396" s="1">
        <f t="shared" si="32"/>
        <v>2.96</v>
      </c>
      <c r="K396" s="1"/>
    </row>
    <row r="397" spans="1:11" x14ac:dyDescent="0.25">
      <c r="A397" s="4">
        <v>31424</v>
      </c>
      <c r="B397" s="3">
        <v>6.91</v>
      </c>
      <c r="D397" s="9">
        <v>33939</v>
      </c>
      <c r="E397" s="10">
        <f t="shared" si="33"/>
        <v>2.92</v>
      </c>
      <c r="F397" s="10">
        <f t="shared" si="34"/>
        <v>2.92</v>
      </c>
      <c r="H397" s="9">
        <f t="shared" si="30"/>
        <v>33974</v>
      </c>
      <c r="I397" s="1">
        <f t="shared" si="31"/>
        <v>3</v>
      </c>
      <c r="J397" s="1">
        <f t="shared" si="32"/>
        <v>3</v>
      </c>
      <c r="K397" s="1"/>
    </row>
    <row r="398" spans="1:11" x14ac:dyDescent="0.25">
      <c r="A398" s="4">
        <v>31778</v>
      </c>
      <c r="B398" s="3">
        <v>6.43</v>
      </c>
      <c r="D398" s="9">
        <v>33970</v>
      </c>
      <c r="E398" s="10">
        <f t="shared" si="33"/>
        <v>3.02</v>
      </c>
      <c r="F398" s="10">
        <f t="shared" si="34"/>
        <v>3.02</v>
      </c>
      <c r="H398" s="9">
        <f t="shared" si="30"/>
        <v>33975</v>
      </c>
      <c r="I398" s="1">
        <f t="shared" si="31"/>
        <v>3.04</v>
      </c>
      <c r="J398" s="1">
        <f t="shared" si="32"/>
        <v>3.04</v>
      </c>
      <c r="K398" s="1"/>
    </row>
    <row r="399" spans="1:11" x14ac:dyDescent="0.25">
      <c r="A399" s="4">
        <v>31779</v>
      </c>
      <c r="B399" s="3">
        <v>6.1</v>
      </c>
      <c r="D399" s="9">
        <v>34001</v>
      </c>
      <c r="E399" s="10">
        <f t="shared" si="33"/>
        <v>3.03</v>
      </c>
      <c r="F399" s="10">
        <f t="shared" si="34"/>
        <v>3.03</v>
      </c>
      <c r="H399" s="9">
        <f t="shared" si="30"/>
        <v>33976</v>
      </c>
      <c r="I399" s="1">
        <f t="shared" si="31"/>
        <v>3.06</v>
      </c>
      <c r="J399" s="1">
        <f t="shared" si="32"/>
        <v>3.06</v>
      </c>
      <c r="K399" s="1"/>
    </row>
    <row r="400" spans="1:11" x14ac:dyDescent="0.25">
      <c r="A400" s="4">
        <v>31780</v>
      </c>
      <c r="B400" s="3">
        <v>6.13</v>
      </c>
      <c r="D400" s="9">
        <v>34029</v>
      </c>
      <c r="E400" s="10">
        <f t="shared" si="33"/>
        <v>3.07</v>
      </c>
      <c r="F400" s="10">
        <f t="shared" si="34"/>
        <v>3.07</v>
      </c>
      <c r="H400" s="9">
        <f t="shared" si="30"/>
        <v>33977</v>
      </c>
      <c r="I400" s="1">
        <f t="shared" si="31"/>
        <v>3.03</v>
      </c>
      <c r="J400" s="1">
        <f t="shared" si="32"/>
        <v>3.03</v>
      </c>
      <c r="K400" s="1"/>
    </row>
    <row r="401" spans="1:11" x14ac:dyDescent="0.25">
      <c r="A401" s="4">
        <v>31781</v>
      </c>
      <c r="B401" s="3">
        <v>6.37</v>
      </c>
      <c r="D401" s="9">
        <v>34060</v>
      </c>
      <c r="E401" s="10">
        <f t="shared" si="33"/>
        <v>2.96</v>
      </c>
      <c r="F401" s="10">
        <f t="shared" si="34"/>
        <v>2.96</v>
      </c>
      <c r="H401" s="9">
        <f t="shared" si="30"/>
        <v>33978</v>
      </c>
      <c r="I401" s="1">
        <f t="shared" si="31"/>
        <v>3.09</v>
      </c>
      <c r="J401" s="1">
        <f t="shared" si="32"/>
        <v>3.09</v>
      </c>
      <c r="K401" s="1"/>
    </row>
    <row r="402" spans="1:11" x14ac:dyDescent="0.25">
      <c r="A402" s="4">
        <v>31782</v>
      </c>
      <c r="B402" s="3">
        <v>6.85</v>
      </c>
      <c r="D402" s="9">
        <v>34090</v>
      </c>
      <c r="E402" s="10">
        <f t="shared" si="33"/>
        <v>3</v>
      </c>
      <c r="F402" s="10">
        <f t="shared" si="34"/>
        <v>3</v>
      </c>
      <c r="H402" s="9">
        <f t="shared" si="30"/>
        <v>33979</v>
      </c>
      <c r="I402" s="1">
        <f t="shared" si="31"/>
        <v>2.99</v>
      </c>
      <c r="J402" s="1">
        <f t="shared" si="32"/>
        <v>2.99</v>
      </c>
      <c r="K402" s="1"/>
    </row>
    <row r="403" spans="1:11" x14ac:dyDescent="0.25">
      <c r="A403" s="4">
        <v>31783</v>
      </c>
      <c r="B403" s="3">
        <v>6.73</v>
      </c>
      <c r="D403" s="9">
        <v>34121</v>
      </c>
      <c r="E403" s="10">
        <f t="shared" si="33"/>
        <v>3.04</v>
      </c>
      <c r="F403" s="10">
        <f t="shared" si="34"/>
        <v>3.04</v>
      </c>
      <c r="H403" s="9">
        <f t="shared" si="30"/>
        <v>33980</v>
      </c>
      <c r="I403" s="1">
        <f t="shared" si="31"/>
        <v>3.02</v>
      </c>
      <c r="J403" s="1">
        <f t="shared" si="32"/>
        <v>3.02</v>
      </c>
      <c r="K403" s="1"/>
    </row>
    <row r="404" spans="1:11" x14ac:dyDescent="0.25">
      <c r="A404" s="4">
        <v>31784</v>
      </c>
      <c r="B404" s="3">
        <v>6.58</v>
      </c>
      <c r="D404" s="9">
        <v>34151</v>
      </c>
      <c r="E404" s="10">
        <f t="shared" si="33"/>
        <v>3.06</v>
      </c>
      <c r="F404" s="10">
        <f t="shared" si="34"/>
        <v>3.06</v>
      </c>
      <c r="H404" s="9">
        <f t="shared" si="30"/>
        <v>33981</v>
      </c>
      <c r="I404" s="1">
        <f t="shared" si="31"/>
        <v>2.96</v>
      </c>
      <c r="J404" s="1">
        <f t="shared" si="32"/>
        <v>2.96</v>
      </c>
      <c r="K404" s="1"/>
    </row>
    <row r="405" spans="1:11" x14ac:dyDescent="0.25">
      <c r="A405" s="4">
        <v>31785</v>
      </c>
      <c r="B405" s="3">
        <v>6.73</v>
      </c>
      <c r="D405" s="9">
        <v>34182</v>
      </c>
      <c r="E405" s="10">
        <f t="shared" si="33"/>
        <v>3.03</v>
      </c>
      <c r="F405" s="10">
        <f t="shared" si="34"/>
        <v>3.03</v>
      </c>
      <c r="H405" s="9">
        <f t="shared" si="30"/>
        <v>34335</v>
      </c>
      <c r="I405" s="1">
        <f t="shared" si="31"/>
        <v>3.05</v>
      </c>
      <c r="J405" s="1">
        <f t="shared" si="32"/>
        <v>3.05</v>
      </c>
      <c r="K405" s="1"/>
    </row>
    <row r="406" spans="1:11" x14ac:dyDescent="0.25">
      <c r="A406" s="4">
        <v>31786</v>
      </c>
      <c r="B406" s="3">
        <v>7.22</v>
      </c>
      <c r="D406" s="9">
        <v>34213</v>
      </c>
      <c r="E406" s="10">
        <f t="shared" si="33"/>
        <v>3.09</v>
      </c>
      <c r="F406" s="10">
        <f t="shared" si="34"/>
        <v>3.09</v>
      </c>
      <c r="H406" s="9">
        <f t="shared" si="30"/>
        <v>34336</v>
      </c>
      <c r="I406" s="1">
        <f t="shared" si="31"/>
        <v>3.25</v>
      </c>
      <c r="J406" s="1">
        <f t="shared" si="32"/>
        <v>3.25</v>
      </c>
      <c r="K406" s="1"/>
    </row>
    <row r="407" spans="1:11" x14ac:dyDescent="0.25">
      <c r="A407" s="4">
        <v>31787</v>
      </c>
      <c r="B407" s="3">
        <v>7.29</v>
      </c>
      <c r="D407" s="9">
        <v>34243</v>
      </c>
      <c r="E407" s="10">
        <f t="shared" si="33"/>
        <v>2.99</v>
      </c>
      <c r="F407" s="10">
        <f t="shared" si="34"/>
        <v>2.99</v>
      </c>
      <c r="H407" s="9">
        <f t="shared" si="30"/>
        <v>34337</v>
      </c>
      <c r="I407" s="1">
        <f t="shared" si="31"/>
        <v>3.34</v>
      </c>
      <c r="J407" s="1">
        <f t="shared" si="32"/>
        <v>3.34</v>
      </c>
      <c r="K407" s="1"/>
    </row>
    <row r="408" spans="1:11" x14ac:dyDescent="0.25">
      <c r="A408" s="4">
        <v>31788</v>
      </c>
      <c r="B408" s="3">
        <v>6.69</v>
      </c>
      <c r="D408" s="9">
        <v>34274</v>
      </c>
      <c r="E408" s="10">
        <f t="shared" si="33"/>
        <v>3.02</v>
      </c>
      <c r="F408" s="10">
        <f t="shared" si="34"/>
        <v>3.02</v>
      </c>
      <c r="H408" s="9">
        <f t="shared" si="30"/>
        <v>34338</v>
      </c>
      <c r="I408" s="1">
        <f t="shared" si="31"/>
        <v>3.56</v>
      </c>
      <c r="J408" s="1">
        <f t="shared" si="32"/>
        <v>3.56</v>
      </c>
      <c r="K408" s="1"/>
    </row>
    <row r="409" spans="1:11" x14ac:dyDescent="0.25">
      <c r="A409" s="4">
        <v>31789</v>
      </c>
      <c r="B409" s="3">
        <v>6.77</v>
      </c>
      <c r="D409" s="9">
        <v>34304</v>
      </c>
      <c r="E409" s="10">
        <f t="shared" si="33"/>
        <v>2.96</v>
      </c>
      <c r="F409" s="10">
        <f t="shared" si="34"/>
        <v>2.96</v>
      </c>
      <c r="H409" s="9">
        <f t="shared" si="30"/>
        <v>34339</v>
      </c>
      <c r="I409" s="1">
        <f t="shared" si="31"/>
        <v>4.01</v>
      </c>
      <c r="J409" s="1">
        <f t="shared" si="32"/>
        <v>4.01</v>
      </c>
      <c r="K409" s="1"/>
    </row>
    <row r="410" spans="1:11" x14ac:dyDescent="0.25">
      <c r="A410" s="4">
        <v>32143</v>
      </c>
      <c r="B410" s="3">
        <v>6.83</v>
      </c>
      <c r="D410" s="9">
        <v>34335</v>
      </c>
      <c r="E410" s="10">
        <f t="shared" si="33"/>
        <v>3.05</v>
      </c>
      <c r="F410" s="10">
        <f t="shared" si="34"/>
        <v>3.05</v>
      </c>
      <c r="H410" s="9">
        <f t="shared" si="30"/>
        <v>34340</v>
      </c>
      <c r="I410" s="1">
        <f t="shared" si="31"/>
        <v>4.25</v>
      </c>
      <c r="J410" s="1">
        <f t="shared" si="32"/>
        <v>4.25</v>
      </c>
      <c r="K410" s="1"/>
    </row>
    <row r="411" spans="1:11" x14ac:dyDescent="0.25">
      <c r="A411" s="4">
        <v>32144</v>
      </c>
      <c r="B411" s="3">
        <v>6.58</v>
      </c>
      <c r="D411" s="9">
        <v>34366</v>
      </c>
      <c r="E411" s="10">
        <f t="shared" si="33"/>
        <v>3.25</v>
      </c>
      <c r="F411" s="10">
        <f t="shared" si="34"/>
        <v>3.25</v>
      </c>
      <c r="H411" s="9">
        <f t="shared" si="30"/>
        <v>34341</v>
      </c>
      <c r="I411" s="1">
        <f t="shared" si="31"/>
        <v>4.26</v>
      </c>
      <c r="J411" s="1">
        <f t="shared" si="32"/>
        <v>4.26</v>
      </c>
      <c r="K411" s="1"/>
    </row>
    <row r="412" spans="1:11" x14ac:dyDescent="0.25">
      <c r="A412" s="4">
        <v>32145</v>
      </c>
      <c r="B412" s="3">
        <v>6.58</v>
      </c>
      <c r="D412" s="9">
        <v>34394</v>
      </c>
      <c r="E412" s="10">
        <f t="shared" si="33"/>
        <v>3.34</v>
      </c>
      <c r="F412" s="10">
        <f t="shared" si="34"/>
        <v>3.34</v>
      </c>
      <c r="H412" s="9">
        <f t="shared" si="30"/>
        <v>34342</v>
      </c>
      <c r="I412" s="1">
        <f t="shared" si="31"/>
        <v>4.47</v>
      </c>
      <c r="J412" s="1">
        <f t="shared" si="32"/>
        <v>4.47</v>
      </c>
      <c r="K412" s="1"/>
    </row>
    <row r="413" spans="1:11" x14ac:dyDescent="0.25">
      <c r="A413" s="4">
        <v>32146</v>
      </c>
      <c r="B413" s="3">
        <v>6.87</v>
      </c>
      <c r="D413" s="9">
        <v>34425</v>
      </c>
      <c r="E413" s="10">
        <f t="shared" si="33"/>
        <v>3.56</v>
      </c>
      <c r="F413" s="10">
        <f t="shared" si="34"/>
        <v>3.56</v>
      </c>
      <c r="H413" s="9">
        <f t="shared" si="30"/>
        <v>34343</v>
      </c>
      <c r="I413" s="1">
        <f t="shared" si="31"/>
        <v>4.7300000000000004</v>
      </c>
      <c r="J413" s="1">
        <f t="shared" si="32"/>
        <v>4.7300000000000004</v>
      </c>
      <c r="K413" s="1"/>
    </row>
    <row r="414" spans="1:11" x14ac:dyDescent="0.25">
      <c r="A414" s="4">
        <v>32147</v>
      </c>
      <c r="B414" s="3">
        <v>7.09</v>
      </c>
      <c r="D414" s="9">
        <v>34455</v>
      </c>
      <c r="E414" s="10">
        <f t="shared" si="33"/>
        <v>4.01</v>
      </c>
      <c r="F414" s="10">
        <f t="shared" si="34"/>
        <v>4.01</v>
      </c>
      <c r="H414" s="9">
        <f t="shared" si="30"/>
        <v>34344</v>
      </c>
      <c r="I414" s="1">
        <f t="shared" si="31"/>
        <v>4.76</v>
      </c>
      <c r="J414" s="1">
        <f t="shared" si="32"/>
        <v>4.76</v>
      </c>
      <c r="K414" s="1"/>
    </row>
    <row r="415" spans="1:11" x14ac:dyDescent="0.25">
      <c r="A415" s="4">
        <v>32148</v>
      </c>
      <c r="B415" s="3">
        <v>7.51</v>
      </c>
      <c r="D415" s="9">
        <v>34486</v>
      </c>
      <c r="E415" s="10">
        <f t="shared" si="33"/>
        <v>4.25</v>
      </c>
      <c r="F415" s="10">
        <f t="shared" si="34"/>
        <v>4.25</v>
      </c>
      <c r="H415" s="9">
        <f t="shared" si="30"/>
        <v>34345</v>
      </c>
      <c r="I415" s="1">
        <f t="shared" si="31"/>
        <v>5.29</v>
      </c>
      <c r="J415" s="1">
        <f t="shared" si="32"/>
        <v>5.29</v>
      </c>
      <c r="K415" s="1"/>
    </row>
    <row r="416" spans="1:11" x14ac:dyDescent="0.25">
      <c r="A416" s="4">
        <v>32149</v>
      </c>
      <c r="B416" s="3">
        <v>7.75</v>
      </c>
      <c r="D416" s="9">
        <v>34516</v>
      </c>
      <c r="E416" s="10">
        <f t="shared" si="33"/>
        <v>4.26</v>
      </c>
      <c r="F416" s="10">
        <f t="shared" si="34"/>
        <v>4.26</v>
      </c>
      <c r="H416" s="9">
        <f t="shared" si="30"/>
        <v>34346</v>
      </c>
      <c r="I416" s="1">
        <f t="shared" si="31"/>
        <v>5.45</v>
      </c>
      <c r="J416" s="1">
        <f>I416</f>
        <v>5.45</v>
      </c>
      <c r="K416" s="1"/>
    </row>
    <row r="417" spans="1:11" x14ac:dyDescent="0.25">
      <c r="A417" s="4">
        <v>32150</v>
      </c>
      <c r="B417" s="3">
        <v>8.01</v>
      </c>
      <c r="D417" s="9">
        <v>34547</v>
      </c>
      <c r="E417" s="10">
        <f t="shared" si="33"/>
        <v>4.47</v>
      </c>
      <c r="F417" s="10">
        <f t="shared" si="34"/>
        <v>4.47</v>
      </c>
      <c r="H417" s="9">
        <f t="shared" si="30"/>
        <v>34700</v>
      </c>
      <c r="I417" s="1">
        <f t="shared" si="31"/>
        <v>5.53</v>
      </c>
      <c r="J417" s="18">
        <f>AVERAGE(J416,J418)</f>
        <v>5.7905664129362169</v>
      </c>
      <c r="K417" s="1"/>
    </row>
    <row r="418" spans="1:11" x14ac:dyDescent="0.25">
      <c r="A418" s="4">
        <v>32151</v>
      </c>
      <c r="B418" s="3">
        <v>8.19</v>
      </c>
      <c r="D418" s="9">
        <v>34578</v>
      </c>
      <c r="E418" s="10">
        <f t="shared" si="33"/>
        <v>4.7300000000000004</v>
      </c>
      <c r="F418" s="10">
        <f t="shared" si="34"/>
        <v>4.7300000000000004</v>
      </c>
      <c r="H418" s="9">
        <f t="shared" si="30"/>
        <v>34701</v>
      </c>
      <c r="I418" s="1">
        <f t="shared" si="31"/>
        <v>5.92</v>
      </c>
      <c r="J418" s="1">
        <f t="shared" ref="J418:J481" si="35">N8</f>
        <v>6.1311328258724336</v>
      </c>
      <c r="K418" s="1"/>
    </row>
    <row r="419" spans="1:11" x14ac:dyDescent="0.25">
      <c r="A419" s="4">
        <v>32152</v>
      </c>
      <c r="B419" s="3">
        <v>8.3000000000000007</v>
      </c>
      <c r="D419" s="9">
        <v>34608</v>
      </c>
      <c r="E419" s="10">
        <f t="shared" si="33"/>
        <v>4.76</v>
      </c>
      <c r="F419" s="10">
        <f t="shared" si="34"/>
        <v>4.76</v>
      </c>
      <c r="H419" s="9">
        <f t="shared" si="30"/>
        <v>34702</v>
      </c>
      <c r="I419" s="1">
        <f t="shared" si="31"/>
        <v>5.98</v>
      </c>
      <c r="J419" s="1">
        <f t="shared" si="35"/>
        <v>5.9006775049676818</v>
      </c>
      <c r="K419" s="1"/>
    </row>
    <row r="420" spans="1:11" x14ac:dyDescent="0.25">
      <c r="A420" s="4">
        <v>32153</v>
      </c>
      <c r="B420" s="3">
        <v>8.35</v>
      </c>
      <c r="D420" s="9">
        <v>34639</v>
      </c>
      <c r="E420" s="10">
        <f t="shared" si="33"/>
        <v>5.29</v>
      </c>
      <c r="F420" s="10">
        <f t="shared" si="34"/>
        <v>5.29</v>
      </c>
      <c r="H420" s="9">
        <f t="shared" si="30"/>
        <v>34703</v>
      </c>
      <c r="I420" s="1">
        <f t="shared" si="31"/>
        <v>6.05</v>
      </c>
      <c r="J420" s="1">
        <f t="shared" si="35"/>
        <v>5.8885732699437661</v>
      </c>
      <c r="K420" s="1"/>
    </row>
    <row r="421" spans="1:11" x14ac:dyDescent="0.25">
      <c r="A421" s="4">
        <v>32154</v>
      </c>
      <c r="B421" s="3">
        <v>8.76</v>
      </c>
      <c r="D421" s="9">
        <v>34669</v>
      </c>
      <c r="E421" s="10">
        <f t="shared" si="33"/>
        <v>5.45</v>
      </c>
      <c r="F421" s="10">
        <f t="shared" si="34"/>
        <v>5.45</v>
      </c>
      <c r="H421" s="9">
        <f t="shared" si="30"/>
        <v>34704</v>
      </c>
      <c r="I421" s="1">
        <f t="shared" si="31"/>
        <v>6.01</v>
      </c>
      <c r="J421" s="1">
        <f t="shared" si="35"/>
        <v>5.838142743425272</v>
      </c>
      <c r="K421" s="1"/>
    </row>
    <row r="422" spans="1:11" x14ac:dyDescent="0.25">
      <c r="A422" s="4">
        <v>32509</v>
      </c>
      <c r="B422" s="3">
        <v>9.1199999999999992</v>
      </c>
      <c r="D422" s="9">
        <v>34700</v>
      </c>
      <c r="E422" s="10">
        <f t="shared" si="33"/>
        <v>5.53</v>
      </c>
      <c r="F422" s="10">
        <f t="shared" si="34"/>
        <v>5.53</v>
      </c>
      <c r="H422" s="9">
        <f t="shared" si="30"/>
        <v>34705</v>
      </c>
      <c r="I422" s="1">
        <f t="shared" si="31"/>
        <v>6</v>
      </c>
      <c r="J422" s="1">
        <f t="shared" si="35"/>
        <v>5.5302965602536398</v>
      </c>
      <c r="K422" s="1"/>
    </row>
    <row r="423" spans="1:11" x14ac:dyDescent="0.25">
      <c r="A423" s="4">
        <v>32510</v>
      </c>
      <c r="B423" s="3">
        <v>9.36</v>
      </c>
      <c r="D423" s="9">
        <v>34731</v>
      </c>
      <c r="E423" s="10">
        <f t="shared" si="33"/>
        <v>5.92</v>
      </c>
      <c r="F423" s="10">
        <f t="shared" si="34"/>
        <v>5.92</v>
      </c>
      <c r="H423" s="9">
        <f t="shared" si="30"/>
        <v>34706</v>
      </c>
      <c r="I423" s="1">
        <f t="shared" si="31"/>
        <v>5.85</v>
      </c>
      <c r="J423" s="1">
        <f t="shared" si="35"/>
        <v>5.5194455483830858</v>
      </c>
      <c r="K423" s="1"/>
    </row>
    <row r="424" spans="1:11" x14ac:dyDescent="0.25">
      <c r="A424" s="4">
        <v>32511</v>
      </c>
      <c r="B424" s="3">
        <v>9.85</v>
      </c>
      <c r="D424" s="9">
        <v>34759</v>
      </c>
      <c r="E424" s="10">
        <f t="shared" si="33"/>
        <v>5.98</v>
      </c>
      <c r="F424" s="10">
        <f t="shared" si="34"/>
        <v>5.98</v>
      </c>
      <c r="H424" s="9">
        <f t="shared" si="30"/>
        <v>34707</v>
      </c>
      <c r="I424" s="1">
        <f t="shared" si="31"/>
        <v>5.74</v>
      </c>
      <c r="J424" s="1">
        <f t="shared" si="35"/>
        <v>5.57102622577343</v>
      </c>
      <c r="K424" s="1"/>
    </row>
    <row r="425" spans="1:11" x14ac:dyDescent="0.25">
      <c r="A425" s="4">
        <v>32512</v>
      </c>
      <c r="B425" s="3">
        <v>9.84</v>
      </c>
      <c r="D425" s="9">
        <v>34790</v>
      </c>
      <c r="E425" s="10">
        <f t="shared" si="33"/>
        <v>6.05</v>
      </c>
      <c r="F425" s="10">
        <f t="shared" si="34"/>
        <v>6.05</v>
      </c>
      <c r="H425" s="9">
        <f t="shared" si="30"/>
        <v>34708</v>
      </c>
      <c r="I425" s="1">
        <f t="shared" si="31"/>
        <v>5.8</v>
      </c>
      <c r="J425" s="1">
        <f t="shared" si="35"/>
        <v>5.4685909073995997</v>
      </c>
      <c r="K425" s="1"/>
    </row>
    <row r="426" spans="1:11" x14ac:dyDescent="0.25">
      <c r="A426" s="4">
        <v>32513</v>
      </c>
      <c r="B426" s="3">
        <v>9.81</v>
      </c>
      <c r="D426" s="9">
        <v>34820</v>
      </c>
      <c r="E426" s="10">
        <f t="shared" si="33"/>
        <v>6.01</v>
      </c>
      <c r="F426" s="10">
        <f t="shared" si="34"/>
        <v>6.01</v>
      </c>
      <c r="H426" s="9">
        <f t="shared" si="30"/>
        <v>34709</v>
      </c>
      <c r="I426" s="1">
        <f t="shared" si="31"/>
        <v>5.76</v>
      </c>
      <c r="J426" s="1">
        <f t="shared" si="35"/>
        <v>5.4671171117830379</v>
      </c>
      <c r="K426" s="1"/>
    </row>
    <row r="427" spans="1:11" x14ac:dyDescent="0.25">
      <c r="A427" s="4">
        <v>32514</v>
      </c>
      <c r="B427" s="3">
        <v>9.5299999999999994</v>
      </c>
      <c r="D427" s="9">
        <v>34851</v>
      </c>
      <c r="E427" s="10">
        <f t="shared" si="33"/>
        <v>6</v>
      </c>
      <c r="F427" s="10">
        <f t="shared" si="34"/>
        <v>6</v>
      </c>
      <c r="H427" s="9">
        <f t="shared" si="30"/>
        <v>34710</v>
      </c>
      <c r="I427" s="1">
        <f t="shared" si="31"/>
        <v>5.8</v>
      </c>
      <c r="J427" s="1">
        <f t="shared" si="35"/>
        <v>5.3222703714664359</v>
      </c>
      <c r="K427" s="1"/>
    </row>
    <row r="428" spans="1:11" x14ac:dyDescent="0.25">
      <c r="A428" s="4">
        <v>32515</v>
      </c>
      <c r="B428" s="3">
        <v>9.24</v>
      </c>
      <c r="D428" s="9">
        <v>34881</v>
      </c>
      <c r="E428" s="10">
        <f t="shared" si="33"/>
        <v>5.85</v>
      </c>
      <c r="F428" s="10">
        <f t="shared" si="34"/>
        <v>5.85</v>
      </c>
      <c r="H428" s="9">
        <f t="shared" si="30"/>
        <v>34711</v>
      </c>
      <c r="I428" s="1">
        <f t="shared" si="31"/>
        <v>5.6</v>
      </c>
      <c r="J428" s="1">
        <f t="shared" si="35"/>
        <v>5.1943763344012419</v>
      </c>
      <c r="K428" s="1"/>
    </row>
    <row r="429" spans="1:11" x14ac:dyDescent="0.25">
      <c r="A429" s="4">
        <v>32516</v>
      </c>
      <c r="B429" s="3">
        <v>8.99</v>
      </c>
      <c r="D429" s="9">
        <v>34912</v>
      </c>
      <c r="E429" s="10">
        <f t="shared" si="33"/>
        <v>5.74</v>
      </c>
      <c r="F429" s="10">
        <f t="shared" si="34"/>
        <v>5.74</v>
      </c>
      <c r="H429" s="9">
        <f t="shared" si="30"/>
        <v>35065</v>
      </c>
      <c r="I429" s="1">
        <f t="shared" si="31"/>
        <v>5.56</v>
      </c>
      <c r="J429" s="1">
        <f t="shared" si="35"/>
        <v>5.0168011880144165</v>
      </c>
      <c r="K429" s="1"/>
    </row>
    <row r="430" spans="1:11" x14ac:dyDescent="0.25">
      <c r="A430" s="4">
        <v>32517</v>
      </c>
      <c r="B430" s="3">
        <v>9.02</v>
      </c>
      <c r="D430" s="9">
        <v>34943</v>
      </c>
      <c r="E430" s="10">
        <f t="shared" si="33"/>
        <v>5.8</v>
      </c>
      <c r="F430" s="10">
        <f t="shared" si="34"/>
        <v>5.8</v>
      </c>
      <c r="H430" s="9">
        <f t="shared" si="30"/>
        <v>35066</v>
      </c>
      <c r="I430" s="1">
        <f t="shared" si="31"/>
        <v>5.22</v>
      </c>
      <c r="J430" s="1">
        <f t="shared" si="35"/>
        <v>4.7890310446378832</v>
      </c>
      <c r="K430" s="1"/>
    </row>
    <row r="431" spans="1:11" x14ac:dyDescent="0.25">
      <c r="A431" s="4">
        <v>32518</v>
      </c>
      <c r="B431" s="3">
        <v>8.84</v>
      </c>
      <c r="D431" s="9">
        <v>34973</v>
      </c>
      <c r="E431" s="10">
        <f t="shared" si="33"/>
        <v>5.76</v>
      </c>
      <c r="F431" s="10">
        <f t="shared" si="34"/>
        <v>5.76</v>
      </c>
      <c r="H431" s="9">
        <f t="shared" si="30"/>
        <v>35067</v>
      </c>
      <c r="I431" s="1">
        <f t="shared" si="31"/>
        <v>5.31</v>
      </c>
      <c r="J431" s="1">
        <f t="shared" si="35"/>
        <v>5.1908803440038618</v>
      </c>
      <c r="K431" s="1"/>
    </row>
    <row r="432" spans="1:11" x14ac:dyDescent="0.25">
      <c r="A432" s="4">
        <v>32519</v>
      </c>
      <c r="B432" s="3">
        <v>8.5500000000000007</v>
      </c>
      <c r="D432" s="9">
        <v>35004</v>
      </c>
      <c r="E432" s="10">
        <f t="shared" si="33"/>
        <v>5.8</v>
      </c>
      <c r="F432" s="10">
        <f t="shared" si="34"/>
        <v>5.8</v>
      </c>
      <c r="H432" s="9">
        <f t="shared" si="30"/>
        <v>35068</v>
      </c>
      <c r="I432" s="1">
        <f t="shared" si="31"/>
        <v>5.22</v>
      </c>
      <c r="J432" s="1">
        <f t="shared" si="35"/>
        <v>5.360795054920759</v>
      </c>
      <c r="K432" s="1"/>
    </row>
    <row r="433" spans="1:11" x14ac:dyDescent="0.25">
      <c r="A433" s="4">
        <v>32520</v>
      </c>
      <c r="B433" s="3">
        <v>8.4499999999999993</v>
      </c>
      <c r="D433" s="9">
        <v>35034</v>
      </c>
      <c r="E433" s="10">
        <f t="shared" si="33"/>
        <v>5.6</v>
      </c>
      <c r="F433" s="10">
        <f t="shared" si="34"/>
        <v>5.6</v>
      </c>
      <c r="H433" s="9">
        <f t="shared" si="30"/>
        <v>35069</v>
      </c>
      <c r="I433" s="1">
        <f t="shared" si="31"/>
        <v>5.24</v>
      </c>
      <c r="J433" s="1">
        <f t="shared" si="35"/>
        <v>5.4234478679595988</v>
      </c>
      <c r="K433" s="1"/>
    </row>
    <row r="434" spans="1:11" x14ac:dyDescent="0.25">
      <c r="A434" s="4">
        <v>32874</v>
      </c>
      <c r="B434" s="3">
        <v>8.23</v>
      </c>
      <c r="D434" s="9">
        <v>35065</v>
      </c>
      <c r="E434" s="10">
        <f t="shared" si="33"/>
        <v>5.56</v>
      </c>
      <c r="F434" s="10">
        <f t="shared" si="34"/>
        <v>5.56</v>
      </c>
      <c r="H434" s="9">
        <f t="shared" si="30"/>
        <v>35070</v>
      </c>
      <c r="I434" s="1">
        <f t="shared" si="31"/>
        <v>5.27</v>
      </c>
      <c r="J434" s="1">
        <f t="shared" si="35"/>
        <v>5.5850164442080654</v>
      </c>
      <c r="K434" s="1"/>
    </row>
    <row r="435" spans="1:11" x14ac:dyDescent="0.25">
      <c r="A435" s="4">
        <v>32875</v>
      </c>
      <c r="B435" s="3">
        <v>8.24</v>
      </c>
      <c r="D435" s="9">
        <v>35096</v>
      </c>
      <c r="E435" s="10">
        <f t="shared" si="33"/>
        <v>5.22</v>
      </c>
      <c r="F435" s="10">
        <f t="shared" si="34"/>
        <v>5.22</v>
      </c>
      <c r="H435" s="9">
        <f t="shared" si="30"/>
        <v>35071</v>
      </c>
      <c r="I435" s="1">
        <f t="shared" si="31"/>
        <v>5.4</v>
      </c>
      <c r="J435" s="1">
        <f t="shared" si="35"/>
        <v>5.5936119277593335</v>
      </c>
      <c r="K435" s="1"/>
    </row>
    <row r="436" spans="1:11" x14ac:dyDescent="0.25">
      <c r="A436" s="4">
        <v>32876</v>
      </c>
      <c r="B436" s="3">
        <v>8.2799999999999994</v>
      </c>
      <c r="D436" s="9">
        <v>35125</v>
      </c>
      <c r="E436" s="10">
        <f t="shared" si="33"/>
        <v>5.31</v>
      </c>
      <c r="F436" s="10">
        <f t="shared" si="34"/>
        <v>5.31</v>
      </c>
      <c r="H436" s="9">
        <f t="shared" si="30"/>
        <v>35072</v>
      </c>
      <c r="I436" s="1">
        <f t="shared" si="31"/>
        <v>5.22</v>
      </c>
      <c r="J436" s="1">
        <f t="shared" si="35"/>
        <v>5.4219585691881562</v>
      </c>
      <c r="K436" s="1"/>
    </row>
    <row r="437" spans="1:11" x14ac:dyDescent="0.25">
      <c r="A437" s="4">
        <v>32877</v>
      </c>
      <c r="B437" s="3">
        <v>8.26</v>
      </c>
      <c r="D437" s="9">
        <v>35156</v>
      </c>
      <c r="E437" s="10">
        <f t="shared" si="33"/>
        <v>5.22</v>
      </c>
      <c r="F437" s="10">
        <f t="shared" si="34"/>
        <v>5.22</v>
      </c>
      <c r="H437" s="9">
        <f t="shared" ref="H437:H500" si="36">A514</f>
        <v>35073</v>
      </c>
      <c r="I437" s="1">
        <f t="shared" ref="I437:I500" si="37">B514</f>
        <v>5.3</v>
      </c>
      <c r="J437" s="1">
        <f t="shared" si="35"/>
        <v>5.5821341310433592</v>
      </c>
      <c r="K437" s="1"/>
    </row>
    <row r="438" spans="1:11" x14ac:dyDescent="0.25">
      <c r="A438" s="4">
        <v>32878</v>
      </c>
      <c r="B438" s="3">
        <v>8.18</v>
      </c>
      <c r="D438" s="9">
        <v>35186</v>
      </c>
      <c r="E438" s="10">
        <f t="shared" si="33"/>
        <v>5.24</v>
      </c>
      <c r="F438" s="10">
        <f t="shared" si="34"/>
        <v>5.24</v>
      </c>
      <c r="H438" s="9">
        <f t="shared" si="36"/>
        <v>35074</v>
      </c>
      <c r="I438" s="1">
        <f t="shared" si="37"/>
        <v>5.24</v>
      </c>
      <c r="J438" s="1">
        <f t="shared" si="35"/>
        <v>5.3513989169891429</v>
      </c>
      <c r="K438" s="1"/>
    </row>
    <row r="439" spans="1:11" x14ac:dyDescent="0.25">
      <c r="A439" s="4">
        <v>32879</v>
      </c>
      <c r="B439" s="3">
        <v>8.2899999999999991</v>
      </c>
      <c r="D439" s="9">
        <v>35217</v>
      </c>
      <c r="E439" s="10">
        <f t="shared" si="33"/>
        <v>5.27</v>
      </c>
      <c r="F439" s="10">
        <f t="shared" si="34"/>
        <v>5.27</v>
      </c>
      <c r="H439" s="9">
        <f t="shared" si="36"/>
        <v>35075</v>
      </c>
      <c r="I439" s="1">
        <f t="shared" si="37"/>
        <v>5.31</v>
      </c>
      <c r="J439" s="1">
        <f t="shared" si="35"/>
        <v>5.2553237700373661</v>
      </c>
      <c r="K439" s="1"/>
    </row>
    <row r="440" spans="1:11" x14ac:dyDescent="0.25">
      <c r="A440" s="4">
        <v>32880</v>
      </c>
      <c r="B440" s="3">
        <v>8.15</v>
      </c>
      <c r="D440" s="9">
        <v>35247</v>
      </c>
      <c r="E440" s="10">
        <f t="shared" si="33"/>
        <v>5.4</v>
      </c>
      <c r="F440" s="10">
        <f t="shared" si="34"/>
        <v>5.4</v>
      </c>
      <c r="H440" s="9">
        <f t="shared" si="36"/>
        <v>35076</v>
      </c>
      <c r="I440" s="1">
        <f t="shared" si="37"/>
        <v>5.29</v>
      </c>
      <c r="J440" s="1">
        <f t="shared" si="35"/>
        <v>5.3055408003657076</v>
      </c>
      <c r="K440" s="1"/>
    </row>
    <row r="441" spans="1:11" x14ac:dyDescent="0.25">
      <c r="A441" s="4">
        <v>32881</v>
      </c>
      <c r="B441" s="3">
        <v>8.1300000000000008</v>
      </c>
      <c r="D441" s="9">
        <v>35278</v>
      </c>
      <c r="E441" s="10">
        <f t="shared" si="33"/>
        <v>5.22</v>
      </c>
      <c r="F441" s="10">
        <f t="shared" si="34"/>
        <v>5.22</v>
      </c>
      <c r="H441" s="9">
        <f t="shared" si="36"/>
        <v>35431</v>
      </c>
      <c r="I441" s="1">
        <f t="shared" si="37"/>
        <v>5.25</v>
      </c>
      <c r="J441" s="1">
        <f t="shared" si="35"/>
        <v>5.4317593843653302</v>
      </c>
      <c r="K441" s="1"/>
    </row>
    <row r="442" spans="1:11" x14ac:dyDescent="0.25">
      <c r="A442" s="4">
        <v>32882</v>
      </c>
      <c r="B442" s="3">
        <v>8.1999999999999993</v>
      </c>
      <c r="D442" s="9">
        <v>35309</v>
      </c>
      <c r="E442" s="10">
        <f t="shared" si="33"/>
        <v>5.3</v>
      </c>
      <c r="F442" s="10">
        <f t="shared" si="34"/>
        <v>5.3</v>
      </c>
      <c r="H442" s="9">
        <f t="shared" si="36"/>
        <v>35432</v>
      </c>
      <c r="I442" s="1">
        <f t="shared" si="37"/>
        <v>5.19</v>
      </c>
      <c r="J442" s="1">
        <f t="shared" si="35"/>
        <v>5.3058610777225246</v>
      </c>
      <c r="K442" s="1"/>
    </row>
    <row r="443" spans="1:11" x14ac:dyDescent="0.25">
      <c r="A443" s="4">
        <v>32883</v>
      </c>
      <c r="B443" s="3">
        <v>8.11</v>
      </c>
      <c r="D443" s="9">
        <v>35339</v>
      </c>
      <c r="E443" s="10">
        <f t="shared" si="33"/>
        <v>5.24</v>
      </c>
      <c r="F443" s="10">
        <f t="shared" si="34"/>
        <v>5.24</v>
      </c>
      <c r="H443" s="9">
        <f t="shared" si="36"/>
        <v>35433</v>
      </c>
      <c r="I443" s="1">
        <f t="shared" si="37"/>
        <v>5.39</v>
      </c>
      <c r="J443" s="1">
        <f t="shared" si="35"/>
        <v>5.6128325046114478</v>
      </c>
      <c r="K443" s="1"/>
    </row>
    <row r="444" spans="1:11" x14ac:dyDescent="0.25">
      <c r="A444" s="4">
        <v>32884</v>
      </c>
      <c r="B444" s="3">
        <v>7.81</v>
      </c>
      <c r="D444" s="9">
        <v>35370</v>
      </c>
      <c r="E444" s="10">
        <f t="shared" si="33"/>
        <v>5.31</v>
      </c>
      <c r="F444" s="10">
        <f t="shared" si="34"/>
        <v>5.31</v>
      </c>
      <c r="H444" s="9">
        <f t="shared" si="36"/>
        <v>35434</v>
      </c>
      <c r="I444" s="1">
        <f t="shared" si="37"/>
        <v>5.51</v>
      </c>
      <c r="J444" s="1">
        <f t="shared" si="35"/>
        <v>5.7757757673641335</v>
      </c>
      <c r="K444" s="1"/>
    </row>
    <row r="445" spans="1:11" x14ac:dyDescent="0.25">
      <c r="A445" s="4">
        <v>32885</v>
      </c>
      <c r="B445" s="3">
        <v>7.31</v>
      </c>
      <c r="D445" s="9">
        <v>35400</v>
      </c>
      <c r="E445" s="10">
        <f t="shared" si="33"/>
        <v>5.29</v>
      </c>
      <c r="F445" s="10">
        <f t="shared" si="34"/>
        <v>5.29</v>
      </c>
      <c r="H445" s="9">
        <f t="shared" si="36"/>
        <v>35435</v>
      </c>
      <c r="I445" s="1">
        <f t="shared" si="37"/>
        <v>5.5</v>
      </c>
      <c r="J445" s="1">
        <f t="shared" si="35"/>
        <v>5.6365213957697602</v>
      </c>
      <c r="K445" s="1"/>
    </row>
    <row r="446" spans="1:11" x14ac:dyDescent="0.25">
      <c r="A446" s="4">
        <v>33239</v>
      </c>
      <c r="B446" s="3">
        <v>6.91</v>
      </c>
      <c r="D446" s="9">
        <v>35431</v>
      </c>
      <c r="E446" s="10">
        <f t="shared" si="33"/>
        <v>5.25</v>
      </c>
      <c r="F446" s="10">
        <f t="shared" si="34"/>
        <v>5.25</v>
      </c>
      <c r="H446" s="9">
        <f t="shared" si="36"/>
        <v>35436</v>
      </c>
      <c r="I446" s="1">
        <f t="shared" si="37"/>
        <v>5.56</v>
      </c>
      <c r="J446" s="1">
        <f t="shared" si="35"/>
        <v>5.4926848667763792</v>
      </c>
      <c r="K446" s="1"/>
    </row>
    <row r="447" spans="1:11" x14ac:dyDescent="0.25">
      <c r="A447" s="4">
        <v>33240</v>
      </c>
      <c r="B447" s="3">
        <v>6.25</v>
      </c>
      <c r="D447" s="9">
        <v>35462</v>
      </c>
      <c r="E447" s="10">
        <f t="shared" si="33"/>
        <v>5.19</v>
      </c>
      <c r="F447" s="10">
        <f t="shared" si="34"/>
        <v>5.19</v>
      </c>
      <c r="H447" s="9">
        <f t="shared" si="36"/>
        <v>35437</v>
      </c>
      <c r="I447" s="1">
        <f t="shared" si="37"/>
        <v>5.52</v>
      </c>
      <c r="J447" s="1">
        <f t="shared" si="35"/>
        <v>5.4370485157152615</v>
      </c>
      <c r="K447" s="1"/>
    </row>
    <row r="448" spans="1:11" x14ac:dyDescent="0.25">
      <c r="A448" s="4">
        <v>33241</v>
      </c>
      <c r="B448" s="3">
        <v>6.12</v>
      </c>
      <c r="D448" s="9">
        <v>35490</v>
      </c>
      <c r="E448" s="10">
        <f t="shared" si="33"/>
        <v>5.39</v>
      </c>
      <c r="F448" s="10">
        <f t="shared" si="34"/>
        <v>5.39</v>
      </c>
      <c r="H448" s="9">
        <f t="shared" si="36"/>
        <v>35438</v>
      </c>
      <c r="I448" s="1">
        <f t="shared" si="37"/>
        <v>5.54</v>
      </c>
      <c r="J448" s="1">
        <f t="shared" si="35"/>
        <v>5.5391156423834502</v>
      </c>
      <c r="K448" s="1"/>
    </row>
    <row r="449" spans="1:11" x14ac:dyDescent="0.25">
      <c r="A449" s="4">
        <v>33242</v>
      </c>
      <c r="B449" s="3">
        <v>5.91</v>
      </c>
      <c r="D449" s="9">
        <v>35521</v>
      </c>
      <c r="E449" s="10">
        <f t="shared" si="33"/>
        <v>5.51</v>
      </c>
      <c r="F449" s="10">
        <f t="shared" si="34"/>
        <v>5.51</v>
      </c>
      <c r="H449" s="9">
        <f t="shared" si="36"/>
        <v>35439</v>
      </c>
      <c r="I449" s="1">
        <f t="shared" si="37"/>
        <v>5.54</v>
      </c>
      <c r="J449" s="1">
        <f t="shared" si="35"/>
        <v>5.4627796746694317</v>
      </c>
      <c r="K449" s="1"/>
    </row>
    <row r="450" spans="1:11" x14ac:dyDescent="0.25">
      <c r="A450" s="4">
        <v>33243</v>
      </c>
      <c r="B450" s="3">
        <v>5.78</v>
      </c>
      <c r="D450" s="9">
        <v>35551</v>
      </c>
      <c r="E450" s="10">
        <f t="shared" ref="E450:E513" si="38">B522</f>
        <v>5.5</v>
      </c>
      <c r="F450" s="10">
        <f t="shared" si="34"/>
        <v>5.5</v>
      </c>
      <c r="H450" s="9">
        <f t="shared" si="36"/>
        <v>35440</v>
      </c>
      <c r="I450" s="1">
        <f t="shared" si="37"/>
        <v>5.5</v>
      </c>
      <c r="J450" s="1">
        <f t="shared" si="35"/>
        <v>5.4199542338869202</v>
      </c>
      <c r="K450" s="1"/>
    </row>
    <row r="451" spans="1:11" x14ac:dyDescent="0.25">
      <c r="A451" s="4">
        <v>33244</v>
      </c>
      <c r="B451" s="3">
        <v>5.9</v>
      </c>
      <c r="D451" s="9">
        <v>35582</v>
      </c>
      <c r="E451" s="10">
        <f t="shared" si="38"/>
        <v>5.56</v>
      </c>
      <c r="F451" s="10">
        <f t="shared" ref="F451:F514" si="39">E451</f>
        <v>5.56</v>
      </c>
      <c r="H451" s="9">
        <f t="shared" si="36"/>
        <v>35441</v>
      </c>
      <c r="I451" s="1">
        <f t="shared" si="37"/>
        <v>5.52</v>
      </c>
      <c r="J451" s="1">
        <f t="shared" si="35"/>
        <v>5.4789714068001096</v>
      </c>
      <c r="K451" s="1"/>
    </row>
    <row r="452" spans="1:11" x14ac:dyDescent="0.25">
      <c r="A452" s="4">
        <v>33245</v>
      </c>
      <c r="B452" s="3">
        <v>5.82</v>
      </c>
      <c r="D452" s="9">
        <v>35612</v>
      </c>
      <c r="E452" s="10">
        <f t="shared" si="38"/>
        <v>5.52</v>
      </c>
      <c r="F452" s="10">
        <f t="shared" si="39"/>
        <v>5.52</v>
      </c>
      <c r="H452" s="9">
        <f t="shared" si="36"/>
        <v>35442</v>
      </c>
      <c r="I452" s="1">
        <f t="shared" si="37"/>
        <v>5.5</v>
      </c>
      <c r="J452" s="1">
        <f t="shared" si="35"/>
        <v>5.5444748938492898</v>
      </c>
      <c r="K452" s="1"/>
    </row>
    <row r="453" spans="1:11" x14ac:dyDescent="0.25">
      <c r="A453" s="4">
        <v>33246</v>
      </c>
      <c r="B453" s="3">
        <v>5.66</v>
      </c>
      <c r="D453" s="9">
        <v>35643</v>
      </c>
      <c r="E453" s="10">
        <f t="shared" si="38"/>
        <v>5.54</v>
      </c>
      <c r="F453" s="10">
        <f t="shared" si="39"/>
        <v>5.54</v>
      </c>
      <c r="H453" s="9">
        <f t="shared" si="36"/>
        <v>35796</v>
      </c>
      <c r="I453" s="1">
        <f t="shared" si="37"/>
        <v>5.56</v>
      </c>
      <c r="J453" s="1">
        <f t="shared" si="35"/>
        <v>5.2822776434058998</v>
      </c>
      <c r="K453" s="1"/>
    </row>
    <row r="454" spans="1:11" x14ac:dyDescent="0.25">
      <c r="A454" s="4">
        <v>33247</v>
      </c>
      <c r="B454" s="3">
        <v>5.45</v>
      </c>
      <c r="D454" s="9">
        <v>35674</v>
      </c>
      <c r="E454" s="10">
        <f t="shared" si="38"/>
        <v>5.54</v>
      </c>
      <c r="F454" s="10">
        <f t="shared" si="39"/>
        <v>5.54</v>
      </c>
      <c r="H454" s="9">
        <f t="shared" si="36"/>
        <v>35797</v>
      </c>
      <c r="I454" s="1">
        <f t="shared" si="37"/>
        <v>5.51</v>
      </c>
      <c r="J454" s="1">
        <f t="shared" si="35"/>
        <v>5.2931979168564958</v>
      </c>
      <c r="K454" s="1"/>
    </row>
    <row r="455" spans="1:11" x14ac:dyDescent="0.25">
      <c r="A455" s="4">
        <v>33248</v>
      </c>
      <c r="B455" s="3">
        <v>5.21</v>
      </c>
      <c r="D455" s="9">
        <v>35704</v>
      </c>
      <c r="E455" s="10">
        <f t="shared" si="38"/>
        <v>5.5</v>
      </c>
      <c r="F455" s="10">
        <f t="shared" si="39"/>
        <v>5.5</v>
      </c>
      <c r="H455" s="9">
        <f t="shared" si="36"/>
        <v>35798</v>
      </c>
      <c r="I455" s="1">
        <f t="shared" si="37"/>
        <v>5.49</v>
      </c>
      <c r="J455" s="1">
        <f t="shared" si="35"/>
        <v>5.3994156599483807</v>
      </c>
      <c r="K455" s="1"/>
    </row>
    <row r="456" spans="1:11" x14ac:dyDescent="0.25">
      <c r="A456" s="4">
        <v>33249</v>
      </c>
      <c r="B456" s="3">
        <v>4.8099999999999996</v>
      </c>
      <c r="D456" s="9">
        <v>35735</v>
      </c>
      <c r="E456" s="10">
        <f t="shared" si="38"/>
        <v>5.52</v>
      </c>
      <c r="F456" s="10">
        <f t="shared" si="39"/>
        <v>5.52</v>
      </c>
      <c r="H456" s="9">
        <f t="shared" si="36"/>
        <v>35799</v>
      </c>
      <c r="I456" s="1">
        <f t="shared" si="37"/>
        <v>5.45</v>
      </c>
      <c r="J456" s="1">
        <f t="shared" si="35"/>
        <v>5.3821081013080834</v>
      </c>
      <c r="K456" s="1"/>
    </row>
    <row r="457" spans="1:11" x14ac:dyDescent="0.25">
      <c r="A457" s="4">
        <v>33250</v>
      </c>
      <c r="B457" s="3">
        <v>4.43</v>
      </c>
      <c r="D457" s="9">
        <v>35765</v>
      </c>
      <c r="E457" s="10">
        <f t="shared" si="38"/>
        <v>5.5</v>
      </c>
      <c r="F457" s="10">
        <f t="shared" si="39"/>
        <v>5.5</v>
      </c>
      <c r="H457" s="9">
        <f t="shared" si="36"/>
        <v>35800</v>
      </c>
      <c r="I457" s="1">
        <f t="shared" si="37"/>
        <v>5.49</v>
      </c>
      <c r="J457" s="1">
        <f t="shared" si="35"/>
        <v>5.4115401083025798</v>
      </c>
      <c r="K457" s="1"/>
    </row>
    <row r="458" spans="1:11" x14ac:dyDescent="0.25">
      <c r="A458" s="4">
        <v>33604</v>
      </c>
      <c r="B458" s="3">
        <v>4.03</v>
      </c>
      <c r="D458" s="9">
        <v>35796</v>
      </c>
      <c r="E458" s="10">
        <f t="shared" si="38"/>
        <v>5.56</v>
      </c>
      <c r="F458" s="10">
        <f t="shared" si="39"/>
        <v>5.56</v>
      </c>
      <c r="H458" s="9">
        <f t="shared" si="36"/>
        <v>35801</v>
      </c>
      <c r="I458" s="1">
        <f t="shared" si="37"/>
        <v>5.56</v>
      </c>
      <c r="J458" s="1">
        <f t="shared" si="35"/>
        <v>5.4002947379634643</v>
      </c>
      <c r="K458" s="1"/>
    </row>
    <row r="459" spans="1:11" x14ac:dyDescent="0.25">
      <c r="A459" s="4">
        <v>33605</v>
      </c>
      <c r="B459" s="3">
        <v>4.0599999999999996</v>
      </c>
      <c r="D459" s="9">
        <v>35827</v>
      </c>
      <c r="E459" s="10">
        <f t="shared" si="38"/>
        <v>5.51</v>
      </c>
      <c r="F459" s="10">
        <f t="shared" si="39"/>
        <v>5.51</v>
      </c>
      <c r="H459" s="9">
        <f t="shared" si="36"/>
        <v>35802</v>
      </c>
      <c r="I459" s="1">
        <f t="shared" si="37"/>
        <v>5.54</v>
      </c>
      <c r="J459" s="1">
        <f t="shared" si="35"/>
        <v>5.3934625479655152</v>
      </c>
      <c r="K459" s="1"/>
    </row>
    <row r="460" spans="1:11" x14ac:dyDescent="0.25">
      <c r="A460" s="4">
        <v>33606</v>
      </c>
      <c r="B460" s="3">
        <v>3.98</v>
      </c>
      <c r="D460" s="9">
        <v>35855</v>
      </c>
      <c r="E460" s="10">
        <f t="shared" si="38"/>
        <v>5.49</v>
      </c>
      <c r="F460" s="10">
        <f t="shared" si="39"/>
        <v>5.49</v>
      </c>
      <c r="H460" s="9">
        <f t="shared" si="36"/>
        <v>35803</v>
      </c>
      <c r="I460" s="1">
        <f t="shared" si="37"/>
        <v>5.55</v>
      </c>
      <c r="J460" s="1">
        <f t="shared" si="35"/>
        <v>5.2382276092128484</v>
      </c>
      <c r="K460" s="1"/>
    </row>
    <row r="461" spans="1:11" x14ac:dyDescent="0.25">
      <c r="A461" s="4">
        <v>33607</v>
      </c>
      <c r="B461" s="3">
        <v>3.73</v>
      </c>
      <c r="D461" s="9">
        <v>35886</v>
      </c>
      <c r="E461" s="10">
        <f t="shared" si="38"/>
        <v>5.45</v>
      </c>
      <c r="F461" s="10">
        <f t="shared" si="39"/>
        <v>5.45</v>
      </c>
      <c r="H461" s="9">
        <f t="shared" si="36"/>
        <v>35804</v>
      </c>
      <c r="I461" s="1">
        <f t="shared" si="37"/>
        <v>5.51</v>
      </c>
      <c r="J461" s="1">
        <f t="shared" si="35"/>
        <v>4.8469583087884587</v>
      </c>
      <c r="K461" s="1"/>
    </row>
    <row r="462" spans="1:11" x14ac:dyDescent="0.25">
      <c r="A462" s="4">
        <v>33608</v>
      </c>
      <c r="B462" s="3">
        <v>3.82</v>
      </c>
      <c r="D462" s="9">
        <v>35916</v>
      </c>
      <c r="E462" s="10">
        <f t="shared" si="38"/>
        <v>5.49</v>
      </c>
      <c r="F462" s="10">
        <f t="shared" si="39"/>
        <v>5.49</v>
      </c>
      <c r="H462" s="9">
        <f t="shared" si="36"/>
        <v>35805</v>
      </c>
      <c r="I462" s="1">
        <f t="shared" si="37"/>
        <v>5.07</v>
      </c>
      <c r="J462" s="1">
        <f t="shared" si="35"/>
        <v>4.2461134085551473</v>
      </c>
      <c r="K462" s="1"/>
    </row>
    <row r="463" spans="1:11" x14ac:dyDescent="0.25">
      <c r="A463" s="4">
        <v>33609</v>
      </c>
      <c r="B463" s="3">
        <v>3.76</v>
      </c>
      <c r="D463" s="9">
        <v>35947</v>
      </c>
      <c r="E463" s="10">
        <f t="shared" si="38"/>
        <v>5.56</v>
      </c>
      <c r="F463" s="10">
        <f t="shared" si="39"/>
        <v>5.56</v>
      </c>
      <c r="H463" s="9">
        <f t="shared" si="36"/>
        <v>35806</v>
      </c>
      <c r="I463" s="1">
        <f t="shared" si="37"/>
        <v>4.83</v>
      </c>
      <c r="J463" s="1">
        <f t="shared" si="35"/>
        <v>4.5776352529669122</v>
      </c>
      <c r="K463" s="1"/>
    </row>
    <row r="464" spans="1:11" x14ac:dyDescent="0.25">
      <c r="A464" s="4">
        <v>33610</v>
      </c>
      <c r="B464" s="3">
        <v>3.25</v>
      </c>
      <c r="D464" s="9">
        <v>35977</v>
      </c>
      <c r="E464" s="10">
        <f t="shared" si="38"/>
        <v>5.54</v>
      </c>
      <c r="F464" s="10">
        <f t="shared" si="39"/>
        <v>5.54</v>
      </c>
      <c r="H464" s="9">
        <f t="shared" si="36"/>
        <v>35807</v>
      </c>
      <c r="I464" s="1">
        <f t="shared" si="37"/>
        <v>4.68</v>
      </c>
      <c r="J464" s="1">
        <f t="shared" si="35"/>
        <v>4.5339328487544721</v>
      </c>
      <c r="K464" s="1"/>
    </row>
    <row r="465" spans="1:11" x14ac:dyDescent="0.25">
      <c r="A465" s="4">
        <v>33611</v>
      </c>
      <c r="B465" s="3">
        <v>3.3</v>
      </c>
      <c r="D465" s="9">
        <v>36008</v>
      </c>
      <c r="E465" s="10">
        <f t="shared" si="38"/>
        <v>5.55</v>
      </c>
      <c r="F465" s="10">
        <f t="shared" si="39"/>
        <v>5.55</v>
      </c>
      <c r="H465" s="9">
        <f t="shared" si="36"/>
        <v>36161</v>
      </c>
      <c r="I465" s="1">
        <f t="shared" si="37"/>
        <v>4.63</v>
      </c>
      <c r="J465" s="1">
        <f t="shared" si="35"/>
        <v>4.508201878358217</v>
      </c>
      <c r="K465" s="1"/>
    </row>
    <row r="466" spans="1:11" x14ac:dyDescent="0.25">
      <c r="A466" s="4">
        <v>33612</v>
      </c>
      <c r="B466" s="3">
        <v>3.22</v>
      </c>
      <c r="D466" s="9">
        <v>36039</v>
      </c>
      <c r="E466" s="10">
        <f t="shared" si="38"/>
        <v>5.51</v>
      </c>
      <c r="F466" s="10">
        <f t="shared" si="39"/>
        <v>5.51</v>
      </c>
      <c r="H466" s="9">
        <f t="shared" si="36"/>
        <v>36162</v>
      </c>
      <c r="I466" s="1">
        <f t="shared" si="37"/>
        <v>4.76</v>
      </c>
      <c r="J466" s="1">
        <f t="shared" si="35"/>
        <v>4.70341303147615</v>
      </c>
      <c r="K466" s="1"/>
    </row>
    <row r="467" spans="1:11" x14ac:dyDescent="0.25">
      <c r="A467" s="4">
        <v>33613</v>
      </c>
      <c r="B467" s="3">
        <v>3.1</v>
      </c>
      <c r="D467" s="9">
        <v>36069</v>
      </c>
      <c r="E467" s="10">
        <f t="shared" si="38"/>
        <v>5.07</v>
      </c>
      <c r="F467" s="10">
        <f t="shared" si="39"/>
        <v>5.07</v>
      </c>
      <c r="H467" s="9">
        <f t="shared" si="36"/>
        <v>36163</v>
      </c>
      <c r="I467" s="1">
        <f t="shared" si="37"/>
        <v>4.8099999999999996</v>
      </c>
      <c r="J467" s="1">
        <f t="shared" si="35"/>
        <v>4.7999295123955061</v>
      </c>
      <c r="K467" s="1"/>
    </row>
    <row r="468" spans="1:11" x14ac:dyDescent="0.25">
      <c r="A468" s="4">
        <v>33614</v>
      </c>
      <c r="B468" s="3">
        <v>3.09</v>
      </c>
      <c r="D468" s="9">
        <v>36100</v>
      </c>
      <c r="E468" s="10">
        <f t="shared" si="38"/>
        <v>4.83</v>
      </c>
      <c r="F468" s="10">
        <f t="shared" si="39"/>
        <v>4.83</v>
      </c>
      <c r="H468" s="9">
        <f t="shared" si="36"/>
        <v>36164</v>
      </c>
      <c r="I468" s="1">
        <f t="shared" si="37"/>
        <v>4.74</v>
      </c>
      <c r="J468" s="1">
        <f t="shared" si="35"/>
        <v>4.6531196071738039</v>
      </c>
      <c r="K468" s="1"/>
    </row>
    <row r="469" spans="1:11" x14ac:dyDescent="0.25">
      <c r="A469" s="4">
        <v>33615</v>
      </c>
      <c r="B469" s="3">
        <v>2.92</v>
      </c>
      <c r="D469" s="9">
        <v>36130</v>
      </c>
      <c r="E469" s="10">
        <f t="shared" si="38"/>
        <v>4.68</v>
      </c>
      <c r="F469" s="10">
        <f t="shared" si="39"/>
        <v>4.68</v>
      </c>
      <c r="H469" s="9">
        <f t="shared" si="36"/>
        <v>36165</v>
      </c>
      <c r="I469" s="1">
        <f t="shared" si="37"/>
        <v>4.74</v>
      </c>
      <c r="J469" s="1">
        <f t="shared" si="35"/>
        <v>4.8568660316413901</v>
      </c>
      <c r="K469" s="1"/>
    </row>
    <row r="470" spans="1:11" x14ac:dyDescent="0.25">
      <c r="A470" s="4">
        <v>33970</v>
      </c>
      <c r="B470" s="3">
        <v>3.02</v>
      </c>
      <c r="D470" s="9">
        <v>36161</v>
      </c>
      <c r="E470" s="10">
        <f t="shared" si="38"/>
        <v>4.63</v>
      </c>
      <c r="F470" s="10">
        <f t="shared" si="39"/>
        <v>4.63</v>
      </c>
      <c r="H470" s="9">
        <f t="shared" si="36"/>
        <v>36166</v>
      </c>
      <c r="I470" s="1">
        <f t="shared" si="37"/>
        <v>4.76</v>
      </c>
      <c r="J470" s="1">
        <f t="shared" si="35"/>
        <v>5.1284899906871084</v>
      </c>
      <c r="K470" s="1"/>
    </row>
    <row r="471" spans="1:11" x14ac:dyDescent="0.25">
      <c r="A471" s="4">
        <v>33971</v>
      </c>
      <c r="B471" s="3">
        <v>3.03</v>
      </c>
      <c r="D471" s="9">
        <v>36192</v>
      </c>
      <c r="E471" s="10">
        <f t="shared" si="38"/>
        <v>4.76</v>
      </c>
      <c r="F471" s="10">
        <f t="shared" si="39"/>
        <v>4.76</v>
      </c>
      <c r="H471" s="9">
        <f t="shared" si="36"/>
        <v>36167</v>
      </c>
      <c r="I471" s="1">
        <f t="shared" si="37"/>
        <v>4.99</v>
      </c>
      <c r="J471" s="1">
        <f t="shared" si="35"/>
        <v>5.0738936744873948</v>
      </c>
      <c r="K471" s="1"/>
    </row>
    <row r="472" spans="1:11" x14ac:dyDescent="0.25">
      <c r="A472" s="4">
        <v>33972</v>
      </c>
      <c r="B472" s="3">
        <v>3.07</v>
      </c>
      <c r="D472" s="9">
        <v>36220</v>
      </c>
      <c r="E472" s="10">
        <f t="shared" si="38"/>
        <v>4.8099999999999996</v>
      </c>
      <c r="F472" s="10">
        <f t="shared" si="39"/>
        <v>4.8099999999999996</v>
      </c>
      <c r="H472" s="9">
        <f t="shared" si="36"/>
        <v>36168</v>
      </c>
      <c r="I472" s="1">
        <f t="shared" si="37"/>
        <v>5.07</v>
      </c>
      <c r="J472" s="1">
        <f t="shared" si="35"/>
        <v>5.2361265526490905</v>
      </c>
      <c r="K472" s="1"/>
    </row>
    <row r="473" spans="1:11" x14ac:dyDescent="0.25">
      <c r="A473" s="4">
        <v>33973</v>
      </c>
      <c r="B473" s="3">
        <v>2.96</v>
      </c>
      <c r="D473" s="9">
        <v>36251</v>
      </c>
      <c r="E473" s="10">
        <f t="shared" si="38"/>
        <v>4.74</v>
      </c>
      <c r="F473" s="10">
        <f t="shared" si="39"/>
        <v>4.74</v>
      </c>
      <c r="H473" s="9">
        <f t="shared" si="36"/>
        <v>36169</v>
      </c>
      <c r="I473" s="1">
        <f t="shared" si="37"/>
        <v>5.22</v>
      </c>
      <c r="J473" s="1">
        <f t="shared" si="35"/>
        <v>5.239158229392042</v>
      </c>
      <c r="K473" s="1"/>
    </row>
    <row r="474" spans="1:11" x14ac:dyDescent="0.25">
      <c r="A474" s="4">
        <v>33974</v>
      </c>
      <c r="B474" s="3">
        <v>3</v>
      </c>
      <c r="D474" s="9">
        <v>36281</v>
      </c>
      <c r="E474" s="10">
        <f t="shared" si="38"/>
        <v>4.74</v>
      </c>
      <c r="F474" s="10">
        <f t="shared" si="39"/>
        <v>4.74</v>
      </c>
      <c r="H474" s="9">
        <f t="shared" si="36"/>
        <v>36170</v>
      </c>
      <c r="I474" s="1">
        <f t="shared" si="37"/>
        <v>5.2</v>
      </c>
      <c r="J474" s="1">
        <f t="shared" si="35"/>
        <v>5.4071002805922346</v>
      </c>
      <c r="K474" s="1"/>
    </row>
    <row r="475" spans="1:11" x14ac:dyDescent="0.25">
      <c r="A475" s="4">
        <v>33975</v>
      </c>
      <c r="B475" s="3">
        <v>3.04</v>
      </c>
      <c r="D475" s="9">
        <v>36312</v>
      </c>
      <c r="E475" s="10">
        <f t="shared" si="38"/>
        <v>4.76</v>
      </c>
      <c r="F475" s="10">
        <f t="shared" si="39"/>
        <v>4.76</v>
      </c>
      <c r="H475" s="9">
        <f t="shared" si="36"/>
        <v>36171</v>
      </c>
      <c r="I475" s="1">
        <f t="shared" si="37"/>
        <v>5.42</v>
      </c>
      <c r="J475" s="1">
        <f t="shared" si="35"/>
        <v>5.50622362076657</v>
      </c>
      <c r="K475" s="1"/>
    </row>
    <row r="476" spans="1:11" x14ac:dyDescent="0.25">
      <c r="A476" s="4">
        <v>33976</v>
      </c>
      <c r="B476" s="3">
        <v>3.06</v>
      </c>
      <c r="D476" s="9">
        <v>36342</v>
      </c>
      <c r="E476" s="10">
        <f t="shared" si="38"/>
        <v>4.99</v>
      </c>
      <c r="F476" s="10">
        <f t="shared" si="39"/>
        <v>4.99</v>
      </c>
      <c r="H476" s="9">
        <f t="shared" si="36"/>
        <v>36172</v>
      </c>
      <c r="I476" s="1">
        <f t="shared" si="37"/>
        <v>5.3</v>
      </c>
      <c r="J476" s="1">
        <f t="shared" si="35"/>
        <v>5.7826749930887082</v>
      </c>
      <c r="K476" s="1"/>
    </row>
    <row r="477" spans="1:11" x14ac:dyDescent="0.25">
      <c r="A477" s="4">
        <v>33977</v>
      </c>
      <c r="B477" s="3">
        <v>3.03</v>
      </c>
      <c r="D477" s="9">
        <v>36373</v>
      </c>
      <c r="E477" s="10">
        <f t="shared" si="38"/>
        <v>5.07</v>
      </c>
      <c r="F477" s="10">
        <f t="shared" si="39"/>
        <v>5.07</v>
      </c>
      <c r="H477" s="9">
        <f t="shared" si="36"/>
        <v>36526</v>
      </c>
      <c r="I477" s="1">
        <f t="shared" si="37"/>
        <v>5.45</v>
      </c>
      <c r="J477" s="1">
        <f t="shared" si="35"/>
        <v>6.0170921385574259</v>
      </c>
      <c r="K477" s="1"/>
    </row>
    <row r="478" spans="1:11" x14ac:dyDescent="0.25">
      <c r="A478" s="4">
        <v>33978</v>
      </c>
      <c r="B478" s="3">
        <v>3.09</v>
      </c>
      <c r="D478" s="9">
        <v>36404</v>
      </c>
      <c r="E478" s="10">
        <f t="shared" si="38"/>
        <v>5.22</v>
      </c>
      <c r="F478" s="10">
        <f t="shared" si="39"/>
        <v>5.22</v>
      </c>
      <c r="H478" s="9">
        <f t="shared" si="36"/>
        <v>36527</v>
      </c>
      <c r="I478" s="1">
        <f t="shared" si="37"/>
        <v>5.73</v>
      </c>
      <c r="J478" s="1">
        <f t="shared" si="35"/>
        <v>6.2839510258690972</v>
      </c>
      <c r="K478" s="1"/>
    </row>
    <row r="479" spans="1:11" x14ac:dyDescent="0.25">
      <c r="A479" s="4">
        <v>33979</v>
      </c>
      <c r="B479" s="3">
        <v>2.99</v>
      </c>
      <c r="D479" s="9">
        <v>36434</v>
      </c>
      <c r="E479" s="10">
        <f t="shared" si="38"/>
        <v>5.2</v>
      </c>
      <c r="F479" s="10">
        <f t="shared" si="39"/>
        <v>5.2</v>
      </c>
      <c r="H479" s="9">
        <f t="shared" si="36"/>
        <v>36528</v>
      </c>
      <c r="I479" s="1">
        <f t="shared" si="37"/>
        <v>5.85</v>
      </c>
      <c r="J479" s="1">
        <f t="shared" si="35"/>
        <v>6.3618117880051557</v>
      </c>
      <c r="K479" s="1"/>
    </row>
    <row r="480" spans="1:11" x14ac:dyDescent="0.25">
      <c r="A480" s="4">
        <v>33980</v>
      </c>
      <c r="B480" s="3">
        <v>3.02</v>
      </c>
      <c r="D480" s="9">
        <v>36465</v>
      </c>
      <c r="E480" s="10">
        <f t="shared" si="38"/>
        <v>5.42</v>
      </c>
      <c r="F480" s="10">
        <f t="shared" si="39"/>
        <v>5.42</v>
      </c>
      <c r="H480" s="9">
        <f t="shared" si="36"/>
        <v>36529</v>
      </c>
      <c r="I480" s="1">
        <f t="shared" si="37"/>
        <v>6.02</v>
      </c>
      <c r="J480" s="1">
        <f t="shared" si="35"/>
        <v>6.3829103014906492</v>
      </c>
      <c r="K480" s="1"/>
    </row>
    <row r="481" spans="1:11" x14ac:dyDescent="0.25">
      <c r="A481" s="4">
        <v>33981</v>
      </c>
      <c r="B481" s="3">
        <v>2.96</v>
      </c>
      <c r="D481" s="9">
        <v>36495</v>
      </c>
      <c r="E481" s="10">
        <f t="shared" si="38"/>
        <v>5.3</v>
      </c>
      <c r="F481" s="10">
        <f t="shared" si="39"/>
        <v>5.3</v>
      </c>
      <c r="H481" s="9">
        <f t="shared" si="36"/>
        <v>36530</v>
      </c>
      <c r="I481" s="1">
        <f t="shared" si="37"/>
        <v>6.27</v>
      </c>
      <c r="J481" s="1">
        <f t="shared" si="35"/>
        <v>6.7351370354281226</v>
      </c>
      <c r="K481" s="1"/>
    </row>
    <row r="482" spans="1:11" x14ac:dyDescent="0.25">
      <c r="A482" s="4">
        <v>34335</v>
      </c>
      <c r="B482" s="3">
        <v>3.05</v>
      </c>
      <c r="D482" s="9">
        <v>36526</v>
      </c>
      <c r="E482" s="10">
        <f t="shared" si="38"/>
        <v>5.45</v>
      </c>
      <c r="F482" s="10">
        <f t="shared" si="39"/>
        <v>5.45</v>
      </c>
      <c r="H482" s="9">
        <f t="shared" si="36"/>
        <v>36531</v>
      </c>
      <c r="I482" s="1">
        <f t="shared" si="37"/>
        <v>6.53</v>
      </c>
      <c r="J482" s="1">
        <f t="shared" ref="J482:J545" si="40">N72</f>
        <v>6.4968272960596192</v>
      </c>
      <c r="K482" s="1"/>
    </row>
    <row r="483" spans="1:11" x14ac:dyDescent="0.25">
      <c r="A483" s="4">
        <v>34336</v>
      </c>
      <c r="B483" s="3">
        <v>3.25</v>
      </c>
      <c r="D483" s="9">
        <v>36557</v>
      </c>
      <c r="E483" s="10">
        <f t="shared" si="38"/>
        <v>5.73</v>
      </c>
      <c r="F483" s="10">
        <f t="shared" si="39"/>
        <v>5.73</v>
      </c>
      <c r="H483" s="9">
        <f t="shared" si="36"/>
        <v>36532</v>
      </c>
      <c r="I483" s="1">
        <f t="shared" si="37"/>
        <v>6.54</v>
      </c>
      <c r="J483" s="1">
        <f t="shared" si="40"/>
        <v>6.4897222788244298</v>
      </c>
      <c r="K483" s="1"/>
    </row>
    <row r="484" spans="1:11" x14ac:dyDescent="0.25">
      <c r="A484" s="4">
        <v>34337</v>
      </c>
      <c r="B484" s="3">
        <v>3.34</v>
      </c>
      <c r="D484" s="9">
        <v>36586</v>
      </c>
      <c r="E484" s="10">
        <f t="shared" si="38"/>
        <v>5.85</v>
      </c>
      <c r="F484" s="10">
        <f t="shared" si="39"/>
        <v>5.85</v>
      </c>
      <c r="H484" s="9">
        <f t="shared" si="36"/>
        <v>36533</v>
      </c>
      <c r="I484" s="1">
        <f t="shared" si="37"/>
        <v>6.5</v>
      </c>
      <c r="J484" s="1">
        <f t="shared" si="40"/>
        <v>6.5104513752749753</v>
      </c>
      <c r="K484" s="1"/>
    </row>
    <row r="485" spans="1:11" x14ac:dyDescent="0.25">
      <c r="A485" s="4">
        <v>34338</v>
      </c>
      <c r="B485" s="3">
        <v>3.56</v>
      </c>
      <c r="D485" s="9">
        <v>36617</v>
      </c>
      <c r="E485" s="10">
        <f t="shared" si="38"/>
        <v>6.02</v>
      </c>
      <c r="F485" s="10">
        <f t="shared" si="39"/>
        <v>6.02</v>
      </c>
      <c r="H485" s="9">
        <f t="shared" si="36"/>
        <v>36534</v>
      </c>
      <c r="I485" s="1">
        <f t="shared" si="37"/>
        <v>6.52</v>
      </c>
      <c r="J485" s="1">
        <f t="shared" si="40"/>
        <v>6.3962699715533411</v>
      </c>
      <c r="K485" s="1"/>
    </row>
    <row r="486" spans="1:11" x14ac:dyDescent="0.25">
      <c r="A486" s="4">
        <v>34339</v>
      </c>
      <c r="B486" s="3">
        <v>4.01</v>
      </c>
      <c r="D486" s="9">
        <v>36647</v>
      </c>
      <c r="E486" s="10">
        <f t="shared" si="38"/>
        <v>6.27</v>
      </c>
      <c r="F486" s="10">
        <f t="shared" si="39"/>
        <v>6.27</v>
      </c>
      <c r="H486" s="9">
        <f t="shared" si="36"/>
        <v>36535</v>
      </c>
      <c r="I486" s="1">
        <f t="shared" si="37"/>
        <v>6.51</v>
      </c>
      <c r="J486" s="1">
        <f t="shared" si="40"/>
        <v>6.3152268501867992</v>
      </c>
      <c r="K486" s="1"/>
    </row>
    <row r="487" spans="1:11" x14ac:dyDescent="0.25">
      <c r="A487" s="4">
        <v>34340</v>
      </c>
      <c r="B487" s="3">
        <v>4.25</v>
      </c>
      <c r="D487" s="9">
        <v>36678</v>
      </c>
      <c r="E487" s="10">
        <f t="shared" si="38"/>
        <v>6.53</v>
      </c>
      <c r="F487" s="10">
        <f t="shared" si="39"/>
        <v>6.53</v>
      </c>
      <c r="H487" s="9">
        <f t="shared" si="36"/>
        <v>36536</v>
      </c>
      <c r="I487" s="1">
        <f t="shared" si="37"/>
        <v>6.51</v>
      </c>
      <c r="J487" s="1">
        <f t="shared" si="40"/>
        <v>6.3357695412594017</v>
      </c>
      <c r="K487" s="1"/>
    </row>
    <row r="488" spans="1:11" x14ac:dyDescent="0.25">
      <c r="A488" s="4">
        <v>34341</v>
      </c>
      <c r="B488" s="3">
        <v>4.26</v>
      </c>
      <c r="D488" s="9">
        <v>36708</v>
      </c>
      <c r="E488" s="10">
        <f t="shared" si="38"/>
        <v>6.54</v>
      </c>
      <c r="F488" s="10">
        <f t="shared" si="39"/>
        <v>6.54</v>
      </c>
      <c r="H488" s="9">
        <f t="shared" si="36"/>
        <v>36537</v>
      </c>
      <c r="I488" s="1">
        <f t="shared" si="37"/>
        <v>6.4</v>
      </c>
      <c r="J488" s="1">
        <f t="shared" si="40"/>
        <v>5.8038368091137302</v>
      </c>
      <c r="K488" s="1"/>
    </row>
    <row r="489" spans="1:11" x14ac:dyDescent="0.25">
      <c r="A489" s="4">
        <v>34342</v>
      </c>
      <c r="B489" s="3">
        <v>4.47</v>
      </c>
      <c r="D489" s="9">
        <v>36739</v>
      </c>
      <c r="E489" s="10">
        <f t="shared" si="38"/>
        <v>6.5</v>
      </c>
      <c r="F489" s="10">
        <f t="shared" si="39"/>
        <v>6.5</v>
      </c>
      <c r="H489" s="9">
        <f t="shared" si="36"/>
        <v>36892</v>
      </c>
      <c r="I489" s="1">
        <f t="shared" si="37"/>
        <v>5.98</v>
      </c>
      <c r="J489" s="1">
        <f t="shared" si="40"/>
        <v>5.0833780203746102</v>
      </c>
      <c r="K489" s="1"/>
    </row>
    <row r="490" spans="1:11" x14ac:dyDescent="0.25">
      <c r="A490" s="4">
        <v>34343</v>
      </c>
      <c r="B490" s="3">
        <v>4.7300000000000004</v>
      </c>
      <c r="D490" s="9">
        <v>36770</v>
      </c>
      <c r="E490" s="10">
        <f t="shared" si="38"/>
        <v>6.52</v>
      </c>
      <c r="F490" s="10">
        <f t="shared" si="39"/>
        <v>6.52</v>
      </c>
      <c r="H490" s="9">
        <f t="shared" si="36"/>
        <v>36893</v>
      </c>
      <c r="I490" s="1">
        <f t="shared" si="37"/>
        <v>5.49</v>
      </c>
      <c r="J490" s="1">
        <f t="shared" si="40"/>
        <v>4.7595150603756906</v>
      </c>
      <c r="K490" s="1"/>
    </row>
    <row r="491" spans="1:11" x14ac:dyDescent="0.25">
      <c r="A491" s="4">
        <v>34344</v>
      </c>
      <c r="B491" s="3">
        <v>4.76</v>
      </c>
      <c r="D491" s="9">
        <v>36800</v>
      </c>
      <c r="E491" s="10">
        <f t="shared" si="38"/>
        <v>6.51</v>
      </c>
      <c r="F491" s="10">
        <f t="shared" si="39"/>
        <v>6.51</v>
      </c>
      <c r="H491" s="9">
        <f t="shared" si="36"/>
        <v>36894</v>
      </c>
      <c r="I491" s="1">
        <f t="shared" si="37"/>
        <v>5.31</v>
      </c>
      <c r="J491" s="1">
        <f t="shared" si="40"/>
        <v>4.3763415837483581</v>
      </c>
      <c r="K491" s="1"/>
    </row>
    <row r="492" spans="1:11" x14ac:dyDescent="0.25">
      <c r="A492" s="4">
        <v>34345</v>
      </c>
      <c r="B492" s="3">
        <v>5.29</v>
      </c>
      <c r="D492" s="9">
        <v>36831</v>
      </c>
      <c r="E492" s="10">
        <f t="shared" si="38"/>
        <v>6.51</v>
      </c>
      <c r="F492" s="10">
        <f t="shared" si="39"/>
        <v>6.51</v>
      </c>
      <c r="H492" s="9">
        <f t="shared" si="36"/>
        <v>36895</v>
      </c>
      <c r="I492" s="1">
        <f t="shared" si="37"/>
        <v>4.8</v>
      </c>
      <c r="J492" s="1">
        <f t="shared" si="40"/>
        <v>3.9422250025486121</v>
      </c>
      <c r="K492" s="1"/>
    </row>
    <row r="493" spans="1:11" x14ac:dyDescent="0.25">
      <c r="A493" s="4">
        <v>34346</v>
      </c>
      <c r="B493" s="3">
        <v>5.45</v>
      </c>
      <c r="D493" s="9">
        <v>36861</v>
      </c>
      <c r="E493" s="10">
        <f t="shared" si="38"/>
        <v>6.4</v>
      </c>
      <c r="F493" s="10">
        <f t="shared" si="39"/>
        <v>6.4</v>
      </c>
      <c r="H493" s="9">
        <f t="shared" si="36"/>
        <v>36896</v>
      </c>
      <c r="I493" s="1">
        <f t="shared" si="37"/>
        <v>4.21</v>
      </c>
      <c r="J493" s="1">
        <f t="shared" si="40"/>
        <v>3.7047580458590854</v>
      </c>
      <c r="K493" s="1"/>
    </row>
    <row r="494" spans="1:11" x14ac:dyDescent="0.25">
      <c r="A494" s="4">
        <v>34700</v>
      </c>
      <c r="B494" s="3">
        <v>5.53</v>
      </c>
      <c r="D494" s="9">
        <v>36892</v>
      </c>
      <c r="E494" s="10">
        <f t="shared" si="38"/>
        <v>5.98</v>
      </c>
      <c r="F494" s="10">
        <f t="shared" si="39"/>
        <v>5.98</v>
      </c>
      <c r="H494" s="9">
        <f t="shared" si="36"/>
        <v>36897</v>
      </c>
      <c r="I494" s="1">
        <f t="shared" si="37"/>
        <v>3.97</v>
      </c>
      <c r="J494" s="1">
        <f t="shared" si="40"/>
        <v>3.4921675937753234</v>
      </c>
      <c r="K494" s="1"/>
    </row>
    <row r="495" spans="1:11" x14ac:dyDescent="0.25">
      <c r="A495" s="4">
        <v>34701</v>
      </c>
      <c r="B495" s="3">
        <v>5.92</v>
      </c>
      <c r="D495" s="9">
        <v>36923</v>
      </c>
      <c r="E495" s="10">
        <f t="shared" si="38"/>
        <v>5.49</v>
      </c>
      <c r="F495" s="10">
        <f t="shared" si="39"/>
        <v>5.49</v>
      </c>
      <c r="H495" s="9">
        <f t="shared" si="36"/>
        <v>36898</v>
      </c>
      <c r="I495" s="1">
        <f t="shared" si="37"/>
        <v>3.77</v>
      </c>
      <c r="J495" s="1">
        <f t="shared" si="40"/>
        <v>3.4145785948829874</v>
      </c>
      <c r="K495" s="1"/>
    </row>
    <row r="496" spans="1:11" x14ac:dyDescent="0.25">
      <c r="A496" s="4">
        <v>34702</v>
      </c>
      <c r="B496" s="3">
        <v>5.98</v>
      </c>
      <c r="D496" s="9">
        <v>36951</v>
      </c>
      <c r="E496" s="10">
        <f t="shared" si="38"/>
        <v>5.31</v>
      </c>
      <c r="F496" s="10">
        <f t="shared" si="39"/>
        <v>5.31</v>
      </c>
      <c r="H496" s="9">
        <f t="shared" si="36"/>
        <v>36899</v>
      </c>
      <c r="I496" s="1">
        <f t="shared" si="37"/>
        <v>3.65</v>
      </c>
      <c r="J496" s="1">
        <f t="shared" si="40"/>
        <v>3.1401022408589037</v>
      </c>
      <c r="K496" s="1"/>
    </row>
    <row r="497" spans="1:11" x14ac:dyDescent="0.25">
      <c r="A497" s="4">
        <v>34703</v>
      </c>
      <c r="B497" s="3">
        <v>6.05</v>
      </c>
      <c r="D497" s="9">
        <v>36982</v>
      </c>
      <c r="E497" s="10">
        <f t="shared" si="38"/>
        <v>4.8</v>
      </c>
      <c r="F497" s="10">
        <f t="shared" si="39"/>
        <v>4.8</v>
      </c>
      <c r="H497" s="9">
        <f t="shared" si="36"/>
        <v>36900</v>
      </c>
      <c r="I497" s="1">
        <f t="shared" si="37"/>
        <v>3.07</v>
      </c>
      <c r="J497" s="1">
        <f t="shared" si="40"/>
        <v>2.5134317317975947</v>
      </c>
      <c r="K497" s="1"/>
    </row>
    <row r="498" spans="1:11" x14ac:dyDescent="0.25">
      <c r="A498" s="4">
        <v>34704</v>
      </c>
      <c r="B498" s="3">
        <v>6.01</v>
      </c>
      <c r="D498" s="9">
        <v>37012</v>
      </c>
      <c r="E498" s="10">
        <f t="shared" si="38"/>
        <v>4.21</v>
      </c>
      <c r="F498" s="10">
        <f t="shared" si="39"/>
        <v>4.21</v>
      </c>
      <c r="H498" s="9">
        <f t="shared" si="36"/>
        <v>36901</v>
      </c>
      <c r="I498" s="1">
        <f t="shared" si="37"/>
        <v>2.4900000000000002</v>
      </c>
      <c r="J498" s="1">
        <f t="shared" si="40"/>
        <v>1.7924840116847585</v>
      </c>
      <c r="K498" s="1"/>
    </row>
    <row r="499" spans="1:11" x14ac:dyDescent="0.25">
      <c r="A499" s="4">
        <v>34705</v>
      </c>
      <c r="B499" s="3">
        <v>6</v>
      </c>
      <c r="D499" s="9">
        <v>37043</v>
      </c>
      <c r="E499" s="10">
        <f t="shared" si="38"/>
        <v>3.97</v>
      </c>
      <c r="F499" s="10">
        <f t="shared" si="39"/>
        <v>3.97</v>
      </c>
      <c r="H499" s="9">
        <f t="shared" si="36"/>
        <v>36902</v>
      </c>
      <c r="I499" s="1">
        <f t="shared" si="37"/>
        <v>2.09</v>
      </c>
      <c r="J499" s="1">
        <f t="shared" si="40"/>
        <v>1.6737990523910606</v>
      </c>
      <c r="K499" s="1"/>
    </row>
    <row r="500" spans="1:11" x14ac:dyDescent="0.25">
      <c r="A500" s="4">
        <v>34706</v>
      </c>
      <c r="B500" s="3">
        <v>5.85</v>
      </c>
      <c r="D500" s="9">
        <v>37073</v>
      </c>
      <c r="E500" s="10">
        <f t="shared" si="38"/>
        <v>3.77</v>
      </c>
      <c r="F500" s="10">
        <f t="shared" si="39"/>
        <v>3.77</v>
      </c>
      <c r="H500" s="9">
        <f t="shared" si="36"/>
        <v>36903</v>
      </c>
      <c r="I500" s="1">
        <f t="shared" si="37"/>
        <v>1.82</v>
      </c>
      <c r="J500" s="1">
        <f t="shared" si="40"/>
        <v>1.646375166231935</v>
      </c>
      <c r="K500" s="1"/>
    </row>
    <row r="501" spans="1:11" x14ac:dyDescent="0.25">
      <c r="A501" s="4">
        <v>34707</v>
      </c>
      <c r="B501" s="3">
        <v>5.74</v>
      </c>
      <c r="D501" s="9">
        <v>37104</v>
      </c>
      <c r="E501" s="10">
        <f t="shared" si="38"/>
        <v>3.65</v>
      </c>
      <c r="F501" s="10">
        <f t="shared" si="39"/>
        <v>3.65</v>
      </c>
      <c r="H501" s="9">
        <f t="shared" ref="H501:H564" si="41">A578</f>
        <v>37257</v>
      </c>
      <c r="I501" s="1">
        <f t="shared" ref="I501:I564" si="42">B578</f>
        <v>1.73</v>
      </c>
      <c r="J501" s="1">
        <f t="shared" si="40"/>
        <v>1.5488569956002198</v>
      </c>
      <c r="K501" s="1"/>
    </row>
    <row r="502" spans="1:11" x14ac:dyDescent="0.25">
      <c r="A502" s="4">
        <v>34708</v>
      </c>
      <c r="B502" s="3">
        <v>5.8</v>
      </c>
      <c r="D502" s="9">
        <v>37135</v>
      </c>
      <c r="E502" s="10">
        <f t="shared" si="38"/>
        <v>3.07</v>
      </c>
      <c r="F502" s="10">
        <f t="shared" si="39"/>
        <v>3.07</v>
      </c>
      <c r="H502" s="9">
        <f t="shared" si="41"/>
        <v>37258</v>
      </c>
      <c r="I502" s="1">
        <f t="shared" si="42"/>
        <v>1.74</v>
      </c>
      <c r="J502" s="1">
        <f t="shared" si="40"/>
        <v>1.6170669121261132</v>
      </c>
      <c r="K502" s="1"/>
    </row>
    <row r="503" spans="1:11" x14ac:dyDescent="0.25">
      <c r="A503" s="4">
        <v>34709</v>
      </c>
      <c r="B503" s="3">
        <v>5.76</v>
      </c>
      <c r="D503" s="9">
        <v>37165</v>
      </c>
      <c r="E503" s="10">
        <f t="shared" si="38"/>
        <v>2.4900000000000002</v>
      </c>
      <c r="F503" s="10">
        <f t="shared" si="39"/>
        <v>2.4900000000000002</v>
      </c>
      <c r="H503" s="9">
        <f t="shared" si="41"/>
        <v>37259</v>
      </c>
      <c r="I503" s="1">
        <f t="shared" si="42"/>
        <v>1.73</v>
      </c>
      <c r="J503" s="1">
        <f t="shared" si="40"/>
        <v>1.9507952668368012</v>
      </c>
      <c r="K503" s="1"/>
    </row>
    <row r="504" spans="1:11" x14ac:dyDescent="0.25">
      <c r="A504" s="4">
        <v>34710</v>
      </c>
      <c r="B504" s="3">
        <v>5.8</v>
      </c>
      <c r="D504" s="9">
        <v>37196</v>
      </c>
      <c r="E504" s="10">
        <f t="shared" si="38"/>
        <v>2.09</v>
      </c>
      <c r="F504" s="10">
        <f t="shared" si="39"/>
        <v>2.09</v>
      </c>
      <c r="H504" s="9">
        <f t="shared" si="41"/>
        <v>37260</v>
      </c>
      <c r="I504" s="1">
        <f t="shared" si="42"/>
        <v>1.75</v>
      </c>
      <c r="J504" s="1">
        <f t="shared" si="40"/>
        <v>1.8311226849829634</v>
      </c>
      <c r="K504" s="1"/>
    </row>
    <row r="505" spans="1:11" x14ac:dyDescent="0.25">
      <c r="A505" s="4">
        <v>34711</v>
      </c>
      <c r="B505" s="3">
        <v>5.6</v>
      </c>
      <c r="D505" s="9">
        <v>37226</v>
      </c>
      <c r="E505" s="10">
        <f t="shared" si="38"/>
        <v>1.82</v>
      </c>
      <c r="F505" s="10">
        <f t="shared" si="39"/>
        <v>1.82</v>
      </c>
      <c r="H505" s="9">
        <f t="shared" si="41"/>
        <v>37261</v>
      </c>
      <c r="I505" s="1">
        <f t="shared" si="42"/>
        <v>1.75</v>
      </c>
      <c r="J505" s="1">
        <f t="shared" si="40"/>
        <v>1.7110529135311408</v>
      </c>
      <c r="K505" s="1"/>
    </row>
    <row r="506" spans="1:11" x14ac:dyDescent="0.25">
      <c r="A506" s="4">
        <v>35065</v>
      </c>
      <c r="B506" s="3">
        <v>5.56</v>
      </c>
      <c r="D506" s="9">
        <v>37257</v>
      </c>
      <c r="E506" s="10">
        <f t="shared" si="38"/>
        <v>1.73</v>
      </c>
      <c r="F506" s="10">
        <f t="shared" si="39"/>
        <v>1.73</v>
      </c>
      <c r="H506" s="9">
        <f t="shared" si="41"/>
        <v>37262</v>
      </c>
      <c r="I506" s="1">
        <f t="shared" si="42"/>
        <v>1.75</v>
      </c>
      <c r="J506" s="1">
        <f t="shared" si="40"/>
        <v>1.5227869283432496</v>
      </c>
      <c r="K506" s="1"/>
    </row>
    <row r="507" spans="1:11" x14ac:dyDescent="0.25">
      <c r="A507" s="4">
        <v>35066</v>
      </c>
      <c r="B507" s="3">
        <v>5.22</v>
      </c>
      <c r="D507" s="9">
        <v>37288</v>
      </c>
      <c r="E507" s="10">
        <f t="shared" si="38"/>
        <v>1.74</v>
      </c>
      <c r="F507" s="10">
        <f t="shared" si="39"/>
        <v>1.74</v>
      </c>
      <c r="H507" s="9">
        <f t="shared" si="41"/>
        <v>37263</v>
      </c>
      <c r="I507" s="1">
        <f t="shared" si="42"/>
        <v>1.73</v>
      </c>
      <c r="J507" s="1">
        <f t="shared" si="40"/>
        <v>1.2572101802381388</v>
      </c>
      <c r="K507" s="1"/>
    </row>
    <row r="508" spans="1:11" x14ac:dyDescent="0.25">
      <c r="A508" s="4">
        <v>35067</v>
      </c>
      <c r="B508" s="3">
        <v>5.31</v>
      </c>
      <c r="D508" s="9">
        <v>37316</v>
      </c>
      <c r="E508" s="10">
        <f t="shared" si="38"/>
        <v>1.73</v>
      </c>
      <c r="F508" s="10">
        <f t="shared" si="39"/>
        <v>1.73</v>
      </c>
      <c r="H508" s="9">
        <f t="shared" si="41"/>
        <v>37264</v>
      </c>
      <c r="I508" s="1">
        <f t="shared" si="42"/>
        <v>1.74</v>
      </c>
      <c r="J508" s="1">
        <f t="shared" si="40"/>
        <v>1.0431268792327106</v>
      </c>
      <c r="K508" s="1"/>
    </row>
    <row r="509" spans="1:11" x14ac:dyDescent="0.25">
      <c r="A509" s="4">
        <v>35068</v>
      </c>
      <c r="B509" s="3">
        <v>5.22</v>
      </c>
      <c r="D509" s="9">
        <v>37347</v>
      </c>
      <c r="E509" s="10">
        <f t="shared" si="38"/>
        <v>1.75</v>
      </c>
      <c r="F509" s="10">
        <f t="shared" si="39"/>
        <v>1.75</v>
      </c>
      <c r="H509" s="9">
        <f t="shared" si="41"/>
        <v>37265</v>
      </c>
      <c r="I509" s="1">
        <f t="shared" si="42"/>
        <v>1.75</v>
      </c>
      <c r="J509" s="1">
        <f t="shared" si="40"/>
        <v>1.0823604428840883</v>
      </c>
      <c r="K509" s="1"/>
    </row>
    <row r="510" spans="1:11" x14ac:dyDescent="0.25">
      <c r="A510" s="4">
        <v>35069</v>
      </c>
      <c r="B510" s="3">
        <v>5.24</v>
      </c>
      <c r="D510" s="9">
        <v>37377</v>
      </c>
      <c r="E510" s="10">
        <f t="shared" si="38"/>
        <v>1.75</v>
      </c>
      <c r="F510" s="10">
        <f t="shared" si="39"/>
        <v>1.75</v>
      </c>
      <c r="H510" s="9">
        <f t="shared" si="41"/>
        <v>37266</v>
      </c>
      <c r="I510" s="1">
        <f t="shared" si="42"/>
        <v>1.75</v>
      </c>
      <c r="J510" s="1">
        <f t="shared" si="40"/>
        <v>1.0206158298822363</v>
      </c>
      <c r="K510" s="1"/>
    </row>
    <row r="511" spans="1:11" x14ac:dyDescent="0.25">
      <c r="A511" s="4">
        <v>35070</v>
      </c>
      <c r="B511" s="3">
        <v>5.27</v>
      </c>
      <c r="D511" s="9">
        <v>37408</v>
      </c>
      <c r="E511" s="10">
        <f t="shared" si="38"/>
        <v>1.75</v>
      </c>
      <c r="F511" s="10">
        <f t="shared" si="39"/>
        <v>1.75</v>
      </c>
      <c r="H511" s="9">
        <f t="shared" si="41"/>
        <v>37267</v>
      </c>
      <c r="I511" s="1">
        <f t="shared" si="42"/>
        <v>1.34</v>
      </c>
      <c r="J511" s="1">
        <f t="shared" si="40"/>
        <v>0.77007228657642568</v>
      </c>
      <c r="K511" s="1"/>
    </row>
    <row r="512" spans="1:11" x14ac:dyDescent="0.25">
      <c r="A512" s="4">
        <v>35071</v>
      </c>
      <c r="B512" s="3">
        <v>5.4</v>
      </c>
      <c r="D512" s="9">
        <v>37438</v>
      </c>
      <c r="E512" s="10">
        <f t="shared" si="38"/>
        <v>1.73</v>
      </c>
      <c r="F512" s="10">
        <f t="shared" si="39"/>
        <v>1.73</v>
      </c>
      <c r="H512" s="9">
        <f t="shared" si="41"/>
        <v>37268</v>
      </c>
      <c r="I512" s="1">
        <f t="shared" si="42"/>
        <v>1.24</v>
      </c>
      <c r="J512" s="1">
        <f t="shared" si="40"/>
        <v>0.69182813647954122</v>
      </c>
      <c r="K512" s="1"/>
    </row>
    <row r="513" spans="1:11" x14ac:dyDescent="0.25">
      <c r="A513" s="4">
        <v>35072</v>
      </c>
      <c r="B513" s="3">
        <v>5.22</v>
      </c>
      <c r="D513" s="9">
        <v>37469</v>
      </c>
      <c r="E513" s="10">
        <f t="shared" si="38"/>
        <v>1.74</v>
      </c>
      <c r="F513" s="10">
        <f t="shared" si="39"/>
        <v>1.74</v>
      </c>
      <c r="H513" s="9">
        <f t="shared" si="41"/>
        <v>37622</v>
      </c>
      <c r="I513" s="1">
        <f t="shared" si="42"/>
        <v>1.24</v>
      </c>
      <c r="J513" s="1">
        <f t="shared" si="40"/>
        <v>0.62252310858237525</v>
      </c>
      <c r="K513" s="1"/>
    </row>
    <row r="514" spans="1:11" x14ac:dyDescent="0.25">
      <c r="A514" s="4">
        <v>35073</v>
      </c>
      <c r="B514" s="3">
        <v>5.3</v>
      </c>
      <c r="D514" s="9">
        <v>37500</v>
      </c>
      <c r="E514" s="10">
        <f t="shared" ref="E514:E577" si="43">B586</f>
        <v>1.75</v>
      </c>
      <c r="F514" s="10">
        <f t="shared" si="39"/>
        <v>1.75</v>
      </c>
      <c r="H514" s="9">
        <f t="shared" si="41"/>
        <v>37623</v>
      </c>
      <c r="I514" s="1">
        <f t="shared" si="42"/>
        <v>1.26</v>
      </c>
      <c r="J514" s="1">
        <f t="shared" si="40"/>
        <v>0.59079112852122861</v>
      </c>
      <c r="K514" s="1"/>
    </row>
    <row r="515" spans="1:11" x14ac:dyDescent="0.25">
      <c r="A515" s="4">
        <v>35074</v>
      </c>
      <c r="B515" s="3">
        <v>5.24</v>
      </c>
      <c r="D515" s="9">
        <v>37530</v>
      </c>
      <c r="E515" s="10">
        <f t="shared" si="43"/>
        <v>1.75</v>
      </c>
      <c r="F515" s="10">
        <f t="shared" ref="F515:F578" si="44">E515</f>
        <v>1.75</v>
      </c>
      <c r="H515" s="9">
        <f t="shared" si="41"/>
        <v>37624</v>
      </c>
      <c r="I515" s="1">
        <f t="shared" si="42"/>
        <v>1.25</v>
      </c>
      <c r="J515" s="1">
        <f t="shared" si="40"/>
        <v>0.5487413793621585</v>
      </c>
      <c r="K515" s="1"/>
    </row>
    <row r="516" spans="1:11" x14ac:dyDescent="0.25">
      <c r="A516" s="4">
        <v>35075</v>
      </c>
      <c r="B516" s="3">
        <v>5.31</v>
      </c>
      <c r="D516" s="9">
        <v>37561</v>
      </c>
      <c r="E516" s="10">
        <f t="shared" si="43"/>
        <v>1.34</v>
      </c>
      <c r="F516" s="10">
        <f t="shared" si="44"/>
        <v>1.34</v>
      </c>
      <c r="H516" s="9">
        <f t="shared" si="41"/>
        <v>37625</v>
      </c>
      <c r="I516" s="1">
        <f t="shared" si="42"/>
        <v>1.26</v>
      </c>
      <c r="J516" s="1">
        <f t="shared" si="40"/>
        <v>0.55711695233159753</v>
      </c>
      <c r="K516" s="1"/>
    </row>
    <row r="517" spans="1:11" x14ac:dyDescent="0.25">
      <c r="A517" s="4">
        <v>35076</v>
      </c>
      <c r="B517" s="3">
        <v>5.29</v>
      </c>
      <c r="D517" s="9">
        <v>37591</v>
      </c>
      <c r="E517" s="10">
        <f t="shared" si="43"/>
        <v>1.24</v>
      </c>
      <c r="F517" s="10">
        <f t="shared" si="44"/>
        <v>1.24</v>
      </c>
      <c r="H517" s="9">
        <f t="shared" si="41"/>
        <v>37626</v>
      </c>
      <c r="I517" s="1">
        <f t="shared" si="42"/>
        <v>1.26</v>
      </c>
      <c r="J517" s="1">
        <f t="shared" si="40"/>
        <v>0.42786361274235035</v>
      </c>
      <c r="K517" s="1"/>
    </row>
    <row r="518" spans="1:11" x14ac:dyDescent="0.25">
      <c r="A518" s="4">
        <v>35431</v>
      </c>
      <c r="B518" s="3">
        <v>5.25</v>
      </c>
      <c r="D518" s="9">
        <v>37622</v>
      </c>
      <c r="E518" s="10">
        <f t="shared" si="43"/>
        <v>1.24</v>
      </c>
      <c r="F518" s="10">
        <f t="shared" si="44"/>
        <v>1.24</v>
      </c>
      <c r="H518" s="9">
        <f t="shared" si="41"/>
        <v>37627</v>
      </c>
      <c r="I518" s="1">
        <f t="shared" si="42"/>
        <v>1.22</v>
      </c>
      <c r="J518" s="1">
        <f t="shared" si="40"/>
        <v>0.3023647992360442</v>
      </c>
      <c r="K518" s="1"/>
    </row>
    <row r="519" spans="1:11" x14ac:dyDescent="0.25">
      <c r="A519" s="4">
        <v>35432</v>
      </c>
      <c r="B519" s="3">
        <v>5.19</v>
      </c>
      <c r="D519" s="9">
        <v>37653</v>
      </c>
      <c r="E519" s="10">
        <f t="shared" si="43"/>
        <v>1.26</v>
      </c>
      <c r="F519" s="10">
        <f t="shared" si="44"/>
        <v>1.26</v>
      </c>
      <c r="H519" s="9">
        <f t="shared" si="41"/>
        <v>37628</v>
      </c>
      <c r="I519" s="1">
        <f t="shared" si="42"/>
        <v>1.01</v>
      </c>
      <c r="J519" s="1">
        <f t="shared" si="40"/>
        <v>0.38429242511491296</v>
      </c>
      <c r="K519" s="1"/>
    </row>
    <row r="520" spans="1:11" x14ac:dyDescent="0.25">
      <c r="A520" s="4">
        <v>35433</v>
      </c>
      <c r="B520" s="3">
        <v>5.39</v>
      </c>
      <c r="D520" s="9">
        <v>37681</v>
      </c>
      <c r="E520" s="10">
        <f t="shared" si="43"/>
        <v>1.25</v>
      </c>
      <c r="F520" s="10">
        <f t="shared" si="44"/>
        <v>1.25</v>
      </c>
      <c r="H520" s="9">
        <f t="shared" si="41"/>
        <v>37629</v>
      </c>
      <c r="I520" s="1">
        <f t="shared" si="42"/>
        <v>1.03</v>
      </c>
      <c r="J520" s="1">
        <f t="shared" si="40"/>
        <v>0.50818416946323375</v>
      </c>
      <c r="K520" s="1"/>
    </row>
    <row r="521" spans="1:11" x14ac:dyDescent="0.25">
      <c r="A521" s="4">
        <v>35434</v>
      </c>
      <c r="B521" s="3">
        <v>5.51</v>
      </c>
      <c r="D521" s="9">
        <v>37712</v>
      </c>
      <c r="E521" s="10">
        <f t="shared" si="43"/>
        <v>1.26</v>
      </c>
      <c r="F521" s="10">
        <f t="shared" si="44"/>
        <v>1.26</v>
      </c>
      <c r="H521" s="9">
        <f t="shared" si="41"/>
        <v>37630</v>
      </c>
      <c r="I521" s="1">
        <f t="shared" si="42"/>
        <v>1.01</v>
      </c>
      <c r="J521" s="1">
        <f t="shared" si="40"/>
        <v>0.43002883793173025</v>
      </c>
      <c r="K521" s="1"/>
    </row>
    <row r="522" spans="1:11" x14ac:dyDescent="0.25">
      <c r="A522" s="4">
        <v>35435</v>
      </c>
      <c r="B522" s="3">
        <v>5.5</v>
      </c>
      <c r="D522" s="9">
        <v>37742</v>
      </c>
      <c r="E522" s="10">
        <f t="shared" si="43"/>
        <v>1.26</v>
      </c>
      <c r="F522" s="10">
        <f t="shared" si="44"/>
        <v>1.26</v>
      </c>
      <c r="H522" s="9">
        <f t="shared" si="41"/>
        <v>37631</v>
      </c>
      <c r="I522" s="1">
        <f t="shared" si="42"/>
        <v>1.01</v>
      </c>
      <c r="J522" s="1">
        <f t="shared" si="40"/>
        <v>0.45680742761647847</v>
      </c>
      <c r="K522" s="1"/>
    </row>
    <row r="523" spans="1:11" x14ac:dyDescent="0.25">
      <c r="A523" s="4">
        <v>35436</v>
      </c>
      <c r="B523" s="3">
        <v>5.56</v>
      </c>
      <c r="D523" s="9">
        <v>37773</v>
      </c>
      <c r="E523" s="10">
        <f t="shared" si="43"/>
        <v>1.22</v>
      </c>
      <c r="F523" s="10">
        <f t="shared" si="44"/>
        <v>1.22</v>
      </c>
      <c r="H523" s="9">
        <f t="shared" si="41"/>
        <v>37632</v>
      </c>
      <c r="I523" s="1">
        <f t="shared" si="42"/>
        <v>1</v>
      </c>
      <c r="J523" s="1">
        <f t="shared" si="40"/>
        <v>0.57023181293698111</v>
      </c>
      <c r="K523" s="1"/>
    </row>
    <row r="524" spans="1:11" x14ac:dyDescent="0.25">
      <c r="A524" s="4">
        <v>35437</v>
      </c>
      <c r="B524" s="3">
        <v>5.52</v>
      </c>
      <c r="D524" s="9">
        <v>37803</v>
      </c>
      <c r="E524" s="10">
        <f t="shared" si="43"/>
        <v>1.01</v>
      </c>
      <c r="F524" s="10">
        <f t="shared" si="44"/>
        <v>1.01</v>
      </c>
      <c r="H524" s="9">
        <f t="shared" si="41"/>
        <v>37633</v>
      </c>
      <c r="I524" s="1">
        <f t="shared" si="42"/>
        <v>0.98</v>
      </c>
      <c r="J524" s="1">
        <f t="shared" si="40"/>
        <v>0.55880196510401781</v>
      </c>
      <c r="K524" s="1"/>
    </row>
    <row r="525" spans="1:11" x14ac:dyDescent="0.25">
      <c r="A525" s="4">
        <v>35438</v>
      </c>
      <c r="B525" s="3">
        <v>5.54</v>
      </c>
      <c r="D525" s="9">
        <v>37834</v>
      </c>
      <c r="E525" s="10">
        <f t="shared" si="43"/>
        <v>1.03</v>
      </c>
      <c r="F525" s="10">
        <f t="shared" si="44"/>
        <v>1.03</v>
      </c>
      <c r="H525" s="9">
        <f t="shared" si="41"/>
        <v>37987</v>
      </c>
      <c r="I525" s="1">
        <f t="shared" si="42"/>
        <v>1</v>
      </c>
      <c r="J525" s="1">
        <f t="shared" si="40"/>
        <v>0.46331807595627772</v>
      </c>
      <c r="K525" s="1"/>
    </row>
    <row r="526" spans="1:11" x14ac:dyDescent="0.25">
      <c r="A526" s="4">
        <v>35439</v>
      </c>
      <c r="B526" s="3">
        <v>5.54</v>
      </c>
      <c r="D526" s="9">
        <v>37865</v>
      </c>
      <c r="E526" s="10">
        <f t="shared" si="43"/>
        <v>1.01</v>
      </c>
      <c r="F526" s="10">
        <f t="shared" si="44"/>
        <v>1.01</v>
      </c>
      <c r="H526" s="9">
        <f t="shared" si="41"/>
        <v>37988</v>
      </c>
      <c r="I526" s="1">
        <f t="shared" si="42"/>
        <v>1.01</v>
      </c>
      <c r="J526" s="1">
        <f t="shared" si="40"/>
        <v>0.47915412450348349</v>
      </c>
      <c r="K526" s="1"/>
    </row>
    <row r="527" spans="1:11" x14ac:dyDescent="0.25">
      <c r="A527" s="4">
        <v>35440</v>
      </c>
      <c r="B527" s="3">
        <v>5.5</v>
      </c>
      <c r="D527" s="9">
        <v>37895</v>
      </c>
      <c r="E527" s="10">
        <f t="shared" si="43"/>
        <v>1.01</v>
      </c>
      <c r="F527" s="10">
        <f t="shared" si="44"/>
        <v>1.01</v>
      </c>
      <c r="H527" s="9">
        <f t="shared" si="41"/>
        <v>37989</v>
      </c>
      <c r="I527" s="1">
        <f t="shared" si="42"/>
        <v>1</v>
      </c>
      <c r="J527" s="1">
        <f t="shared" si="40"/>
        <v>0.42687066866391982</v>
      </c>
      <c r="K527" s="1"/>
    </row>
    <row r="528" spans="1:11" x14ac:dyDescent="0.25">
      <c r="A528" s="4">
        <v>35441</v>
      </c>
      <c r="B528" s="3">
        <v>5.52</v>
      </c>
      <c r="D528" s="9">
        <v>37926</v>
      </c>
      <c r="E528" s="10">
        <f t="shared" si="43"/>
        <v>1</v>
      </c>
      <c r="F528" s="10">
        <f t="shared" si="44"/>
        <v>1</v>
      </c>
      <c r="H528" s="9">
        <f t="shared" si="41"/>
        <v>37990</v>
      </c>
      <c r="I528" s="1">
        <f t="shared" si="42"/>
        <v>1</v>
      </c>
      <c r="J528" s="1">
        <f t="shared" si="40"/>
        <v>0.70480356040293157</v>
      </c>
      <c r="K528" s="1"/>
    </row>
    <row r="529" spans="1:11" x14ac:dyDescent="0.25">
      <c r="A529" s="4">
        <v>35442</v>
      </c>
      <c r="B529" s="3">
        <v>5.5</v>
      </c>
      <c r="D529" s="9">
        <v>37956</v>
      </c>
      <c r="E529" s="10">
        <f t="shared" si="43"/>
        <v>0.98</v>
      </c>
      <c r="F529" s="10">
        <f t="shared" si="44"/>
        <v>0.98</v>
      </c>
      <c r="H529" s="9">
        <f t="shared" si="41"/>
        <v>37991</v>
      </c>
      <c r="I529" s="1">
        <f t="shared" si="42"/>
        <v>1</v>
      </c>
      <c r="J529" s="1">
        <f t="shared" si="40"/>
        <v>0.98103228382013175</v>
      </c>
      <c r="K529" s="1"/>
    </row>
    <row r="530" spans="1:11" x14ac:dyDescent="0.25">
      <c r="A530" s="4">
        <v>35796</v>
      </c>
      <c r="B530" s="3">
        <v>5.56</v>
      </c>
      <c r="D530" s="9">
        <v>37987</v>
      </c>
      <c r="E530" s="10">
        <f t="shared" si="43"/>
        <v>1</v>
      </c>
      <c r="F530" s="10">
        <f t="shared" si="44"/>
        <v>1</v>
      </c>
      <c r="H530" s="9">
        <f t="shared" si="41"/>
        <v>37992</v>
      </c>
      <c r="I530" s="1">
        <f t="shared" si="42"/>
        <v>1.03</v>
      </c>
      <c r="J530" s="1">
        <f t="shared" si="40"/>
        <v>1.2717611952483237</v>
      </c>
      <c r="K530" s="1"/>
    </row>
    <row r="531" spans="1:11" x14ac:dyDescent="0.25">
      <c r="A531" s="4">
        <v>35797</v>
      </c>
      <c r="B531" s="3">
        <v>5.51</v>
      </c>
      <c r="D531" s="9">
        <v>38018</v>
      </c>
      <c r="E531" s="10">
        <f t="shared" si="43"/>
        <v>1.01</v>
      </c>
      <c r="F531" s="10">
        <f t="shared" si="44"/>
        <v>1.01</v>
      </c>
      <c r="H531" s="9">
        <f t="shared" si="41"/>
        <v>37993</v>
      </c>
      <c r="I531" s="1">
        <f t="shared" si="42"/>
        <v>1.26</v>
      </c>
      <c r="J531" s="1">
        <f t="shared" si="40"/>
        <v>1.2837419488601498</v>
      </c>
      <c r="K531" s="1"/>
    </row>
    <row r="532" spans="1:11" x14ac:dyDescent="0.25">
      <c r="A532" s="4">
        <v>35798</v>
      </c>
      <c r="B532" s="3">
        <v>5.49</v>
      </c>
      <c r="D532" s="9">
        <v>38047</v>
      </c>
      <c r="E532" s="10">
        <f t="shared" si="43"/>
        <v>1</v>
      </c>
      <c r="F532" s="10">
        <f t="shared" si="44"/>
        <v>1</v>
      </c>
      <c r="H532" s="9">
        <f t="shared" si="41"/>
        <v>37994</v>
      </c>
      <c r="I532" s="1">
        <f t="shared" si="42"/>
        <v>1.43</v>
      </c>
      <c r="J532" s="1">
        <f t="shared" si="40"/>
        <v>1.2790913892500544</v>
      </c>
      <c r="K532" s="1"/>
    </row>
    <row r="533" spans="1:11" x14ac:dyDescent="0.25">
      <c r="A533" s="4">
        <v>35799</v>
      </c>
      <c r="B533" s="3">
        <v>5.45</v>
      </c>
      <c r="D533" s="9">
        <v>38078</v>
      </c>
      <c r="E533" s="10">
        <f t="shared" si="43"/>
        <v>1</v>
      </c>
      <c r="F533" s="10">
        <f t="shared" si="44"/>
        <v>1</v>
      </c>
      <c r="H533" s="9">
        <f t="shared" si="41"/>
        <v>37995</v>
      </c>
      <c r="I533" s="1">
        <f t="shared" si="42"/>
        <v>1.61</v>
      </c>
      <c r="J533" s="1">
        <f t="shared" si="40"/>
        <v>1.3810515254433902</v>
      </c>
      <c r="K533" s="1"/>
    </row>
    <row r="534" spans="1:11" x14ac:dyDescent="0.25">
      <c r="A534" s="4">
        <v>35800</v>
      </c>
      <c r="B534" s="3">
        <v>5.49</v>
      </c>
      <c r="D534" s="9">
        <v>38108</v>
      </c>
      <c r="E534" s="10">
        <f t="shared" si="43"/>
        <v>1</v>
      </c>
      <c r="F534" s="10">
        <f t="shared" si="44"/>
        <v>1</v>
      </c>
      <c r="H534" s="9">
        <f t="shared" si="41"/>
        <v>37996</v>
      </c>
      <c r="I534" s="1">
        <f t="shared" si="42"/>
        <v>1.76</v>
      </c>
      <c r="J534" s="1">
        <f t="shared" si="40"/>
        <v>1.544350416313798</v>
      </c>
      <c r="K534" s="1"/>
    </row>
    <row r="535" spans="1:11" x14ac:dyDescent="0.25">
      <c r="A535" s="4">
        <v>35801</v>
      </c>
      <c r="B535" s="3">
        <v>5.56</v>
      </c>
      <c r="D535" s="9">
        <v>38139</v>
      </c>
      <c r="E535" s="10">
        <f t="shared" si="43"/>
        <v>1.03</v>
      </c>
      <c r="F535" s="10">
        <f t="shared" si="44"/>
        <v>1.03</v>
      </c>
      <c r="H535" s="9">
        <f t="shared" si="41"/>
        <v>37997</v>
      </c>
      <c r="I535" s="1">
        <f t="shared" si="42"/>
        <v>1.93</v>
      </c>
      <c r="J535" s="1">
        <f t="shared" si="40"/>
        <v>1.8838893014976352</v>
      </c>
      <c r="K535" s="1"/>
    </row>
    <row r="536" spans="1:11" x14ac:dyDescent="0.25">
      <c r="A536" s="4">
        <v>35802</v>
      </c>
      <c r="B536" s="3">
        <v>5.54</v>
      </c>
      <c r="D536" s="9">
        <v>38169</v>
      </c>
      <c r="E536" s="10">
        <f t="shared" si="43"/>
        <v>1.26</v>
      </c>
      <c r="F536" s="10">
        <f t="shared" si="44"/>
        <v>1.26</v>
      </c>
      <c r="H536" s="9">
        <f t="shared" si="41"/>
        <v>37998</v>
      </c>
      <c r="I536" s="1">
        <f t="shared" si="42"/>
        <v>2.16</v>
      </c>
      <c r="J536" s="1">
        <f t="shared" si="40"/>
        <v>2.1063380898109751</v>
      </c>
      <c r="K536" s="1"/>
    </row>
    <row r="537" spans="1:11" x14ac:dyDescent="0.25">
      <c r="A537" s="4">
        <v>35803</v>
      </c>
      <c r="B537" s="3">
        <v>5.55</v>
      </c>
      <c r="D537" s="9">
        <v>38200</v>
      </c>
      <c r="E537" s="10">
        <f t="shared" si="43"/>
        <v>1.43</v>
      </c>
      <c r="F537" s="10">
        <f t="shared" si="44"/>
        <v>1.43</v>
      </c>
      <c r="H537" s="9">
        <f t="shared" si="41"/>
        <v>38353</v>
      </c>
      <c r="I537" s="1">
        <f t="shared" si="42"/>
        <v>2.2799999999999998</v>
      </c>
      <c r="J537" s="1">
        <f t="shared" si="40"/>
        <v>2.3401136789226133</v>
      </c>
      <c r="K537" s="1"/>
    </row>
    <row r="538" spans="1:11" x14ac:dyDescent="0.25">
      <c r="A538" s="4">
        <v>35804</v>
      </c>
      <c r="B538" s="3">
        <v>5.51</v>
      </c>
      <c r="D538" s="9">
        <v>38231</v>
      </c>
      <c r="E538" s="10">
        <f t="shared" si="43"/>
        <v>1.61</v>
      </c>
      <c r="F538" s="10">
        <f t="shared" si="44"/>
        <v>1.61</v>
      </c>
      <c r="H538" s="9">
        <f t="shared" si="41"/>
        <v>38354</v>
      </c>
      <c r="I538" s="1">
        <f t="shared" si="42"/>
        <v>2.5</v>
      </c>
      <c r="J538" s="1">
        <f t="shared" si="40"/>
        <v>2.623745482162501</v>
      </c>
      <c r="K538" s="1"/>
    </row>
    <row r="539" spans="1:11" x14ac:dyDescent="0.25">
      <c r="A539" s="4">
        <v>35805</v>
      </c>
      <c r="B539" s="3">
        <v>5.07</v>
      </c>
      <c r="D539" s="9">
        <v>38261</v>
      </c>
      <c r="E539" s="10">
        <f t="shared" si="43"/>
        <v>1.76</v>
      </c>
      <c r="F539" s="10">
        <f t="shared" si="44"/>
        <v>1.76</v>
      </c>
      <c r="H539" s="9">
        <f t="shared" si="41"/>
        <v>38355</v>
      </c>
      <c r="I539" s="1">
        <f t="shared" si="42"/>
        <v>2.63</v>
      </c>
      <c r="J539" s="1">
        <f t="shared" si="40"/>
        <v>2.9537215721711396</v>
      </c>
      <c r="K539" s="1"/>
    </row>
    <row r="540" spans="1:11" x14ac:dyDescent="0.25">
      <c r="A540" s="4">
        <v>35806</v>
      </c>
      <c r="B540" s="3">
        <v>4.83</v>
      </c>
      <c r="D540" s="9">
        <v>38292</v>
      </c>
      <c r="E540" s="10">
        <f t="shared" si="43"/>
        <v>1.93</v>
      </c>
      <c r="F540" s="10">
        <f t="shared" si="44"/>
        <v>1.93</v>
      </c>
      <c r="H540" s="9">
        <f t="shared" si="41"/>
        <v>38356</v>
      </c>
      <c r="I540" s="1">
        <f t="shared" si="42"/>
        <v>2.79</v>
      </c>
      <c r="J540" s="1">
        <f t="shared" si="40"/>
        <v>2.9504147173053363</v>
      </c>
      <c r="K540" s="1"/>
    </row>
    <row r="541" spans="1:11" x14ac:dyDescent="0.25">
      <c r="A541" s="4">
        <v>35807</v>
      </c>
      <c r="B541" s="3">
        <v>4.68</v>
      </c>
      <c r="D541" s="9">
        <v>38322</v>
      </c>
      <c r="E541" s="10">
        <f t="shared" si="43"/>
        <v>2.16</v>
      </c>
      <c r="F541" s="10">
        <f t="shared" si="44"/>
        <v>2.16</v>
      </c>
      <c r="H541" s="9">
        <f t="shared" si="41"/>
        <v>38357</v>
      </c>
      <c r="I541" s="1">
        <f t="shared" si="42"/>
        <v>3</v>
      </c>
      <c r="J541" s="1">
        <f t="shared" si="40"/>
        <v>2.987508659485246</v>
      </c>
      <c r="K541" s="1"/>
    </row>
    <row r="542" spans="1:11" x14ac:dyDescent="0.25">
      <c r="A542" s="4">
        <v>36161</v>
      </c>
      <c r="B542" s="3">
        <v>4.63</v>
      </c>
      <c r="D542" s="9">
        <v>38353</v>
      </c>
      <c r="E542" s="10">
        <f t="shared" si="43"/>
        <v>2.2799999999999998</v>
      </c>
      <c r="F542" s="10">
        <f t="shared" si="44"/>
        <v>2.2799999999999998</v>
      </c>
      <c r="H542" s="9">
        <f t="shared" si="41"/>
        <v>38358</v>
      </c>
      <c r="I542" s="1">
        <f t="shared" si="42"/>
        <v>3.04</v>
      </c>
      <c r="J542" s="1">
        <f t="shared" si="40"/>
        <v>3.1027424943536466</v>
      </c>
      <c r="K542" s="1"/>
    </row>
    <row r="543" spans="1:11" x14ac:dyDescent="0.25">
      <c r="A543" s="4">
        <v>36162</v>
      </c>
      <c r="B543" s="3">
        <v>4.76</v>
      </c>
      <c r="D543" s="9">
        <v>38384</v>
      </c>
      <c r="E543" s="10">
        <f t="shared" si="43"/>
        <v>2.5</v>
      </c>
      <c r="F543" s="10">
        <f t="shared" si="44"/>
        <v>2.5</v>
      </c>
      <c r="H543" s="9">
        <f t="shared" si="41"/>
        <v>38359</v>
      </c>
      <c r="I543" s="1">
        <f t="shared" si="42"/>
        <v>3.26</v>
      </c>
      <c r="J543" s="1">
        <f t="shared" si="40"/>
        <v>3.4255244147596815</v>
      </c>
      <c r="K543" s="1"/>
    </row>
    <row r="544" spans="1:11" x14ac:dyDescent="0.25">
      <c r="A544" s="4">
        <v>36163</v>
      </c>
      <c r="B544" s="3">
        <v>4.8099999999999996</v>
      </c>
      <c r="D544" s="9">
        <v>38412</v>
      </c>
      <c r="E544" s="10">
        <f t="shared" si="43"/>
        <v>2.63</v>
      </c>
      <c r="F544" s="10">
        <f t="shared" si="44"/>
        <v>2.63</v>
      </c>
      <c r="H544" s="9">
        <f t="shared" si="41"/>
        <v>38360</v>
      </c>
      <c r="I544" s="1">
        <f t="shared" si="42"/>
        <v>3.5</v>
      </c>
      <c r="J544" s="1">
        <f t="shared" si="40"/>
        <v>3.6756727380961958</v>
      </c>
      <c r="K544" s="1"/>
    </row>
    <row r="545" spans="1:11" x14ac:dyDescent="0.25">
      <c r="A545" s="4">
        <v>36164</v>
      </c>
      <c r="B545" s="3">
        <v>4.74</v>
      </c>
      <c r="D545" s="9">
        <v>38443</v>
      </c>
      <c r="E545" s="10">
        <f t="shared" si="43"/>
        <v>2.79</v>
      </c>
      <c r="F545" s="10">
        <f t="shared" si="44"/>
        <v>2.79</v>
      </c>
      <c r="H545" s="9">
        <f t="shared" si="41"/>
        <v>38361</v>
      </c>
      <c r="I545" s="1">
        <f t="shared" si="42"/>
        <v>3.62</v>
      </c>
      <c r="J545" s="1">
        <f t="shared" si="40"/>
        <v>3.6210631713280419</v>
      </c>
      <c r="K545" s="1"/>
    </row>
    <row r="546" spans="1:11" x14ac:dyDescent="0.25">
      <c r="A546" s="4">
        <v>36165</v>
      </c>
      <c r="B546" s="3">
        <v>4.74</v>
      </c>
      <c r="D546" s="9">
        <v>38473</v>
      </c>
      <c r="E546" s="10">
        <f t="shared" si="43"/>
        <v>3</v>
      </c>
      <c r="F546" s="10">
        <f t="shared" si="44"/>
        <v>3</v>
      </c>
      <c r="H546" s="9">
        <f t="shared" si="41"/>
        <v>38362</v>
      </c>
      <c r="I546" s="1">
        <f t="shared" si="42"/>
        <v>3.78</v>
      </c>
      <c r="J546" s="1">
        <f t="shared" ref="J546:J609" si="45">N136</f>
        <v>3.9676527130998376</v>
      </c>
      <c r="K546" s="1"/>
    </row>
    <row r="547" spans="1:11" x14ac:dyDescent="0.25">
      <c r="A547" s="4">
        <v>36166</v>
      </c>
      <c r="B547" s="3">
        <v>4.76</v>
      </c>
      <c r="D547" s="9">
        <v>38504</v>
      </c>
      <c r="E547" s="10">
        <f t="shared" si="43"/>
        <v>3.04</v>
      </c>
      <c r="F547" s="10">
        <f t="shared" si="44"/>
        <v>3.04</v>
      </c>
      <c r="H547" s="9">
        <f t="shared" si="41"/>
        <v>38363</v>
      </c>
      <c r="I547" s="1">
        <f t="shared" si="42"/>
        <v>4</v>
      </c>
      <c r="J547" s="1">
        <f t="shared" si="45"/>
        <v>4.1734915192877438</v>
      </c>
      <c r="K547" s="1"/>
    </row>
    <row r="548" spans="1:11" x14ac:dyDescent="0.25">
      <c r="A548" s="4">
        <v>36167</v>
      </c>
      <c r="B548" s="3">
        <v>4.99</v>
      </c>
      <c r="D548" s="9">
        <v>38534</v>
      </c>
      <c r="E548" s="10">
        <f t="shared" si="43"/>
        <v>3.26</v>
      </c>
      <c r="F548" s="10">
        <f t="shared" si="44"/>
        <v>3.26</v>
      </c>
      <c r="H548" s="9">
        <f t="shared" si="41"/>
        <v>38364</v>
      </c>
      <c r="I548" s="1">
        <f t="shared" si="42"/>
        <v>4.16</v>
      </c>
      <c r="J548" s="1">
        <f t="shared" si="45"/>
        <v>4.2244035671217901</v>
      </c>
      <c r="K548" s="1"/>
    </row>
    <row r="549" spans="1:11" x14ac:dyDescent="0.25">
      <c r="A549" s="4">
        <v>36168</v>
      </c>
      <c r="B549" s="3">
        <v>5.07</v>
      </c>
      <c r="D549" s="9">
        <v>38565</v>
      </c>
      <c r="E549" s="10">
        <f t="shared" si="43"/>
        <v>3.5</v>
      </c>
      <c r="F549" s="10">
        <f t="shared" si="44"/>
        <v>3.5</v>
      </c>
      <c r="H549" s="9">
        <f t="shared" si="41"/>
        <v>38718</v>
      </c>
      <c r="I549" s="1">
        <f t="shared" si="42"/>
        <v>4.29</v>
      </c>
      <c r="J549" s="1">
        <f t="shared" si="45"/>
        <v>4.3934211684975235</v>
      </c>
      <c r="K549" s="1"/>
    </row>
    <row r="550" spans="1:11" x14ac:dyDescent="0.25">
      <c r="A550" s="4">
        <v>36169</v>
      </c>
      <c r="B550" s="3">
        <v>5.22</v>
      </c>
      <c r="D550" s="9">
        <v>38596</v>
      </c>
      <c r="E550" s="10">
        <f t="shared" si="43"/>
        <v>3.62</v>
      </c>
      <c r="F550" s="10">
        <f t="shared" si="44"/>
        <v>3.62</v>
      </c>
      <c r="H550" s="9">
        <f t="shared" si="41"/>
        <v>38719</v>
      </c>
      <c r="I550" s="1">
        <f t="shared" si="42"/>
        <v>4.49</v>
      </c>
      <c r="J550" s="1">
        <f t="shared" si="45"/>
        <v>4.6933917052632568</v>
      </c>
      <c r="K550" s="1"/>
    </row>
    <row r="551" spans="1:11" x14ac:dyDescent="0.25">
      <c r="A551" s="4">
        <v>36170</v>
      </c>
      <c r="B551" s="3">
        <v>5.2</v>
      </c>
      <c r="D551" s="9">
        <v>38626</v>
      </c>
      <c r="E551" s="10">
        <f t="shared" si="43"/>
        <v>3.78</v>
      </c>
      <c r="F551" s="10">
        <f t="shared" si="44"/>
        <v>3.78</v>
      </c>
      <c r="H551" s="9">
        <f t="shared" si="41"/>
        <v>38720</v>
      </c>
      <c r="I551" s="1">
        <f t="shared" si="42"/>
        <v>4.59</v>
      </c>
      <c r="J551" s="1">
        <f t="shared" si="45"/>
        <v>4.8232145374139712</v>
      </c>
      <c r="K551" s="1"/>
    </row>
    <row r="552" spans="1:11" x14ac:dyDescent="0.25">
      <c r="A552" s="4">
        <v>36171</v>
      </c>
      <c r="B552" s="3">
        <v>5.42</v>
      </c>
      <c r="D552" s="9">
        <v>38657</v>
      </c>
      <c r="E552" s="10">
        <f t="shared" si="43"/>
        <v>4</v>
      </c>
      <c r="F552" s="10">
        <f t="shared" si="44"/>
        <v>4</v>
      </c>
      <c r="H552" s="9">
        <f t="shared" si="41"/>
        <v>38721</v>
      </c>
      <c r="I552" s="1">
        <f t="shared" si="42"/>
        <v>4.79</v>
      </c>
      <c r="J552" s="1">
        <f t="shared" si="45"/>
        <v>4.9369144517850065</v>
      </c>
      <c r="K552" s="1"/>
    </row>
    <row r="553" spans="1:11" x14ac:dyDescent="0.25">
      <c r="A553" s="4">
        <v>36172</v>
      </c>
      <c r="B553" s="3">
        <v>5.3</v>
      </c>
      <c r="D553" s="9">
        <v>38687</v>
      </c>
      <c r="E553" s="10">
        <f t="shared" si="43"/>
        <v>4.16</v>
      </c>
      <c r="F553" s="10">
        <f t="shared" si="44"/>
        <v>4.16</v>
      </c>
      <c r="H553" s="9">
        <f t="shared" si="41"/>
        <v>38722</v>
      </c>
      <c r="I553" s="1">
        <f t="shared" si="42"/>
        <v>4.9400000000000004</v>
      </c>
      <c r="J553" s="1">
        <f t="shared" si="45"/>
        <v>5.0045089397765485</v>
      </c>
      <c r="K553" s="1"/>
    </row>
    <row r="554" spans="1:11" x14ac:dyDescent="0.25">
      <c r="A554" s="4">
        <v>36526</v>
      </c>
      <c r="B554" s="3">
        <v>5.45</v>
      </c>
      <c r="D554" s="9">
        <v>38718</v>
      </c>
      <c r="E554" s="10">
        <f t="shared" si="43"/>
        <v>4.29</v>
      </c>
      <c r="F554" s="10">
        <f t="shared" si="44"/>
        <v>4.29</v>
      </c>
      <c r="H554" s="9">
        <f t="shared" si="41"/>
        <v>38723</v>
      </c>
      <c r="I554" s="1">
        <f t="shared" si="42"/>
        <v>4.99</v>
      </c>
      <c r="J554" s="1">
        <f t="shared" si="45"/>
        <v>5.2200554888517807</v>
      </c>
      <c r="K554" s="1"/>
    </row>
    <row r="555" spans="1:11" x14ac:dyDescent="0.25">
      <c r="A555" s="4">
        <v>36527</v>
      </c>
      <c r="B555" s="3">
        <v>5.73</v>
      </c>
      <c r="D555" s="9">
        <v>38749</v>
      </c>
      <c r="E555" s="10">
        <f t="shared" si="43"/>
        <v>4.49</v>
      </c>
      <c r="F555" s="10">
        <f t="shared" si="44"/>
        <v>4.49</v>
      </c>
      <c r="H555" s="9">
        <f t="shared" si="41"/>
        <v>38724</v>
      </c>
      <c r="I555" s="1">
        <f t="shared" si="42"/>
        <v>5.24</v>
      </c>
      <c r="J555" s="1">
        <f t="shared" si="45"/>
        <v>5.3318152243226278</v>
      </c>
      <c r="K555" s="1"/>
    </row>
    <row r="556" spans="1:11" x14ac:dyDescent="0.25">
      <c r="A556" s="4">
        <v>36528</v>
      </c>
      <c r="B556" s="3">
        <v>5.85</v>
      </c>
      <c r="D556" s="9">
        <v>38777</v>
      </c>
      <c r="E556" s="10">
        <f t="shared" si="43"/>
        <v>4.59</v>
      </c>
      <c r="F556" s="10">
        <f t="shared" si="44"/>
        <v>4.59</v>
      </c>
      <c r="H556" s="9">
        <f t="shared" si="41"/>
        <v>38725</v>
      </c>
      <c r="I556" s="1">
        <f t="shared" si="42"/>
        <v>5.25</v>
      </c>
      <c r="J556" s="1">
        <f t="shared" si="45"/>
        <v>5.2142822605276624</v>
      </c>
      <c r="K556" s="1"/>
    </row>
    <row r="557" spans="1:11" x14ac:dyDescent="0.25">
      <c r="A557" s="4">
        <v>36529</v>
      </c>
      <c r="B557" s="3">
        <v>6.02</v>
      </c>
      <c r="D557" s="9">
        <v>38808</v>
      </c>
      <c r="E557" s="10">
        <f t="shared" si="43"/>
        <v>4.79</v>
      </c>
      <c r="F557" s="10">
        <f t="shared" si="44"/>
        <v>4.79</v>
      </c>
      <c r="H557" s="9">
        <f t="shared" si="41"/>
        <v>38726</v>
      </c>
      <c r="I557" s="1">
        <f t="shared" si="42"/>
        <v>5.25</v>
      </c>
      <c r="J557" s="1">
        <f t="shared" si="45"/>
        <v>5.1370385583212048</v>
      </c>
      <c r="K557" s="1"/>
    </row>
    <row r="558" spans="1:11" x14ac:dyDescent="0.25">
      <c r="A558" s="4">
        <v>36530</v>
      </c>
      <c r="B558" s="3">
        <v>6.27</v>
      </c>
      <c r="D558" s="9">
        <v>38838</v>
      </c>
      <c r="E558" s="10">
        <f t="shared" si="43"/>
        <v>4.9400000000000004</v>
      </c>
      <c r="F558" s="10">
        <f t="shared" si="44"/>
        <v>4.9400000000000004</v>
      </c>
      <c r="H558" s="9">
        <f t="shared" si="41"/>
        <v>38727</v>
      </c>
      <c r="I558" s="1">
        <f t="shared" si="42"/>
        <v>5.25</v>
      </c>
      <c r="J558" s="1">
        <f t="shared" si="45"/>
        <v>5.1642480512743232</v>
      </c>
      <c r="K558" s="1"/>
    </row>
    <row r="559" spans="1:11" x14ac:dyDescent="0.25">
      <c r="A559" s="4">
        <v>36531</v>
      </c>
      <c r="B559" s="3">
        <v>6.53</v>
      </c>
      <c r="D559" s="9">
        <v>38869</v>
      </c>
      <c r="E559" s="10">
        <f t="shared" si="43"/>
        <v>4.99</v>
      </c>
      <c r="F559" s="10">
        <f t="shared" si="44"/>
        <v>4.99</v>
      </c>
      <c r="H559" s="9">
        <f t="shared" si="41"/>
        <v>38728</v>
      </c>
      <c r="I559" s="1">
        <f t="shared" si="42"/>
        <v>5.25</v>
      </c>
      <c r="J559" s="1">
        <f t="shared" si="45"/>
        <v>5.1381539802438674</v>
      </c>
      <c r="K559" s="1"/>
    </row>
    <row r="560" spans="1:11" x14ac:dyDescent="0.25">
      <c r="A560" s="4">
        <v>36532</v>
      </c>
      <c r="B560" s="3">
        <v>6.54</v>
      </c>
      <c r="D560" s="9">
        <v>38899</v>
      </c>
      <c r="E560" s="10">
        <f t="shared" si="43"/>
        <v>5.24</v>
      </c>
      <c r="F560" s="10">
        <f t="shared" si="44"/>
        <v>5.24</v>
      </c>
      <c r="H560" s="9">
        <f t="shared" si="41"/>
        <v>38729</v>
      </c>
      <c r="I560" s="1">
        <f t="shared" si="42"/>
        <v>5.24</v>
      </c>
      <c r="J560" s="1">
        <f t="shared" si="45"/>
        <v>5.1305026951104535</v>
      </c>
      <c r="K560" s="1"/>
    </row>
    <row r="561" spans="1:11" x14ac:dyDescent="0.25">
      <c r="A561" s="4">
        <v>36533</v>
      </c>
      <c r="B561" s="3">
        <v>6.5</v>
      </c>
      <c r="D561" s="9">
        <v>38930</v>
      </c>
      <c r="E561" s="10">
        <f t="shared" si="43"/>
        <v>5.25</v>
      </c>
      <c r="F561" s="10">
        <f t="shared" si="44"/>
        <v>5.25</v>
      </c>
      <c r="H561" s="9">
        <f t="shared" si="41"/>
        <v>39083</v>
      </c>
      <c r="I561" s="1">
        <f t="shared" si="42"/>
        <v>5.25</v>
      </c>
      <c r="J561" s="1">
        <f t="shared" si="45"/>
        <v>5.2370824692961966</v>
      </c>
      <c r="K561" s="1"/>
    </row>
    <row r="562" spans="1:11" x14ac:dyDescent="0.25">
      <c r="A562" s="4">
        <v>36534</v>
      </c>
      <c r="B562" s="3">
        <v>6.52</v>
      </c>
      <c r="D562" s="9">
        <v>38961</v>
      </c>
      <c r="E562" s="10">
        <f t="shared" si="43"/>
        <v>5.25</v>
      </c>
      <c r="F562" s="10">
        <f t="shared" si="44"/>
        <v>5.25</v>
      </c>
      <c r="H562" s="9">
        <f t="shared" si="41"/>
        <v>39084</v>
      </c>
      <c r="I562" s="1">
        <f t="shared" si="42"/>
        <v>5.26</v>
      </c>
      <c r="J562" s="1">
        <f t="shared" si="45"/>
        <v>5.2084523498493907</v>
      </c>
      <c r="K562" s="1"/>
    </row>
    <row r="563" spans="1:11" x14ac:dyDescent="0.25">
      <c r="A563" s="4">
        <v>36535</v>
      </c>
      <c r="B563" s="3">
        <v>6.51</v>
      </c>
      <c r="D563" s="9">
        <v>38991</v>
      </c>
      <c r="E563" s="10">
        <f t="shared" si="43"/>
        <v>5.25</v>
      </c>
      <c r="F563" s="10">
        <f t="shared" si="44"/>
        <v>5.25</v>
      </c>
      <c r="H563" s="9">
        <f t="shared" si="41"/>
        <v>39085</v>
      </c>
      <c r="I563" s="1">
        <f t="shared" si="42"/>
        <v>5.26</v>
      </c>
      <c r="J563" s="1">
        <f t="shared" si="45"/>
        <v>5.0857796850668828</v>
      </c>
      <c r="K563" s="1"/>
    </row>
    <row r="564" spans="1:11" x14ac:dyDescent="0.25">
      <c r="A564" s="4">
        <v>36536</v>
      </c>
      <c r="B564" s="3">
        <v>6.51</v>
      </c>
      <c r="D564" s="9">
        <v>39022</v>
      </c>
      <c r="E564" s="10">
        <f t="shared" si="43"/>
        <v>5.25</v>
      </c>
      <c r="F564" s="10">
        <f t="shared" si="44"/>
        <v>5.25</v>
      </c>
      <c r="H564" s="9">
        <f t="shared" si="41"/>
        <v>39086</v>
      </c>
      <c r="I564" s="1">
        <f t="shared" si="42"/>
        <v>5.25</v>
      </c>
      <c r="J564" s="1">
        <f t="shared" si="45"/>
        <v>5.1261332223747011</v>
      </c>
      <c r="K564" s="1"/>
    </row>
    <row r="565" spans="1:11" x14ac:dyDescent="0.25">
      <c r="A565" s="4">
        <v>36537</v>
      </c>
      <c r="B565" s="3">
        <v>6.4</v>
      </c>
      <c r="D565" s="9">
        <v>39052</v>
      </c>
      <c r="E565" s="10">
        <f t="shared" si="43"/>
        <v>5.24</v>
      </c>
      <c r="F565" s="10">
        <f t="shared" si="44"/>
        <v>5.24</v>
      </c>
      <c r="H565" s="9">
        <f t="shared" ref="H565:H628" si="46">A642</f>
        <v>39087</v>
      </c>
      <c r="I565" s="1">
        <f t="shared" ref="I565:I628" si="47">B642</f>
        <v>5.25</v>
      </c>
      <c r="J565" s="1">
        <f t="shared" si="45"/>
        <v>5.1761502528909125</v>
      </c>
      <c r="K565" s="1"/>
    </row>
    <row r="566" spans="1:11" x14ac:dyDescent="0.25">
      <c r="A566" s="4">
        <v>36892</v>
      </c>
      <c r="B566" s="3">
        <v>5.98</v>
      </c>
      <c r="D566" s="9">
        <v>39083</v>
      </c>
      <c r="E566" s="10">
        <f t="shared" si="43"/>
        <v>5.25</v>
      </c>
      <c r="F566" s="10">
        <f t="shared" si="44"/>
        <v>5.25</v>
      </c>
      <c r="H566" s="9">
        <f t="shared" si="46"/>
        <v>39088</v>
      </c>
      <c r="I566" s="1">
        <f t="shared" si="47"/>
        <v>5.25</v>
      </c>
      <c r="J566" s="1">
        <f t="shared" si="45"/>
        <v>5.254457724137052</v>
      </c>
      <c r="K566" s="1"/>
    </row>
    <row r="567" spans="1:11" x14ac:dyDescent="0.25">
      <c r="A567" s="4">
        <v>36893</v>
      </c>
      <c r="B567" s="3">
        <v>5.49</v>
      </c>
      <c r="D567" s="9">
        <v>39114</v>
      </c>
      <c r="E567" s="10">
        <f t="shared" si="43"/>
        <v>5.26</v>
      </c>
      <c r="F567" s="10">
        <f t="shared" si="44"/>
        <v>5.26</v>
      </c>
      <c r="H567" s="9">
        <f t="shared" si="46"/>
        <v>39089</v>
      </c>
      <c r="I567" s="1">
        <f t="shared" si="47"/>
        <v>5.26</v>
      </c>
      <c r="J567" s="1">
        <f t="shared" si="45"/>
        <v>5.1526986613100627</v>
      </c>
      <c r="K567" s="1"/>
    </row>
    <row r="568" spans="1:11" x14ac:dyDescent="0.25">
      <c r="A568" s="4">
        <v>36894</v>
      </c>
      <c r="B568" s="3">
        <v>5.31</v>
      </c>
      <c r="D568" s="9">
        <v>39142</v>
      </c>
      <c r="E568" s="10">
        <f t="shared" si="43"/>
        <v>5.26</v>
      </c>
      <c r="F568" s="10">
        <f t="shared" si="44"/>
        <v>5.26</v>
      </c>
      <c r="H568" s="9">
        <f t="shared" si="46"/>
        <v>39090</v>
      </c>
      <c r="I568" s="1">
        <f t="shared" si="47"/>
        <v>5.0199999999999996</v>
      </c>
      <c r="J568" s="1">
        <f t="shared" si="45"/>
        <v>4.73877844698365</v>
      </c>
      <c r="K568" s="1"/>
    </row>
    <row r="569" spans="1:11" x14ac:dyDescent="0.25">
      <c r="A569" s="4">
        <v>36895</v>
      </c>
      <c r="B569" s="3">
        <v>4.8</v>
      </c>
      <c r="D569" s="9">
        <v>39173</v>
      </c>
      <c r="E569" s="10">
        <f t="shared" si="43"/>
        <v>5.25</v>
      </c>
      <c r="F569" s="10">
        <f t="shared" si="44"/>
        <v>5.25</v>
      </c>
      <c r="H569" s="9">
        <f t="shared" si="46"/>
        <v>39091</v>
      </c>
      <c r="I569" s="1">
        <f t="shared" si="47"/>
        <v>4.9400000000000004</v>
      </c>
      <c r="J569" s="1">
        <f t="shared" si="45"/>
        <v>4.38389961587872</v>
      </c>
      <c r="K569" s="1"/>
    </row>
    <row r="570" spans="1:11" x14ac:dyDescent="0.25">
      <c r="A570" s="4">
        <v>36896</v>
      </c>
      <c r="B570" s="3">
        <v>4.21</v>
      </c>
      <c r="D570" s="9">
        <v>39203</v>
      </c>
      <c r="E570" s="10">
        <f t="shared" si="43"/>
        <v>5.25</v>
      </c>
      <c r="F570" s="10">
        <f t="shared" si="44"/>
        <v>5.25</v>
      </c>
      <c r="H570" s="9">
        <f t="shared" si="46"/>
        <v>39092</v>
      </c>
      <c r="I570" s="1">
        <f t="shared" si="47"/>
        <v>4.76</v>
      </c>
      <c r="J570" s="1">
        <f t="shared" si="45"/>
        <v>4.247586103452881</v>
      </c>
      <c r="K570" s="1"/>
    </row>
    <row r="571" spans="1:11" x14ac:dyDescent="0.25">
      <c r="A571" s="4">
        <v>36897</v>
      </c>
      <c r="B571" s="3">
        <v>3.97</v>
      </c>
      <c r="D571" s="9">
        <v>39234</v>
      </c>
      <c r="E571" s="10">
        <f t="shared" si="43"/>
        <v>5.25</v>
      </c>
      <c r="F571" s="10">
        <f t="shared" si="44"/>
        <v>5.25</v>
      </c>
      <c r="H571" s="9">
        <f t="shared" si="46"/>
        <v>39093</v>
      </c>
      <c r="I571" s="1">
        <f t="shared" si="47"/>
        <v>4.49</v>
      </c>
      <c r="J571" s="1">
        <f t="shared" si="45"/>
        <v>3.8375184606205428</v>
      </c>
      <c r="K571" s="1"/>
    </row>
    <row r="572" spans="1:11" x14ac:dyDescent="0.25">
      <c r="A572" s="4">
        <v>36898</v>
      </c>
      <c r="B572" s="3">
        <v>3.77</v>
      </c>
      <c r="D572" s="9">
        <v>39264</v>
      </c>
      <c r="E572" s="10">
        <f t="shared" si="43"/>
        <v>5.26</v>
      </c>
      <c r="F572" s="10">
        <f t="shared" si="44"/>
        <v>5.26</v>
      </c>
      <c r="H572" s="9">
        <f t="shared" si="46"/>
        <v>39094</v>
      </c>
      <c r="I572" s="1">
        <f t="shared" si="47"/>
        <v>4.24</v>
      </c>
      <c r="J572" s="1">
        <f t="shared" si="45"/>
        <v>3.6082892767308499</v>
      </c>
      <c r="K572" s="1"/>
    </row>
    <row r="573" spans="1:11" x14ac:dyDescent="0.25">
      <c r="A573" s="4">
        <v>36899</v>
      </c>
      <c r="B573" s="3">
        <v>3.65</v>
      </c>
      <c r="D573" s="9">
        <v>39295</v>
      </c>
      <c r="E573" s="10">
        <f t="shared" si="43"/>
        <v>5.0199999999999996</v>
      </c>
      <c r="F573" s="10">
        <f t="shared" si="44"/>
        <v>5.0199999999999996</v>
      </c>
      <c r="H573" s="9">
        <f t="shared" si="46"/>
        <v>39448</v>
      </c>
      <c r="I573" s="1">
        <f t="shared" si="47"/>
        <v>3.94</v>
      </c>
      <c r="J573" s="1">
        <f t="shared" si="45"/>
        <v>2.8413758553339519</v>
      </c>
      <c r="K573" s="1"/>
    </row>
    <row r="574" spans="1:11" x14ac:dyDescent="0.25">
      <c r="A574" s="4">
        <v>36900</v>
      </c>
      <c r="B574" s="3">
        <v>3.07</v>
      </c>
      <c r="D574" s="9">
        <v>39326</v>
      </c>
      <c r="E574" s="10">
        <f t="shared" si="43"/>
        <v>4.9400000000000004</v>
      </c>
      <c r="F574" s="10">
        <f t="shared" si="44"/>
        <v>4.9400000000000004</v>
      </c>
      <c r="H574" s="9">
        <f t="shared" si="46"/>
        <v>39449</v>
      </c>
      <c r="I574" s="1">
        <f t="shared" si="47"/>
        <v>2.98</v>
      </c>
      <c r="J574" s="1">
        <f t="shared" si="45"/>
        <v>1.9375407303650043</v>
      </c>
      <c r="K574" s="1"/>
    </row>
    <row r="575" spans="1:11" x14ac:dyDescent="0.25">
      <c r="A575" s="4">
        <v>36901</v>
      </c>
      <c r="B575" s="3">
        <v>2.4900000000000002</v>
      </c>
      <c r="D575" s="9">
        <v>39356</v>
      </c>
      <c r="E575" s="10">
        <f t="shared" si="43"/>
        <v>4.76</v>
      </c>
      <c r="F575" s="10">
        <f t="shared" si="44"/>
        <v>4.76</v>
      </c>
      <c r="H575" s="9">
        <f t="shared" si="46"/>
        <v>39450</v>
      </c>
      <c r="I575" s="1">
        <f t="shared" si="47"/>
        <v>2.61</v>
      </c>
      <c r="J575" s="1">
        <f t="shared" si="45"/>
        <v>1.4321528302967055</v>
      </c>
      <c r="K575" s="1"/>
    </row>
    <row r="576" spans="1:11" x14ac:dyDescent="0.25">
      <c r="A576" s="4">
        <v>36902</v>
      </c>
      <c r="B576" s="3">
        <v>2.09</v>
      </c>
      <c r="D576" s="9">
        <v>39387</v>
      </c>
      <c r="E576" s="10">
        <f t="shared" si="43"/>
        <v>4.49</v>
      </c>
      <c r="F576" s="10">
        <f t="shared" si="44"/>
        <v>4.49</v>
      </c>
      <c r="H576" s="9">
        <f t="shared" si="46"/>
        <v>39451</v>
      </c>
      <c r="I576" s="1">
        <f t="shared" si="47"/>
        <v>2.2799999999999998</v>
      </c>
      <c r="J576" s="1">
        <f t="shared" si="45"/>
        <v>1.5492516494826023</v>
      </c>
      <c r="K576" s="1"/>
    </row>
    <row r="577" spans="1:11" x14ac:dyDescent="0.25">
      <c r="A577" s="4">
        <v>36903</v>
      </c>
      <c r="B577" s="3">
        <v>1.82</v>
      </c>
      <c r="D577" s="9">
        <v>39417</v>
      </c>
      <c r="E577" s="10">
        <f t="shared" si="43"/>
        <v>4.24</v>
      </c>
      <c r="F577" s="10">
        <f t="shared" si="44"/>
        <v>4.24</v>
      </c>
      <c r="H577" s="9">
        <f t="shared" si="46"/>
        <v>39452</v>
      </c>
      <c r="I577" s="1">
        <f t="shared" si="47"/>
        <v>1.98</v>
      </c>
      <c r="J577" s="1">
        <f t="shared" si="45"/>
        <v>1.7200308770607649</v>
      </c>
      <c r="K577" s="1"/>
    </row>
    <row r="578" spans="1:11" x14ac:dyDescent="0.25">
      <c r="A578" s="4">
        <v>37257</v>
      </c>
      <c r="B578" s="3">
        <v>1.73</v>
      </c>
      <c r="D578" s="9">
        <v>39448</v>
      </c>
      <c r="E578" s="10">
        <f t="shared" ref="E578:E641" si="48">B650</f>
        <v>3.94</v>
      </c>
      <c r="F578" s="10">
        <f t="shared" si="44"/>
        <v>3.94</v>
      </c>
      <c r="H578" s="9">
        <f t="shared" si="46"/>
        <v>39453</v>
      </c>
      <c r="I578" s="1">
        <f t="shared" si="47"/>
        <v>2</v>
      </c>
      <c r="J578" s="1">
        <f t="shared" si="45"/>
        <v>1.9897555154941133</v>
      </c>
      <c r="K578" s="1"/>
    </row>
    <row r="579" spans="1:11" x14ac:dyDescent="0.25">
      <c r="A579" s="4">
        <v>37258</v>
      </c>
      <c r="B579" s="3">
        <v>1.74</v>
      </c>
      <c r="D579" s="9">
        <v>39479</v>
      </c>
      <c r="E579" s="10">
        <f t="shared" si="48"/>
        <v>2.98</v>
      </c>
      <c r="F579" s="10">
        <f t="shared" ref="F579:F588" si="49">E579</f>
        <v>2.98</v>
      </c>
      <c r="H579" s="9">
        <f t="shared" si="46"/>
        <v>39454</v>
      </c>
      <c r="I579" s="1">
        <f t="shared" si="47"/>
        <v>2.0099999999999998</v>
      </c>
      <c r="J579" s="1">
        <f t="shared" si="45"/>
        <v>1.8667053499423931</v>
      </c>
      <c r="K579" s="1"/>
    </row>
    <row r="580" spans="1:11" x14ac:dyDescent="0.25">
      <c r="A580" s="4">
        <v>37259</v>
      </c>
      <c r="B580" s="3">
        <v>1.73</v>
      </c>
      <c r="D580" s="9">
        <v>39508</v>
      </c>
      <c r="E580" s="10">
        <f t="shared" si="48"/>
        <v>2.61</v>
      </c>
      <c r="F580" s="10">
        <f t="shared" si="49"/>
        <v>2.61</v>
      </c>
      <c r="H580" s="9">
        <f t="shared" si="46"/>
        <v>39455</v>
      </c>
      <c r="I580" s="1">
        <f t="shared" si="47"/>
        <v>2</v>
      </c>
      <c r="J580" s="1">
        <f t="shared" si="45"/>
        <v>1.753884097697533</v>
      </c>
      <c r="K580" s="1"/>
    </row>
    <row r="581" spans="1:11" x14ac:dyDescent="0.25">
      <c r="A581" s="4">
        <v>37260</v>
      </c>
      <c r="B581" s="3">
        <v>1.75</v>
      </c>
      <c r="D581" s="9">
        <v>39539</v>
      </c>
      <c r="E581" s="10">
        <f t="shared" si="48"/>
        <v>2.2799999999999998</v>
      </c>
      <c r="F581" s="10">
        <f t="shared" si="49"/>
        <v>2.2799999999999998</v>
      </c>
      <c r="H581" s="9">
        <f t="shared" si="46"/>
        <v>39456</v>
      </c>
      <c r="I581" s="1">
        <f t="shared" si="47"/>
        <v>1.81</v>
      </c>
      <c r="J581" s="1">
        <f t="shared" si="45"/>
        <v>1.5516058459602529</v>
      </c>
      <c r="K581" s="1"/>
    </row>
    <row r="582" spans="1:11" x14ac:dyDescent="0.25">
      <c r="A582" s="4">
        <v>37261</v>
      </c>
      <c r="B582" s="3">
        <v>1.75</v>
      </c>
      <c r="D582" s="9">
        <v>39569</v>
      </c>
      <c r="E582" s="10">
        <f t="shared" si="48"/>
        <v>1.98</v>
      </c>
      <c r="F582" s="10">
        <f t="shared" si="49"/>
        <v>1.98</v>
      </c>
      <c r="H582" s="9">
        <f t="shared" si="46"/>
        <v>39457</v>
      </c>
      <c r="I582" s="1">
        <f t="shared" si="47"/>
        <v>0.97</v>
      </c>
      <c r="J582" s="1">
        <f t="shared" si="45"/>
        <v>0.95989480683601414</v>
      </c>
      <c r="K582" s="1"/>
    </row>
    <row r="583" spans="1:11" x14ac:dyDescent="0.25">
      <c r="A583" s="4">
        <v>37262</v>
      </c>
      <c r="B583" s="3">
        <v>1.75</v>
      </c>
      <c r="D583" s="9">
        <v>39600</v>
      </c>
      <c r="E583" s="10">
        <f t="shared" si="48"/>
        <v>2</v>
      </c>
      <c r="F583" s="10">
        <f t="shared" si="49"/>
        <v>2</v>
      </c>
      <c r="H583" s="9">
        <f t="shared" si="46"/>
        <v>39458</v>
      </c>
      <c r="I583" s="1">
        <f t="shared" si="47"/>
        <v>0.39</v>
      </c>
      <c r="J583" s="1">
        <f t="shared" si="45"/>
        <v>0.21494333147036135</v>
      </c>
      <c r="K583" s="1"/>
    </row>
    <row r="584" spans="1:11" x14ac:dyDescent="0.25">
      <c r="A584" s="4">
        <v>37263</v>
      </c>
      <c r="B584" s="3">
        <v>1.73</v>
      </c>
      <c r="D584" s="9">
        <v>39630</v>
      </c>
      <c r="E584" s="10">
        <f t="shared" si="48"/>
        <v>2.0099999999999998</v>
      </c>
      <c r="F584" s="10">
        <f t="shared" si="49"/>
        <v>2.0099999999999998</v>
      </c>
      <c r="H584" s="9">
        <f t="shared" si="46"/>
        <v>39459</v>
      </c>
      <c r="I584" s="1">
        <f t="shared" si="47"/>
        <v>0.16</v>
      </c>
      <c r="J584" s="1">
        <f t="shared" si="45"/>
        <v>-3.4211715267227841E-2</v>
      </c>
      <c r="K584" s="1"/>
    </row>
    <row r="585" spans="1:11" x14ac:dyDescent="0.25">
      <c r="A585" s="4">
        <v>37264</v>
      </c>
      <c r="B585" s="3">
        <v>1.74</v>
      </c>
      <c r="D585" s="9">
        <v>39661</v>
      </c>
      <c r="E585" s="10">
        <f t="shared" si="48"/>
        <v>2</v>
      </c>
      <c r="F585" s="10">
        <f t="shared" si="49"/>
        <v>2</v>
      </c>
      <c r="H585" s="9">
        <f t="shared" si="46"/>
        <v>39814</v>
      </c>
      <c r="I585" s="1">
        <f t="shared" si="47"/>
        <v>0.15</v>
      </c>
      <c r="J585" s="1">
        <f t="shared" si="45"/>
        <v>-0.1436161664333013</v>
      </c>
      <c r="K585" s="1"/>
    </row>
    <row r="586" spans="1:11" x14ac:dyDescent="0.25">
      <c r="A586" s="4">
        <v>37265</v>
      </c>
      <c r="B586" s="3">
        <v>1.75</v>
      </c>
      <c r="D586" s="9">
        <v>39692</v>
      </c>
      <c r="E586" s="10">
        <f t="shared" si="48"/>
        <v>1.81</v>
      </c>
      <c r="F586" s="10">
        <f t="shared" si="49"/>
        <v>1.81</v>
      </c>
      <c r="H586" s="9">
        <f t="shared" si="46"/>
        <v>39815</v>
      </c>
      <c r="I586" s="1">
        <f t="shared" si="47"/>
        <v>0.22</v>
      </c>
      <c r="J586" s="1">
        <f t="shared" si="45"/>
        <v>-0.15281640233509278</v>
      </c>
      <c r="K586" s="1"/>
    </row>
    <row r="587" spans="1:11" x14ac:dyDescent="0.25">
      <c r="A587" s="4">
        <v>37266</v>
      </c>
      <c r="B587" s="3">
        <v>1.75</v>
      </c>
      <c r="D587" s="9">
        <v>39722</v>
      </c>
      <c r="E587" s="10">
        <f t="shared" si="48"/>
        <v>0.97</v>
      </c>
      <c r="F587" s="10">
        <f t="shared" si="49"/>
        <v>0.97</v>
      </c>
      <c r="H587" s="9">
        <f t="shared" si="46"/>
        <v>39816</v>
      </c>
      <c r="I587" s="1">
        <f t="shared" si="47"/>
        <v>0.18</v>
      </c>
      <c r="J587" s="1">
        <f t="shared" si="45"/>
        <v>-0.32095819315340246</v>
      </c>
      <c r="K587" s="1"/>
    </row>
    <row r="588" spans="1:11" x14ac:dyDescent="0.25">
      <c r="A588" s="4">
        <v>37267</v>
      </c>
      <c r="B588" s="3">
        <v>1.34</v>
      </c>
      <c r="D588" s="9">
        <v>39753</v>
      </c>
      <c r="E588" s="10">
        <f t="shared" si="48"/>
        <v>0.39</v>
      </c>
      <c r="F588" s="10">
        <f t="shared" si="49"/>
        <v>0.39</v>
      </c>
      <c r="H588" s="9">
        <f t="shared" si="46"/>
        <v>39817</v>
      </c>
      <c r="I588" s="1">
        <f t="shared" si="47"/>
        <v>0.15</v>
      </c>
      <c r="J588" s="1">
        <f t="shared" si="45"/>
        <v>-0.39963233350611505</v>
      </c>
      <c r="K588" s="1"/>
    </row>
    <row r="589" spans="1:11" x14ac:dyDescent="0.25">
      <c r="A589" s="4">
        <v>37268</v>
      </c>
      <c r="B589" s="3">
        <v>1.24</v>
      </c>
      <c r="D589" s="9">
        <v>39783</v>
      </c>
      <c r="E589" s="10">
        <f t="shared" si="48"/>
        <v>0.16</v>
      </c>
      <c r="F589" s="10">
        <f>AVERAGE(F588,F590)</f>
        <v>0.50058955951662454</v>
      </c>
      <c r="H589" s="9">
        <f t="shared" si="46"/>
        <v>39818</v>
      </c>
      <c r="I589" s="1">
        <f t="shared" si="47"/>
        <v>0.18</v>
      </c>
      <c r="J589" s="1">
        <f t="shared" si="45"/>
        <v>-0.42004062913101015</v>
      </c>
      <c r="K589" s="1"/>
    </row>
    <row r="590" spans="1:11" x14ac:dyDescent="0.25">
      <c r="A590" s="4">
        <v>37622</v>
      </c>
      <c r="B590" s="3">
        <v>1.24</v>
      </c>
      <c r="D590" s="9">
        <v>39814</v>
      </c>
      <c r="E590" s="10">
        <f t="shared" si="48"/>
        <v>0.15</v>
      </c>
      <c r="F590" s="1">
        <v>0.61117911903324895</v>
      </c>
      <c r="H590" s="9">
        <f t="shared" si="46"/>
        <v>39819</v>
      </c>
      <c r="I590" s="1">
        <f t="shared" si="47"/>
        <v>0.21</v>
      </c>
      <c r="J590" s="1">
        <f t="shared" si="45"/>
        <v>-0.25412736567696009</v>
      </c>
      <c r="K590" s="1"/>
    </row>
    <row r="591" spans="1:11" x14ac:dyDescent="0.25">
      <c r="A591" s="4">
        <v>37623</v>
      </c>
      <c r="B591" s="3">
        <v>1.26</v>
      </c>
      <c r="D591" s="9">
        <v>39845</v>
      </c>
      <c r="E591" s="10">
        <f t="shared" si="48"/>
        <v>0.22</v>
      </c>
      <c r="F591" s="1">
        <v>0.87610253071273014</v>
      </c>
      <c r="H591" s="9">
        <f t="shared" si="46"/>
        <v>39820</v>
      </c>
      <c r="I591" s="1">
        <f t="shared" si="47"/>
        <v>0.16</v>
      </c>
      <c r="J591" s="1">
        <f t="shared" si="45"/>
        <v>-0.40979049997088518</v>
      </c>
      <c r="K591" s="1"/>
    </row>
    <row r="592" spans="1:11" x14ac:dyDescent="0.25">
      <c r="A592" s="4">
        <v>37624</v>
      </c>
      <c r="B592" s="3">
        <v>1.25</v>
      </c>
      <c r="D592" s="9">
        <v>39873</v>
      </c>
      <c r="E592" s="10">
        <f t="shared" si="48"/>
        <v>0.18</v>
      </c>
      <c r="F592" s="1">
        <v>0.7502451931884262</v>
      </c>
      <c r="H592" s="9">
        <f t="shared" si="46"/>
        <v>39821</v>
      </c>
      <c r="I592" s="1">
        <f t="shared" si="47"/>
        <v>0.16</v>
      </c>
      <c r="J592" s="1">
        <f t="shared" si="45"/>
        <v>-0.31474815551911833</v>
      </c>
      <c r="K592" s="1"/>
    </row>
    <row r="593" spans="1:11" x14ac:dyDescent="0.25">
      <c r="A593" s="4">
        <v>37625</v>
      </c>
      <c r="B593" s="3">
        <v>1.26</v>
      </c>
      <c r="D593" s="9">
        <v>39904</v>
      </c>
      <c r="E593" s="10">
        <f t="shared" si="48"/>
        <v>0.15</v>
      </c>
      <c r="F593" s="1">
        <v>0.42662848872593662</v>
      </c>
      <c r="H593" s="9">
        <f t="shared" si="46"/>
        <v>39822</v>
      </c>
      <c r="I593" s="1">
        <f t="shared" si="47"/>
        <v>0.15</v>
      </c>
      <c r="J593" s="1">
        <f t="shared" si="45"/>
        <v>-0.43405009786206894</v>
      </c>
      <c r="K593" s="1"/>
    </row>
    <row r="594" spans="1:11" x14ac:dyDescent="0.25">
      <c r="A594" s="4">
        <v>37626</v>
      </c>
      <c r="B594" s="3">
        <v>1.26</v>
      </c>
      <c r="D594" s="9">
        <v>39934</v>
      </c>
      <c r="E594" s="10">
        <f t="shared" si="48"/>
        <v>0.18</v>
      </c>
      <c r="F594" s="1">
        <v>0.20663905219726075</v>
      </c>
      <c r="H594" s="9">
        <f t="shared" si="46"/>
        <v>39823</v>
      </c>
      <c r="I594" s="1">
        <f t="shared" si="47"/>
        <v>0.12</v>
      </c>
      <c r="J594" s="1">
        <f t="shared" si="45"/>
        <v>-0.38438158592686916</v>
      </c>
      <c r="K594" s="1"/>
    </row>
    <row r="595" spans="1:11" x14ac:dyDescent="0.25">
      <c r="A595" s="4">
        <v>37627</v>
      </c>
      <c r="B595" s="3">
        <v>1.22</v>
      </c>
      <c r="D595" s="9">
        <v>39965</v>
      </c>
      <c r="E595" s="10">
        <f t="shared" si="48"/>
        <v>0.21</v>
      </c>
      <c r="F595" s="1">
        <v>2.1533672231777601E-2</v>
      </c>
      <c r="H595" s="9">
        <f t="shared" si="46"/>
        <v>39824</v>
      </c>
      <c r="I595" s="1">
        <f t="shared" si="47"/>
        <v>0.12</v>
      </c>
      <c r="J595" s="1">
        <f t="shared" si="45"/>
        <v>-0.73332400055308111</v>
      </c>
      <c r="K595" s="1"/>
    </row>
    <row r="596" spans="1:11" x14ac:dyDescent="0.25">
      <c r="A596" s="4">
        <v>37628</v>
      </c>
      <c r="B596" s="3">
        <v>1.01</v>
      </c>
      <c r="D596" s="9">
        <v>39995</v>
      </c>
      <c r="E596" s="10">
        <f t="shared" si="48"/>
        <v>0.16</v>
      </c>
      <c r="F596" s="1">
        <v>-0.11737757496031342</v>
      </c>
      <c r="H596" s="9">
        <f t="shared" si="46"/>
        <v>39825</v>
      </c>
      <c r="I596" s="1">
        <f t="shared" si="47"/>
        <v>0.12</v>
      </c>
      <c r="J596" s="1">
        <f t="shared" si="45"/>
        <v>-0.71407232994161529</v>
      </c>
      <c r="K596" s="1"/>
    </row>
    <row r="597" spans="1:11" x14ac:dyDescent="0.25">
      <c r="A597" s="4">
        <v>37629</v>
      </c>
      <c r="B597" s="3">
        <v>1.03</v>
      </c>
      <c r="D597" s="9">
        <v>40026</v>
      </c>
      <c r="E597" s="10">
        <f t="shared" si="48"/>
        <v>0.16</v>
      </c>
      <c r="F597" s="1">
        <v>-0.28274269788677753</v>
      </c>
      <c r="H597" s="9">
        <f t="shared" si="46"/>
        <v>40179</v>
      </c>
      <c r="I597" s="1">
        <f t="shared" si="47"/>
        <v>0.11</v>
      </c>
      <c r="J597" s="1">
        <f t="shared" si="45"/>
        <v>-0.69123667959314772</v>
      </c>
      <c r="K597" s="1"/>
    </row>
    <row r="598" spans="1:11" x14ac:dyDescent="0.25">
      <c r="A598" s="4">
        <v>37630</v>
      </c>
      <c r="B598" s="3">
        <v>1.01</v>
      </c>
      <c r="D598" s="9">
        <v>40057</v>
      </c>
      <c r="E598" s="10">
        <f t="shared" si="48"/>
        <v>0.15</v>
      </c>
      <c r="F598" s="1">
        <v>-0.40604609377241019</v>
      </c>
      <c r="H598" s="9">
        <f t="shared" si="46"/>
        <v>40180</v>
      </c>
      <c r="I598" s="1">
        <f t="shared" si="47"/>
        <v>0.13</v>
      </c>
      <c r="J598" s="1">
        <f t="shared" si="45"/>
        <v>-0.95691818545108942</v>
      </c>
      <c r="K598" s="1"/>
    </row>
    <row r="599" spans="1:11" x14ac:dyDescent="0.25">
      <c r="A599" s="4">
        <v>37631</v>
      </c>
      <c r="B599" s="3">
        <v>1.01</v>
      </c>
      <c r="D599" s="9">
        <v>40087</v>
      </c>
      <c r="E599" s="10">
        <f t="shared" si="48"/>
        <v>0.12</v>
      </c>
      <c r="F599" s="1">
        <v>-0.47462960648832908</v>
      </c>
      <c r="H599" s="9">
        <f t="shared" si="46"/>
        <v>40181</v>
      </c>
      <c r="I599" s="1">
        <f t="shared" si="47"/>
        <v>0.16</v>
      </c>
      <c r="J599" s="1">
        <f t="shared" si="45"/>
        <v>-0.97709520653250725</v>
      </c>
      <c r="K599" s="1"/>
    </row>
    <row r="600" spans="1:11" x14ac:dyDescent="0.25">
      <c r="A600" s="4">
        <v>37632</v>
      </c>
      <c r="B600" s="3">
        <v>1</v>
      </c>
      <c r="D600" s="9">
        <v>40118</v>
      </c>
      <c r="E600" s="10">
        <f t="shared" si="48"/>
        <v>0.12</v>
      </c>
      <c r="F600" s="1">
        <v>-0.61039682775121573</v>
      </c>
      <c r="H600" s="9">
        <f t="shared" si="46"/>
        <v>40182</v>
      </c>
      <c r="I600" s="1">
        <f t="shared" si="47"/>
        <v>0.2</v>
      </c>
      <c r="J600" s="1">
        <f t="shared" si="45"/>
        <v>-0.779422060880818</v>
      </c>
      <c r="K600" s="1"/>
    </row>
    <row r="601" spans="1:11" x14ac:dyDescent="0.25">
      <c r="A601" s="4">
        <v>37633</v>
      </c>
      <c r="B601" s="3">
        <v>0.98</v>
      </c>
      <c r="D601" s="9">
        <v>40148</v>
      </c>
      <c r="E601" s="10">
        <f t="shared" si="48"/>
        <v>0.12</v>
      </c>
      <c r="F601" s="1">
        <v>-0.15397760002744398</v>
      </c>
      <c r="H601" s="9">
        <f t="shared" si="46"/>
        <v>40183</v>
      </c>
      <c r="I601" s="1">
        <f t="shared" si="47"/>
        <v>0.2</v>
      </c>
      <c r="J601" s="1">
        <f t="shared" si="45"/>
        <v>-1.0879750524532248</v>
      </c>
      <c r="K601" s="1"/>
    </row>
    <row r="602" spans="1:11" x14ac:dyDescent="0.25">
      <c r="A602" s="4">
        <v>37987</v>
      </c>
      <c r="B602" s="3">
        <v>1</v>
      </c>
      <c r="D602" s="9">
        <v>40179</v>
      </c>
      <c r="E602" s="10">
        <f t="shared" si="48"/>
        <v>0.11</v>
      </c>
      <c r="F602" s="1">
        <v>-0.44770033142614185</v>
      </c>
      <c r="H602" s="9">
        <f t="shared" si="46"/>
        <v>40184</v>
      </c>
      <c r="I602" s="1">
        <f t="shared" si="47"/>
        <v>0.18</v>
      </c>
      <c r="J602" s="1">
        <f t="shared" si="45"/>
        <v>-1.2663317091432102</v>
      </c>
      <c r="K602" s="1"/>
    </row>
    <row r="603" spans="1:11" x14ac:dyDescent="0.25">
      <c r="A603" s="4">
        <v>37988</v>
      </c>
      <c r="B603" s="3">
        <v>1.01</v>
      </c>
      <c r="D603" s="9">
        <v>40210</v>
      </c>
      <c r="E603" s="10">
        <f t="shared" si="48"/>
        <v>0.13</v>
      </c>
      <c r="F603" s="1">
        <v>-0.5446879080275826</v>
      </c>
      <c r="H603" s="9">
        <f t="shared" si="46"/>
        <v>40185</v>
      </c>
      <c r="I603" s="1">
        <f t="shared" si="47"/>
        <v>0.18</v>
      </c>
      <c r="J603" s="1">
        <f t="shared" si="45"/>
        <v>-1.6675022586982118</v>
      </c>
      <c r="K603" s="1"/>
    </row>
    <row r="604" spans="1:11" x14ac:dyDescent="0.25">
      <c r="A604" s="4">
        <v>37989</v>
      </c>
      <c r="B604" s="3">
        <v>1</v>
      </c>
      <c r="D604" s="9">
        <v>40238</v>
      </c>
      <c r="E604" s="10">
        <f t="shared" si="48"/>
        <v>0.16</v>
      </c>
      <c r="F604" s="1">
        <v>-0.47634946262544364</v>
      </c>
      <c r="H604" s="9">
        <f t="shared" si="46"/>
        <v>40186</v>
      </c>
      <c r="I604" s="1">
        <f t="shared" si="47"/>
        <v>0.19</v>
      </c>
      <c r="J604" s="1">
        <f t="shared" si="45"/>
        <v>-2.1438495583766262</v>
      </c>
      <c r="K604" s="1"/>
    </row>
    <row r="605" spans="1:11" x14ac:dyDescent="0.25">
      <c r="A605" s="4">
        <v>37990</v>
      </c>
      <c r="B605" s="3">
        <v>1</v>
      </c>
      <c r="D605" s="9">
        <v>40269</v>
      </c>
      <c r="E605" s="10">
        <f t="shared" si="48"/>
        <v>0.2</v>
      </c>
      <c r="F605" s="1">
        <v>-0.46649602221534181</v>
      </c>
      <c r="H605" s="9">
        <f t="shared" si="46"/>
        <v>40187</v>
      </c>
      <c r="I605" s="1">
        <f t="shared" si="47"/>
        <v>0.19</v>
      </c>
      <c r="J605" s="1">
        <f t="shared" si="45"/>
        <v>-2.1260360806563798</v>
      </c>
      <c r="K605" s="1"/>
    </row>
    <row r="606" spans="1:11" x14ac:dyDescent="0.25">
      <c r="A606" s="4">
        <v>37991</v>
      </c>
      <c r="B606" s="3">
        <v>1</v>
      </c>
      <c r="D606" s="9">
        <v>40299</v>
      </c>
      <c r="E606" s="10">
        <f t="shared" si="48"/>
        <v>0.2</v>
      </c>
      <c r="F606" s="1">
        <v>-0.48283184609355789</v>
      </c>
      <c r="H606" s="9">
        <f t="shared" si="46"/>
        <v>40188</v>
      </c>
      <c r="I606" s="1">
        <f t="shared" si="47"/>
        <v>0.19</v>
      </c>
      <c r="J606" s="1">
        <f t="shared" si="45"/>
        <v>-2.8095639950976588</v>
      </c>
      <c r="K606" s="1"/>
    </row>
    <row r="607" spans="1:11" x14ac:dyDescent="0.25">
      <c r="A607" s="4">
        <v>37992</v>
      </c>
      <c r="B607" s="3">
        <v>1.03</v>
      </c>
      <c r="D607" s="9">
        <v>40330</v>
      </c>
      <c r="E607" s="10">
        <f t="shared" si="48"/>
        <v>0.18</v>
      </c>
      <c r="F607" s="1">
        <v>-0.54208821741118918</v>
      </c>
      <c r="H607" s="9">
        <f t="shared" si="46"/>
        <v>40189</v>
      </c>
      <c r="I607" s="1">
        <f t="shared" si="47"/>
        <v>0.19</v>
      </c>
      <c r="J607" s="1">
        <f t="shared" si="45"/>
        <v>-3.3367743286115852</v>
      </c>
      <c r="K607" s="1"/>
    </row>
    <row r="608" spans="1:11" x14ac:dyDescent="0.25">
      <c r="A608" s="4">
        <v>37993</v>
      </c>
      <c r="B608" s="3">
        <v>1.26</v>
      </c>
      <c r="D608" s="9">
        <v>40360</v>
      </c>
      <c r="E608" s="10">
        <f t="shared" si="48"/>
        <v>0.18</v>
      </c>
      <c r="F608" s="1">
        <v>-0.58967538632128758</v>
      </c>
      <c r="H608" s="9">
        <f t="shared" si="46"/>
        <v>40190</v>
      </c>
      <c r="I608" s="1">
        <f t="shared" si="47"/>
        <v>0.18</v>
      </c>
      <c r="J608" s="1">
        <f t="shared" si="45"/>
        <v>-2.4471285255923201</v>
      </c>
      <c r="K608" s="1"/>
    </row>
    <row r="609" spans="1:11" x14ac:dyDescent="0.25">
      <c r="A609" s="4">
        <v>37994</v>
      </c>
      <c r="B609" s="3">
        <v>1.43</v>
      </c>
      <c r="D609" s="9">
        <v>40391</v>
      </c>
      <c r="E609" s="10">
        <f t="shared" si="48"/>
        <v>0.19</v>
      </c>
      <c r="F609" s="1">
        <v>-0.69854397093825327</v>
      </c>
      <c r="H609" s="9">
        <f t="shared" si="46"/>
        <v>40544</v>
      </c>
      <c r="I609" s="1">
        <f t="shared" si="47"/>
        <v>0.17</v>
      </c>
      <c r="J609" s="1">
        <f t="shared" si="45"/>
        <v>-2.0506890477620803</v>
      </c>
      <c r="K609" s="1"/>
    </row>
    <row r="610" spans="1:11" x14ac:dyDescent="0.25">
      <c r="A610" s="4">
        <v>37995</v>
      </c>
      <c r="B610" s="3">
        <v>1.61</v>
      </c>
      <c r="D610" s="9">
        <v>40422</v>
      </c>
      <c r="E610" s="10">
        <f t="shared" si="48"/>
        <v>0.19</v>
      </c>
      <c r="F610" s="1">
        <v>-0.79569874616935499</v>
      </c>
      <c r="H610" s="9">
        <f t="shared" si="46"/>
        <v>40545</v>
      </c>
      <c r="I610" s="1">
        <f t="shared" si="47"/>
        <v>0.16</v>
      </c>
      <c r="J610" s="1">
        <f t="shared" ref="J610:J673" si="50">N200</f>
        <v>-1.7028211913902607</v>
      </c>
      <c r="K610" s="1"/>
    </row>
    <row r="611" spans="1:11" x14ac:dyDescent="0.25">
      <c r="A611" s="4">
        <v>37996</v>
      </c>
      <c r="B611" s="3">
        <v>1.76</v>
      </c>
      <c r="D611" s="9">
        <v>40452</v>
      </c>
      <c r="E611" s="10">
        <f t="shared" si="48"/>
        <v>0.19</v>
      </c>
      <c r="F611" s="1">
        <v>-0.99515811148102973</v>
      </c>
      <c r="H611" s="9">
        <f t="shared" si="46"/>
        <v>40546</v>
      </c>
      <c r="I611" s="1">
        <f t="shared" si="47"/>
        <v>0.14000000000000001</v>
      </c>
      <c r="J611" s="1">
        <f t="shared" si="50"/>
        <v>-1.7729319826644774</v>
      </c>
      <c r="K611" s="1"/>
    </row>
    <row r="612" spans="1:11" x14ac:dyDescent="0.25">
      <c r="A612" s="4">
        <v>37997</v>
      </c>
      <c r="B612" s="3">
        <v>1.93</v>
      </c>
      <c r="D612" s="9">
        <v>40483</v>
      </c>
      <c r="E612" s="10">
        <f t="shared" si="48"/>
        <v>0.19</v>
      </c>
      <c r="F612" s="1">
        <v>-0.95601419910052154</v>
      </c>
      <c r="H612" s="9">
        <f t="shared" si="46"/>
        <v>40547</v>
      </c>
      <c r="I612" s="1">
        <f t="shared" si="47"/>
        <v>0.1</v>
      </c>
      <c r="J612" s="1">
        <f t="shared" si="50"/>
        <v>-1.5126254959752909</v>
      </c>
      <c r="K612" s="1"/>
    </row>
    <row r="613" spans="1:11" x14ac:dyDescent="0.25">
      <c r="A613" s="4">
        <v>37998</v>
      </c>
      <c r="B613" s="3">
        <v>2.16</v>
      </c>
      <c r="D613" s="9">
        <v>40513</v>
      </c>
      <c r="E613" s="10">
        <f t="shared" si="48"/>
        <v>0.18</v>
      </c>
      <c r="F613" s="1">
        <v>-0.88481862270105882</v>
      </c>
      <c r="H613" s="9">
        <f t="shared" si="46"/>
        <v>40548</v>
      </c>
      <c r="I613" s="1">
        <f t="shared" si="47"/>
        <v>0.09</v>
      </c>
      <c r="J613" s="1">
        <f t="shared" si="50"/>
        <v>-1.9679937131603562</v>
      </c>
      <c r="K613" s="1"/>
    </row>
    <row r="614" spans="1:11" x14ac:dyDescent="0.25">
      <c r="A614" s="4">
        <v>38353</v>
      </c>
      <c r="B614" s="3">
        <v>2.2799999999999998</v>
      </c>
      <c r="D614" s="9">
        <v>40544</v>
      </c>
      <c r="E614" s="10">
        <f t="shared" si="48"/>
        <v>0.17</v>
      </c>
      <c r="F614" s="1">
        <v>-1.0112305284131358</v>
      </c>
      <c r="H614" s="9">
        <f t="shared" si="46"/>
        <v>40549</v>
      </c>
      <c r="I614" s="1">
        <f t="shared" si="47"/>
        <v>0.09</v>
      </c>
      <c r="J614" s="1">
        <f t="shared" si="50"/>
        <v>-2.5663749282728987</v>
      </c>
      <c r="K614" s="1"/>
    </row>
    <row r="615" spans="1:11" x14ac:dyDescent="0.25">
      <c r="A615" s="4">
        <v>38354</v>
      </c>
      <c r="B615" s="3">
        <v>2.5</v>
      </c>
      <c r="D615" s="9">
        <v>40575</v>
      </c>
      <c r="E615" s="10">
        <f t="shared" si="48"/>
        <v>0.16</v>
      </c>
      <c r="F615" s="1">
        <v>-1.0913065151525823</v>
      </c>
      <c r="H615" s="9">
        <f t="shared" si="46"/>
        <v>40550</v>
      </c>
      <c r="I615" s="1">
        <f t="shared" si="47"/>
        <v>7.0000000000000007E-2</v>
      </c>
      <c r="J615" s="1">
        <f t="shared" si="50"/>
        <v>-2.8107581035455622</v>
      </c>
      <c r="K615" s="1"/>
    </row>
    <row r="616" spans="1:11" x14ac:dyDescent="0.25">
      <c r="A616" s="4">
        <v>38355</v>
      </c>
      <c r="B616" s="3">
        <v>2.63</v>
      </c>
      <c r="D616" s="9">
        <v>40603</v>
      </c>
      <c r="E616" s="10">
        <f t="shared" si="48"/>
        <v>0.14000000000000001</v>
      </c>
      <c r="F616" s="1">
        <v>-0.99145963271442916</v>
      </c>
      <c r="H616" s="9">
        <f t="shared" si="46"/>
        <v>40551</v>
      </c>
      <c r="I616" s="1">
        <f t="shared" si="47"/>
        <v>0.1</v>
      </c>
      <c r="J616" s="1">
        <f t="shared" si="50"/>
        <v>-3.8918604250833932</v>
      </c>
      <c r="K616" s="1"/>
    </row>
    <row r="617" spans="1:11" x14ac:dyDescent="0.25">
      <c r="A617" s="4">
        <v>38356</v>
      </c>
      <c r="B617" s="3">
        <v>2.79</v>
      </c>
      <c r="D617" s="9">
        <v>40634</v>
      </c>
      <c r="E617" s="10">
        <f t="shared" si="48"/>
        <v>0.1</v>
      </c>
      <c r="F617" s="1">
        <v>-1.0662775840722656</v>
      </c>
      <c r="H617" s="9">
        <f t="shared" si="46"/>
        <v>40552</v>
      </c>
      <c r="I617" s="1">
        <f t="shared" si="47"/>
        <v>0.08</v>
      </c>
      <c r="J617" s="1">
        <f t="shared" si="50"/>
        <v>-4.4685659842916809</v>
      </c>
      <c r="K617" s="1"/>
    </row>
    <row r="618" spans="1:11" x14ac:dyDescent="0.25">
      <c r="A618" s="4">
        <v>38357</v>
      </c>
      <c r="B618" s="3">
        <v>3</v>
      </c>
      <c r="D618" s="9">
        <v>40664</v>
      </c>
      <c r="E618" s="10">
        <f t="shared" si="48"/>
        <v>0.09</v>
      </c>
      <c r="F618" s="1">
        <v>-1.1404344508762341</v>
      </c>
      <c r="H618" s="9">
        <f t="shared" si="46"/>
        <v>40553</v>
      </c>
      <c r="I618" s="1">
        <f t="shared" si="47"/>
        <v>7.0000000000000007E-2</v>
      </c>
      <c r="J618" s="1">
        <f t="shared" si="50"/>
        <v>-3.717419867615797</v>
      </c>
      <c r="K618" s="1"/>
    </row>
    <row r="619" spans="1:11" x14ac:dyDescent="0.25">
      <c r="A619" s="4">
        <v>38358</v>
      </c>
      <c r="B619" s="3">
        <v>3.04</v>
      </c>
      <c r="D619" s="9">
        <v>40695</v>
      </c>
      <c r="E619" s="10">
        <f t="shared" si="48"/>
        <v>0.09</v>
      </c>
      <c r="F619" s="1">
        <v>-1.1218285960584504</v>
      </c>
      <c r="H619" s="9">
        <f t="shared" si="46"/>
        <v>40554</v>
      </c>
      <c r="I619" s="1">
        <f t="shared" si="47"/>
        <v>0.08</v>
      </c>
      <c r="J619" s="1">
        <f t="shared" si="50"/>
        <v>-3.6720729012299826</v>
      </c>
      <c r="K619" s="1"/>
    </row>
    <row r="620" spans="1:11" x14ac:dyDescent="0.25">
      <c r="A620" s="4">
        <v>38359</v>
      </c>
      <c r="B620" s="3">
        <v>3.26</v>
      </c>
      <c r="D620" s="9">
        <v>40725</v>
      </c>
      <c r="E620" s="10">
        <f t="shared" si="48"/>
        <v>7.0000000000000007E-2</v>
      </c>
      <c r="F620" s="1">
        <v>-1.1922176508092663</v>
      </c>
      <c r="H620" s="9">
        <f t="shared" si="46"/>
        <v>40555</v>
      </c>
      <c r="I620" s="1">
        <f t="shared" si="47"/>
        <v>7.0000000000000007E-2</v>
      </c>
      <c r="J620" s="1">
        <f t="shared" si="50"/>
        <v>-3.515486269190788</v>
      </c>
      <c r="K620" s="1"/>
    </row>
    <row r="621" spans="1:11" x14ac:dyDescent="0.25">
      <c r="A621" s="4">
        <v>38360</v>
      </c>
      <c r="B621" s="3">
        <v>3.5</v>
      </c>
      <c r="D621" s="9">
        <v>40756</v>
      </c>
      <c r="E621" s="10">
        <f t="shared" si="48"/>
        <v>0.1</v>
      </c>
      <c r="F621" s="1">
        <v>-1.3770837142732191</v>
      </c>
      <c r="H621" s="9">
        <f t="shared" si="46"/>
        <v>40909</v>
      </c>
      <c r="I621" s="1">
        <f t="shared" si="47"/>
        <v>0.08</v>
      </c>
      <c r="J621" s="1">
        <f t="shared" si="50"/>
        <v>-3.6390692400550253</v>
      </c>
      <c r="K621" s="1"/>
    </row>
    <row r="622" spans="1:11" x14ac:dyDescent="0.25">
      <c r="A622" s="4">
        <v>38361</v>
      </c>
      <c r="B622" s="3">
        <v>3.62</v>
      </c>
      <c r="D622" s="9">
        <v>40787</v>
      </c>
      <c r="E622" s="10">
        <f t="shared" si="48"/>
        <v>0.08</v>
      </c>
      <c r="F622" s="1">
        <v>-1.4024179299210648</v>
      </c>
      <c r="H622" s="9">
        <f t="shared" si="46"/>
        <v>40910</v>
      </c>
      <c r="I622" s="1">
        <f t="shared" si="47"/>
        <v>0.1</v>
      </c>
      <c r="J622" s="1">
        <f t="shared" si="50"/>
        <v>-3.941809666290045</v>
      </c>
      <c r="K622" s="1"/>
    </row>
    <row r="623" spans="1:11" x14ac:dyDescent="0.25">
      <c r="A623" s="4">
        <v>38362</v>
      </c>
      <c r="B623" s="3">
        <v>3.78</v>
      </c>
      <c r="D623" s="9">
        <v>40817</v>
      </c>
      <c r="E623" s="10">
        <f t="shared" si="48"/>
        <v>7.0000000000000007E-2</v>
      </c>
      <c r="F623" s="1">
        <v>-1.4372149062150505</v>
      </c>
      <c r="H623" s="9">
        <f t="shared" si="46"/>
        <v>40911</v>
      </c>
      <c r="I623" s="1">
        <f t="shared" si="47"/>
        <v>0.13</v>
      </c>
      <c r="J623" s="1">
        <f t="shared" si="50"/>
        <v>-3.666026237607249</v>
      </c>
      <c r="K623" s="1"/>
    </row>
    <row r="624" spans="1:11" x14ac:dyDescent="0.25">
      <c r="A624" s="4">
        <v>38363</v>
      </c>
      <c r="B624" s="3">
        <v>4</v>
      </c>
      <c r="D624" s="9">
        <v>40848</v>
      </c>
      <c r="E624" s="10">
        <f t="shared" si="48"/>
        <v>0.08</v>
      </c>
      <c r="F624" s="1">
        <v>-1.4835113829120159</v>
      </c>
      <c r="H624" s="9">
        <f t="shared" si="46"/>
        <v>40912</v>
      </c>
      <c r="I624" s="1">
        <f t="shared" si="47"/>
        <v>0.14000000000000001</v>
      </c>
      <c r="J624" s="1">
        <f t="shared" si="50"/>
        <v>-3.6057703127696428</v>
      </c>
      <c r="K624" s="1"/>
    </row>
    <row r="625" spans="1:11" x14ac:dyDescent="0.25">
      <c r="A625" s="4">
        <v>38364</v>
      </c>
      <c r="B625" s="3">
        <v>4.16</v>
      </c>
      <c r="D625" s="9">
        <v>40878</v>
      </c>
      <c r="E625" s="10">
        <f t="shared" si="48"/>
        <v>7.0000000000000007E-2</v>
      </c>
      <c r="F625" s="1">
        <v>-1.4664151908827243</v>
      </c>
      <c r="H625" s="9">
        <f t="shared" si="46"/>
        <v>40913</v>
      </c>
      <c r="I625" s="1">
        <f t="shared" si="47"/>
        <v>0.16</v>
      </c>
      <c r="J625" s="1">
        <f t="shared" si="50"/>
        <v>-4.0033962113220198</v>
      </c>
      <c r="K625" s="1"/>
    </row>
    <row r="626" spans="1:11" x14ac:dyDescent="0.25">
      <c r="A626" s="4">
        <v>38718</v>
      </c>
      <c r="B626" s="3">
        <v>4.29</v>
      </c>
      <c r="D626" s="9">
        <v>40909</v>
      </c>
      <c r="E626" s="10">
        <f t="shared" si="48"/>
        <v>0.08</v>
      </c>
      <c r="F626" s="1">
        <v>-1.5397667112328284</v>
      </c>
      <c r="H626" s="9">
        <f t="shared" si="46"/>
        <v>40914</v>
      </c>
      <c r="I626" s="1">
        <f t="shared" si="47"/>
        <v>0.16</v>
      </c>
      <c r="J626" s="1">
        <f t="shared" si="50"/>
        <v>-4.0668864590037819</v>
      </c>
      <c r="K626" s="1"/>
    </row>
    <row r="627" spans="1:11" x14ac:dyDescent="0.25">
      <c r="A627" s="4">
        <v>38719</v>
      </c>
      <c r="B627" s="3">
        <v>4.49</v>
      </c>
      <c r="D627" s="9">
        <v>40940</v>
      </c>
      <c r="E627" s="10">
        <f t="shared" si="48"/>
        <v>0.1</v>
      </c>
      <c r="F627" s="1">
        <v>-1.4516705880030361</v>
      </c>
      <c r="H627" s="9">
        <f t="shared" si="46"/>
        <v>40915</v>
      </c>
      <c r="I627" s="1">
        <f t="shared" si="47"/>
        <v>0.16</v>
      </c>
      <c r="J627" s="1">
        <f t="shared" si="50"/>
        <v>-4.2217876841871682</v>
      </c>
      <c r="K627" s="1"/>
    </row>
    <row r="628" spans="1:11" x14ac:dyDescent="0.25">
      <c r="A628" s="4">
        <v>38720</v>
      </c>
      <c r="B628" s="3">
        <v>4.59</v>
      </c>
      <c r="D628" s="9">
        <v>40969</v>
      </c>
      <c r="E628" s="10">
        <f t="shared" si="48"/>
        <v>0.13</v>
      </c>
      <c r="F628" s="1">
        <v>-1.2660754379502457</v>
      </c>
      <c r="H628" s="9">
        <f t="shared" si="46"/>
        <v>40916</v>
      </c>
      <c r="I628" s="1">
        <f t="shared" si="47"/>
        <v>0.13</v>
      </c>
      <c r="J628" s="1">
        <f t="shared" si="50"/>
        <v>-4.2591863359617754</v>
      </c>
      <c r="K628" s="1"/>
    </row>
    <row r="629" spans="1:11" x14ac:dyDescent="0.25">
      <c r="A629" s="4">
        <v>38721</v>
      </c>
      <c r="B629" s="3">
        <v>4.79</v>
      </c>
      <c r="D629" s="9">
        <v>41000</v>
      </c>
      <c r="E629" s="10">
        <f t="shared" si="48"/>
        <v>0.14000000000000001</v>
      </c>
      <c r="F629" s="1">
        <v>-1.2620080050351254</v>
      </c>
      <c r="H629" s="9">
        <f t="shared" ref="H629:H692" si="51">A706</f>
        <v>40917</v>
      </c>
      <c r="I629" s="1">
        <f t="shared" ref="I629:I692" si="52">B706</f>
        <v>0.14000000000000001</v>
      </c>
      <c r="J629" s="1">
        <f t="shared" si="50"/>
        <v>-4.596541943077316</v>
      </c>
      <c r="K629" s="1"/>
    </row>
    <row r="630" spans="1:11" x14ac:dyDescent="0.25">
      <c r="A630" s="4">
        <v>38722</v>
      </c>
      <c r="B630" s="3">
        <v>4.9400000000000004</v>
      </c>
      <c r="D630" s="9">
        <v>41030</v>
      </c>
      <c r="E630" s="10">
        <f t="shared" si="48"/>
        <v>0.16</v>
      </c>
      <c r="F630" s="1">
        <v>-1.2372153182239152</v>
      </c>
      <c r="H630" s="9">
        <f t="shared" si="51"/>
        <v>40918</v>
      </c>
      <c r="I630" s="1">
        <f t="shared" si="52"/>
        <v>0.16</v>
      </c>
      <c r="J630" s="1">
        <f t="shared" si="50"/>
        <v>-5.0701167125722009</v>
      </c>
      <c r="K630" s="1"/>
    </row>
    <row r="631" spans="1:11" x14ac:dyDescent="0.25">
      <c r="A631" s="4">
        <v>38723</v>
      </c>
      <c r="B631" s="3">
        <v>4.99</v>
      </c>
      <c r="D631" s="9">
        <v>41061</v>
      </c>
      <c r="E631" s="10">
        <f t="shared" si="48"/>
        <v>0.16</v>
      </c>
      <c r="F631" s="1">
        <v>-1.1110581728453983</v>
      </c>
      <c r="H631" s="9">
        <f t="shared" si="51"/>
        <v>40919</v>
      </c>
      <c r="I631" s="1">
        <f t="shared" si="52"/>
        <v>0.16</v>
      </c>
      <c r="J631" s="1">
        <f t="shared" si="50"/>
        <v>-5.1763248939597224</v>
      </c>
      <c r="K631" s="1"/>
    </row>
    <row r="632" spans="1:11" x14ac:dyDescent="0.25">
      <c r="A632" s="4">
        <v>38724</v>
      </c>
      <c r="B632" s="3">
        <v>5.24</v>
      </c>
      <c r="D632" s="9">
        <v>41091</v>
      </c>
      <c r="E632" s="10">
        <f t="shared" si="48"/>
        <v>0.16</v>
      </c>
      <c r="F632" s="1">
        <v>-1.1787666793177374</v>
      </c>
      <c r="H632" s="9">
        <f t="shared" si="51"/>
        <v>40920</v>
      </c>
      <c r="I632" s="1">
        <f t="shared" si="52"/>
        <v>0.16</v>
      </c>
      <c r="J632" s="1">
        <f t="shared" si="50"/>
        <v>-5.3625662609858713</v>
      </c>
      <c r="K632" s="1"/>
    </row>
    <row r="633" spans="1:11" x14ac:dyDescent="0.25">
      <c r="A633" s="4">
        <v>38725</v>
      </c>
      <c r="B633" s="3">
        <v>5.25</v>
      </c>
      <c r="D633" s="9">
        <v>41122</v>
      </c>
      <c r="E633" s="10">
        <f t="shared" si="48"/>
        <v>0.13</v>
      </c>
      <c r="F633" s="1">
        <v>-1.2586624711366801</v>
      </c>
      <c r="H633" s="9">
        <f t="shared" si="51"/>
        <v>41275</v>
      </c>
      <c r="I633" s="1">
        <f t="shared" si="52"/>
        <v>0.14000000000000001</v>
      </c>
      <c r="J633" s="1">
        <f t="shared" si="50"/>
        <v>-5.2943959812174768</v>
      </c>
      <c r="K633" s="1"/>
    </row>
    <row r="634" spans="1:11" x14ac:dyDescent="0.25">
      <c r="A634" s="4">
        <v>38726</v>
      </c>
      <c r="B634" s="3">
        <v>5.25</v>
      </c>
      <c r="D634" s="9">
        <v>41153</v>
      </c>
      <c r="E634" s="10">
        <f t="shared" si="48"/>
        <v>0.14000000000000001</v>
      </c>
      <c r="F634" s="1">
        <v>-1.36045833640009</v>
      </c>
      <c r="H634" s="9">
        <f t="shared" si="51"/>
        <v>41276</v>
      </c>
      <c r="I634" s="1">
        <f t="shared" si="52"/>
        <v>0.15</v>
      </c>
      <c r="J634" s="1">
        <f t="shared" si="50"/>
        <v>-5.0591408537525266</v>
      </c>
      <c r="K634" s="1"/>
    </row>
    <row r="635" spans="1:11" x14ac:dyDescent="0.25">
      <c r="A635" s="4">
        <v>38727</v>
      </c>
      <c r="B635" s="3">
        <v>5.25</v>
      </c>
      <c r="D635" s="9">
        <v>41183</v>
      </c>
      <c r="E635" s="10">
        <f t="shared" si="48"/>
        <v>0.16</v>
      </c>
      <c r="F635" s="1">
        <v>-1.3389618275044302</v>
      </c>
      <c r="H635" s="9">
        <f t="shared" si="51"/>
        <v>41277</v>
      </c>
      <c r="I635" s="1">
        <f t="shared" si="52"/>
        <v>0.14000000000000001</v>
      </c>
      <c r="J635" s="1">
        <f t="shared" si="50"/>
        <v>-5.1267523502677079</v>
      </c>
      <c r="K635" s="1"/>
    </row>
    <row r="636" spans="1:11" x14ac:dyDescent="0.25">
      <c r="A636" s="4">
        <v>38728</v>
      </c>
      <c r="B636" s="3">
        <v>5.25</v>
      </c>
      <c r="D636" s="9">
        <v>41214</v>
      </c>
      <c r="E636" s="10">
        <f t="shared" si="48"/>
        <v>0.16</v>
      </c>
      <c r="F636" s="1">
        <v>-1.4228541803822488</v>
      </c>
      <c r="H636" s="9">
        <f t="shared" si="51"/>
        <v>41278</v>
      </c>
      <c r="I636" s="1">
        <f t="shared" si="52"/>
        <v>0.15</v>
      </c>
      <c r="J636" s="1">
        <f t="shared" si="50"/>
        <v>-5.3692778980018998</v>
      </c>
      <c r="K636" s="1"/>
    </row>
    <row r="637" spans="1:11" x14ac:dyDescent="0.25">
      <c r="A637" s="4">
        <v>38729</v>
      </c>
      <c r="B637" s="3">
        <v>5.24</v>
      </c>
      <c r="D637" s="9">
        <v>41244</v>
      </c>
      <c r="E637" s="10">
        <f t="shared" si="48"/>
        <v>0.16</v>
      </c>
      <c r="F637" s="1">
        <v>-1.429921774787247</v>
      </c>
      <c r="H637" s="9">
        <f t="shared" si="51"/>
        <v>41279</v>
      </c>
      <c r="I637" s="1">
        <f t="shared" si="52"/>
        <v>0.11</v>
      </c>
      <c r="J637" s="1">
        <f t="shared" si="50"/>
        <v>-5.3386699057029485</v>
      </c>
      <c r="K637" s="1"/>
    </row>
    <row r="638" spans="1:11" x14ac:dyDescent="0.25">
      <c r="A638" s="4">
        <v>39083</v>
      </c>
      <c r="B638" s="3">
        <v>5.25</v>
      </c>
      <c r="D638" s="9">
        <v>41275</v>
      </c>
      <c r="E638" s="10">
        <f t="shared" si="48"/>
        <v>0.14000000000000001</v>
      </c>
      <c r="F638" s="1">
        <v>-1.3576459404809018</v>
      </c>
      <c r="H638" s="9">
        <f t="shared" si="51"/>
        <v>41280</v>
      </c>
      <c r="I638" s="1">
        <f t="shared" si="52"/>
        <v>0.09</v>
      </c>
      <c r="J638" s="1">
        <f t="shared" si="50"/>
        <v>-4.2106253741350725</v>
      </c>
      <c r="K638" s="1"/>
    </row>
    <row r="639" spans="1:11" x14ac:dyDescent="0.25">
      <c r="A639" s="4">
        <v>39084</v>
      </c>
      <c r="B639" s="3">
        <v>5.26</v>
      </c>
      <c r="D639" s="9">
        <v>41306</v>
      </c>
      <c r="E639" s="10">
        <f t="shared" si="48"/>
        <v>0.15</v>
      </c>
      <c r="F639" s="1">
        <v>-1.4224985174106677</v>
      </c>
      <c r="H639" s="9">
        <f t="shared" si="51"/>
        <v>41281</v>
      </c>
      <c r="I639" s="1">
        <f t="shared" si="52"/>
        <v>0.09</v>
      </c>
      <c r="J639" s="1">
        <f t="shared" si="50"/>
        <v>-3.06477245848312</v>
      </c>
      <c r="K639" s="1"/>
    </row>
    <row r="640" spans="1:11" x14ac:dyDescent="0.25">
      <c r="A640" s="4">
        <v>39085</v>
      </c>
      <c r="B640" s="3">
        <v>5.26</v>
      </c>
      <c r="D640" s="9">
        <v>41334</v>
      </c>
      <c r="E640" s="10">
        <f t="shared" si="48"/>
        <v>0.14000000000000001</v>
      </c>
      <c r="F640" s="1">
        <v>-1.4406098241486949</v>
      </c>
      <c r="H640" s="9">
        <f t="shared" si="51"/>
        <v>41282</v>
      </c>
      <c r="I640" s="1">
        <f t="shared" si="52"/>
        <v>0.08</v>
      </c>
      <c r="J640" s="1">
        <f t="shared" si="50"/>
        <v>-3.0384853724606886</v>
      </c>
      <c r="K640" s="1"/>
    </row>
    <row r="641" spans="1:11" x14ac:dyDescent="0.25">
      <c r="A641" s="4">
        <v>39086</v>
      </c>
      <c r="B641" s="3">
        <v>5.25</v>
      </c>
      <c r="D641" s="9">
        <v>41365</v>
      </c>
      <c r="E641" s="10">
        <f t="shared" si="48"/>
        <v>0.15</v>
      </c>
      <c r="F641" s="1">
        <v>-1.5236947536567187</v>
      </c>
      <c r="H641" s="9">
        <f t="shared" si="51"/>
        <v>41283</v>
      </c>
      <c r="I641" s="1">
        <f t="shared" si="52"/>
        <v>0.08</v>
      </c>
      <c r="J641" s="1">
        <f t="shared" si="50"/>
        <v>-2.63055318545238</v>
      </c>
      <c r="K641" s="1"/>
    </row>
    <row r="642" spans="1:11" x14ac:dyDescent="0.25">
      <c r="A642" s="4">
        <v>39087</v>
      </c>
      <c r="B642" s="3">
        <v>5.25</v>
      </c>
      <c r="D642" s="9">
        <v>41395</v>
      </c>
      <c r="E642" s="10">
        <f t="shared" ref="E642:E672" si="53">B714</f>
        <v>0.11</v>
      </c>
      <c r="F642" s="1">
        <v>-1.2690350452958672</v>
      </c>
      <c r="H642" s="9">
        <f t="shared" si="51"/>
        <v>41284</v>
      </c>
      <c r="I642" s="1">
        <f t="shared" si="52"/>
        <v>0.09</v>
      </c>
      <c r="J642" s="1">
        <f t="shared" si="50"/>
        <v>-3.2445197784757687</v>
      </c>
      <c r="K642" s="1"/>
    </row>
    <row r="643" spans="1:11" x14ac:dyDescent="0.25">
      <c r="A643" s="4">
        <v>39088</v>
      </c>
      <c r="B643" s="3">
        <v>5.25</v>
      </c>
      <c r="D643" s="9">
        <v>41426</v>
      </c>
      <c r="E643" s="10">
        <f t="shared" si="53"/>
        <v>0.09</v>
      </c>
      <c r="F643" s="1">
        <v>-0.96952668118230312</v>
      </c>
      <c r="H643" s="9">
        <f t="shared" si="51"/>
        <v>41285</v>
      </c>
      <c r="I643" s="1">
        <f t="shared" si="52"/>
        <v>0.08</v>
      </c>
      <c r="J643" s="1">
        <f t="shared" si="50"/>
        <v>-3.6438715665311676</v>
      </c>
      <c r="K643" s="1"/>
    </row>
    <row r="644" spans="1:11" x14ac:dyDescent="0.25">
      <c r="A644" s="4">
        <v>39089</v>
      </c>
      <c r="B644" s="3">
        <v>5.26</v>
      </c>
      <c r="D644" s="9">
        <v>41456</v>
      </c>
      <c r="E644" s="10">
        <f t="shared" si="53"/>
        <v>0.09</v>
      </c>
      <c r="F644" s="1">
        <v>-1.5222781030232584</v>
      </c>
      <c r="H644" s="9">
        <f t="shared" si="51"/>
        <v>41286</v>
      </c>
      <c r="I644" s="1">
        <f t="shared" si="52"/>
        <v>0.09</v>
      </c>
      <c r="J644" s="1">
        <f t="shared" si="50"/>
        <v>-3.5743868862638148</v>
      </c>
      <c r="K644" s="1"/>
    </row>
    <row r="645" spans="1:11" x14ac:dyDescent="0.25">
      <c r="A645" s="4">
        <v>39090</v>
      </c>
      <c r="B645" s="3">
        <v>5.0199999999999996</v>
      </c>
      <c r="D645" s="9">
        <v>41487</v>
      </c>
      <c r="E645" s="10">
        <f t="shared" si="53"/>
        <v>0.08</v>
      </c>
      <c r="F645" s="1">
        <v>-1.6664105501622908</v>
      </c>
      <c r="H645" s="9">
        <f t="shared" si="51"/>
        <v>41640</v>
      </c>
      <c r="I645" s="1">
        <f t="shared" si="52"/>
        <v>7.0000000000000007E-2</v>
      </c>
      <c r="J645" s="1">
        <f t="shared" si="50"/>
        <v>-2.9534521715240167</v>
      </c>
      <c r="K645" s="1"/>
    </row>
    <row r="646" spans="1:11" x14ac:dyDescent="0.25">
      <c r="A646" s="4">
        <v>39091</v>
      </c>
      <c r="B646" s="3">
        <v>4.9400000000000004</v>
      </c>
      <c r="D646" s="9">
        <v>41518</v>
      </c>
      <c r="E646" s="10">
        <f t="shared" si="53"/>
        <v>0.08</v>
      </c>
      <c r="F646" s="1">
        <v>-1.8023524735056231</v>
      </c>
      <c r="H646" s="9">
        <f t="shared" si="51"/>
        <v>41641</v>
      </c>
      <c r="I646" s="1">
        <f t="shared" si="52"/>
        <v>7.0000000000000007E-2</v>
      </c>
      <c r="J646" s="1">
        <f t="shared" si="50"/>
        <v>-2.9632609893893092</v>
      </c>
      <c r="K646" s="1"/>
    </row>
    <row r="647" spans="1:11" x14ac:dyDescent="0.25">
      <c r="A647" s="4">
        <v>39092</v>
      </c>
      <c r="B647" s="3">
        <v>4.76</v>
      </c>
      <c r="D647" s="9">
        <v>41548</v>
      </c>
      <c r="E647" s="10">
        <f t="shared" si="53"/>
        <v>0.09</v>
      </c>
      <c r="F647" s="1">
        <v>-1.8521086191667573</v>
      </c>
      <c r="H647" s="9">
        <f t="shared" si="51"/>
        <v>41642</v>
      </c>
      <c r="I647" s="1">
        <f t="shared" si="52"/>
        <v>0.08</v>
      </c>
      <c r="J647" s="1">
        <f t="shared" si="50"/>
        <v>-2.6546040560455864</v>
      </c>
      <c r="K647" s="1"/>
    </row>
    <row r="648" spans="1:11" x14ac:dyDescent="0.25">
      <c r="A648" s="4">
        <v>39093</v>
      </c>
      <c r="B648" s="3">
        <v>4.49</v>
      </c>
      <c r="D648" s="9">
        <v>41579</v>
      </c>
      <c r="E648" s="10">
        <f t="shared" si="53"/>
        <v>0.08</v>
      </c>
      <c r="F648" s="1">
        <v>-1.9989443972916181</v>
      </c>
      <c r="H648" s="9">
        <f t="shared" si="51"/>
        <v>41643</v>
      </c>
      <c r="I648" s="1">
        <f t="shared" si="52"/>
        <v>0.09</v>
      </c>
      <c r="J648" s="1">
        <f t="shared" si="50"/>
        <v>-1.9972243315652309</v>
      </c>
      <c r="K648" s="1"/>
    </row>
    <row r="649" spans="1:11" x14ac:dyDescent="0.25">
      <c r="A649" s="4">
        <v>39094</v>
      </c>
      <c r="B649" s="3">
        <v>4.24</v>
      </c>
      <c r="D649" s="9">
        <v>41609</v>
      </c>
      <c r="E649" s="10">
        <f t="shared" si="53"/>
        <v>0.09</v>
      </c>
      <c r="F649" s="1">
        <v>-2.1332379041263838</v>
      </c>
      <c r="H649" s="9">
        <f t="shared" si="51"/>
        <v>41644</v>
      </c>
      <c r="I649" s="1">
        <f t="shared" si="52"/>
        <v>0.09</v>
      </c>
      <c r="J649" s="1">
        <f t="shared" si="50"/>
        <v>-1.8566776334374389</v>
      </c>
      <c r="K649" s="1"/>
    </row>
    <row r="650" spans="1:11" x14ac:dyDescent="0.25">
      <c r="A650" s="4">
        <v>39448</v>
      </c>
      <c r="B650" s="3">
        <v>3.94</v>
      </c>
      <c r="D650" s="9">
        <v>41640</v>
      </c>
      <c r="E650" s="10">
        <f t="shared" si="53"/>
        <v>7.0000000000000007E-2</v>
      </c>
      <c r="F650" s="1">
        <v>-2.3761256033244917</v>
      </c>
      <c r="H650" s="9">
        <f t="shared" si="51"/>
        <v>41645</v>
      </c>
      <c r="I650" s="1">
        <f t="shared" si="52"/>
        <v>0.1</v>
      </c>
      <c r="J650" s="1">
        <f t="shared" si="50"/>
        <v>-1.6995404870851976</v>
      </c>
      <c r="K650" s="1"/>
    </row>
    <row r="651" spans="1:11" x14ac:dyDescent="0.25">
      <c r="A651" s="4">
        <v>39449</v>
      </c>
      <c r="B651" s="3">
        <v>2.98</v>
      </c>
      <c r="D651" s="9">
        <v>41671</v>
      </c>
      <c r="E651" s="10">
        <f t="shared" si="53"/>
        <v>7.0000000000000007E-2</v>
      </c>
      <c r="F651" s="1">
        <v>-2.5422869509421115</v>
      </c>
      <c r="H651" s="9">
        <f t="shared" si="51"/>
        <v>41646</v>
      </c>
      <c r="I651" s="1">
        <f t="shared" si="52"/>
        <v>0.09</v>
      </c>
      <c r="J651" s="1">
        <f t="shared" si="50"/>
        <v>-1.3954718380288746</v>
      </c>
      <c r="K651" s="1"/>
    </row>
    <row r="652" spans="1:11" x14ac:dyDescent="0.25">
      <c r="A652" s="4">
        <v>39450</v>
      </c>
      <c r="B652" s="3">
        <v>2.61</v>
      </c>
      <c r="D652" s="9">
        <v>41699</v>
      </c>
      <c r="E652" s="10">
        <f t="shared" si="53"/>
        <v>0.08</v>
      </c>
      <c r="F652" s="1">
        <v>-2.6243884377279088</v>
      </c>
      <c r="H652" s="9">
        <f t="shared" si="51"/>
        <v>41647</v>
      </c>
      <c r="I652" s="1">
        <f t="shared" si="52"/>
        <v>0.09</v>
      </c>
      <c r="J652" s="1">
        <f t="shared" si="50"/>
        <v>-1.1550201970503113</v>
      </c>
      <c r="K652" s="1"/>
    </row>
    <row r="653" spans="1:11" x14ac:dyDescent="0.25">
      <c r="A653" s="4">
        <v>39451</v>
      </c>
      <c r="B653" s="3">
        <v>2.2799999999999998</v>
      </c>
      <c r="D653" s="9">
        <v>41730</v>
      </c>
      <c r="E653" s="10">
        <f t="shared" si="53"/>
        <v>0.09</v>
      </c>
      <c r="F653" s="1">
        <v>-2.8917869783974215</v>
      </c>
      <c r="H653" s="9">
        <f t="shared" si="51"/>
        <v>41648</v>
      </c>
      <c r="I653" s="1">
        <f t="shared" si="52"/>
        <v>0.09</v>
      </c>
      <c r="J653" s="1">
        <f t="shared" si="50"/>
        <v>-0.86399766007749024</v>
      </c>
      <c r="K653" s="1"/>
    </row>
    <row r="654" spans="1:11" x14ac:dyDescent="0.25">
      <c r="A654" s="4">
        <v>39452</v>
      </c>
      <c r="B654" s="3">
        <v>1.98</v>
      </c>
      <c r="D654" s="9">
        <v>41760</v>
      </c>
      <c r="E654" s="10">
        <f t="shared" si="53"/>
        <v>0.09</v>
      </c>
      <c r="F654" s="1">
        <v>-2.985643605263137</v>
      </c>
      <c r="H654" s="9">
        <f t="shared" si="51"/>
        <v>41649</v>
      </c>
      <c r="I654" s="1">
        <f t="shared" si="52"/>
        <v>0.09</v>
      </c>
      <c r="J654" s="1">
        <f t="shared" si="50"/>
        <v>-1.0096972941724123</v>
      </c>
      <c r="K654" s="1"/>
    </row>
    <row r="655" spans="1:11" x14ac:dyDescent="0.25">
      <c r="A655" s="4">
        <v>39453</v>
      </c>
      <c r="B655" s="3">
        <v>2</v>
      </c>
      <c r="D655" s="9">
        <v>41791</v>
      </c>
      <c r="E655" s="10">
        <f t="shared" si="53"/>
        <v>0.1</v>
      </c>
      <c r="F655" s="1">
        <v>-2.8885822607113241</v>
      </c>
      <c r="H655" s="9">
        <f t="shared" si="51"/>
        <v>41650</v>
      </c>
      <c r="I655" s="1">
        <f t="shared" si="52"/>
        <v>0.09</v>
      </c>
      <c r="J655" s="1">
        <f t="shared" si="50"/>
        <v>-0.88344867327340493</v>
      </c>
      <c r="K655" s="1"/>
    </row>
    <row r="656" spans="1:11" x14ac:dyDescent="0.25">
      <c r="A656" s="4">
        <v>39454</v>
      </c>
      <c r="B656" s="3">
        <v>2.0099999999999998</v>
      </c>
      <c r="D656" s="9">
        <v>41821</v>
      </c>
      <c r="E656" s="10">
        <f t="shared" si="53"/>
        <v>0.09</v>
      </c>
      <c r="F656" s="1">
        <v>-2.8366979057230814</v>
      </c>
      <c r="H656" s="9">
        <f t="shared" si="51"/>
        <v>41651</v>
      </c>
      <c r="I656" s="1">
        <f t="shared" si="52"/>
        <v>0.12</v>
      </c>
      <c r="J656" s="1">
        <f t="shared" si="50"/>
        <v>-0.57726919394372733</v>
      </c>
      <c r="K656" s="1"/>
    </row>
    <row r="657" spans="1:11" x14ac:dyDescent="0.25">
      <c r="A657" s="4">
        <v>39455</v>
      </c>
      <c r="B657" s="3">
        <v>2</v>
      </c>
      <c r="D657" s="9">
        <v>41852</v>
      </c>
      <c r="E657" s="10">
        <f t="shared" si="53"/>
        <v>0.09</v>
      </c>
      <c r="F657" s="1">
        <v>-2.8925619639076174</v>
      </c>
      <c r="H657" s="9">
        <f t="shared" si="51"/>
        <v>42005</v>
      </c>
      <c r="I657" s="1">
        <f t="shared" si="52"/>
        <v>0.11</v>
      </c>
      <c r="J657" s="1">
        <f t="shared" si="50"/>
        <v>-0.43559937540809379</v>
      </c>
      <c r="K657" s="1"/>
    </row>
    <row r="658" spans="1:11" x14ac:dyDescent="0.25">
      <c r="A658" s="4">
        <v>39456</v>
      </c>
      <c r="B658" s="3">
        <v>1.81</v>
      </c>
      <c r="D658" s="9">
        <v>41883</v>
      </c>
      <c r="E658" s="10">
        <f t="shared" si="53"/>
        <v>0.09</v>
      </c>
      <c r="F658" s="1">
        <v>-2.8051391418383611</v>
      </c>
      <c r="H658" s="9">
        <f t="shared" si="51"/>
        <v>42006</v>
      </c>
      <c r="I658" s="1">
        <f t="shared" si="52"/>
        <v>0.11</v>
      </c>
      <c r="J658" s="1">
        <f t="shared" si="50"/>
        <v>-0.2312497081681841</v>
      </c>
      <c r="K658" s="1"/>
    </row>
    <row r="659" spans="1:11" x14ac:dyDescent="0.25">
      <c r="A659" s="4">
        <v>39457</v>
      </c>
      <c r="B659" s="3">
        <v>0.97</v>
      </c>
      <c r="D659" s="9">
        <v>41913</v>
      </c>
      <c r="E659" s="10">
        <f t="shared" si="53"/>
        <v>0.09</v>
      </c>
      <c r="F659" s="1">
        <v>-2.8017096305478688</v>
      </c>
      <c r="H659" s="9">
        <f t="shared" si="51"/>
        <v>42007</v>
      </c>
      <c r="I659" s="1">
        <f t="shared" si="52"/>
        <v>0.11</v>
      </c>
      <c r="J659" s="1">
        <f t="shared" si="50"/>
        <v>-0.20788213940472156</v>
      </c>
      <c r="K659" s="1"/>
    </row>
    <row r="660" spans="1:11" x14ac:dyDescent="0.25">
      <c r="A660" s="4">
        <v>39458</v>
      </c>
      <c r="B660" s="3">
        <v>0.39</v>
      </c>
      <c r="D660" s="9">
        <v>41944</v>
      </c>
      <c r="E660" s="10">
        <f t="shared" si="53"/>
        <v>0.09</v>
      </c>
      <c r="F660" s="1">
        <v>-2.7683444314271615</v>
      </c>
      <c r="H660" s="9">
        <f t="shared" si="51"/>
        <v>42008</v>
      </c>
      <c r="I660" s="1">
        <f t="shared" si="52"/>
        <v>0.12</v>
      </c>
      <c r="J660" s="1">
        <f t="shared" si="50"/>
        <v>-0.35828049033398507</v>
      </c>
      <c r="K660" s="1"/>
    </row>
    <row r="661" spans="1:11" x14ac:dyDescent="0.25">
      <c r="A661" s="4">
        <v>39459</v>
      </c>
      <c r="B661" s="3">
        <v>0.16</v>
      </c>
      <c r="D661" s="9">
        <v>41974</v>
      </c>
      <c r="E661" s="10">
        <f t="shared" si="53"/>
        <v>0.12</v>
      </c>
      <c r="F661" s="1">
        <v>-2.4207480028736268</v>
      </c>
      <c r="H661" s="9">
        <f t="shared" si="51"/>
        <v>42009</v>
      </c>
      <c r="I661" s="1">
        <f t="shared" si="52"/>
        <v>0.12</v>
      </c>
      <c r="J661" s="1">
        <f t="shared" si="50"/>
        <v>-0.34084101384200211</v>
      </c>
      <c r="K661" s="1"/>
    </row>
    <row r="662" spans="1:11" x14ac:dyDescent="0.25">
      <c r="A662" s="4">
        <v>39814</v>
      </c>
      <c r="B662" s="3">
        <v>0.15</v>
      </c>
      <c r="D662" s="9">
        <v>42005</v>
      </c>
      <c r="E662" s="10">
        <f t="shared" si="53"/>
        <v>0.11</v>
      </c>
      <c r="F662" s="1">
        <v>-2.2687550625078954</v>
      </c>
      <c r="H662" s="9">
        <f t="shared" si="51"/>
        <v>42010</v>
      </c>
      <c r="I662" s="1">
        <f t="shared" si="52"/>
        <v>0.13</v>
      </c>
      <c r="J662" s="1">
        <f t="shared" si="50"/>
        <v>-0.31012121261979564</v>
      </c>
      <c r="K662" s="1"/>
    </row>
    <row r="663" spans="1:11" x14ac:dyDescent="0.25">
      <c r="A663" s="4">
        <v>39815</v>
      </c>
      <c r="B663" s="3">
        <v>0.22</v>
      </c>
      <c r="D663" s="9">
        <v>42036</v>
      </c>
      <c r="E663" s="10">
        <f t="shared" si="53"/>
        <v>0.11</v>
      </c>
      <c r="F663" s="1">
        <v>-1.9736478336880323</v>
      </c>
      <c r="H663" s="9">
        <f t="shared" si="51"/>
        <v>42011</v>
      </c>
      <c r="I663" s="1">
        <f t="shared" si="52"/>
        <v>0.13</v>
      </c>
      <c r="J663" s="1">
        <f t="shared" si="50"/>
        <v>-0.42541065667370104</v>
      </c>
      <c r="K663" s="1"/>
    </row>
    <row r="664" spans="1:11" x14ac:dyDescent="0.25">
      <c r="A664" s="4">
        <v>39816</v>
      </c>
      <c r="B664" s="3">
        <v>0.18</v>
      </c>
      <c r="D664" s="9">
        <v>42064</v>
      </c>
      <c r="E664" s="10">
        <f t="shared" si="53"/>
        <v>0.11</v>
      </c>
      <c r="F664" s="10">
        <v>-1.808445105124542</v>
      </c>
      <c r="H664" s="9">
        <f t="shared" si="51"/>
        <v>42012</v>
      </c>
      <c r="I664" s="1">
        <f t="shared" si="52"/>
        <v>0.14000000000000001</v>
      </c>
      <c r="J664" s="1">
        <f t="shared" si="50"/>
        <v>-0.26346396665085597</v>
      </c>
      <c r="K664" s="1"/>
    </row>
    <row r="665" spans="1:11" x14ac:dyDescent="0.25">
      <c r="A665" s="4">
        <v>39817</v>
      </c>
      <c r="B665" s="3">
        <v>0.15</v>
      </c>
      <c r="D665" s="9">
        <v>42095</v>
      </c>
      <c r="E665" s="10">
        <f t="shared" si="53"/>
        <v>0.12</v>
      </c>
      <c r="F665" s="10">
        <v>-1.5949531795239589</v>
      </c>
      <c r="H665" s="9">
        <f t="shared" si="51"/>
        <v>42013</v>
      </c>
      <c r="I665" s="1">
        <f t="shared" si="52"/>
        <v>0.14000000000000001</v>
      </c>
      <c r="J665" s="1">
        <f t="shared" si="50"/>
        <v>-0.39306988270526094</v>
      </c>
      <c r="K665" s="1"/>
    </row>
    <row r="666" spans="1:11" x14ac:dyDescent="0.25">
      <c r="A666" s="4">
        <v>39818</v>
      </c>
      <c r="B666" s="3">
        <v>0.18</v>
      </c>
      <c r="D666" s="9">
        <v>42125</v>
      </c>
      <c r="E666" s="10">
        <f t="shared" si="53"/>
        <v>0.12</v>
      </c>
      <c r="F666" s="10">
        <v>-1.433637128784105</v>
      </c>
      <c r="H666" s="9">
        <f t="shared" si="51"/>
        <v>42014</v>
      </c>
      <c r="I666" s="1">
        <f t="shared" si="52"/>
        <v>0.12</v>
      </c>
      <c r="J666" s="1">
        <f t="shared" si="50"/>
        <v>-0.65404188378714778</v>
      </c>
      <c r="K666" s="1"/>
    </row>
    <row r="667" spans="1:11" x14ac:dyDescent="0.25">
      <c r="A667" s="4">
        <v>39819</v>
      </c>
      <c r="B667" s="3">
        <v>0.21</v>
      </c>
      <c r="D667" s="9">
        <v>42156</v>
      </c>
      <c r="E667" s="10">
        <f t="shared" si="53"/>
        <v>0.13</v>
      </c>
      <c r="F667" s="10">
        <v>-1.3878834770410342</v>
      </c>
      <c r="H667" s="9">
        <f t="shared" si="51"/>
        <v>42015</v>
      </c>
      <c r="I667" s="1">
        <f t="shared" si="52"/>
        <v>0.12</v>
      </c>
      <c r="J667" s="1">
        <f t="shared" si="50"/>
        <v>-0.16091705087761071</v>
      </c>
      <c r="K667" s="1"/>
    </row>
    <row r="668" spans="1:11" x14ac:dyDescent="0.25">
      <c r="A668" s="4">
        <v>39820</v>
      </c>
      <c r="B668" s="3">
        <v>0.16</v>
      </c>
      <c r="D668" s="9">
        <v>42186</v>
      </c>
      <c r="E668" s="10">
        <f t="shared" si="53"/>
        <v>0.13</v>
      </c>
      <c r="F668" s="10">
        <v>-1.2799435565376225</v>
      </c>
      <c r="H668" s="9">
        <f t="shared" si="51"/>
        <v>42016</v>
      </c>
      <c r="I668" s="1">
        <f t="shared" si="52"/>
        <v>0.24</v>
      </c>
      <c r="J668" s="1">
        <f t="shared" si="50"/>
        <v>9.5286978698867986E-2</v>
      </c>
      <c r="K668" s="1"/>
    </row>
    <row r="669" spans="1:11" x14ac:dyDescent="0.25">
      <c r="A669" s="4">
        <v>39821</v>
      </c>
      <c r="B669" s="3">
        <v>0.16</v>
      </c>
      <c r="D669" s="9">
        <v>42217</v>
      </c>
      <c r="E669" s="10">
        <f t="shared" si="53"/>
        <v>0.14000000000000001</v>
      </c>
      <c r="F669" s="10">
        <v>-0.91556597816121155</v>
      </c>
      <c r="H669" s="9">
        <f t="shared" si="51"/>
        <v>42370</v>
      </c>
      <c r="I669" s="1">
        <f t="shared" si="52"/>
        <v>0.34</v>
      </c>
      <c r="J669" s="1">
        <f t="shared" si="50"/>
        <v>7.7008024995024363E-2</v>
      </c>
      <c r="K669" s="1"/>
    </row>
    <row r="670" spans="1:11" x14ac:dyDescent="0.25">
      <c r="A670" s="4">
        <v>39822</v>
      </c>
      <c r="B670" s="3">
        <v>0.15</v>
      </c>
      <c r="D670" s="9">
        <v>42248</v>
      </c>
      <c r="E670" s="10">
        <f t="shared" si="53"/>
        <v>0.14000000000000001</v>
      </c>
      <c r="F670" s="10">
        <v>-0.7392731258776446</v>
      </c>
      <c r="H670" s="9">
        <f t="shared" si="51"/>
        <v>42371</v>
      </c>
      <c r="I670" s="1">
        <f t="shared" si="52"/>
        <v>0.38</v>
      </c>
      <c r="J670" s="1">
        <f t="shared" si="50"/>
        <v>-0.17283379172105179</v>
      </c>
      <c r="K670" s="1"/>
    </row>
    <row r="671" spans="1:11" x14ac:dyDescent="0.25">
      <c r="A671" s="4">
        <v>39823</v>
      </c>
      <c r="B671" s="3">
        <v>0.12</v>
      </c>
      <c r="D671" s="9">
        <v>42278</v>
      </c>
      <c r="E671" s="10">
        <f t="shared" si="53"/>
        <v>0.12</v>
      </c>
      <c r="F671" s="10">
        <v>-0.53065731410348427</v>
      </c>
      <c r="H671" s="9">
        <f t="shared" si="51"/>
        <v>42372</v>
      </c>
      <c r="I671" s="1">
        <f t="shared" si="52"/>
        <v>0.36</v>
      </c>
      <c r="J671" s="1">
        <f t="shared" si="50"/>
        <v>0.15869161173422661</v>
      </c>
      <c r="K671" s="1"/>
    </row>
    <row r="672" spans="1:11" x14ac:dyDescent="0.25">
      <c r="A672" s="4">
        <v>39824</v>
      </c>
      <c r="B672" s="3">
        <v>0.12</v>
      </c>
      <c r="D672" s="9">
        <v>42309</v>
      </c>
      <c r="E672" s="10">
        <f t="shared" si="53"/>
        <v>0.12</v>
      </c>
      <c r="F672" s="11">
        <v>-4.3773872872728825E-3</v>
      </c>
      <c r="H672" s="9">
        <f t="shared" si="51"/>
        <v>42373</v>
      </c>
      <c r="I672" s="1">
        <f t="shared" si="52"/>
        <v>0.37</v>
      </c>
      <c r="J672" s="1">
        <f t="shared" si="50"/>
        <v>0.1097449024318855</v>
      </c>
      <c r="K672" s="1"/>
    </row>
    <row r="673" spans="1:11" x14ac:dyDescent="0.25">
      <c r="A673" s="4">
        <v>39825</v>
      </c>
      <c r="B673" s="3">
        <v>0.12</v>
      </c>
      <c r="D673" s="9">
        <v>42339</v>
      </c>
      <c r="E673" s="10">
        <f>B745</f>
        <v>0.24</v>
      </c>
      <c r="F673" s="10">
        <f>E673</f>
        <v>0.24</v>
      </c>
      <c r="H673" s="9">
        <f t="shared" si="51"/>
        <v>42374</v>
      </c>
      <c r="I673" s="1">
        <f t="shared" si="52"/>
        <v>0.37</v>
      </c>
      <c r="J673" s="1">
        <f t="shared" si="50"/>
        <v>0.184509688916353</v>
      </c>
      <c r="K673" s="1"/>
    </row>
    <row r="674" spans="1:11" x14ac:dyDescent="0.25">
      <c r="A674" s="4">
        <v>40179</v>
      </c>
      <c r="B674" s="3">
        <v>0.11</v>
      </c>
      <c r="D674" s="9">
        <f>A746</f>
        <v>42370</v>
      </c>
      <c r="E674" s="10">
        <f>B746</f>
        <v>0.34</v>
      </c>
      <c r="F674" s="10">
        <f>B746</f>
        <v>0.34</v>
      </c>
      <c r="H674" s="9">
        <f t="shared" si="51"/>
        <v>42375</v>
      </c>
      <c r="I674" s="1">
        <f t="shared" si="52"/>
        <v>0.38</v>
      </c>
      <c r="J674" s="1">
        <f t="shared" ref="J674:J737" si="54">N264</f>
        <v>0.14262649745321179</v>
      </c>
      <c r="K674" s="1"/>
    </row>
    <row r="675" spans="1:11" x14ac:dyDescent="0.25">
      <c r="A675" s="4">
        <v>40180</v>
      </c>
      <c r="B675" s="3">
        <v>0.13</v>
      </c>
      <c r="D675" s="9">
        <f t="shared" ref="D675:D697" si="55">A747</f>
        <v>42371</v>
      </c>
      <c r="E675" s="10">
        <f t="shared" ref="E675:E697" si="56">B747</f>
        <v>0.38</v>
      </c>
      <c r="F675" s="10">
        <f t="shared" ref="F675:F697" si="57">B747</f>
        <v>0.38</v>
      </c>
      <c r="H675" s="9">
        <f t="shared" si="51"/>
        <v>42376</v>
      </c>
      <c r="I675" s="1">
        <f t="shared" si="52"/>
        <v>0.39</v>
      </c>
      <c r="J675" s="1">
        <f t="shared" si="54"/>
        <v>0.10605878445859013</v>
      </c>
      <c r="K675" s="1"/>
    </row>
    <row r="676" spans="1:11" x14ac:dyDescent="0.25">
      <c r="A676" s="4">
        <v>40181</v>
      </c>
      <c r="B676" s="3">
        <v>0.16</v>
      </c>
      <c r="D676" s="9">
        <f t="shared" si="55"/>
        <v>42372</v>
      </c>
      <c r="E676" s="10">
        <f t="shared" si="56"/>
        <v>0.36</v>
      </c>
      <c r="F676" s="10">
        <f t="shared" si="57"/>
        <v>0.36</v>
      </c>
      <c r="H676" s="9">
        <f t="shared" si="51"/>
        <v>42377</v>
      </c>
      <c r="I676" s="1">
        <f t="shared" si="52"/>
        <v>0.4</v>
      </c>
      <c r="J676" s="1">
        <f t="shared" si="54"/>
        <v>0.28594005606002498</v>
      </c>
      <c r="K676" s="1"/>
    </row>
    <row r="677" spans="1:11" x14ac:dyDescent="0.25">
      <c r="A677" s="4">
        <v>40182</v>
      </c>
      <c r="B677" s="3">
        <v>0.2</v>
      </c>
      <c r="D677" s="9">
        <f t="shared" si="55"/>
        <v>42373</v>
      </c>
      <c r="E677" s="10">
        <f t="shared" si="56"/>
        <v>0.37</v>
      </c>
      <c r="F677" s="10">
        <f t="shared" si="57"/>
        <v>0.37</v>
      </c>
      <c r="H677" s="9">
        <f t="shared" si="51"/>
        <v>42378</v>
      </c>
      <c r="I677" s="1">
        <f t="shared" si="52"/>
        <v>0.4</v>
      </c>
      <c r="J677" s="1">
        <f t="shared" si="54"/>
        <v>0.3499076014780611</v>
      </c>
      <c r="K677" s="1"/>
    </row>
    <row r="678" spans="1:11" x14ac:dyDescent="0.25">
      <c r="A678" s="4">
        <v>40183</v>
      </c>
      <c r="B678" s="3">
        <v>0.2</v>
      </c>
      <c r="D678" s="9">
        <f t="shared" si="55"/>
        <v>42374</v>
      </c>
      <c r="E678" s="10">
        <f t="shared" si="56"/>
        <v>0.37</v>
      </c>
      <c r="F678" s="10">
        <f t="shared" si="57"/>
        <v>0.37</v>
      </c>
      <c r="H678" s="9">
        <f t="shared" si="51"/>
        <v>42379</v>
      </c>
      <c r="I678" s="1">
        <f t="shared" si="52"/>
        <v>0.4</v>
      </c>
      <c r="J678" s="1">
        <f t="shared" si="54"/>
        <v>0.38318669620021922</v>
      </c>
      <c r="K678" s="1"/>
    </row>
    <row r="679" spans="1:11" x14ac:dyDescent="0.25">
      <c r="A679" s="4">
        <v>40184</v>
      </c>
      <c r="B679" s="3">
        <v>0.18</v>
      </c>
      <c r="D679" s="9">
        <f t="shared" si="55"/>
        <v>42375</v>
      </c>
      <c r="E679" s="10">
        <f t="shared" si="56"/>
        <v>0.38</v>
      </c>
      <c r="F679" s="10">
        <f t="shared" si="57"/>
        <v>0.38</v>
      </c>
      <c r="H679" s="9">
        <f t="shared" si="51"/>
        <v>42380</v>
      </c>
      <c r="I679" s="1">
        <f t="shared" si="52"/>
        <v>0.41</v>
      </c>
      <c r="J679" s="1">
        <f t="shared" si="54"/>
        <v>0.45850381382771993</v>
      </c>
      <c r="K679" s="1"/>
    </row>
    <row r="680" spans="1:11" x14ac:dyDescent="0.25">
      <c r="A680" s="4">
        <v>40185</v>
      </c>
      <c r="B680" s="3">
        <v>0.18</v>
      </c>
      <c r="D680" s="9">
        <f t="shared" si="55"/>
        <v>42376</v>
      </c>
      <c r="E680" s="10">
        <f t="shared" si="56"/>
        <v>0.39</v>
      </c>
      <c r="F680" s="10">
        <f t="shared" si="57"/>
        <v>0.39</v>
      </c>
      <c r="H680" s="9">
        <f t="shared" si="51"/>
        <v>42381</v>
      </c>
      <c r="I680" s="1">
        <f t="shared" si="52"/>
        <v>0.54</v>
      </c>
      <c r="J680" s="1">
        <f t="shared" si="54"/>
        <v>0.54556726499602648</v>
      </c>
      <c r="K680" s="1"/>
    </row>
    <row r="681" spans="1:11" x14ac:dyDescent="0.25">
      <c r="A681" s="4">
        <v>40186</v>
      </c>
      <c r="B681" s="3">
        <v>0.19</v>
      </c>
      <c r="D681" s="9">
        <f t="shared" si="55"/>
        <v>42377</v>
      </c>
      <c r="E681" s="10">
        <f t="shared" si="56"/>
        <v>0.4</v>
      </c>
      <c r="F681" s="10">
        <f t="shared" si="57"/>
        <v>0.4</v>
      </c>
      <c r="H681" s="9">
        <f t="shared" si="51"/>
        <v>42736</v>
      </c>
      <c r="I681" s="1">
        <f t="shared" si="52"/>
        <v>0.65</v>
      </c>
      <c r="J681" s="1">
        <f t="shared" si="54"/>
        <v>0.59106653352969296</v>
      </c>
      <c r="K681" s="1"/>
    </row>
    <row r="682" spans="1:11" x14ac:dyDescent="0.25">
      <c r="A682" s="4">
        <v>40187</v>
      </c>
      <c r="B682" s="3">
        <v>0.19</v>
      </c>
      <c r="D682" s="9">
        <f t="shared" si="55"/>
        <v>42378</v>
      </c>
      <c r="E682" s="10">
        <f t="shared" si="56"/>
        <v>0.4</v>
      </c>
      <c r="F682" s="10">
        <f t="shared" si="57"/>
        <v>0.4</v>
      </c>
      <c r="H682" s="9">
        <f t="shared" si="51"/>
        <v>42737</v>
      </c>
      <c r="I682" s="1">
        <f t="shared" si="52"/>
        <v>0.66</v>
      </c>
      <c r="J682" s="1">
        <f t="shared" si="54"/>
        <v>0.63521896367151209</v>
      </c>
      <c r="K682" s="1"/>
    </row>
    <row r="683" spans="1:11" x14ac:dyDescent="0.25">
      <c r="A683" s="4">
        <v>40188</v>
      </c>
      <c r="B683" s="3">
        <v>0.19</v>
      </c>
      <c r="D683" s="9">
        <f t="shared" si="55"/>
        <v>42379</v>
      </c>
      <c r="E683" s="10">
        <f t="shared" si="56"/>
        <v>0.4</v>
      </c>
      <c r="F683" s="10">
        <f t="shared" si="57"/>
        <v>0.4</v>
      </c>
      <c r="H683" s="9">
        <f t="shared" si="51"/>
        <v>42738</v>
      </c>
      <c r="I683" s="1">
        <f t="shared" si="52"/>
        <v>0.79</v>
      </c>
      <c r="J683" s="1">
        <f t="shared" si="54"/>
        <v>0.83732512895199829</v>
      </c>
      <c r="K683" s="1"/>
    </row>
    <row r="684" spans="1:11" x14ac:dyDescent="0.25">
      <c r="A684" s="4">
        <v>40189</v>
      </c>
      <c r="B684" s="3">
        <v>0.19</v>
      </c>
      <c r="D684" s="9">
        <f t="shared" si="55"/>
        <v>42380</v>
      </c>
      <c r="E684" s="10">
        <f t="shared" si="56"/>
        <v>0.41</v>
      </c>
      <c r="F684" s="10">
        <f t="shared" si="57"/>
        <v>0.41</v>
      </c>
      <c r="H684" s="9">
        <f t="shared" si="51"/>
        <v>42739</v>
      </c>
      <c r="I684" s="1">
        <f t="shared" si="52"/>
        <v>0.9</v>
      </c>
      <c r="J684" s="1">
        <f t="shared" si="54"/>
        <v>0.87773611027572673</v>
      </c>
      <c r="K684" s="1"/>
    </row>
    <row r="685" spans="1:11" x14ac:dyDescent="0.25">
      <c r="A685" s="4">
        <v>40190</v>
      </c>
      <c r="B685" s="3">
        <v>0.18</v>
      </c>
      <c r="D685" s="9">
        <f t="shared" si="55"/>
        <v>42381</v>
      </c>
      <c r="E685" s="10">
        <f t="shared" si="56"/>
        <v>0.54</v>
      </c>
      <c r="F685" s="10">
        <f t="shared" si="57"/>
        <v>0.54</v>
      </c>
      <c r="H685" s="9">
        <f t="shared" si="51"/>
        <v>42740</v>
      </c>
      <c r="I685" s="1">
        <f t="shared" si="52"/>
        <v>0.91</v>
      </c>
      <c r="J685" s="1">
        <f t="shared" si="54"/>
        <v>0.97335345934823847</v>
      </c>
      <c r="K685" s="1"/>
    </row>
    <row r="686" spans="1:11" x14ac:dyDescent="0.25">
      <c r="A686" s="4">
        <v>40544</v>
      </c>
      <c r="B686" s="3">
        <v>0.17</v>
      </c>
      <c r="D686" s="9">
        <f t="shared" si="55"/>
        <v>42736</v>
      </c>
      <c r="E686" s="10">
        <f t="shared" si="56"/>
        <v>0.65</v>
      </c>
      <c r="F686" s="10">
        <f t="shared" si="57"/>
        <v>0.65</v>
      </c>
      <c r="H686" s="9">
        <f t="shared" si="51"/>
        <v>42741</v>
      </c>
      <c r="I686" s="1">
        <f t="shared" si="52"/>
        <v>1.04</v>
      </c>
      <c r="J686" s="1">
        <f t="shared" si="54"/>
        <v>1.0515588597804202</v>
      </c>
      <c r="K686" s="1"/>
    </row>
    <row r="687" spans="1:11" x14ac:dyDescent="0.25">
      <c r="A687" s="4">
        <v>40545</v>
      </c>
      <c r="B687" s="3">
        <v>0.16</v>
      </c>
      <c r="D687" s="9">
        <f t="shared" si="55"/>
        <v>42737</v>
      </c>
      <c r="E687" s="10">
        <f t="shared" si="56"/>
        <v>0.66</v>
      </c>
      <c r="F687" s="10">
        <f t="shared" si="57"/>
        <v>0.66</v>
      </c>
      <c r="H687" s="9">
        <f t="shared" si="51"/>
        <v>42742</v>
      </c>
      <c r="I687" s="1">
        <f t="shared" si="52"/>
        <v>1.1499999999999999</v>
      </c>
      <c r="J687" s="1">
        <f t="shared" si="54"/>
        <v>1.0805945255249674</v>
      </c>
      <c r="K687" s="1"/>
    </row>
    <row r="688" spans="1:11" x14ac:dyDescent="0.25">
      <c r="A688" s="4">
        <v>40546</v>
      </c>
      <c r="B688" s="3">
        <v>0.14000000000000001</v>
      </c>
      <c r="D688" s="9">
        <f t="shared" si="55"/>
        <v>42738</v>
      </c>
      <c r="E688" s="10">
        <f t="shared" si="56"/>
        <v>0.79</v>
      </c>
      <c r="F688" s="10">
        <f t="shared" si="57"/>
        <v>0.79</v>
      </c>
      <c r="H688" s="9">
        <f t="shared" si="51"/>
        <v>42743</v>
      </c>
      <c r="I688" s="1">
        <f t="shared" si="52"/>
        <v>1.1599999999999999</v>
      </c>
      <c r="J688" s="1">
        <f t="shared" si="54"/>
        <v>1.0546427820979607</v>
      </c>
      <c r="K688" s="1"/>
    </row>
    <row r="689" spans="1:11" x14ac:dyDescent="0.25">
      <c r="A689" s="4">
        <v>40547</v>
      </c>
      <c r="B689" s="3">
        <v>0.1</v>
      </c>
      <c r="D689" s="9">
        <f t="shared" si="55"/>
        <v>42739</v>
      </c>
      <c r="E689" s="10">
        <f t="shared" si="56"/>
        <v>0.9</v>
      </c>
      <c r="F689" s="10">
        <f t="shared" si="57"/>
        <v>0.9</v>
      </c>
      <c r="H689" s="9">
        <f t="shared" si="51"/>
        <v>42744</v>
      </c>
      <c r="I689" s="1">
        <f t="shared" si="52"/>
        <v>1.1499999999999999</v>
      </c>
      <c r="J689" s="1">
        <f t="shared" si="54"/>
        <v>1.1165292129786037</v>
      </c>
      <c r="K689" s="1"/>
    </row>
    <row r="690" spans="1:11" x14ac:dyDescent="0.25">
      <c r="A690" s="4">
        <v>40548</v>
      </c>
      <c r="B690" s="3">
        <v>0.09</v>
      </c>
      <c r="D690" s="9">
        <f t="shared" si="55"/>
        <v>42740</v>
      </c>
      <c r="E690" s="10">
        <f t="shared" si="56"/>
        <v>0.91</v>
      </c>
      <c r="F690" s="10">
        <f t="shared" si="57"/>
        <v>0.91</v>
      </c>
      <c r="H690" s="9">
        <f t="shared" si="51"/>
        <v>42745</v>
      </c>
      <c r="I690" s="1">
        <f t="shared" si="52"/>
        <v>1.1499999999999999</v>
      </c>
      <c r="J690" s="1">
        <f t="shared" si="54"/>
        <v>1.2308818927745131</v>
      </c>
      <c r="K690" s="1"/>
    </row>
    <row r="691" spans="1:11" x14ac:dyDescent="0.25">
      <c r="A691" s="4">
        <v>40549</v>
      </c>
      <c r="B691" s="3">
        <v>0.09</v>
      </c>
      <c r="D691" s="9">
        <f t="shared" si="55"/>
        <v>42741</v>
      </c>
      <c r="E691" s="10">
        <f t="shared" si="56"/>
        <v>1.04</v>
      </c>
      <c r="F691" s="10">
        <f t="shared" si="57"/>
        <v>1.04</v>
      </c>
      <c r="H691" s="9">
        <f t="shared" si="51"/>
        <v>42746</v>
      </c>
      <c r="I691" s="1">
        <f t="shared" si="52"/>
        <v>1.1599999999999999</v>
      </c>
      <c r="J691" s="1">
        <f t="shared" si="54"/>
        <v>1.322114361061149</v>
      </c>
      <c r="K691" s="1"/>
    </row>
    <row r="692" spans="1:11" x14ac:dyDescent="0.25">
      <c r="A692" s="4">
        <v>40550</v>
      </c>
      <c r="B692" s="3">
        <v>7.0000000000000007E-2</v>
      </c>
      <c r="D692" s="9">
        <f t="shared" si="55"/>
        <v>42742</v>
      </c>
      <c r="E692" s="10">
        <f t="shared" si="56"/>
        <v>1.1499999999999999</v>
      </c>
      <c r="F692" s="10">
        <f t="shared" si="57"/>
        <v>1.1499999999999999</v>
      </c>
      <c r="H692" s="9">
        <f t="shared" si="51"/>
        <v>42747</v>
      </c>
      <c r="I692" s="1">
        <f t="shared" si="52"/>
        <v>1.3</v>
      </c>
      <c r="J692" s="1">
        <f t="shared" si="54"/>
        <v>1.4524702380274515</v>
      </c>
      <c r="K692" s="1"/>
    </row>
    <row r="693" spans="1:11" x14ac:dyDescent="0.25">
      <c r="A693" s="4">
        <v>40551</v>
      </c>
      <c r="B693" s="3">
        <v>0.1</v>
      </c>
      <c r="D693" s="9">
        <f t="shared" si="55"/>
        <v>42743</v>
      </c>
      <c r="E693" s="10">
        <f t="shared" si="56"/>
        <v>1.1599999999999999</v>
      </c>
      <c r="F693" s="10">
        <f t="shared" si="57"/>
        <v>1.1599999999999999</v>
      </c>
      <c r="H693" s="9">
        <f t="shared" ref="H693:H756" si="58">A770</f>
        <v>43101</v>
      </c>
      <c r="I693" s="1">
        <f t="shared" ref="I693:I756" si="59">B770</f>
        <v>1.41</v>
      </c>
      <c r="J693" s="1">
        <f t="shared" si="54"/>
        <v>1.5764640134292396</v>
      </c>
      <c r="K693" s="1"/>
    </row>
    <row r="694" spans="1:11" x14ac:dyDescent="0.25">
      <c r="A694" s="4">
        <v>40552</v>
      </c>
      <c r="B694" s="3">
        <v>0.08</v>
      </c>
      <c r="D694" s="9">
        <f t="shared" si="55"/>
        <v>42744</v>
      </c>
      <c r="E694" s="10">
        <f t="shared" si="56"/>
        <v>1.1499999999999999</v>
      </c>
      <c r="F694" s="10">
        <f t="shared" si="57"/>
        <v>1.1499999999999999</v>
      </c>
      <c r="H694" s="9">
        <f t="shared" si="58"/>
        <v>43102</v>
      </c>
      <c r="I694" s="1">
        <f t="shared" si="59"/>
        <v>1.42</v>
      </c>
      <c r="J694" s="1">
        <f t="shared" si="54"/>
        <v>1.6524886792734208</v>
      </c>
      <c r="K694" s="1"/>
    </row>
    <row r="695" spans="1:11" x14ac:dyDescent="0.25">
      <c r="A695" s="4">
        <v>40553</v>
      </c>
      <c r="B695" s="3">
        <v>7.0000000000000007E-2</v>
      </c>
      <c r="D695" s="9">
        <f t="shared" si="55"/>
        <v>42745</v>
      </c>
      <c r="E695" s="10">
        <f t="shared" si="56"/>
        <v>1.1499999999999999</v>
      </c>
      <c r="F695" s="10">
        <f t="shared" si="57"/>
        <v>1.1499999999999999</v>
      </c>
      <c r="H695" s="9">
        <f t="shared" si="58"/>
        <v>43103</v>
      </c>
      <c r="I695" s="1">
        <f t="shared" si="59"/>
        <v>1.51</v>
      </c>
      <c r="J695" s="1">
        <f t="shared" si="54"/>
        <v>1.7614507314298828</v>
      </c>
      <c r="K695" s="1"/>
    </row>
    <row r="696" spans="1:11" x14ac:dyDescent="0.25">
      <c r="A696" s="4">
        <v>40554</v>
      </c>
      <c r="B696" s="3">
        <v>0.08</v>
      </c>
      <c r="D696" s="9">
        <f t="shared" si="55"/>
        <v>42746</v>
      </c>
      <c r="E696" s="10">
        <f t="shared" si="56"/>
        <v>1.1599999999999999</v>
      </c>
      <c r="F696" s="10">
        <f t="shared" si="57"/>
        <v>1.1599999999999999</v>
      </c>
      <c r="H696" s="9">
        <f t="shared" si="58"/>
        <v>43104</v>
      </c>
      <c r="I696" s="1">
        <f t="shared" si="59"/>
        <v>1.69</v>
      </c>
      <c r="J696" s="1">
        <f t="shared" si="54"/>
        <v>1.8883614797978485</v>
      </c>
      <c r="K696" s="1"/>
    </row>
    <row r="697" spans="1:11" x14ac:dyDescent="0.25">
      <c r="A697" s="4">
        <v>40555</v>
      </c>
      <c r="B697" s="3">
        <v>7.0000000000000007E-2</v>
      </c>
      <c r="D697" s="9">
        <f t="shared" si="55"/>
        <v>42747</v>
      </c>
      <c r="E697" s="10">
        <f t="shared" si="56"/>
        <v>1.3</v>
      </c>
      <c r="F697" s="10">
        <f t="shared" si="57"/>
        <v>1.3</v>
      </c>
      <c r="H697" s="9">
        <f t="shared" si="58"/>
        <v>43105</v>
      </c>
      <c r="I697" s="1">
        <f t="shared" si="59"/>
        <v>1.7</v>
      </c>
      <c r="J697" s="1">
        <f t="shared" si="54"/>
        <v>1.9866864921961029</v>
      </c>
      <c r="K697" s="1"/>
    </row>
    <row r="698" spans="1:11" x14ac:dyDescent="0.25">
      <c r="A698" s="4">
        <v>40909</v>
      </c>
      <c r="B698" s="3">
        <v>0.08</v>
      </c>
      <c r="H698" s="9">
        <f t="shared" si="58"/>
        <v>43106</v>
      </c>
      <c r="I698" s="1">
        <f t="shared" si="59"/>
        <v>1.82</v>
      </c>
      <c r="J698" s="1">
        <f t="shared" si="54"/>
        <v>2.043122463618861</v>
      </c>
      <c r="K698" s="1"/>
    </row>
    <row r="699" spans="1:11" x14ac:dyDescent="0.25">
      <c r="A699" s="4">
        <v>40910</v>
      </c>
      <c r="B699" s="3">
        <v>0.1</v>
      </c>
      <c r="H699" s="9">
        <f t="shared" si="58"/>
        <v>43107</v>
      </c>
      <c r="I699" s="1">
        <f t="shared" si="59"/>
        <v>1.91</v>
      </c>
      <c r="J699" s="1">
        <f t="shared" si="54"/>
        <v>2.136665330829941</v>
      </c>
      <c r="K699" s="1"/>
    </row>
    <row r="700" spans="1:11" x14ac:dyDescent="0.25">
      <c r="A700" s="4">
        <v>40911</v>
      </c>
      <c r="B700" s="3">
        <v>0.13</v>
      </c>
      <c r="H700" s="9">
        <f t="shared" si="58"/>
        <v>43108</v>
      </c>
      <c r="I700" s="1">
        <f t="shared" si="59"/>
        <v>1.91</v>
      </c>
      <c r="J700" s="1">
        <f t="shared" si="54"/>
        <v>2.1954067274091416</v>
      </c>
      <c r="K700" s="1"/>
    </row>
    <row r="701" spans="1:11" x14ac:dyDescent="0.25">
      <c r="A701" s="4">
        <v>40912</v>
      </c>
      <c r="B701" s="3">
        <v>0.14000000000000001</v>
      </c>
      <c r="H701" s="9">
        <f t="shared" si="58"/>
        <v>43109</v>
      </c>
      <c r="I701" s="1">
        <f t="shared" si="59"/>
        <v>1.95</v>
      </c>
      <c r="J701" s="1">
        <f t="shared" si="54"/>
        <v>2.316722227033444</v>
      </c>
      <c r="K701" s="1"/>
    </row>
    <row r="702" spans="1:11" x14ac:dyDescent="0.25">
      <c r="A702" s="4">
        <v>40913</v>
      </c>
      <c r="B702" s="3">
        <v>0.16</v>
      </c>
      <c r="H702" s="9">
        <f t="shared" si="58"/>
        <v>43110</v>
      </c>
      <c r="I702" s="1">
        <f t="shared" si="59"/>
        <v>2.19</v>
      </c>
      <c r="J702" s="1">
        <f t="shared" si="54"/>
        <v>2.3892109901190817</v>
      </c>
      <c r="K702" s="1"/>
    </row>
    <row r="703" spans="1:11" x14ac:dyDescent="0.25">
      <c r="A703" s="4">
        <v>40914</v>
      </c>
      <c r="B703" s="3">
        <v>0.16</v>
      </c>
      <c r="H703" s="9">
        <f t="shared" si="58"/>
        <v>43111</v>
      </c>
      <c r="I703" s="1">
        <f t="shared" si="59"/>
        <v>2.2000000000000002</v>
      </c>
      <c r="J703" s="1">
        <f t="shared" si="54"/>
        <v>2.4247556976541418</v>
      </c>
      <c r="K703" s="1"/>
    </row>
    <row r="704" spans="1:11" x14ac:dyDescent="0.25">
      <c r="A704" s="4">
        <v>40915</v>
      </c>
      <c r="B704" s="3">
        <v>0.16</v>
      </c>
      <c r="H704" s="9">
        <f t="shared" si="58"/>
        <v>43112</v>
      </c>
      <c r="I704" s="1">
        <f t="shared" si="59"/>
        <v>2.27</v>
      </c>
      <c r="J704" s="1">
        <f t="shared" si="54"/>
        <v>2.3843747844467358</v>
      </c>
      <c r="K704" s="1"/>
    </row>
    <row r="705" spans="1:11" x14ac:dyDescent="0.25">
      <c r="A705" s="4">
        <v>40916</v>
      </c>
      <c r="B705" s="3">
        <v>0.13</v>
      </c>
      <c r="H705" s="9">
        <f t="shared" si="58"/>
        <v>43466</v>
      </c>
      <c r="I705" s="1">
        <f t="shared" si="59"/>
        <v>2.4</v>
      </c>
      <c r="J705" s="1">
        <f t="shared" si="54"/>
        <v>2.3717125317639121</v>
      </c>
      <c r="K705" s="1"/>
    </row>
    <row r="706" spans="1:11" x14ac:dyDescent="0.25">
      <c r="A706" s="4">
        <v>40917</v>
      </c>
      <c r="B706" s="3">
        <v>0.14000000000000001</v>
      </c>
      <c r="H706" s="9">
        <f t="shared" ref="H706:H716" si="60">A783</f>
        <v>43497</v>
      </c>
      <c r="I706" s="1">
        <f t="shared" ref="I706:I716" si="61">B783</f>
        <v>2.4</v>
      </c>
      <c r="J706" s="1">
        <f t="shared" ref="J706:J716" si="62">N296</f>
        <v>2.3508435369106055</v>
      </c>
      <c r="K706" s="1"/>
    </row>
    <row r="707" spans="1:11" x14ac:dyDescent="0.25">
      <c r="A707" s="4">
        <v>40918</v>
      </c>
      <c r="B707" s="3">
        <v>0.16</v>
      </c>
      <c r="H707" s="9">
        <f t="shared" si="60"/>
        <v>43525</v>
      </c>
      <c r="I707" s="1">
        <f t="shared" si="61"/>
        <v>2.41</v>
      </c>
      <c r="J707" s="1">
        <f t="shared" si="62"/>
        <v>2.3047766691748235</v>
      </c>
      <c r="K707" s="1"/>
    </row>
    <row r="708" spans="1:11" x14ac:dyDescent="0.25">
      <c r="A708" s="4">
        <v>40919</v>
      </c>
      <c r="B708" s="3">
        <v>0.16</v>
      </c>
      <c r="H708" s="9">
        <f t="shared" si="60"/>
        <v>43556</v>
      </c>
      <c r="I708" s="1">
        <f t="shared" si="61"/>
        <v>2.42</v>
      </c>
      <c r="J708" s="1">
        <f t="shared" si="62"/>
        <v>2.3004246791252685</v>
      </c>
      <c r="K708" s="1"/>
    </row>
    <row r="709" spans="1:11" x14ac:dyDescent="0.25">
      <c r="A709" s="4">
        <v>40920</v>
      </c>
      <c r="B709" s="3">
        <v>0.16</v>
      </c>
      <c r="H709" s="9">
        <f t="shared" si="60"/>
        <v>43586</v>
      </c>
      <c r="I709" s="1">
        <f t="shared" si="61"/>
        <v>2.39</v>
      </c>
      <c r="J709" s="1">
        <f t="shared" si="62"/>
        <v>2.2069541471839109</v>
      </c>
      <c r="K709" s="1"/>
    </row>
    <row r="710" spans="1:11" x14ac:dyDescent="0.25">
      <c r="A710" s="4">
        <v>41275</v>
      </c>
      <c r="B710" s="3">
        <v>0.14000000000000001</v>
      </c>
      <c r="H710" s="9">
        <f t="shared" si="60"/>
        <v>43617</v>
      </c>
      <c r="I710" s="1">
        <f t="shared" si="61"/>
        <v>2.38</v>
      </c>
      <c r="J710" s="1">
        <f t="shared" si="62"/>
        <v>1.9191928966657688</v>
      </c>
      <c r="K710" s="1"/>
    </row>
    <row r="711" spans="1:11" x14ac:dyDescent="0.25">
      <c r="A711" s="4">
        <v>41276</v>
      </c>
      <c r="B711" s="3">
        <v>0.15</v>
      </c>
      <c r="H711" s="9">
        <f t="shared" si="60"/>
        <v>43647</v>
      </c>
      <c r="I711" s="1">
        <f t="shared" si="61"/>
        <v>2.4</v>
      </c>
      <c r="J711" s="1">
        <f t="shared" si="62"/>
        <v>1.8404622989820036</v>
      </c>
      <c r="K711" s="1"/>
    </row>
    <row r="712" spans="1:11" x14ac:dyDescent="0.25">
      <c r="A712" s="4">
        <v>41277</v>
      </c>
      <c r="B712" s="3">
        <v>0.14000000000000001</v>
      </c>
      <c r="H712" s="9">
        <f t="shared" si="60"/>
        <v>43678</v>
      </c>
      <c r="I712" s="1">
        <f t="shared" si="61"/>
        <v>2.13</v>
      </c>
      <c r="J712" s="1">
        <f t="shared" si="62"/>
        <v>1.6220802765531455</v>
      </c>
      <c r="K712" s="1"/>
    </row>
    <row r="713" spans="1:11" x14ac:dyDescent="0.25">
      <c r="A713" s="4">
        <v>41278</v>
      </c>
      <c r="B713" s="3">
        <v>0.15</v>
      </c>
      <c r="H713" s="9">
        <f t="shared" si="60"/>
        <v>43709</v>
      </c>
      <c r="I713" s="1">
        <f t="shared" si="61"/>
        <v>2.04</v>
      </c>
      <c r="J713" s="1">
        <f t="shared" si="62"/>
        <v>1.6619976406607142</v>
      </c>
      <c r="K713" s="1"/>
    </row>
    <row r="714" spans="1:11" x14ac:dyDescent="0.25">
      <c r="A714" s="4">
        <v>41279</v>
      </c>
      <c r="B714" s="3">
        <v>0.11</v>
      </c>
      <c r="H714" s="9">
        <f t="shared" si="60"/>
        <v>43739</v>
      </c>
      <c r="I714" s="1">
        <f t="shared" si="61"/>
        <v>1.83</v>
      </c>
      <c r="J714" s="27">
        <f>I714</f>
        <v>1.83</v>
      </c>
      <c r="K714" s="1"/>
    </row>
    <row r="715" spans="1:11" x14ac:dyDescent="0.25">
      <c r="A715" s="4">
        <v>41280</v>
      </c>
      <c r="B715" s="3">
        <v>0.09</v>
      </c>
      <c r="H715" s="9">
        <f t="shared" si="60"/>
        <v>43770</v>
      </c>
      <c r="I715" s="1">
        <f t="shared" si="61"/>
        <v>1.55</v>
      </c>
      <c r="J715" s="27">
        <f t="shared" ref="J715:J716" si="63">I715</f>
        <v>1.55</v>
      </c>
      <c r="K715" s="1"/>
    </row>
    <row r="716" spans="1:11" x14ac:dyDescent="0.25">
      <c r="A716" s="4">
        <v>41281</v>
      </c>
      <c r="B716" s="3">
        <v>0.09</v>
      </c>
      <c r="H716" s="9">
        <f t="shared" si="60"/>
        <v>43800</v>
      </c>
      <c r="I716" s="1">
        <f t="shared" si="61"/>
        <v>1.55</v>
      </c>
      <c r="J716" s="27">
        <f t="shared" si="63"/>
        <v>1.55</v>
      </c>
      <c r="K716" s="1"/>
    </row>
    <row r="717" spans="1:11" x14ac:dyDescent="0.25">
      <c r="A717" s="4">
        <v>41282</v>
      </c>
      <c r="B717" s="3">
        <v>0.08</v>
      </c>
      <c r="H717" s="9"/>
      <c r="I717" s="1"/>
      <c r="J717" s="1"/>
      <c r="K717" s="1"/>
    </row>
    <row r="718" spans="1:11" x14ac:dyDescent="0.25">
      <c r="A718" s="4">
        <v>41283</v>
      </c>
      <c r="B718" s="3">
        <v>0.08</v>
      </c>
      <c r="H718" s="9"/>
      <c r="I718" s="1"/>
      <c r="J718" s="1"/>
      <c r="K718" s="1"/>
    </row>
    <row r="719" spans="1:11" x14ac:dyDescent="0.25">
      <c r="A719" s="4">
        <v>41284</v>
      </c>
      <c r="B719" s="3">
        <v>0.09</v>
      </c>
      <c r="H719" s="9"/>
      <c r="I719" s="1"/>
      <c r="J719" s="1"/>
      <c r="K719" s="1"/>
    </row>
    <row r="720" spans="1:11" x14ac:dyDescent="0.25">
      <c r="A720" s="4">
        <v>41285</v>
      </c>
      <c r="B720" s="3">
        <v>0.08</v>
      </c>
      <c r="H720" s="9"/>
      <c r="I720" s="1"/>
      <c r="J720" s="1"/>
      <c r="K720" s="1"/>
    </row>
    <row r="721" spans="1:11" x14ac:dyDescent="0.25">
      <c r="A721" s="4">
        <v>41286</v>
      </c>
      <c r="B721" s="3">
        <v>0.09</v>
      </c>
      <c r="H721" s="9"/>
      <c r="I721" s="1"/>
      <c r="J721" s="1"/>
      <c r="K721" s="1"/>
    </row>
    <row r="722" spans="1:11" x14ac:dyDescent="0.25">
      <c r="A722" s="4">
        <v>41640</v>
      </c>
      <c r="B722" s="3">
        <v>7.0000000000000007E-2</v>
      </c>
      <c r="H722" s="9"/>
      <c r="I722" s="1"/>
      <c r="J722" s="1"/>
      <c r="K722" s="1"/>
    </row>
    <row r="723" spans="1:11" x14ac:dyDescent="0.25">
      <c r="A723" s="4">
        <v>41641</v>
      </c>
      <c r="B723" s="3">
        <v>7.0000000000000007E-2</v>
      </c>
      <c r="H723" s="9"/>
      <c r="I723" s="1"/>
      <c r="J723" s="1"/>
      <c r="K723" s="1"/>
    </row>
    <row r="724" spans="1:11" x14ac:dyDescent="0.25">
      <c r="A724" s="4">
        <v>41642</v>
      </c>
      <c r="B724" s="3">
        <v>0.08</v>
      </c>
      <c r="H724" s="9"/>
      <c r="I724" s="1"/>
      <c r="J724" s="1"/>
      <c r="K724" s="1"/>
    </row>
    <row r="725" spans="1:11" x14ac:dyDescent="0.25">
      <c r="A725" s="4">
        <v>41643</v>
      </c>
      <c r="B725" s="3">
        <v>0.09</v>
      </c>
      <c r="H725" s="9"/>
      <c r="I725" s="1"/>
      <c r="J725" s="1"/>
      <c r="K725" s="1"/>
    </row>
    <row r="726" spans="1:11" x14ac:dyDescent="0.25">
      <c r="A726" s="4">
        <v>41644</v>
      </c>
      <c r="B726" s="3">
        <v>0.09</v>
      </c>
      <c r="H726" s="9"/>
      <c r="I726" s="1"/>
      <c r="J726" s="1"/>
      <c r="K726" s="1"/>
    </row>
    <row r="727" spans="1:11" x14ac:dyDescent="0.25">
      <c r="A727" s="4">
        <v>41645</v>
      </c>
      <c r="B727" s="3">
        <v>0.1</v>
      </c>
      <c r="H727" s="9"/>
      <c r="I727" s="1"/>
      <c r="J727" s="1"/>
      <c r="K727" s="1"/>
    </row>
    <row r="728" spans="1:11" x14ac:dyDescent="0.25">
      <c r="A728" s="4">
        <v>41646</v>
      </c>
      <c r="B728" s="3">
        <v>0.09</v>
      </c>
      <c r="H728" s="9"/>
      <c r="I728" s="1"/>
      <c r="J728" s="1"/>
      <c r="K728" s="1"/>
    </row>
    <row r="729" spans="1:11" x14ac:dyDescent="0.25">
      <c r="A729" s="4">
        <v>41647</v>
      </c>
      <c r="B729" s="3">
        <v>0.09</v>
      </c>
      <c r="H729" s="9"/>
      <c r="I729" s="1"/>
      <c r="J729" s="1"/>
      <c r="K729" s="1"/>
    </row>
    <row r="730" spans="1:11" x14ac:dyDescent="0.25">
      <c r="A730" s="4">
        <v>41648</v>
      </c>
      <c r="B730" s="3">
        <v>0.09</v>
      </c>
      <c r="H730" s="9"/>
      <c r="I730" s="1"/>
      <c r="J730" s="1"/>
      <c r="K730" s="1"/>
    </row>
    <row r="731" spans="1:11" x14ac:dyDescent="0.25">
      <c r="A731" s="4">
        <v>41649</v>
      </c>
      <c r="B731" s="3">
        <v>0.09</v>
      </c>
      <c r="H731" s="9"/>
      <c r="I731" s="1"/>
      <c r="J731" s="1"/>
      <c r="K731" s="1"/>
    </row>
    <row r="732" spans="1:11" x14ac:dyDescent="0.25">
      <c r="A732" s="4">
        <v>41650</v>
      </c>
      <c r="B732" s="3">
        <v>0.09</v>
      </c>
      <c r="H732" s="9"/>
      <c r="I732" s="1"/>
      <c r="J732" s="1"/>
      <c r="K732" s="1"/>
    </row>
    <row r="733" spans="1:11" x14ac:dyDescent="0.25">
      <c r="A733" s="4">
        <v>41651</v>
      </c>
      <c r="B733" s="3">
        <v>0.12</v>
      </c>
      <c r="H733" s="9"/>
      <c r="I733" s="1"/>
      <c r="J733" s="1"/>
      <c r="K733" s="1"/>
    </row>
    <row r="734" spans="1:11" x14ac:dyDescent="0.25">
      <c r="A734" s="4">
        <v>42005</v>
      </c>
      <c r="B734" s="3">
        <v>0.11</v>
      </c>
      <c r="H734" s="9"/>
      <c r="I734" s="1"/>
      <c r="J734" s="1"/>
      <c r="K734" s="1"/>
    </row>
    <row r="735" spans="1:11" x14ac:dyDescent="0.25">
      <c r="A735" s="4">
        <v>42006</v>
      </c>
      <c r="B735" s="3">
        <v>0.11</v>
      </c>
      <c r="H735" s="9"/>
      <c r="I735" s="1"/>
      <c r="J735" s="1"/>
      <c r="K735" s="1"/>
    </row>
    <row r="736" spans="1:11" x14ac:dyDescent="0.25">
      <c r="A736" s="4">
        <v>42007</v>
      </c>
      <c r="B736" s="3">
        <v>0.11</v>
      </c>
      <c r="H736" s="9"/>
      <c r="I736" s="1"/>
      <c r="J736" s="1"/>
      <c r="K736" s="1"/>
    </row>
    <row r="737" spans="1:11" x14ac:dyDescent="0.25">
      <c r="A737" s="4">
        <v>42008</v>
      </c>
      <c r="B737" s="3">
        <v>0.12</v>
      </c>
      <c r="H737" s="9"/>
      <c r="I737" s="1"/>
      <c r="J737" s="1"/>
      <c r="K737" s="1"/>
    </row>
    <row r="738" spans="1:11" x14ac:dyDescent="0.25">
      <c r="A738" s="4">
        <v>42009</v>
      </c>
      <c r="B738" s="3">
        <v>0.12</v>
      </c>
      <c r="H738" s="9"/>
      <c r="I738" s="1"/>
      <c r="J738" s="1"/>
      <c r="K738" s="1"/>
    </row>
    <row r="739" spans="1:11" x14ac:dyDescent="0.25">
      <c r="A739" s="4">
        <v>42010</v>
      </c>
      <c r="B739" s="3">
        <v>0.13</v>
      </c>
      <c r="H739" s="9"/>
      <c r="I739" s="1"/>
      <c r="J739" s="1"/>
      <c r="K739" s="1"/>
    </row>
    <row r="740" spans="1:11" x14ac:dyDescent="0.25">
      <c r="A740" s="4">
        <v>42011</v>
      </c>
      <c r="B740" s="3">
        <v>0.13</v>
      </c>
      <c r="H740" s="9"/>
      <c r="I740" s="1"/>
      <c r="J740" s="1"/>
      <c r="K740" s="1"/>
    </row>
    <row r="741" spans="1:11" x14ac:dyDescent="0.25">
      <c r="A741" s="4">
        <v>42012</v>
      </c>
      <c r="B741" s="3">
        <v>0.14000000000000001</v>
      </c>
      <c r="H741" s="9"/>
      <c r="I741" s="1"/>
      <c r="J741" s="1"/>
      <c r="K741" s="1"/>
    </row>
    <row r="742" spans="1:11" x14ac:dyDescent="0.25">
      <c r="A742" s="4">
        <v>42013</v>
      </c>
      <c r="B742" s="3">
        <v>0.14000000000000001</v>
      </c>
      <c r="H742" s="9"/>
      <c r="I742" s="1"/>
      <c r="J742" s="1"/>
      <c r="K742" s="1"/>
    </row>
    <row r="743" spans="1:11" x14ac:dyDescent="0.25">
      <c r="A743" s="4">
        <v>42014</v>
      </c>
      <c r="B743" s="3">
        <v>0.12</v>
      </c>
      <c r="H743" s="9"/>
      <c r="I743" s="1"/>
      <c r="J743" s="1"/>
      <c r="K743" s="1"/>
    </row>
    <row r="744" spans="1:11" x14ac:dyDescent="0.25">
      <c r="A744" s="4">
        <v>42015</v>
      </c>
      <c r="B744" s="3">
        <v>0.12</v>
      </c>
      <c r="H744" s="9"/>
      <c r="I744" s="1"/>
      <c r="J744" s="1"/>
      <c r="K744" s="1"/>
    </row>
    <row r="745" spans="1:11" x14ac:dyDescent="0.25">
      <c r="A745" s="4">
        <v>42016</v>
      </c>
      <c r="B745" s="3">
        <v>0.24</v>
      </c>
      <c r="H745" s="9"/>
      <c r="I745" s="1"/>
      <c r="J745" s="1"/>
      <c r="K745" s="1"/>
    </row>
    <row r="746" spans="1:11" x14ac:dyDescent="0.25">
      <c r="A746" s="4">
        <v>42370</v>
      </c>
      <c r="B746" s="3">
        <v>0.34</v>
      </c>
      <c r="H746" s="9"/>
      <c r="I746" s="1"/>
      <c r="J746" s="1"/>
      <c r="K746" s="1"/>
    </row>
    <row r="747" spans="1:11" x14ac:dyDescent="0.25">
      <c r="A747" s="4">
        <v>42371</v>
      </c>
      <c r="B747" s="3">
        <v>0.38</v>
      </c>
      <c r="H747" s="9"/>
      <c r="I747" s="1"/>
      <c r="J747" s="1"/>
      <c r="K747" s="1"/>
    </row>
    <row r="748" spans="1:11" x14ac:dyDescent="0.25">
      <c r="A748" s="4">
        <v>42372</v>
      </c>
      <c r="B748" s="3">
        <v>0.36</v>
      </c>
      <c r="H748" s="9"/>
      <c r="I748" s="1"/>
      <c r="J748" s="1"/>
      <c r="K748" s="1"/>
    </row>
    <row r="749" spans="1:11" x14ac:dyDescent="0.25">
      <c r="A749" s="4">
        <v>42373</v>
      </c>
      <c r="B749" s="3">
        <v>0.37</v>
      </c>
      <c r="H749" s="9"/>
      <c r="I749" s="1"/>
      <c r="J749" s="1"/>
      <c r="K749" s="1"/>
    </row>
    <row r="750" spans="1:11" x14ac:dyDescent="0.25">
      <c r="A750" s="4">
        <v>42374</v>
      </c>
      <c r="B750" s="3">
        <v>0.37</v>
      </c>
      <c r="H750" s="9"/>
      <c r="I750" s="1"/>
      <c r="J750" s="1"/>
      <c r="K750" s="1"/>
    </row>
    <row r="751" spans="1:11" x14ac:dyDescent="0.25">
      <c r="A751" s="4">
        <v>42375</v>
      </c>
      <c r="B751" s="3">
        <v>0.38</v>
      </c>
      <c r="H751" s="9"/>
      <c r="I751" s="1"/>
      <c r="J751" s="1"/>
      <c r="K751" s="1"/>
    </row>
    <row r="752" spans="1:11" x14ac:dyDescent="0.25">
      <c r="A752" s="4">
        <v>42376</v>
      </c>
      <c r="B752" s="3">
        <v>0.39</v>
      </c>
      <c r="H752" s="9"/>
      <c r="I752" s="1"/>
      <c r="J752" s="1"/>
      <c r="K752" s="1"/>
    </row>
    <row r="753" spans="1:11" x14ac:dyDescent="0.25">
      <c r="A753" s="4">
        <v>42377</v>
      </c>
      <c r="B753" s="3">
        <v>0.4</v>
      </c>
      <c r="H753" s="9"/>
      <c r="I753" s="1"/>
      <c r="J753" s="1"/>
      <c r="K753" s="1"/>
    </row>
    <row r="754" spans="1:11" x14ac:dyDescent="0.25">
      <c r="A754" s="4">
        <v>42378</v>
      </c>
      <c r="B754" s="3">
        <v>0.4</v>
      </c>
      <c r="H754" s="9"/>
      <c r="I754" s="1"/>
      <c r="J754" s="1"/>
      <c r="K754" s="1"/>
    </row>
    <row r="755" spans="1:11" x14ac:dyDescent="0.25">
      <c r="A755" s="4">
        <v>42379</v>
      </c>
      <c r="B755" s="3">
        <v>0.4</v>
      </c>
      <c r="H755" s="9"/>
      <c r="I755" s="1"/>
      <c r="J755" s="1"/>
      <c r="K755" s="1"/>
    </row>
    <row r="756" spans="1:11" x14ac:dyDescent="0.25">
      <c r="A756" s="4">
        <v>42380</v>
      </c>
      <c r="B756" s="3">
        <v>0.41</v>
      </c>
      <c r="H756" s="9"/>
      <c r="I756" s="1"/>
      <c r="J756" s="1"/>
      <c r="K756" s="1"/>
    </row>
    <row r="757" spans="1:11" x14ac:dyDescent="0.25">
      <c r="A757" s="4">
        <v>42381</v>
      </c>
      <c r="B757" s="3">
        <v>0.54</v>
      </c>
    </row>
    <row r="758" spans="1:11" x14ac:dyDescent="0.25">
      <c r="A758" s="4">
        <v>42736</v>
      </c>
      <c r="B758" s="3">
        <v>0.65</v>
      </c>
    </row>
    <row r="759" spans="1:11" x14ac:dyDescent="0.25">
      <c r="A759" s="4">
        <v>42737</v>
      </c>
      <c r="B759" s="3">
        <v>0.66</v>
      </c>
    </row>
    <row r="760" spans="1:11" x14ac:dyDescent="0.25">
      <c r="A760" s="4">
        <v>42738</v>
      </c>
      <c r="B760" s="3">
        <v>0.79</v>
      </c>
    </row>
    <row r="761" spans="1:11" x14ac:dyDescent="0.25">
      <c r="A761" s="4">
        <v>42739</v>
      </c>
      <c r="B761" s="3">
        <v>0.9</v>
      </c>
    </row>
    <row r="762" spans="1:11" x14ac:dyDescent="0.25">
      <c r="A762" s="4">
        <v>42740</v>
      </c>
      <c r="B762" s="3">
        <v>0.91</v>
      </c>
    </row>
    <row r="763" spans="1:11" x14ac:dyDescent="0.25">
      <c r="A763" s="4">
        <v>42741</v>
      </c>
      <c r="B763" s="3">
        <v>1.04</v>
      </c>
    </row>
    <row r="764" spans="1:11" x14ac:dyDescent="0.25">
      <c r="A764" s="4">
        <v>42742</v>
      </c>
      <c r="B764" s="3">
        <v>1.1499999999999999</v>
      </c>
    </row>
    <row r="765" spans="1:11" x14ac:dyDescent="0.25">
      <c r="A765" s="4">
        <v>42743</v>
      </c>
      <c r="B765" s="3">
        <v>1.1599999999999999</v>
      </c>
    </row>
    <row r="766" spans="1:11" x14ac:dyDescent="0.25">
      <c r="A766" s="4">
        <v>42744</v>
      </c>
      <c r="B766" s="3">
        <v>1.1499999999999999</v>
      </c>
    </row>
    <row r="767" spans="1:11" x14ac:dyDescent="0.25">
      <c r="A767" s="4">
        <v>42745</v>
      </c>
      <c r="B767" s="3">
        <v>1.1499999999999999</v>
      </c>
    </row>
    <row r="768" spans="1:11" x14ac:dyDescent="0.25">
      <c r="A768" s="4">
        <v>42746</v>
      </c>
      <c r="B768" s="3">
        <v>1.1599999999999999</v>
      </c>
    </row>
    <row r="769" spans="1:2" x14ac:dyDescent="0.25">
      <c r="A769" s="4">
        <v>42747</v>
      </c>
      <c r="B769" s="3">
        <v>1.3</v>
      </c>
    </row>
    <row r="770" spans="1:2" x14ac:dyDescent="0.25">
      <c r="A770" s="4">
        <v>43101</v>
      </c>
      <c r="B770" s="3">
        <v>1.41</v>
      </c>
    </row>
    <row r="771" spans="1:2" x14ac:dyDescent="0.25">
      <c r="A771" s="4">
        <v>43102</v>
      </c>
      <c r="B771" s="3">
        <v>1.42</v>
      </c>
    </row>
    <row r="772" spans="1:2" x14ac:dyDescent="0.25">
      <c r="A772" s="4">
        <v>43103</v>
      </c>
      <c r="B772" s="3">
        <v>1.51</v>
      </c>
    </row>
    <row r="773" spans="1:2" x14ac:dyDescent="0.25">
      <c r="A773" s="4">
        <v>43104</v>
      </c>
      <c r="B773" s="3">
        <v>1.69</v>
      </c>
    </row>
    <row r="774" spans="1:2" x14ac:dyDescent="0.25">
      <c r="A774" s="4">
        <v>43105</v>
      </c>
      <c r="B774" s="3">
        <v>1.7</v>
      </c>
    </row>
    <row r="775" spans="1:2" x14ac:dyDescent="0.25">
      <c r="A775" s="4">
        <v>43106</v>
      </c>
      <c r="B775" s="3">
        <v>1.82</v>
      </c>
    </row>
    <row r="776" spans="1:2" x14ac:dyDescent="0.25">
      <c r="A776" s="4">
        <v>43107</v>
      </c>
      <c r="B776" s="3">
        <v>1.91</v>
      </c>
    </row>
    <row r="777" spans="1:2" x14ac:dyDescent="0.25">
      <c r="A777" s="4">
        <v>43108</v>
      </c>
      <c r="B777" s="3">
        <v>1.91</v>
      </c>
    </row>
    <row r="778" spans="1:2" x14ac:dyDescent="0.25">
      <c r="A778" s="4">
        <v>43109</v>
      </c>
      <c r="B778" s="3">
        <v>1.95</v>
      </c>
    </row>
    <row r="779" spans="1:2" x14ac:dyDescent="0.25">
      <c r="A779" s="4">
        <v>43110</v>
      </c>
      <c r="B779" s="3">
        <v>2.19</v>
      </c>
    </row>
    <row r="780" spans="1:2" x14ac:dyDescent="0.25">
      <c r="A780" s="4">
        <v>43111</v>
      </c>
      <c r="B780" s="3">
        <v>2.2000000000000002</v>
      </c>
    </row>
    <row r="781" spans="1:2" x14ac:dyDescent="0.25">
      <c r="A781" s="4">
        <v>43112</v>
      </c>
      <c r="B781" s="3">
        <v>2.27</v>
      </c>
    </row>
    <row r="782" spans="1:2" x14ac:dyDescent="0.25">
      <c r="A782" s="24">
        <v>43466</v>
      </c>
      <c r="B782" s="1">
        <v>2.4</v>
      </c>
    </row>
    <row r="783" spans="1:2" x14ac:dyDescent="0.25">
      <c r="A783" s="24">
        <v>43497</v>
      </c>
      <c r="B783" s="1">
        <v>2.4</v>
      </c>
    </row>
    <row r="784" spans="1:2" x14ac:dyDescent="0.25">
      <c r="A784" s="24">
        <v>43525</v>
      </c>
      <c r="B784" s="1">
        <v>2.41</v>
      </c>
    </row>
    <row r="785" spans="1:2" x14ac:dyDescent="0.25">
      <c r="A785" s="24">
        <v>43556</v>
      </c>
      <c r="B785" s="1">
        <v>2.42</v>
      </c>
    </row>
    <row r="786" spans="1:2" x14ac:dyDescent="0.25">
      <c r="A786" s="24">
        <v>43586</v>
      </c>
      <c r="B786" s="1">
        <v>2.39</v>
      </c>
    </row>
    <row r="787" spans="1:2" x14ac:dyDescent="0.25">
      <c r="A787" s="24">
        <v>43617</v>
      </c>
      <c r="B787" s="1">
        <v>2.38</v>
      </c>
    </row>
    <row r="788" spans="1:2" x14ac:dyDescent="0.25">
      <c r="A788" s="24">
        <v>43647</v>
      </c>
      <c r="B788" s="1">
        <v>2.4</v>
      </c>
    </row>
    <row r="789" spans="1:2" x14ac:dyDescent="0.25">
      <c r="A789" s="24">
        <v>43678</v>
      </c>
      <c r="B789" s="1">
        <v>2.13</v>
      </c>
    </row>
    <row r="790" spans="1:2" x14ac:dyDescent="0.25">
      <c r="A790" s="24">
        <v>43709</v>
      </c>
      <c r="B790" s="1">
        <v>2.04</v>
      </c>
    </row>
    <row r="791" spans="1:2" x14ac:dyDescent="0.25">
      <c r="A791" s="24">
        <v>43739</v>
      </c>
      <c r="B791" s="1">
        <v>1.83</v>
      </c>
    </row>
    <row r="792" spans="1:2" x14ac:dyDescent="0.25">
      <c r="A792" s="24">
        <v>43770</v>
      </c>
      <c r="B792" s="1">
        <v>1.55</v>
      </c>
    </row>
    <row r="793" spans="1:2" x14ac:dyDescent="0.25">
      <c r="A793" s="24">
        <v>43800</v>
      </c>
      <c r="B793" s="1">
        <v>1.55</v>
      </c>
    </row>
    <row r="794" spans="1:2" x14ac:dyDescent="0.25">
      <c r="A794" s="24">
        <v>43831</v>
      </c>
      <c r="B794" s="1">
        <v>1.55</v>
      </c>
    </row>
  </sheetData>
  <hyperlinks>
    <hyperlink ref="A5" r:id="rId1" xr:uid="{4573A5EB-7A16-4A73-B5BF-AFEA9E16A0DB}"/>
    <hyperlink ref="H1" r:id="rId2" xr:uid="{BB7D9D33-A306-4D8E-A701-D69BB9E534B7}"/>
  </hyperlinks>
  <pageMargins left="0.7" right="0.7" top="0.75" bottom="0.75" header="0.3" footer="0.3"/>
  <pageSetup paperSize="9" orientation="portrait" horizontalDpi="0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258FF-3C99-4D3B-97F6-BECA20E29F4A}">
  <dimension ref="A1:P677"/>
  <sheetViews>
    <sheetView zoomScale="70" zoomScaleNormal="70" workbookViewId="0">
      <selection activeCell="AC14" sqref="AC14"/>
    </sheetView>
  </sheetViews>
  <sheetFormatPr defaultRowHeight="15" x14ac:dyDescent="0.25"/>
  <cols>
    <col min="1" max="1" width="24.42578125" bestFit="1" customWidth="1"/>
    <col min="2" max="2" width="12.7109375" bestFit="1" customWidth="1"/>
    <col min="8" max="8" width="13.7109375" customWidth="1"/>
    <col min="11" max="11" width="10.7109375" style="2" customWidth="1"/>
    <col min="15" max="15" width="25" style="20" customWidth="1"/>
    <col min="16" max="16" width="12.5703125" style="21" customWidth="1"/>
  </cols>
  <sheetData>
    <row r="1" spans="1:16" x14ac:dyDescent="0.25">
      <c r="A1" s="31" t="s">
        <v>649</v>
      </c>
      <c r="B1" t="s">
        <v>588</v>
      </c>
      <c r="D1" t="s">
        <v>589</v>
      </c>
      <c r="I1" t="s">
        <v>591</v>
      </c>
      <c r="L1" t="s">
        <v>638</v>
      </c>
      <c r="O1" s="19" t="s">
        <v>632</v>
      </c>
    </row>
    <row r="2" spans="1:16" x14ac:dyDescent="0.25">
      <c r="A2" t="s">
        <v>0</v>
      </c>
      <c r="B2" s="1">
        <v>130.37945069293352</v>
      </c>
      <c r="D2" s="23" t="s">
        <v>590</v>
      </c>
      <c r="H2" s="2">
        <v>25569</v>
      </c>
      <c r="I2" s="1">
        <f>B2</f>
        <v>130.37945069293352</v>
      </c>
      <c r="K2" s="2">
        <v>23377</v>
      </c>
      <c r="L2">
        <f t="shared" ref="L2:L65" si="0">P6</f>
        <v>138.91</v>
      </c>
      <c r="O2" s="19" t="s">
        <v>633</v>
      </c>
    </row>
    <row r="3" spans="1:16" x14ac:dyDescent="0.25">
      <c r="A3" t="s">
        <v>1</v>
      </c>
      <c r="B3" s="1">
        <v>130.64559745552097</v>
      </c>
      <c r="H3" s="2">
        <v>25600</v>
      </c>
      <c r="I3" s="1">
        <f t="shared" ref="I3:I66" si="1">B3</f>
        <v>130.64559745552097</v>
      </c>
      <c r="K3" s="2">
        <v>23378</v>
      </c>
      <c r="L3">
        <f t="shared" si="0"/>
        <v>138.93</v>
      </c>
      <c r="O3" s="19" t="s">
        <v>634</v>
      </c>
    </row>
    <row r="4" spans="1:16" x14ac:dyDescent="0.25">
      <c r="A4" t="s">
        <v>2</v>
      </c>
      <c r="B4" s="1">
        <v>131.1633063332504</v>
      </c>
      <c r="H4" s="2">
        <v>25628</v>
      </c>
      <c r="I4" s="1">
        <f t="shared" si="1"/>
        <v>131.1633063332504</v>
      </c>
      <c r="K4" s="2">
        <v>23379</v>
      </c>
      <c r="L4">
        <f t="shared" si="0"/>
        <v>138.9</v>
      </c>
      <c r="O4" s="20" t="s">
        <v>635</v>
      </c>
      <c r="P4" s="21" t="s">
        <v>636</v>
      </c>
    </row>
    <row r="5" spans="1:16" x14ac:dyDescent="0.25">
      <c r="A5" t="s">
        <v>3</v>
      </c>
      <c r="B5" s="1">
        <v>131.58844972586229</v>
      </c>
      <c r="H5" s="2">
        <v>25659</v>
      </c>
      <c r="I5" s="1">
        <f t="shared" si="1"/>
        <v>131.58844972586229</v>
      </c>
      <c r="K5" s="2">
        <v>23380</v>
      </c>
      <c r="L5">
        <f t="shared" si="0"/>
        <v>138.94</v>
      </c>
      <c r="O5" s="21"/>
      <c r="P5" s="21" t="s">
        <v>637</v>
      </c>
    </row>
    <row r="6" spans="1:16" x14ac:dyDescent="0.25">
      <c r="A6" t="s">
        <v>4</v>
      </c>
      <c r="B6" s="1">
        <v>131.97702776110475</v>
      </c>
      <c r="H6" s="2">
        <v>25689</v>
      </c>
      <c r="I6" s="1">
        <f t="shared" si="1"/>
        <v>131.97702776110475</v>
      </c>
      <c r="K6" s="2">
        <v>23381</v>
      </c>
      <c r="L6">
        <f t="shared" si="0"/>
        <v>143.83000000000001</v>
      </c>
      <c r="O6" s="22">
        <v>23407</v>
      </c>
      <c r="P6" s="21">
        <v>138.91</v>
      </c>
    </row>
    <row r="7" spans="1:16" x14ac:dyDescent="0.25">
      <c r="A7" t="s">
        <v>5</v>
      </c>
      <c r="B7" s="1">
        <v>131.28970687987527</v>
      </c>
      <c r="H7" s="2">
        <v>25720</v>
      </c>
      <c r="I7" s="1">
        <f t="shared" si="1"/>
        <v>131.28970687987527</v>
      </c>
      <c r="K7" s="2">
        <v>23382</v>
      </c>
      <c r="L7">
        <f t="shared" si="0"/>
        <v>143.87</v>
      </c>
      <c r="O7" s="22">
        <v>23436</v>
      </c>
      <c r="P7" s="21">
        <v>138.93</v>
      </c>
    </row>
    <row r="8" spans="1:16" x14ac:dyDescent="0.25">
      <c r="A8" t="s">
        <v>6</v>
      </c>
      <c r="B8" s="1">
        <v>130.99918233868226</v>
      </c>
      <c r="H8" s="2">
        <v>25750</v>
      </c>
      <c r="I8" s="1">
        <f t="shared" si="1"/>
        <v>130.99918233868226</v>
      </c>
      <c r="K8" s="2">
        <v>23383</v>
      </c>
      <c r="L8">
        <f t="shared" si="0"/>
        <v>143.9</v>
      </c>
      <c r="O8" s="22">
        <v>23467</v>
      </c>
      <c r="P8" s="21">
        <v>138.9</v>
      </c>
    </row>
    <row r="9" spans="1:16" x14ac:dyDescent="0.25">
      <c r="A9" t="s">
        <v>7</v>
      </c>
      <c r="B9" s="1">
        <v>130.72244377554708</v>
      </c>
      <c r="H9" s="2">
        <v>25781</v>
      </c>
      <c r="I9" s="1">
        <f t="shared" si="1"/>
        <v>130.72244377554708</v>
      </c>
      <c r="K9" s="2">
        <v>23384</v>
      </c>
      <c r="L9">
        <f t="shared" si="0"/>
        <v>143.83000000000001</v>
      </c>
      <c r="O9" s="22">
        <v>23497</v>
      </c>
      <c r="P9" s="21">
        <v>138.94</v>
      </c>
    </row>
    <row r="10" spans="1:16" x14ac:dyDescent="0.25">
      <c r="A10" t="s">
        <v>8</v>
      </c>
      <c r="B10" s="1">
        <v>130.91563235688545</v>
      </c>
      <c r="H10" s="2">
        <v>25812</v>
      </c>
      <c r="I10" s="1">
        <f t="shared" si="1"/>
        <v>130.91563235688545</v>
      </c>
      <c r="K10" s="2">
        <v>23385</v>
      </c>
      <c r="L10">
        <f t="shared" si="0"/>
        <v>143.65</v>
      </c>
      <c r="O10" s="22">
        <v>23528</v>
      </c>
      <c r="P10" s="21">
        <v>143.83000000000001</v>
      </c>
    </row>
    <row r="11" spans="1:16" x14ac:dyDescent="0.25">
      <c r="A11" t="s">
        <v>9</v>
      </c>
      <c r="B11" s="1">
        <v>130.94577620433316</v>
      </c>
      <c r="H11" s="2">
        <v>25842</v>
      </c>
      <c r="I11" s="1">
        <f t="shared" si="1"/>
        <v>130.94577620433316</v>
      </c>
      <c r="K11" s="2">
        <v>23386</v>
      </c>
      <c r="L11">
        <f t="shared" si="0"/>
        <v>143.63</v>
      </c>
      <c r="O11" s="22">
        <v>23558</v>
      </c>
      <c r="P11" s="21">
        <v>143.87</v>
      </c>
    </row>
    <row r="12" spans="1:16" x14ac:dyDescent="0.25">
      <c r="A12" t="s">
        <v>10</v>
      </c>
      <c r="B12" s="1">
        <v>130.96147166675232</v>
      </c>
      <c r="H12" s="2">
        <v>25873</v>
      </c>
      <c r="I12" s="1">
        <f t="shared" si="1"/>
        <v>130.96147166675232</v>
      </c>
      <c r="K12" s="2">
        <v>23387</v>
      </c>
      <c r="L12">
        <f t="shared" si="0"/>
        <v>143.54</v>
      </c>
      <c r="O12" s="22">
        <v>23589</v>
      </c>
      <c r="P12" s="21">
        <v>143.9</v>
      </c>
    </row>
    <row r="13" spans="1:16" x14ac:dyDescent="0.25">
      <c r="A13" t="s">
        <v>11</v>
      </c>
      <c r="B13" s="1">
        <v>131.02826944606377</v>
      </c>
      <c r="H13" s="2">
        <v>25903</v>
      </c>
      <c r="I13" s="1">
        <f t="shared" si="1"/>
        <v>131.02826944606377</v>
      </c>
      <c r="K13" s="2">
        <v>23388</v>
      </c>
      <c r="L13">
        <f t="shared" si="0"/>
        <v>143.33000000000001</v>
      </c>
      <c r="O13" s="22">
        <v>23620</v>
      </c>
      <c r="P13" s="21">
        <v>143.83000000000001</v>
      </c>
    </row>
    <row r="14" spans="1:16" x14ac:dyDescent="0.25">
      <c r="A14" t="s">
        <v>12</v>
      </c>
      <c r="B14" s="1">
        <v>130.31742411586129</v>
      </c>
      <c r="H14" s="2">
        <v>25934</v>
      </c>
      <c r="I14" s="1">
        <f t="shared" si="1"/>
        <v>130.31742411586129</v>
      </c>
      <c r="K14" s="2">
        <v>23743</v>
      </c>
      <c r="L14">
        <f t="shared" si="0"/>
        <v>143.28</v>
      </c>
      <c r="O14" s="22">
        <v>23650</v>
      </c>
      <c r="P14" s="21">
        <v>143.65</v>
      </c>
    </row>
    <row r="15" spans="1:16" x14ac:dyDescent="0.25">
      <c r="A15" t="s">
        <v>13</v>
      </c>
      <c r="B15" s="1">
        <v>129.82860297898827</v>
      </c>
      <c r="H15" s="2">
        <v>25965</v>
      </c>
      <c r="I15" s="1">
        <f t="shared" si="1"/>
        <v>129.82860297898827</v>
      </c>
      <c r="K15" s="2">
        <v>23744</v>
      </c>
      <c r="L15">
        <f t="shared" si="0"/>
        <v>143.37</v>
      </c>
      <c r="O15" s="22">
        <v>23681</v>
      </c>
      <c r="P15" s="21">
        <v>143.63</v>
      </c>
    </row>
    <row r="16" spans="1:16" x14ac:dyDescent="0.25">
      <c r="A16" t="s">
        <v>14</v>
      </c>
      <c r="B16" s="1">
        <v>129.55644642173837</v>
      </c>
      <c r="H16" s="2">
        <v>25993</v>
      </c>
      <c r="I16" s="1">
        <f t="shared" si="1"/>
        <v>129.55644642173837</v>
      </c>
      <c r="K16" s="2">
        <v>23745</v>
      </c>
      <c r="L16">
        <f t="shared" si="0"/>
        <v>143.78</v>
      </c>
      <c r="O16" s="22">
        <v>23711</v>
      </c>
      <c r="P16" s="21">
        <v>143.54</v>
      </c>
    </row>
    <row r="17" spans="1:16" x14ac:dyDescent="0.25">
      <c r="A17" t="s">
        <v>15</v>
      </c>
      <c r="B17" s="1">
        <v>129.16517850163837</v>
      </c>
      <c r="H17" s="2">
        <v>26024</v>
      </c>
      <c r="I17" s="1">
        <f t="shared" si="1"/>
        <v>129.16517850163837</v>
      </c>
      <c r="K17" s="2">
        <v>23746</v>
      </c>
      <c r="L17">
        <f t="shared" si="0"/>
        <v>143.87</v>
      </c>
      <c r="O17" s="22">
        <v>23742</v>
      </c>
      <c r="P17" s="21">
        <v>143.33000000000001</v>
      </c>
    </row>
    <row r="18" spans="1:16" x14ac:dyDescent="0.25">
      <c r="A18" t="s">
        <v>16</v>
      </c>
      <c r="B18" s="1">
        <v>128.8212248539098</v>
      </c>
      <c r="H18" s="2">
        <v>26054</v>
      </c>
      <c r="I18" s="1">
        <f t="shared" si="1"/>
        <v>128.8212248539098</v>
      </c>
      <c r="K18" s="2">
        <v>23747</v>
      </c>
      <c r="L18">
        <f t="shared" si="0"/>
        <v>144.16999999999999</v>
      </c>
      <c r="O18" s="22">
        <v>23773</v>
      </c>
      <c r="P18" s="21">
        <v>143.28</v>
      </c>
    </row>
    <row r="19" spans="1:16" x14ac:dyDescent="0.25">
      <c r="A19" t="s">
        <v>17</v>
      </c>
      <c r="B19" s="1">
        <v>129.31753742322709</v>
      </c>
      <c r="H19" s="2">
        <v>26085</v>
      </c>
      <c r="I19" s="1">
        <f t="shared" si="1"/>
        <v>129.31753742322709</v>
      </c>
      <c r="K19" s="2">
        <v>23748</v>
      </c>
      <c r="L19">
        <f t="shared" si="0"/>
        <v>144.27000000000001</v>
      </c>
      <c r="O19" s="22">
        <v>23801</v>
      </c>
      <c r="P19" s="21">
        <v>143.37</v>
      </c>
    </row>
    <row r="20" spans="1:16" x14ac:dyDescent="0.25">
      <c r="A20" t="s">
        <v>18</v>
      </c>
      <c r="B20" s="1">
        <v>129.37362026826796</v>
      </c>
      <c r="H20" s="2">
        <v>26115</v>
      </c>
      <c r="I20" s="1">
        <f t="shared" si="1"/>
        <v>129.37362026826796</v>
      </c>
      <c r="K20" s="2">
        <v>23749</v>
      </c>
      <c r="L20">
        <f t="shared" si="0"/>
        <v>144.46</v>
      </c>
      <c r="O20" s="22">
        <v>23832</v>
      </c>
      <c r="P20" s="21">
        <v>143.78</v>
      </c>
    </row>
    <row r="21" spans="1:16" x14ac:dyDescent="0.25">
      <c r="A21" t="s">
        <v>19</v>
      </c>
      <c r="B21" s="1">
        <v>128.43727932282218</v>
      </c>
      <c r="H21" s="2">
        <v>26146</v>
      </c>
      <c r="I21" s="1">
        <f t="shared" si="1"/>
        <v>128.43727932282218</v>
      </c>
      <c r="K21" s="2">
        <v>23750</v>
      </c>
      <c r="L21">
        <f t="shared" si="0"/>
        <v>144.35</v>
      </c>
      <c r="O21" s="22">
        <v>23862</v>
      </c>
      <c r="P21" s="21">
        <v>143.87</v>
      </c>
    </row>
    <row r="22" spans="1:16" x14ac:dyDescent="0.25">
      <c r="A22" t="s">
        <v>20</v>
      </c>
      <c r="B22" s="1">
        <v>126.23828986149084</v>
      </c>
      <c r="H22" s="2">
        <v>26177</v>
      </c>
      <c r="I22" s="1">
        <f t="shared" si="1"/>
        <v>126.23828986149084</v>
      </c>
      <c r="K22" s="2">
        <v>23751</v>
      </c>
      <c r="L22">
        <f t="shared" si="0"/>
        <v>144.25</v>
      </c>
      <c r="O22" s="22">
        <v>23893</v>
      </c>
      <c r="P22" s="21">
        <v>144.16999999999999</v>
      </c>
    </row>
    <row r="23" spans="1:16" x14ac:dyDescent="0.25">
      <c r="A23" t="s">
        <v>21</v>
      </c>
      <c r="B23" s="1">
        <v>124.91398649034431</v>
      </c>
      <c r="H23" s="2">
        <v>26207</v>
      </c>
      <c r="I23" s="1">
        <f t="shared" si="1"/>
        <v>124.91398649034431</v>
      </c>
      <c r="K23" s="2">
        <v>23752</v>
      </c>
      <c r="L23">
        <f t="shared" si="0"/>
        <v>144.16999999999999</v>
      </c>
      <c r="O23" s="22">
        <v>23923</v>
      </c>
      <c r="P23" s="21">
        <v>144.27000000000001</v>
      </c>
    </row>
    <row r="24" spans="1:16" x14ac:dyDescent="0.25">
      <c r="A24" t="s">
        <v>22</v>
      </c>
      <c r="B24" s="1">
        <v>124.25907948563861</v>
      </c>
      <c r="H24" s="2">
        <v>26238</v>
      </c>
      <c r="I24" s="1">
        <f t="shared" si="1"/>
        <v>124.25907948563861</v>
      </c>
      <c r="K24" s="2">
        <v>23753</v>
      </c>
      <c r="L24">
        <f t="shared" si="0"/>
        <v>144.06</v>
      </c>
      <c r="O24" s="22">
        <v>23954</v>
      </c>
      <c r="P24" s="21">
        <v>144.46</v>
      </c>
    </row>
    <row r="25" spans="1:16" x14ac:dyDescent="0.25">
      <c r="A25" t="s">
        <v>23</v>
      </c>
      <c r="B25" s="1">
        <v>124.89206435140071</v>
      </c>
      <c r="H25" s="2">
        <v>26268</v>
      </c>
      <c r="I25" s="1">
        <f t="shared" si="1"/>
        <v>124.89206435140071</v>
      </c>
      <c r="K25" s="2">
        <v>23754</v>
      </c>
      <c r="L25">
        <f t="shared" si="0"/>
        <v>144.06</v>
      </c>
      <c r="O25" s="22">
        <v>23985</v>
      </c>
      <c r="P25" s="21">
        <v>144.35</v>
      </c>
    </row>
    <row r="26" spans="1:16" x14ac:dyDescent="0.25">
      <c r="A26" t="s">
        <v>24</v>
      </c>
      <c r="B26" s="1">
        <v>122.09564311317081</v>
      </c>
      <c r="H26" s="2">
        <v>26299</v>
      </c>
      <c r="I26" s="1">
        <f t="shared" si="1"/>
        <v>122.09564311317081</v>
      </c>
      <c r="K26" s="2">
        <v>24108</v>
      </c>
      <c r="L26">
        <f t="shared" si="0"/>
        <v>144.06</v>
      </c>
      <c r="O26" s="22">
        <v>24015</v>
      </c>
      <c r="P26" s="21">
        <v>144.25</v>
      </c>
    </row>
    <row r="27" spans="1:16" x14ac:dyDescent="0.25">
      <c r="A27" t="s">
        <v>25</v>
      </c>
      <c r="B27" s="1">
        <v>120.83269551642385</v>
      </c>
      <c r="H27" s="2">
        <v>26330</v>
      </c>
      <c r="I27" s="1">
        <f t="shared" si="1"/>
        <v>120.83269551642385</v>
      </c>
      <c r="K27" s="2">
        <v>24109</v>
      </c>
      <c r="L27">
        <f t="shared" si="0"/>
        <v>144.22</v>
      </c>
      <c r="O27" s="22">
        <v>24046</v>
      </c>
      <c r="P27" s="21">
        <v>144.16999999999999</v>
      </c>
    </row>
    <row r="28" spans="1:16" x14ac:dyDescent="0.25">
      <c r="A28" t="s">
        <v>26</v>
      </c>
      <c r="B28" s="1">
        <v>119.89122012633872</v>
      </c>
      <c r="H28" s="2">
        <v>26359</v>
      </c>
      <c r="I28" s="1">
        <f t="shared" si="1"/>
        <v>119.89122012633872</v>
      </c>
      <c r="K28" s="2">
        <v>24110</v>
      </c>
      <c r="L28">
        <f t="shared" si="0"/>
        <v>144.19999999999999</v>
      </c>
      <c r="O28" s="22">
        <v>24076</v>
      </c>
      <c r="P28" s="21">
        <v>144.06</v>
      </c>
    </row>
    <row r="29" spans="1:16" x14ac:dyDescent="0.25">
      <c r="A29" t="s">
        <v>27</v>
      </c>
      <c r="B29" s="1">
        <v>119.80531950077251</v>
      </c>
      <c r="H29" s="2">
        <v>26390</v>
      </c>
      <c r="I29" s="1">
        <f t="shared" si="1"/>
        <v>119.80531950077251</v>
      </c>
      <c r="K29" s="2">
        <v>24111</v>
      </c>
      <c r="L29">
        <f t="shared" si="0"/>
        <v>144.33000000000001</v>
      </c>
      <c r="O29" s="22">
        <v>24107</v>
      </c>
      <c r="P29" s="21">
        <v>144.06</v>
      </c>
    </row>
    <row r="30" spans="1:16" x14ac:dyDescent="0.25">
      <c r="A30" t="s">
        <v>28</v>
      </c>
      <c r="B30" s="1">
        <v>119.4666379196486</v>
      </c>
      <c r="H30" s="2">
        <v>26420</v>
      </c>
      <c r="I30" s="1">
        <f t="shared" si="1"/>
        <v>119.4666379196486</v>
      </c>
      <c r="K30" s="2">
        <v>24112</v>
      </c>
      <c r="L30">
        <f t="shared" si="0"/>
        <v>144.30000000000001</v>
      </c>
      <c r="O30" s="22">
        <v>24138</v>
      </c>
      <c r="P30" s="21">
        <v>144.06</v>
      </c>
    </row>
    <row r="31" spans="1:16" x14ac:dyDescent="0.25">
      <c r="A31" t="s">
        <v>29</v>
      </c>
      <c r="B31" s="1">
        <v>118.90050797147494</v>
      </c>
      <c r="H31" s="2">
        <v>26451</v>
      </c>
      <c r="I31" s="1">
        <f t="shared" si="1"/>
        <v>118.90050797147494</v>
      </c>
      <c r="K31" s="2">
        <v>24113</v>
      </c>
      <c r="L31">
        <f t="shared" si="0"/>
        <v>144.28</v>
      </c>
      <c r="O31" s="22">
        <v>24166</v>
      </c>
      <c r="P31" s="21">
        <v>144.22</v>
      </c>
    </row>
    <row r="32" spans="1:16" x14ac:dyDescent="0.25">
      <c r="A32" t="s">
        <v>30</v>
      </c>
      <c r="B32" s="1">
        <v>118.76802428090431</v>
      </c>
      <c r="H32" s="2">
        <v>26481</v>
      </c>
      <c r="I32" s="1">
        <f t="shared" si="1"/>
        <v>118.76802428090431</v>
      </c>
      <c r="K32" s="2">
        <v>24114</v>
      </c>
      <c r="L32">
        <f t="shared" si="0"/>
        <v>144.19999999999999</v>
      </c>
      <c r="O32" s="22">
        <v>24197</v>
      </c>
      <c r="P32" s="21">
        <v>144.19999999999999</v>
      </c>
    </row>
    <row r="33" spans="1:16" x14ac:dyDescent="0.25">
      <c r="A33" t="s">
        <v>31</v>
      </c>
      <c r="B33" s="1">
        <v>118.09825571642854</v>
      </c>
      <c r="H33" s="2">
        <v>26512</v>
      </c>
      <c r="I33" s="1">
        <f t="shared" si="1"/>
        <v>118.09825571642854</v>
      </c>
      <c r="K33" s="2">
        <v>24115</v>
      </c>
      <c r="L33">
        <f t="shared" si="0"/>
        <v>144.19999999999999</v>
      </c>
      <c r="O33" s="22">
        <v>24227</v>
      </c>
      <c r="P33" s="21">
        <v>144.33000000000001</v>
      </c>
    </row>
    <row r="34" spans="1:16" x14ac:dyDescent="0.25">
      <c r="A34" t="s">
        <v>32</v>
      </c>
      <c r="B34" s="1">
        <v>118.28808657543493</v>
      </c>
      <c r="H34" s="2">
        <v>26543</v>
      </c>
      <c r="I34" s="1">
        <f t="shared" si="1"/>
        <v>118.28808657543493</v>
      </c>
      <c r="K34" s="2">
        <v>24116</v>
      </c>
      <c r="L34">
        <f t="shared" si="0"/>
        <v>144.28</v>
      </c>
      <c r="O34" s="22">
        <v>24258</v>
      </c>
      <c r="P34" s="21">
        <v>144.30000000000001</v>
      </c>
    </row>
    <row r="35" spans="1:16" x14ac:dyDescent="0.25">
      <c r="A35" t="s">
        <v>33</v>
      </c>
      <c r="B35" s="1">
        <v>118.55732382726096</v>
      </c>
      <c r="H35" s="2">
        <v>26573</v>
      </c>
      <c r="I35" s="1">
        <f t="shared" si="1"/>
        <v>118.55732382726096</v>
      </c>
      <c r="K35" s="2">
        <v>24117</v>
      </c>
      <c r="L35">
        <f t="shared" si="0"/>
        <v>144.38</v>
      </c>
      <c r="O35" s="22">
        <v>24288</v>
      </c>
      <c r="P35" s="21">
        <v>144.28</v>
      </c>
    </row>
    <row r="36" spans="1:16" x14ac:dyDescent="0.25">
      <c r="A36" t="s">
        <v>34</v>
      </c>
      <c r="B36" s="1">
        <v>118.44763353273746</v>
      </c>
      <c r="H36" s="2">
        <v>26604</v>
      </c>
      <c r="I36" s="1">
        <f t="shared" si="1"/>
        <v>118.44763353273746</v>
      </c>
      <c r="K36" s="2">
        <v>24118</v>
      </c>
      <c r="L36">
        <f t="shared" si="0"/>
        <v>144.43</v>
      </c>
      <c r="O36" s="22">
        <v>24319</v>
      </c>
      <c r="P36" s="21">
        <v>144.19999999999999</v>
      </c>
    </row>
    <row r="37" spans="1:16" x14ac:dyDescent="0.25">
      <c r="A37" t="s">
        <v>35</v>
      </c>
      <c r="B37" s="1">
        <v>118.36348229848915</v>
      </c>
      <c r="H37" s="2">
        <v>26634</v>
      </c>
      <c r="I37" s="1">
        <f t="shared" si="1"/>
        <v>118.36348229848915</v>
      </c>
      <c r="K37" s="2">
        <v>24119</v>
      </c>
      <c r="L37">
        <f t="shared" si="0"/>
        <v>144.47</v>
      </c>
      <c r="O37" s="22">
        <v>24350</v>
      </c>
      <c r="P37" s="21">
        <v>144.19999999999999</v>
      </c>
    </row>
    <row r="38" spans="1:16" x14ac:dyDescent="0.25">
      <c r="A38" t="s">
        <v>36</v>
      </c>
      <c r="B38" s="1">
        <v>118.33269399749304</v>
      </c>
      <c r="H38" s="2">
        <v>26665</v>
      </c>
      <c r="I38" s="1">
        <f t="shared" si="1"/>
        <v>118.33269399749304</v>
      </c>
      <c r="K38" s="2">
        <v>24473</v>
      </c>
      <c r="L38">
        <f t="shared" si="0"/>
        <v>144.37</v>
      </c>
      <c r="O38" s="22">
        <v>24380</v>
      </c>
      <c r="P38" s="21">
        <v>144.28</v>
      </c>
    </row>
    <row r="39" spans="1:16" x14ac:dyDescent="0.25">
      <c r="A39" t="s">
        <v>37</v>
      </c>
      <c r="B39" s="1">
        <v>114.23112725361273</v>
      </c>
      <c r="H39" s="2">
        <v>26696</v>
      </c>
      <c r="I39" s="1">
        <f t="shared" si="1"/>
        <v>114.23112725361273</v>
      </c>
      <c r="K39" s="2">
        <v>24474</v>
      </c>
      <c r="L39">
        <f t="shared" si="0"/>
        <v>144.33000000000001</v>
      </c>
      <c r="O39" s="22">
        <v>24411</v>
      </c>
      <c r="P39" s="21">
        <v>144.38</v>
      </c>
    </row>
    <row r="40" spans="1:16" x14ac:dyDescent="0.25">
      <c r="A40" t="s">
        <v>38</v>
      </c>
      <c r="B40" s="1">
        <v>111.69890528092812</v>
      </c>
      <c r="H40" s="2">
        <v>26724</v>
      </c>
      <c r="I40" s="1">
        <f t="shared" si="1"/>
        <v>111.69890528092812</v>
      </c>
      <c r="K40" s="2">
        <v>24475</v>
      </c>
      <c r="L40">
        <f t="shared" si="0"/>
        <v>144.32</v>
      </c>
      <c r="O40" s="22">
        <v>24441</v>
      </c>
      <c r="P40" s="21">
        <v>144.43</v>
      </c>
    </row>
    <row r="41" spans="1:16" x14ac:dyDescent="0.25">
      <c r="A41" t="s">
        <v>39</v>
      </c>
      <c r="B41" s="1">
        <v>111.68555651000275</v>
      </c>
      <c r="H41" s="2">
        <v>26755</v>
      </c>
      <c r="I41" s="1">
        <f t="shared" si="1"/>
        <v>111.68555651000275</v>
      </c>
      <c r="K41" s="2">
        <v>24476</v>
      </c>
      <c r="L41">
        <f t="shared" si="0"/>
        <v>144.28</v>
      </c>
      <c r="O41" s="22">
        <v>24472</v>
      </c>
      <c r="P41" s="21">
        <v>144.47</v>
      </c>
    </row>
    <row r="42" spans="1:16" x14ac:dyDescent="0.25">
      <c r="A42" t="s">
        <v>40</v>
      </c>
      <c r="B42" s="1">
        <v>110.28042609291342</v>
      </c>
      <c r="H42" s="2">
        <v>26785</v>
      </c>
      <c r="I42" s="1">
        <f t="shared" si="1"/>
        <v>110.28042609291342</v>
      </c>
      <c r="K42" s="2">
        <v>24477</v>
      </c>
      <c r="L42">
        <f t="shared" si="0"/>
        <v>144.24</v>
      </c>
      <c r="O42" s="22">
        <v>24503</v>
      </c>
      <c r="P42" s="21">
        <v>144.37</v>
      </c>
    </row>
    <row r="43" spans="1:16" x14ac:dyDescent="0.25">
      <c r="A43" t="s">
        <v>41</v>
      </c>
      <c r="B43" s="1">
        <v>108.37689807088357</v>
      </c>
      <c r="H43" s="2">
        <v>26816</v>
      </c>
      <c r="I43" s="1">
        <f t="shared" si="1"/>
        <v>108.37689807088357</v>
      </c>
      <c r="K43" s="2">
        <v>24478</v>
      </c>
      <c r="L43">
        <f t="shared" si="0"/>
        <v>144.22</v>
      </c>
      <c r="O43" s="22">
        <v>24531</v>
      </c>
      <c r="P43" s="21">
        <v>144.33000000000001</v>
      </c>
    </row>
    <row r="44" spans="1:16" x14ac:dyDescent="0.25">
      <c r="A44" t="s">
        <v>42</v>
      </c>
      <c r="B44" s="1">
        <v>105.3072686778907</v>
      </c>
      <c r="H44" s="2">
        <v>26846</v>
      </c>
      <c r="I44" s="1">
        <f t="shared" si="1"/>
        <v>105.3072686778907</v>
      </c>
      <c r="K44" s="2">
        <v>24479</v>
      </c>
      <c r="L44">
        <f t="shared" si="0"/>
        <v>144.21</v>
      </c>
      <c r="O44" s="22">
        <v>24562</v>
      </c>
      <c r="P44" s="21">
        <v>144.32</v>
      </c>
    </row>
    <row r="45" spans="1:16" x14ac:dyDescent="0.25">
      <c r="A45" t="s">
        <v>43</v>
      </c>
      <c r="B45" s="1">
        <v>107.407775041536</v>
      </c>
      <c r="H45" s="2">
        <v>26877</v>
      </c>
      <c r="I45" s="1">
        <f t="shared" si="1"/>
        <v>107.407775041536</v>
      </c>
      <c r="K45" s="2">
        <v>24480</v>
      </c>
      <c r="L45">
        <f t="shared" si="0"/>
        <v>144.21</v>
      </c>
      <c r="O45" s="22">
        <v>24592</v>
      </c>
      <c r="P45" s="21">
        <v>144.28</v>
      </c>
    </row>
    <row r="46" spans="1:16" x14ac:dyDescent="0.25">
      <c r="A46" t="s">
        <v>44</v>
      </c>
      <c r="B46" s="1">
        <v>106.55296772403753</v>
      </c>
      <c r="H46" s="2">
        <v>26908</v>
      </c>
      <c r="I46" s="1">
        <f t="shared" si="1"/>
        <v>106.55296772403753</v>
      </c>
      <c r="K46" s="2">
        <v>24481</v>
      </c>
      <c r="L46">
        <f t="shared" si="0"/>
        <v>144.18</v>
      </c>
      <c r="O46" s="22">
        <v>24623</v>
      </c>
      <c r="P46" s="21">
        <v>144.24</v>
      </c>
    </row>
    <row r="47" spans="1:16" x14ac:dyDescent="0.25">
      <c r="A47" t="s">
        <v>45</v>
      </c>
      <c r="B47" s="1">
        <v>105.55547030984927</v>
      </c>
      <c r="H47" s="2">
        <v>26938</v>
      </c>
      <c r="I47" s="1">
        <f t="shared" si="1"/>
        <v>105.55547030984927</v>
      </c>
      <c r="K47" s="2">
        <v>24482</v>
      </c>
      <c r="L47">
        <f t="shared" si="0"/>
        <v>144.41999999999999</v>
      </c>
      <c r="O47" s="22">
        <v>24653</v>
      </c>
      <c r="P47" s="21">
        <v>144.22</v>
      </c>
    </row>
    <row r="48" spans="1:16" x14ac:dyDescent="0.25">
      <c r="A48" t="s">
        <v>46</v>
      </c>
      <c r="B48" s="1">
        <v>108.02403181841353</v>
      </c>
      <c r="H48" s="2">
        <v>26969</v>
      </c>
      <c r="I48" s="1">
        <f t="shared" si="1"/>
        <v>108.02403181841353</v>
      </c>
      <c r="K48" s="2">
        <v>24483</v>
      </c>
      <c r="L48">
        <f t="shared" si="0"/>
        <v>145.09</v>
      </c>
      <c r="O48" s="22">
        <v>24684</v>
      </c>
      <c r="P48" s="21">
        <v>144.21</v>
      </c>
    </row>
    <row r="49" spans="1:16" x14ac:dyDescent="0.25">
      <c r="A49" t="s">
        <v>47</v>
      </c>
      <c r="B49" s="1">
        <v>108.05815365963731</v>
      </c>
      <c r="H49" s="2">
        <v>26999</v>
      </c>
      <c r="I49" s="1">
        <f t="shared" si="1"/>
        <v>108.05815365963731</v>
      </c>
      <c r="K49" s="2">
        <v>24484</v>
      </c>
      <c r="L49">
        <f t="shared" si="0"/>
        <v>146.68</v>
      </c>
      <c r="O49" s="22">
        <v>24715</v>
      </c>
      <c r="P49" s="21">
        <v>144.21</v>
      </c>
    </row>
    <row r="50" spans="1:16" x14ac:dyDescent="0.25">
      <c r="A50" t="s">
        <v>48</v>
      </c>
      <c r="B50" s="1">
        <v>110.0049072373106</v>
      </c>
      <c r="H50" s="2">
        <v>27030</v>
      </c>
      <c r="I50" s="1">
        <f t="shared" si="1"/>
        <v>110.0049072373106</v>
      </c>
      <c r="K50" s="2">
        <v>24838</v>
      </c>
      <c r="L50">
        <f t="shared" si="0"/>
        <v>146.94999999999999</v>
      </c>
      <c r="O50" s="22">
        <v>24745</v>
      </c>
      <c r="P50" s="21">
        <v>144.18</v>
      </c>
    </row>
    <row r="51" spans="1:16" x14ac:dyDescent="0.25">
      <c r="A51" t="s">
        <v>49</v>
      </c>
      <c r="B51" s="1">
        <v>107.02840675689893</v>
      </c>
      <c r="H51" s="2">
        <v>27061</v>
      </c>
      <c r="I51" s="1">
        <f t="shared" si="1"/>
        <v>107.02840675689893</v>
      </c>
      <c r="K51" s="2">
        <v>24839</v>
      </c>
      <c r="L51">
        <f t="shared" si="0"/>
        <v>147.03</v>
      </c>
      <c r="O51" s="22">
        <v>24776</v>
      </c>
      <c r="P51" s="21">
        <v>144.41999999999999</v>
      </c>
    </row>
    <row r="52" spans="1:16" x14ac:dyDescent="0.25">
      <c r="A52" t="s">
        <v>50</v>
      </c>
      <c r="B52" s="1">
        <v>105.47073613293824</v>
      </c>
      <c r="H52" s="2">
        <v>27089</v>
      </c>
      <c r="I52" s="1">
        <f t="shared" si="1"/>
        <v>105.47073613293824</v>
      </c>
      <c r="K52" s="2">
        <v>24840</v>
      </c>
      <c r="L52">
        <f t="shared" si="0"/>
        <v>146.96</v>
      </c>
      <c r="O52" s="22">
        <v>24806</v>
      </c>
      <c r="P52" s="21">
        <v>145.09</v>
      </c>
    </row>
    <row r="53" spans="1:16" x14ac:dyDescent="0.25">
      <c r="A53" t="s">
        <v>51</v>
      </c>
      <c r="B53" s="1">
        <v>103.56881035333203</v>
      </c>
      <c r="H53" s="2">
        <v>27120</v>
      </c>
      <c r="I53" s="1">
        <f t="shared" si="1"/>
        <v>103.56881035333203</v>
      </c>
      <c r="K53" s="2">
        <v>24841</v>
      </c>
      <c r="L53">
        <f t="shared" si="0"/>
        <v>146.83000000000001</v>
      </c>
      <c r="O53" s="22">
        <v>24837</v>
      </c>
      <c r="P53" s="21">
        <v>146.68</v>
      </c>
    </row>
    <row r="54" spans="1:16" x14ac:dyDescent="0.25">
      <c r="A54" t="s">
        <v>52</v>
      </c>
      <c r="B54" s="1">
        <v>102.82002882791872</v>
      </c>
      <c r="H54" s="2">
        <v>27150</v>
      </c>
      <c r="I54" s="1">
        <f t="shared" si="1"/>
        <v>102.82002882791872</v>
      </c>
      <c r="K54" s="2">
        <v>24842</v>
      </c>
      <c r="L54">
        <f t="shared" si="0"/>
        <v>146.80000000000001</v>
      </c>
      <c r="O54" s="22">
        <v>24868</v>
      </c>
      <c r="P54" s="21">
        <v>146.94999999999999</v>
      </c>
    </row>
    <row r="55" spans="1:16" x14ac:dyDescent="0.25">
      <c r="A55" t="s">
        <v>53</v>
      </c>
      <c r="B55" s="1">
        <v>103.59059360949176</v>
      </c>
      <c r="H55" s="2">
        <v>27181</v>
      </c>
      <c r="I55" s="1">
        <f t="shared" si="1"/>
        <v>103.59059360949176</v>
      </c>
      <c r="K55" s="2">
        <v>24843</v>
      </c>
      <c r="L55">
        <f t="shared" si="0"/>
        <v>146.84</v>
      </c>
      <c r="O55" s="22">
        <v>24897</v>
      </c>
      <c r="P55" s="21">
        <v>147.03</v>
      </c>
    </row>
    <row r="56" spans="1:16" x14ac:dyDescent="0.25">
      <c r="A56" t="s">
        <v>54</v>
      </c>
      <c r="B56" s="1">
        <v>103.3821126500835</v>
      </c>
      <c r="H56" s="2">
        <v>27211</v>
      </c>
      <c r="I56" s="1">
        <f t="shared" si="1"/>
        <v>103.3821126500835</v>
      </c>
      <c r="K56" s="2">
        <v>24844</v>
      </c>
      <c r="L56">
        <f t="shared" si="0"/>
        <v>146.63</v>
      </c>
      <c r="O56" s="22">
        <v>24928</v>
      </c>
      <c r="P56" s="21">
        <v>146.96</v>
      </c>
    </row>
    <row r="57" spans="1:16" x14ac:dyDescent="0.25">
      <c r="A57" t="s">
        <v>55</v>
      </c>
      <c r="B57" s="1">
        <v>104.73551291850683</v>
      </c>
      <c r="H57" s="2">
        <v>27242</v>
      </c>
      <c r="I57" s="1">
        <f t="shared" si="1"/>
        <v>104.73551291850683</v>
      </c>
      <c r="K57" s="2">
        <v>24845</v>
      </c>
      <c r="L57">
        <f t="shared" si="0"/>
        <v>146.55000000000001</v>
      </c>
      <c r="O57" s="22">
        <v>24958</v>
      </c>
      <c r="P57" s="21">
        <v>146.83000000000001</v>
      </c>
    </row>
    <row r="58" spans="1:16" x14ac:dyDescent="0.25">
      <c r="A58" t="s">
        <v>56</v>
      </c>
      <c r="B58" s="1">
        <v>105.36062904735148</v>
      </c>
      <c r="H58" s="2">
        <v>27273</v>
      </c>
      <c r="I58" s="1">
        <f t="shared" si="1"/>
        <v>105.36062904735148</v>
      </c>
      <c r="K58" s="2">
        <v>24846</v>
      </c>
      <c r="L58">
        <f t="shared" si="0"/>
        <v>146.5</v>
      </c>
      <c r="O58" s="22">
        <v>24989</v>
      </c>
      <c r="P58" s="21">
        <v>146.80000000000001</v>
      </c>
    </row>
    <row r="59" spans="1:16" x14ac:dyDescent="0.25">
      <c r="A59" t="s">
        <v>57</v>
      </c>
      <c r="B59" s="1">
        <v>104.46934149427631</v>
      </c>
      <c r="H59" s="2">
        <v>27303</v>
      </c>
      <c r="I59" s="1">
        <f t="shared" si="1"/>
        <v>104.46934149427631</v>
      </c>
      <c r="K59" s="2">
        <v>24847</v>
      </c>
      <c r="L59">
        <f t="shared" si="0"/>
        <v>146.5</v>
      </c>
      <c r="O59" s="22">
        <v>25019</v>
      </c>
      <c r="P59" s="21">
        <v>146.84</v>
      </c>
    </row>
    <row r="60" spans="1:16" x14ac:dyDescent="0.25">
      <c r="A60" t="s">
        <v>58</v>
      </c>
      <c r="B60" s="1">
        <v>103.65121386134579</v>
      </c>
      <c r="H60" s="2">
        <v>27334</v>
      </c>
      <c r="I60" s="1">
        <f t="shared" si="1"/>
        <v>103.65121386134579</v>
      </c>
      <c r="K60" s="2">
        <v>24848</v>
      </c>
      <c r="L60">
        <f t="shared" si="0"/>
        <v>146.47999999999999</v>
      </c>
      <c r="O60" s="22">
        <v>25050</v>
      </c>
      <c r="P60" s="21">
        <v>146.63</v>
      </c>
    </row>
    <row r="61" spans="1:16" x14ac:dyDescent="0.25">
      <c r="A61" t="s">
        <v>59</v>
      </c>
      <c r="B61" s="1">
        <v>103.92127656189041</v>
      </c>
      <c r="H61" s="2">
        <v>27364</v>
      </c>
      <c r="I61" s="1">
        <f t="shared" si="1"/>
        <v>103.92127656189041</v>
      </c>
      <c r="K61" s="2">
        <v>24849</v>
      </c>
      <c r="L61">
        <f t="shared" si="0"/>
        <v>146.5</v>
      </c>
      <c r="O61" s="22">
        <v>25081</v>
      </c>
      <c r="P61" s="21">
        <v>146.55000000000001</v>
      </c>
    </row>
    <row r="62" spans="1:16" x14ac:dyDescent="0.25">
      <c r="A62" t="s">
        <v>60</v>
      </c>
      <c r="B62" s="1">
        <v>103.10218094431531</v>
      </c>
      <c r="H62" s="2">
        <v>27395</v>
      </c>
      <c r="I62" s="1">
        <f t="shared" si="1"/>
        <v>103.10218094431531</v>
      </c>
      <c r="K62" s="2">
        <v>25204</v>
      </c>
      <c r="L62">
        <f t="shared" si="0"/>
        <v>146.53</v>
      </c>
      <c r="O62" s="22">
        <v>25111</v>
      </c>
      <c r="P62" s="21">
        <v>146.5</v>
      </c>
    </row>
    <row r="63" spans="1:16" x14ac:dyDescent="0.25">
      <c r="A63" t="s">
        <v>61</v>
      </c>
      <c r="B63" s="1">
        <v>102.09041360206554</v>
      </c>
      <c r="H63" s="2">
        <v>27426</v>
      </c>
      <c r="I63" s="1">
        <f t="shared" si="1"/>
        <v>102.09041360206554</v>
      </c>
      <c r="K63" s="2">
        <v>25205</v>
      </c>
      <c r="L63">
        <f t="shared" si="0"/>
        <v>146.63</v>
      </c>
      <c r="O63" s="22">
        <v>25142</v>
      </c>
      <c r="P63" s="21">
        <v>146.5</v>
      </c>
    </row>
    <row r="64" spans="1:16" x14ac:dyDescent="0.25">
      <c r="A64" t="s">
        <v>62</v>
      </c>
      <c r="B64" s="1">
        <v>101.09164303722693</v>
      </c>
      <c r="H64" s="2">
        <v>27454</v>
      </c>
      <c r="I64" s="1">
        <f t="shared" si="1"/>
        <v>101.09164303722693</v>
      </c>
      <c r="K64" s="2">
        <v>25206</v>
      </c>
      <c r="L64">
        <f t="shared" si="0"/>
        <v>146.76</v>
      </c>
      <c r="O64" s="22">
        <v>25172</v>
      </c>
      <c r="P64" s="21">
        <v>146.47999999999999</v>
      </c>
    </row>
    <row r="65" spans="1:16" x14ac:dyDescent="0.25">
      <c r="A65" t="s">
        <v>63</v>
      </c>
      <c r="B65" s="1">
        <v>101.57113315302107</v>
      </c>
      <c r="H65" s="2">
        <v>27485</v>
      </c>
      <c r="I65" s="1">
        <f t="shared" si="1"/>
        <v>101.57113315302107</v>
      </c>
      <c r="K65" s="2">
        <v>25207</v>
      </c>
      <c r="L65">
        <f t="shared" si="0"/>
        <v>146.77000000000001</v>
      </c>
      <c r="O65" s="22">
        <v>25203</v>
      </c>
      <c r="P65" s="21">
        <v>146.5</v>
      </c>
    </row>
    <row r="66" spans="1:16" x14ac:dyDescent="0.25">
      <c r="A66" t="s">
        <v>64</v>
      </c>
      <c r="B66" s="1">
        <v>100.69012567582402</v>
      </c>
      <c r="H66" s="2">
        <v>27515</v>
      </c>
      <c r="I66" s="1">
        <f t="shared" si="1"/>
        <v>100.69012567582402</v>
      </c>
      <c r="K66" s="2">
        <v>25208</v>
      </c>
      <c r="L66">
        <f t="shared" ref="L66:L129" si="2">P70</f>
        <v>146.87</v>
      </c>
      <c r="O66" s="22">
        <v>25234</v>
      </c>
      <c r="P66" s="21">
        <v>146.53</v>
      </c>
    </row>
    <row r="67" spans="1:16" x14ac:dyDescent="0.25">
      <c r="A67" t="s">
        <v>65</v>
      </c>
      <c r="B67" s="1">
        <v>100.41021338006826</v>
      </c>
      <c r="H67" s="2">
        <v>27546</v>
      </c>
      <c r="I67" s="1">
        <f t="shared" ref="I67:I130" si="3">B67</f>
        <v>100.41021338006826</v>
      </c>
      <c r="K67" s="2">
        <v>25209</v>
      </c>
      <c r="L67">
        <f t="shared" si="2"/>
        <v>146.96</v>
      </c>
      <c r="O67" s="22">
        <v>25262</v>
      </c>
      <c r="P67" s="21">
        <v>146.63</v>
      </c>
    </row>
    <row r="68" spans="1:16" x14ac:dyDescent="0.25">
      <c r="A68" t="s">
        <v>66</v>
      </c>
      <c r="B68" s="1">
        <v>102.54639344841792</v>
      </c>
      <c r="H68" s="2">
        <v>27576</v>
      </c>
      <c r="I68" s="1">
        <f t="shared" si="3"/>
        <v>102.54639344841792</v>
      </c>
      <c r="K68" s="2">
        <v>25210</v>
      </c>
      <c r="L68">
        <f t="shared" si="2"/>
        <v>147.1</v>
      </c>
      <c r="O68" s="22">
        <v>25293</v>
      </c>
      <c r="P68" s="21">
        <v>146.76</v>
      </c>
    </row>
    <row r="69" spans="1:16" x14ac:dyDescent="0.25">
      <c r="A69" t="s">
        <v>67</v>
      </c>
      <c r="B69" s="1">
        <v>103.72436684206299</v>
      </c>
      <c r="H69" s="2">
        <v>27607</v>
      </c>
      <c r="I69" s="1">
        <f t="shared" si="3"/>
        <v>103.72436684206299</v>
      </c>
      <c r="K69" s="2">
        <v>25211</v>
      </c>
      <c r="L69">
        <f t="shared" si="2"/>
        <v>147.5</v>
      </c>
      <c r="O69" s="22">
        <v>25323</v>
      </c>
      <c r="P69" s="21">
        <v>146.77000000000001</v>
      </c>
    </row>
    <row r="70" spans="1:16" x14ac:dyDescent="0.25">
      <c r="A70" t="s">
        <v>68</v>
      </c>
      <c r="B70" s="1">
        <v>104.09865686900753</v>
      </c>
      <c r="H70" s="2">
        <v>27638</v>
      </c>
      <c r="I70" s="1">
        <f t="shared" si="3"/>
        <v>104.09865686900753</v>
      </c>
      <c r="K70" s="2">
        <v>25212</v>
      </c>
      <c r="L70">
        <f t="shared" si="2"/>
        <v>147.57</v>
      </c>
      <c r="O70" s="22">
        <v>25354</v>
      </c>
      <c r="P70" s="21">
        <v>146.87</v>
      </c>
    </row>
    <row r="71" spans="1:16" x14ac:dyDescent="0.25">
      <c r="A71" t="s">
        <v>69</v>
      </c>
      <c r="B71" s="1">
        <v>103.79187040604478</v>
      </c>
      <c r="H71" s="2">
        <v>27668</v>
      </c>
      <c r="I71" s="1">
        <f t="shared" si="3"/>
        <v>103.79187040604478</v>
      </c>
      <c r="K71" s="2">
        <v>25213</v>
      </c>
      <c r="L71">
        <f t="shared" si="2"/>
        <v>146.77000000000001</v>
      </c>
      <c r="O71" s="22">
        <v>25384</v>
      </c>
      <c r="P71" s="21">
        <v>146.96</v>
      </c>
    </row>
    <row r="72" spans="1:16" x14ac:dyDescent="0.25">
      <c r="A72" t="s">
        <v>70</v>
      </c>
      <c r="B72" s="1">
        <v>103.84238351548171</v>
      </c>
      <c r="H72" s="2">
        <v>27699</v>
      </c>
      <c r="I72" s="1">
        <f t="shared" si="3"/>
        <v>103.84238351548171</v>
      </c>
      <c r="K72" s="2">
        <v>25214</v>
      </c>
      <c r="L72">
        <f t="shared" si="2"/>
        <v>146.80000000000001</v>
      </c>
      <c r="O72" s="22">
        <v>25415</v>
      </c>
      <c r="P72" s="21">
        <v>147.1</v>
      </c>
    </row>
    <row r="73" spans="1:16" x14ac:dyDescent="0.25">
      <c r="A73" t="s">
        <v>71</v>
      </c>
      <c r="B73" s="1">
        <v>104.40604381568698</v>
      </c>
      <c r="H73" s="2">
        <v>27729</v>
      </c>
      <c r="I73" s="1">
        <f t="shared" si="3"/>
        <v>104.40604381568698</v>
      </c>
      <c r="K73" s="2">
        <v>25215</v>
      </c>
      <c r="L73">
        <f t="shared" si="2"/>
        <v>146.74</v>
      </c>
      <c r="O73" s="22">
        <v>25446</v>
      </c>
      <c r="P73" s="21">
        <v>147.5</v>
      </c>
    </row>
    <row r="74" spans="1:16" x14ac:dyDescent="0.25">
      <c r="A74" t="s">
        <v>72</v>
      </c>
      <c r="B74" s="1">
        <v>103.68790916729327</v>
      </c>
      <c r="H74" s="2">
        <v>27760</v>
      </c>
      <c r="I74" s="1">
        <f t="shared" si="3"/>
        <v>103.68790916729327</v>
      </c>
      <c r="K74" s="2">
        <v>25569</v>
      </c>
      <c r="L74">
        <f t="shared" si="2"/>
        <v>146.72</v>
      </c>
      <c r="O74" s="22">
        <v>25476</v>
      </c>
      <c r="P74" s="21">
        <v>147.57</v>
      </c>
    </row>
    <row r="75" spans="1:16" x14ac:dyDescent="0.25">
      <c r="A75" t="s">
        <v>73</v>
      </c>
      <c r="B75" s="1">
        <v>102.83788861681327</v>
      </c>
      <c r="H75" s="2">
        <v>27791</v>
      </c>
      <c r="I75" s="1">
        <f t="shared" si="3"/>
        <v>102.83788861681327</v>
      </c>
      <c r="K75" s="2">
        <v>25570</v>
      </c>
      <c r="L75">
        <f t="shared" si="2"/>
        <v>146.72</v>
      </c>
      <c r="O75" s="22">
        <v>25507</v>
      </c>
      <c r="P75" s="21">
        <v>146.77000000000001</v>
      </c>
    </row>
    <row r="76" spans="1:16" x14ac:dyDescent="0.25">
      <c r="A76" t="s">
        <v>74</v>
      </c>
      <c r="B76" s="1">
        <v>102.92545301312043</v>
      </c>
      <c r="H76" s="2">
        <v>27820</v>
      </c>
      <c r="I76" s="1">
        <f t="shared" si="3"/>
        <v>102.92545301312043</v>
      </c>
      <c r="K76" s="2">
        <v>25571</v>
      </c>
      <c r="L76">
        <f t="shared" si="2"/>
        <v>146.66999999999999</v>
      </c>
      <c r="O76" s="22">
        <v>25537</v>
      </c>
      <c r="P76" s="21">
        <v>146.80000000000001</v>
      </c>
    </row>
    <row r="77" spans="1:16" x14ac:dyDescent="0.25">
      <c r="A77" t="s">
        <v>75</v>
      </c>
      <c r="B77" s="1">
        <v>102.90508138624786</v>
      </c>
      <c r="H77" s="2">
        <v>27851</v>
      </c>
      <c r="I77" s="1">
        <f t="shared" si="3"/>
        <v>102.90508138624786</v>
      </c>
      <c r="K77" s="2">
        <v>25572</v>
      </c>
      <c r="L77">
        <f t="shared" si="2"/>
        <v>146.61000000000001</v>
      </c>
      <c r="O77" s="22">
        <v>25568</v>
      </c>
      <c r="P77" s="21">
        <v>146.74</v>
      </c>
    </row>
    <row r="78" spans="1:16" x14ac:dyDescent="0.25">
      <c r="A78" t="s">
        <v>76</v>
      </c>
      <c r="B78" s="1">
        <v>102.89784187596609</v>
      </c>
      <c r="H78" s="2">
        <v>27881</v>
      </c>
      <c r="I78" s="1">
        <f t="shared" si="3"/>
        <v>102.89784187596609</v>
      </c>
      <c r="K78" s="2">
        <v>25573</v>
      </c>
      <c r="L78">
        <f t="shared" si="2"/>
        <v>146.69</v>
      </c>
      <c r="O78" s="22">
        <v>25599</v>
      </c>
      <c r="P78" s="21">
        <v>146.72</v>
      </c>
    </row>
    <row r="79" spans="1:16" x14ac:dyDescent="0.25">
      <c r="A79" t="s">
        <v>77</v>
      </c>
      <c r="B79" s="1">
        <v>103.05463920357367</v>
      </c>
      <c r="H79" s="2">
        <v>27912</v>
      </c>
      <c r="I79" s="1">
        <f t="shared" si="3"/>
        <v>103.05463920357367</v>
      </c>
      <c r="K79" s="2">
        <v>25574</v>
      </c>
      <c r="L79">
        <f t="shared" si="2"/>
        <v>145.63999999999999</v>
      </c>
      <c r="O79" s="22">
        <v>25627</v>
      </c>
      <c r="P79" s="21">
        <v>146.72</v>
      </c>
    </row>
    <row r="80" spans="1:16" x14ac:dyDescent="0.25">
      <c r="A80" t="s">
        <v>78</v>
      </c>
      <c r="B80" s="1">
        <v>102.24586137717748</v>
      </c>
      <c r="H80" s="2">
        <v>27942</v>
      </c>
      <c r="I80" s="1">
        <f t="shared" si="3"/>
        <v>102.24586137717748</v>
      </c>
      <c r="K80" s="2">
        <v>25575</v>
      </c>
      <c r="L80">
        <f t="shared" si="2"/>
        <v>145.57</v>
      </c>
      <c r="O80" s="22">
        <v>25658</v>
      </c>
      <c r="P80" s="21">
        <v>146.66999999999999</v>
      </c>
    </row>
    <row r="81" spans="1:16" x14ac:dyDescent="0.25">
      <c r="A81" t="s">
        <v>79</v>
      </c>
      <c r="B81" s="1">
        <v>101.99880131834813</v>
      </c>
      <c r="H81" s="2">
        <v>27973</v>
      </c>
      <c r="I81" s="1">
        <f t="shared" si="3"/>
        <v>101.99880131834813</v>
      </c>
      <c r="K81" s="2">
        <v>25576</v>
      </c>
      <c r="L81">
        <f t="shared" si="2"/>
        <v>145.13</v>
      </c>
      <c r="O81" s="22">
        <v>25688</v>
      </c>
      <c r="P81" s="21">
        <v>146.61000000000001</v>
      </c>
    </row>
    <row r="82" spans="1:16" x14ac:dyDescent="0.25">
      <c r="A82" t="s">
        <v>80</v>
      </c>
      <c r="B82" s="1">
        <v>108.06481991692532</v>
      </c>
      <c r="H82" s="2">
        <v>28004</v>
      </c>
      <c r="I82" s="1">
        <f t="shared" si="3"/>
        <v>108.06481991692532</v>
      </c>
      <c r="K82" s="2">
        <v>25577</v>
      </c>
      <c r="L82">
        <f t="shared" si="2"/>
        <v>144.94999999999999</v>
      </c>
      <c r="O82" s="22">
        <v>25719</v>
      </c>
      <c r="P82" s="21">
        <v>146.69</v>
      </c>
    </row>
    <row r="83" spans="1:16" x14ac:dyDescent="0.25">
      <c r="A83" t="s">
        <v>81</v>
      </c>
      <c r="B83" s="1">
        <v>107.71767997383796</v>
      </c>
      <c r="H83" s="2">
        <v>28034</v>
      </c>
      <c r="I83" s="1">
        <f t="shared" si="3"/>
        <v>107.71767997383796</v>
      </c>
      <c r="K83" s="2">
        <v>25578</v>
      </c>
      <c r="L83">
        <f t="shared" si="2"/>
        <v>145.1</v>
      </c>
      <c r="O83" s="22">
        <v>25749</v>
      </c>
      <c r="P83" s="21">
        <v>145.63999999999999</v>
      </c>
    </row>
    <row r="84" spans="1:16" x14ac:dyDescent="0.25">
      <c r="A84" t="s">
        <v>82</v>
      </c>
      <c r="B84" s="1">
        <v>109.90062287321891</v>
      </c>
      <c r="H84" s="2">
        <v>28065</v>
      </c>
      <c r="I84" s="1">
        <f t="shared" si="3"/>
        <v>109.90062287321891</v>
      </c>
      <c r="K84" s="2">
        <v>25579</v>
      </c>
      <c r="L84">
        <f t="shared" si="2"/>
        <v>145.04</v>
      </c>
      <c r="O84" s="22">
        <v>25780</v>
      </c>
      <c r="P84" s="21">
        <v>145.57</v>
      </c>
    </row>
    <row r="85" spans="1:16" x14ac:dyDescent="0.25">
      <c r="A85" t="s">
        <v>83</v>
      </c>
      <c r="B85" s="1">
        <v>106.73627868440904</v>
      </c>
      <c r="H85" s="2">
        <v>28095</v>
      </c>
      <c r="I85" s="1">
        <f t="shared" si="3"/>
        <v>106.73627868440904</v>
      </c>
      <c r="K85" s="2">
        <v>25580</v>
      </c>
      <c r="L85">
        <f t="shared" si="2"/>
        <v>145.04</v>
      </c>
      <c r="O85" s="22">
        <v>25811</v>
      </c>
      <c r="P85" s="21">
        <v>145.13</v>
      </c>
    </row>
    <row r="86" spans="1:16" x14ac:dyDescent="0.25">
      <c r="A86" t="s">
        <v>84</v>
      </c>
      <c r="B86" s="1">
        <v>106.42269980055391</v>
      </c>
      <c r="H86" s="2">
        <v>28126</v>
      </c>
      <c r="I86" s="1">
        <f t="shared" si="3"/>
        <v>106.42269980055391</v>
      </c>
      <c r="K86" s="2">
        <v>25934</v>
      </c>
      <c r="L86">
        <f t="shared" si="2"/>
        <v>144.81</v>
      </c>
      <c r="O86" s="22">
        <v>25841</v>
      </c>
      <c r="P86" s="21">
        <v>144.94999999999999</v>
      </c>
    </row>
    <row r="87" spans="1:16" x14ac:dyDescent="0.25">
      <c r="A87" t="s">
        <v>85</v>
      </c>
      <c r="B87" s="1">
        <v>107.67041312430223</v>
      </c>
      <c r="H87" s="2">
        <v>28157</v>
      </c>
      <c r="I87" s="1">
        <f t="shared" si="3"/>
        <v>107.67041312430223</v>
      </c>
      <c r="K87" s="2">
        <v>25935</v>
      </c>
      <c r="L87">
        <f t="shared" si="2"/>
        <v>144.56</v>
      </c>
      <c r="O87" s="22">
        <v>25872</v>
      </c>
      <c r="P87" s="21">
        <v>145.1</v>
      </c>
    </row>
    <row r="88" spans="1:16" x14ac:dyDescent="0.25">
      <c r="A88" t="s">
        <v>86</v>
      </c>
      <c r="B88" s="1">
        <v>107.5398564268162</v>
      </c>
      <c r="H88" s="2">
        <v>28185</v>
      </c>
      <c r="I88" s="1">
        <f t="shared" si="3"/>
        <v>107.5398564268162</v>
      </c>
      <c r="K88" s="2">
        <v>25936</v>
      </c>
      <c r="L88">
        <f t="shared" si="2"/>
        <v>144.54</v>
      </c>
      <c r="O88" s="22">
        <v>25902</v>
      </c>
      <c r="P88" s="21">
        <v>145.04</v>
      </c>
    </row>
    <row r="89" spans="1:16" x14ac:dyDescent="0.25">
      <c r="A89" t="s">
        <v>87</v>
      </c>
      <c r="B89" s="1">
        <v>106.9281745196858</v>
      </c>
      <c r="H89" s="2">
        <v>28216</v>
      </c>
      <c r="I89" s="1">
        <f t="shared" si="3"/>
        <v>106.9281745196858</v>
      </c>
      <c r="K89" s="2">
        <v>25937</v>
      </c>
      <c r="L89">
        <f t="shared" si="2"/>
        <v>144.63999999999999</v>
      </c>
      <c r="O89" s="22">
        <v>25933</v>
      </c>
      <c r="P89" s="21">
        <v>145.04</v>
      </c>
    </row>
    <row r="90" spans="1:16" x14ac:dyDescent="0.25">
      <c r="A90" t="s">
        <v>88</v>
      </c>
      <c r="B90" s="1">
        <v>106.34782028280796</v>
      </c>
      <c r="H90" s="2">
        <v>28246</v>
      </c>
      <c r="I90" s="1">
        <f t="shared" si="3"/>
        <v>106.34782028280796</v>
      </c>
      <c r="K90" s="2">
        <v>25938</v>
      </c>
      <c r="L90">
        <f t="shared" si="2"/>
        <v>144.38</v>
      </c>
      <c r="O90" s="22">
        <v>25964</v>
      </c>
      <c r="P90" s="21">
        <v>144.81</v>
      </c>
    </row>
    <row r="91" spans="1:16" x14ac:dyDescent="0.25">
      <c r="A91" t="s">
        <v>89</v>
      </c>
      <c r="B91" s="1">
        <v>105.99151190586159</v>
      </c>
      <c r="H91" s="2">
        <v>28277</v>
      </c>
      <c r="I91" s="1">
        <f t="shared" si="3"/>
        <v>105.99151190586159</v>
      </c>
      <c r="K91" s="2">
        <v>25939</v>
      </c>
      <c r="L91">
        <f t="shared" si="2"/>
        <v>144.86000000000001</v>
      </c>
      <c r="O91" s="22">
        <v>25992</v>
      </c>
      <c r="P91" s="21">
        <v>144.56</v>
      </c>
    </row>
    <row r="92" spans="1:16" x14ac:dyDescent="0.25">
      <c r="A92" t="s">
        <v>90</v>
      </c>
      <c r="B92" s="1">
        <v>104.97090829512624</v>
      </c>
      <c r="H92" s="2">
        <v>28307</v>
      </c>
      <c r="I92" s="1">
        <f t="shared" si="3"/>
        <v>104.97090829512624</v>
      </c>
      <c r="K92" s="2">
        <v>25940</v>
      </c>
      <c r="L92">
        <f t="shared" si="2"/>
        <v>145.58000000000001</v>
      </c>
      <c r="O92" s="22">
        <v>26023</v>
      </c>
      <c r="P92" s="21">
        <v>144.54</v>
      </c>
    </row>
    <row r="93" spans="1:16" x14ac:dyDescent="0.25">
      <c r="A93" t="s">
        <v>91</v>
      </c>
      <c r="B93" s="1">
        <v>104.99859222307886</v>
      </c>
      <c r="H93" s="2">
        <v>28338</v>
      </c>
      <c r="I93" s="1">
        <f t="shared" si="3"/>
        <v>104.99859222307886</v>
      </c>
      <c r="K93" s="2">
        <v>25941</v>
      </c>
      <c r="L93">
        <f t="shared" si="2"/>
        <v>144.6</v>
      </c>
      <c r="O93" s="22">
        <v>26053</v>
      </c>
      <c r="P93" s="21">
        <v>144.63999999999999</v>
      </c>
    </row>
    <row r="94" spans="1:16" x14ac:dyDescent="0.25">
      <c r="A94" t="s">
        <v>92</v>
      </c>
      <c r="B94" s="1">
        <v>104.73877655769827</v>
      </c>
      <c r="H94" s="2">
        <v>28369</v>
      </c>
      <c r="I94" s="1">
        <f t="shared" si="3"/>
        <v>104.73877655769827</v>
      </c>
      <c r="K94" s="2">
        <v>25942</v>
      </c>
      <c r="L94">
        <f t="shared" si="2"/>
        <v>142.06</v>
      </c>
      <c r="O94" s="22">
        <v>26084</v>
      </c>
      <c r="P94" s="21">
        <v>144.38</v>
      </c>
    </row>
    <row r="95" spans="1:16" x14ac:dyDescent="0.25">
      <c r="A95" t="s">
        <v>93</v>
      </c>
      <c r="B95" s="1">
        <v>103.6309342627433</v>
      </c>
      <c r="H95" s="2">
        <v>28399</v>
      </c>
      <c r="I95" s="1">
        <f t="shared" si="3"/>
        <v>103.6309342627433</v>
      </c>
      <c r="K95" s="2">
        <v>25943</v>
      </c>
      <c r="L95">
        <f t="shared" si="2"/>
        <v>140.65</v>
      </c>
      <c r="O95" s="22">
        <v>26114</v>
      </c>
      <c r="P95" s="21">
        <v>144.86000000000001</v>
      </c>
    </row>
    <row r="96" spans="1:16" x14ac:dyDescent="0.25">
      <c r="A96" t="s">
        <v>94</v>
      </c>
      <c r="B96" s="1">
        <v>103.15800400422661</v>
      </c>
      <c r="H96" s="2">
        <v>28430</v>
      </c>
      <c r="I96" s="1">
        <f t="shared" si="3"/>
        <v>103.15800400422661</v>
      </c>
      <c r="K96" s="2">
        <v>25944</v>
      </c>
      <c r="L96">
        <f t="shared" si="2"/>
        <v>140.30000000000001</v>
      </c>
      <c r="O96" s="22">
        <v>26145</v>
      </c>
      <c r="P96" s="21">
        <v>145.58000000000001</v>
      </c>
    </row>
    <row r="97" spans="1:16" x14ac:dyDescent="0.25">
      <c r="A97" t="s">
        <v>95</v>
      </c>
      <c r="B97" s="1">
        <v>101.63485557488139</v>
      </c>
      <c r="H97" s="2">
        <v>28460</v>
      </c>
      <c r="I97" s="1">
        <f t="shared" si="3"/>
        <v>101.63485557488139</v>
      </c>
      <c r="K97" s="2">
        <v>25945</v>
      </c>
      <c r="L97">
        <f t="shared" si="2"/>
        <v>138.13999999999999</v>
      </c>
      <c r="O97" s="22">
        <v>26176</v>
      </c>
      <c r="P97" s="21">
        <v>144.6</v>
      </c>
    </row>
    <row r="98" spans="1:16" x14ac:dyDescent="0.25">
      <c r="A98" t="s">
        <v>96</v>
      </c>
      <c r="B98" s="1">
        <v>100.99298009127334</v>
      </c>
      <c r="H98" s="2">
        <v>28491</v>
      </c>
      <c r="I98" s="1">
        <f t="shared" si="3"/>
        <v>100.99298009127334</v>
      </c>
      <c r="K98" s="2">
        <v>26299</v>
      </c>
      <c r="L98">
        <f t="shared" si="2"/>
        <v>136.51</v>
      </c>
      <c r="O98" s="22">
        <v>26206</v>
      </c>
      <c r="P98" s="21">
        <v>142.06</v>
      </c>
    </row>
    <row r="99" spans="1:16" x14ac:dyDescent="0.25">
      <c r="A99" t="s">
        <v>97</v>
      </c>
      <c r="B99" s="1">
        <v>100.64510211472084</v>
      </c>
      <c r="H99" s="2">
        <v>28522</v>
      </c>
      <c r="I99" s="1">
        <f t="shared" si="3"/>
        <v>100.64510211472084</v>
      </c>
      <c r="K99" s="2">
        <v>26300</v>
      </c>
      <c r="L99">
        <f t="shared" si="2"/>
        <v>135.08000000000001</v>
      </c>
      <c r="O99" s="22">
        <v>26237</v>
      </c>
      <c r="P99" s="21">
        <v>140.65</v>
      </c>
    </row>
    <row r="100" spans="1:16" x14ac:dyDescent="0.25">
      <c r="A100" t="s">
        <v>98</v>
      </c>
      <c r="B100" s="1">
        <v>100.06652179265775</v>
      </c>
      <c r="H100" s="2">
        <v>28550</v>
      </c>
      <c r="I100" s="1">
        <f t="shared" si="3"/>
        <v>100.06652179265775</v>
      </c>
      <c r="K100" s="2">
        <v>26301</v>
      </c>
      <c r="L100">
        <f t="shared" si="2"/>
        <v>134.43</v>
      </c>
      <c r="O100" s="22">
        <v>26267</v>
      </c>
      <c r="P100" s="21">
        <v>140.30000000000001</v>
      </c>
    </row>
    <row r="101" spans="1:16" x14ac:dyDescent="0.25">
      <c r="A101" t="s">
        <v>99</v>
      </c>
      <c r="B101" s="1">
        <v>99.882374832782972</v>
      </c>
      <c r="H101" s="2">
        <v>28581</v>
      </c>
      <c r="I101" s="1">
        <f t="shared" si="3"/>
        <v>99.882374832782972</v>
      </c>
      <c r="K101" s="2">
        <v>26302</v>
      </c>
      <c r="L101">
        <f t="shared" si="2"/>
        <v>134.65</v>
      </c>
      <c r="O101" s="22">
        <v>26298</v>
      </c>
      <c r="P101" s="21">
        <v>138.13999999999999</v>
      </c>
    </row>
    <row r="102" spans="1:16" x14ac:dyDescent="0.25">
      <c r="A102" t="s">
        <v>100</v>
      </c>
      <c r="B102" s="1">
        <v>100.66506233660787</v>
      </c>
      <c r="H102" s="2">
        <v>28611</v>
      </c>
      <c r="I102" s="1">
        <f t="shared" si="3"/>
        <v>100.66506233660787</v>
      </c>
      <c r="K102" s="2">
        <v>26303</v>
      </c>
      <c r="L102">
        <f t="shared" si="2"/>
        <v>134.54</v>
      </c>
      <c r="O102" s="22">
        <v>26329</v>
      </c>
      <c r="P102" s="21">
        <v>136.51</v>
      </c>
    </row>
    <row r="103" spans="1:16" x14ac:dyDescent="0.25">
      <c r="A103" t="s">
        <v>101</v>
      </c>
      <c r="B103" s="1">
        <v>99.671164729823943</v>
      </c>
      <c r="H103" s="2">
        <v>28642</v>
      </c>
      <c r="I103" s="1">
        <f t="shared" si="3"/>
        <v>99.671164729823943</v>
      </c>
      <c r="K103" s="2">
        <v>26304</v>
      </c>
      <c r="L103">
        <f t="shared" si="2"/>
        <v>134.31</v>
      </c>
      <c r="O103" s="22">
        <v>26358</v>
      </c>
      <c r="P103" s="21">
        <v>135.08000000000001</v>
      </c>
    </row>
    <row r="104" spans="1:16" x14ac:dyDescent="0.25">
      <c r="A104" t="s">
        <v>102</v>
      </c>
      <c r="B104" s="1">
        <v>97.47145763136399</v>
      </c>
      <c r="H104" s="2">
        <v>28672</v>
      </c>
      <c r="I104" s="1">
        <f t="shared" si="3"/>
        <v>97.47145763136399</v>
      </c>
      <c r="K104" s="2">
        <v>26305</v>
      </c>
      <c r="L104">
        <f t="shared" si="2"/>
        <v>134.97999999999999</v>
      </c>
      <c r="O104" s="22">
        <v>26389</v>
      </c>
      <c r="P104" s="21">
        <v>134.43</v>
      </c>
    </row>
    <row r="105" spans="1:16" x14ac:dyDescent="0.25">
      <c r="A105" t="s">
        <v>103</v>
      </c>
      <c r="B105" s="1">
        <v>95.798253228407006</v>
      </c>
      <c r="H105" s="2">
        <v>28703</v>
      </c>
      <c r="I105" s="1">
        <f t="shared" si="3"/>
        <v>95.798253228407006</v>
      </c>
      <c r="K105" s="2">
        <v>26306</v>
      </c>
      <c r="L105">
        <f t="shared" si="2"/>
        <v>134.96</v>
      </c>
      <c r="O105" s="22">
        <v>26419</v>
      </c>
      <c r="P105" s="21">
        <v>134.65</v>
      </c>
    </row>
    <row r="106" spans="1:16" x14ac:dyDescent="0.25">
      <c r="A106" t="s">
        <v>104</v>
      </c>
      <c r="B106" s="1">
        <v>96.220140058770212</v>
      </c>
      <c r="H106" s="2">
        <v>28734</v>
      </c>
      <c r="I106" s="1">
        <f t="shared" si="3"/>
        <v>96.220140058770212</v>
      </c>
      <c r="K106" s="2">
        <v>26307</v>
      </c>
      <c r="L106">
        <f t="shared" si="2"/>
        <v>135.05000000000001</v>
      </c>
      <c r="O106" s="22">
        <v>26450</v>
      </c>
      <c r="P106" s="21">
        <v>134.54</v>
      </c>
    </row>
    <row r="107" spans="1:16" x14ac:dyDescent="0.25">
      <c r="A107" t="s">
        <v>105</v>
      </c>
      <c r="B107" s="1">
        <v>94.631311382041034</v>
      </c>
      <c r="H107" s="2">
        <v>28764</v>
      </c>
      <c r="I107" s="1">
        <f t="shared" si="3"/>
        <v>94.631311382041034</v>
      </c>
      <c r="K107" s="2">
        <v>26308</v>
      </c>
      <c r="L107">
        <f t="shared" si="2"/>
        <v>135.41999999999999</v>
      </c>
      <c r="O107" s="22">
        <v>26480</v>
      </c>
      <c r="P107" s="21">
        <v>134.31</v>
      </c>
    </row>
    <row r="108" spans="1:16" x14ac:dyDescent="0.25">
      <c r="A108" t="s">
        <v>106</v>
      </c>
      <c r="B108" s="1">
        <v>96.297399163143126</v>
      </c>
      <c r="H108" s="2">
        <v>28795</v>
      </c>
      <c r="I108" s="1">
        <f t="shared" si="3"/>
        <v>96.297399163143126</v>
      </c>
      <c r="K108" s="2">
        <v>26309</v>
      </c>
      <c r="L108">
        <f t="shared" si="2"/>
        <v>135.86000000000001</v>
      </c>
      <c r="O108" s="22">
        <v>26511</v>
      </c>
      <c r="P108" s="21">
        <v>134.97999999999999</v>
      </c>
    </row>
    <row r="109" spans="1:16" x14ac:dyDescent="0.25">
      <c r="A109" t="s">
        <v>107</v>
      </c>
      <c r="B109" s="1">
        <v>96.718781466948897</v>
      </c>
      <c r="H109" s="2">
        <v>28825</v>
      </c>
      <c r="I109" s="1">
        <f t="shared" si="3"/>
        <v>96.718781466948897</v>
      </c>
      <c r="K109" s="2">
        <v>26310</v>
      </c>
      <c r="L109">
        <f t="shared" si="2"/>
        <v>136.26</v>
      </c>
      <c r="O109" s="22">
        <v>26542</v>
      </c>
      <c r="P109" s="21">
        <v>134.96</v>
      </c>
    </row>
    <row r="110" spans="1:16" x14ac:dyDescent="0.25">
      <c r="A110" t="s">
        <v>108</v>
      </c>
      <c r="B110" s="1">
        <v>96.641109869867748</v>
      </c>
      <c r="H110" s="2">
        <v>28856</v>
      </c>
      <c r="I110" s="1">
        <f t="shared" si="3"/>
        <v>96.641109869867748</v>
      </c>
      <c r="K110" s="2">
        <v>26665</v>
      </c>
      <c r="L110">
        <f t="shared" si="2"/>
        <v>136.22</v>
      </c>
      <c r="O110" s="22">
        <v>26572</v>
      </c>
      <c r="P110" s="21">
        <v>135.05000000000001</v>
      </c>
    </row>
    <row r="111" spans="1:16" x14ac:dyDescent="0.25">
      <c r="A111" t="s">
        <v>109</v>
      </c>
      <c r="B111" s="1">
        <v>97.288862861728006</v>
      </c>
      <c r="H111" s="2">
        <v>28887</v>
      </c>
      <c r="I111" s="1">
        <f t="shared" si="3"/>
        <v>97.288862861728006</v>
      </c>
      <c r="K111" s="2">
        <v>26666</v>
      </c>
      <c r="L111">
        <f t="shared" si="2"/>
        <v>130.63</v>
      </c>
      <c r="O111" s="22">
        <v>26603</v>
      </c>
      <c r="P111" s="21">
        <v>135.41999999999999</v>
      </c>
    </row>
    <row r="112" spans="1:16" x14ac:dyDescent="0.25">
      <c r="A112" t="s">
        <v>110</v>
      </c>
      <c r="B112" s="1">
        <v>97.311907222602159</v>
      </c>
      <c r="H112" s="2">
        <v>28915</v>
      </c>
      <c r="I112" s="1">
        <f t="shared" si="3"/>
        <v>97.311907222602159</v>
      </c>
      <c r="K112" s="2">
        <v>26667</v>
      </c>
      <c r="L112">
        <f t="shared" si="2"/>
        <v>126.32</v>
      </c>
      <c r="O112" s="22">
        <v>26633</v>
      </c>
      <c r="P112" s="21">
        <v>135.86000000000001</v>
      </c>
    </row>
    <row r="113" spans="1:16" x14ac:dyDescent="0.25">
      <c r="A113" t="s">
        <v>111</v>
      </c>
      <c r="B113" s="1">
        <v>98.098462019995367</v>
      </c>
      <c r="H113" s="2">
        <v>28946</v>
      </c>
      <c r="I113" s="1">
        <f t="shared" si="3"/>
        <v>98.098462019995367</v>
      </c>
      <c r="K113" s="2">
        <v>26668</v>
      </c>
      <c r="L113">
        <f t="shared" si="2"/>
        <v>127.14</v>
      </c>
      <c r="O113" s="22">
        <v>26664</v>
      </c>
      <c r="P113" s="21">
        <v>136.26</v>
      </c>
    </row>
    <row r="114" spans="1:16" x14ac:dyDescent="0.25">
      <c r="A114" t="s">
        <v>112</v>
      </c>
      <c r="B114" s="1">
        <v>98.88880545651115</v>
      </c>
      <c r="H114" s="2">
        <v>28976</v>
      </c>
      <c r="I114" s="1">
        <f t="shared" si="3"/>
        <v>98.88880545651115</v>
      </c>
      <c r="K114" s="2">
        <v>26669</v>
      </c>
      <c r="L114">
        <f t="shared" si="2"/>
        <v>126.35</v>
      </c>
      <c r="O114" s="22">
        <v>26695</v>
      </c>
      <c r="P114" s="21">
        <v>136.22</v>
      </c>
    </row>
    <row r="115" spans="1:16" x14ac:dyDescent="0.25">
      <c r="A115" t="s">
        <v>113</v>
      </c>
      <c r="B115" s="1">
        <v>99.009300717126877</v>
      </c>
      <c r="H115" s="2">
        <v>29007</v>
      </c>
      <c r="I115" s="1">
        <f t="shared" si="3"/>
        <v>99.009300717126877</v>
      </c>
      <c r="K115" s="2">
        <v>26670</v>
      </c>
      <c r="L115">
        <f t="shared" si="2"/>
        <v>124.29</v>
      </c>
      <c r="O115" s="22">
        <v>26723</v>
      </c>
      <c r="P115" s="21">
        <v>130.63</v>
      </c>
    </row>
    <row r="116" spans="1:16" x14ac:dyDescent="0.25">
      <c r="A116" t="s">
        <v>114</v>
      </c>
      <c r="B116" s="1">
        <v>97.281082668685414</v>
      </c>
      <c r="H116" s="2">
        <v>29037</v>
      </c>
      <c r="I116" s="1">
        <f t="shared" si="3"/>
        <v>97.281082668685414</v>
      </c>
      <c r="K116" s="2">
        <v>26671</v>
      </c>
      <c r="L116">
        <f t="shared" si="2"/>
        <v>122.54</v>
      </c>
      <c r="O116" s="22">
        <v>26754</v>
      </c>
      <c r="P116" s="21">
        <v>126.32</v>
      </c>
    </row>
    <row r="117" spans="1:16" x14ac:dyDescent="0.25">
      <c r="A117" t="s">
        <v>115</v>
      </c>
      <c r="B117" s="1">
        <v>97.887642797856671</v>
      </c>
      <c r="H117" s="2">
        <v>29068</v>
      </c>
      <c r="I117" s="1">
        <f t="shared" si="3"/>
        <v>97.887642797856671</v>
      </c>
      <c r="K117" s="2">
        <v>26672</v>
      </c>
      <c r="L117">
        <f t="shared" si="2"/>
        <v>124.11</v>
      </c>
      <c r="O117" s="22">
        <v>26784</v>
      </c>
      <c r="P117" s="21">
        <v>127.14</v>
      </c>
    </row>
    <row r="118" spans="1:16" x14ac:dyDescent="0.25">
      <c r="A118" t="s">
        <v>116</v>
      </c>
      <c r="B118" s="1">
        <v>97.866872806470795</v>
      </c>
      <c r="H118" s="2">
        <v>29099</v>
      </c>
      <c r="I118" s="1">
        <f t="shared" si="3"/>
        <v>97.866872806470795</v>
      </c>
      <c r="K118" s="2">
        <v>26673</v>
      </c>
      <c r="L118">
        <f t="shared" si="2"/>
        <v>124.47</v>
      </c>
      <c r="O118" s="22">
        <v>26815</v>
      </c>
      <c r="P118" s="21">
        <v>126.35</v>
      </c>
    </row>
    <row r="119" spans="1:16" x14ac:dyDescent="0.25">
      <c r="A119" t="s">
        <v>117</v>
      </c>
      <c r="B119" s="1">
        <v>98.659010775248348</v>
      </c>
      <c r="H119" s="2">
        <v>29129</v>
      </c>
      <c r="I119" s="1">
        <f t="shared" si="3"/>
        <v>98.659010775248348</v>
      </c>
      <c r="K119" s="2">
        <v>26674</v>
      </c>
      <c r="L119">
        <f t="shared" si="2"/>
        <v>123.99</v>
      </c>
      <c r="O119" s="22">
        <v>26845</v>
      </c>
      <c r="P119" s="21">
        <v>124.29</v>
      </c>
    </row>
    <row r="120" spans="1:16" x14ac:dyDescent="0.25">
      <c r="A120" t="s">
        <v>118</v>
      </c>
      <c r="B120" s="1">
        <v>99.811297244177339</v>
      </c>
      <c r="H120" s="2">
        <v>29160</v>
      </c>
      <c r="I120" s="1">
        <f t="shared" si="3"/>
        <v>99.811297244177339</v>
      </c>
      <c r="K120" s="2">
        <v>26675</v>
      </c>
      <c r="L120">
        <f t="shared" si="2"/>
        <v>127.34</v>
      </c>
      <c r="O120" s="22">
        <v>26876</v>
      </c>
      <c r="P120" s="21">
        <v>122.54</v>
      </c>
    </row>
    <row r="121" spans="1:16" x14ac:dyDescent="0.25">
      <c r="A121" t="s">
        <v>119</v>
      </c>
      <c r="B121" s="1">
        <v>98.699659503357395</v>
      </c>
      <c r="H121" s="2">
        <v>29190</v>
      </c>
      <c r="I121" s="1">
        <f t="shared" si="3"/>
        <v>98.699659503357395</v>
      </c>
      <c r="K121" s="2">
        <v>26676</v>
      </c>
      <c r="L121">
        <f t="shared" si="2"/>
        <v>129.06</v>
      </c>
      <c r="O121" s="22">
        <v>26907</v>
      </c>
      <c r="P121" s="21">
        <v>124.11</v>
      </c>
    </row>
    <row r="122" spans="1:16" x14ac:dyDescent="0.25">
      <c r="A122" t="s">
        <v>120</v>
      </c>
      <c r="B122" s="1">
        <v>98.636694128352616</v>
      </c>
      <c r="H122" s="2">
        <v>29221</v>
      </c>
      <c r="I122" s="1">
        <f t="shared" si="3"/>
        <v>98.636694128352616</v>
      </c>
      <c r="K122" s="2">
        <v>27030</v>
      </c>
      <c r="L122">
        <f t="shared" si="2"/>
        <v>133.63999999999999</v>
      </c>
      <c r="O122" s="22">
        <v>26937</v>
      </c>
      <c r="P122" s="21">
        <v>124.47</v>
      </c>
    </row>
    <row r="123" spans="1:16" x14ac:dyDescent="0.25">
      <c r="A123" t="s">
        <v>121</v>
      </c>
      <c r="B123" s="1">
        <v>99.560443718717366</v>
      </c>
      <c r="H123" s="2">
        <v>29252</v>
      </c>
      <c r="I123" s="1">
        <f t="shared" si="3"/>
        <v>99.560443718717366</v>
      </c>
      <c r="K123" s="2">
        <v>27031</v>
      </c>
      <c r="L123">
        <f t="shared" si="2"/>
        <v>131.19999999999999</v>
      </c>
      <c r="O123" s="22">
        <v>26968</v>
      </c>
      <c r="P123" s="21">
        <v>123.99</v>
      </c>
    </row>
    <row r="124" spans="1:16" x14ac:dyDescent="0.25">
      <c r="A124" t="s">
        <v>122</v>
      </c>
      <c r="B124" s="1">
        <v>102.27663395350417</v>
      </c>
      <c r="H124" s="2">
        <v>29281</v>
      </c>
      <c r="I124" s="1">
        <f t="shared" si="3"/>
        <v>102.27663395350417</v>
      </c>
      <c r="K124" s="2">
        <v>27032</v>
      </c>
      <c r="L124">
        <f t="shared" si="2"/>
        <v>128.69999999999999</v>
      </c>
      <c r="O124" s="22">
        <v>26998</v>
      </c>
      <c r="P124" s="21">
        <v>127.34</v>
      </c>
    </row>
    <row r="125" spans="1:16" x14ac:dyDescent="0.25">
      <c r="A125" t="s">
        <v>123</v>
      </c>
      <c r="B125" s="1">
        <v>102.94797327967531</v>
      </c>
      <c r="H125" s="2">
        <v>29312</v>
      </c>
      <c r="I125" s="1">
        <f t="shared" si="3"/>
        <v>102.94797327967531</v>
      </c>
      <c r="K125" s="2">
        <v>27033</v>
      </c>
      <c r="L125">
        <f t="shared" si="2"/>
        <v>127.1</v>
      </c>
      <c r="O125" s="22">
        <v>27029</v>
      </c>
      <c r="P125" s="21">
        <v>129.06</v>
      </c>
    </row>
    <row r="126" spans="1:16" x14ac:dyDescent="0.25">
      <c r="A126" t="s">
        <v>124</v>
      </c>
      <c r="B126" s="1">
        <v>99.388800026726287</v>
      </c>
      <c r="H126" s="2">
        <v>29342</v>
      </c>
      <c r="I126" s="1">
        <f t="shared" si="3"/>
        <v>99.388800026726287</v>
      </c>
      <c r="K126" s="2">
        <v>27034</v>
      </c>
      <c r="L126">
        <f t="shared" si="2"/>
        <v>126.3</v>
      </c>
      <c r="O126" s="22">
        <v>27060</v>
      </c>
      <c r="P126" s="21">
        <v>133.63999999999999</v>
      </c>
    </row>
    <row r="127" spans="1:16" x14ac:dyDescent="0.25">
      <c r="A127" t="s">
        <v>125</v>
      </c>
      <c r="B127" s="1">
        <v>97.749602104270906</v>
      </c>
      <c r="H127" s="2">
        <v>29373</v>
      </c>
      <c r="I127" s="1">
        <f t="shared" si="3"/>
        <v>97.749602104270906</v>
      </c>
      <c r="K127" s="2">
        <v>27035</v>
      </c>
      <c r="L127">
        <f t="shared" si="2"/>
        <v>127.64</v>
      </c>
      <c r="O127" s="22">
        <v>27088</v>
      </c>
      <c r="P127" s="21">
        <v>131.19999999999999</v>
      </c>
    </row>
    <row r="128" spans="1:16" x14ac:dyDescent="0.25">
      <c r="A128" t="s">
        <v>126</v>
      </c>
      <c r="B128" s="1">
        <v>96.563809231037339</v>
      </c>
      <c r="H128" s="2">
        <v>29403</v>
      </c>
      <c r="I128" s="1">
        <f t="shared" si="3"/>
        <v>96.563809231037339</v>
      </c>
      <c r="K128" s="2">
        <v>27036</v>
      </c>
      <c r="L128">
        <f t="shared" si="2"/>
        <v>128.77000000000001</v>
      </c>
      <c r="O128" s="22">
        <v>27119</v>
      </c>
      <c r="P128" s="21">
        <v>128.69999999999999</v>
      </c>
    </row>
    <row r="129" spans="1:16" x14ac:dyDescent="0.25">
      <c r="A129" t="s">
        <v>127</v>
      </c>
      <c r="B129" s="1">
        <v>97.41409646148594</v>
      </c>
      <c r="H129" s="2">
        <v>29434</v>
      </c>
      <c r="I129" s="1">
        <f t="shared" si="3"/>
        <v>97.41409646148594</v>
      </c>
      <c r="K129" s="2">
        <v>27037</v>
      </c>
      <c r="L129">
        <f t="shared" si="2"/>
        <v>130.85</v>
      </c>
      <c r="O129" s="22">
        <v>27149</v>
      </c>
      <c r="P129" s="21">
        <v>127.1</v>
      </c>
    </row>
    <row r="130" spans="1:16" x14ac:dyDescent="0.25">
      <c r="A130" t="s">
        <v>128</v>
      </c>
      <c r="B130" s="1">
        <v>96.546984209737644</v>
      </c>
      <c r="H130" s="2">
        <v>29465</v>
      </c>
      <c r="I130" s="1">
        <f t="shared" si="3"/>
        <v>96.546984209737644</v>
      </c>
      <c r="K130" s="2">
        <v>27038</v>
      </c>
      <c r="L130">
        <f t="shared" ref="L130:L193" si="4">P134</f>
        <v>131.33000000000001</v>
      </c>
      <c r="O130" s="22">
        <v>27180</v>
      </c>
      <c r="P130" s="21">
        <v>126.3</v>
      </c>
    </row>
    <row r="131" spans="1:16" x14ac:dyDescent="0.25">
      <c r="A131" t="s">
        <v>129</v>
      </c>
      <c r="B131" s="1">
        <v>97.024509681620827</v>
      </c>
      <c r="H131" s="2">
        <v>29495</v>
      </c>
      <c r="I131" s="1">
        <f t="shared" ref="I131:I194" si="5">B131</f>
        <v>97.024509681620827</v>
      </c>
      <c r="K131" s="2">
        <v>27039</v>
      </c>
      <c r="L131">
        <f t="shared" si="4"/>
        <v>130.69999999999999</v>
      </c>
      <c r="O131" s="22">
        <v>27210</v>
      </c>
      <c r="P131" s="21">
        <v>127.64</v>
      </c>
    </row>
    <row r="132" spans="1:16" x14ac:dyDescent="0.25">
      <c r="A132" t="s">
        <v>130</v>
      </c>
      <c r="B132" s="1">
        <v>98.766570628960253</v>
      </c>
      <c r="H132" s="2">
        <v>29526</v>
      </c>
      <c r="I132" s="1">
        <f t="shared" si="5"/>
        <v>98.766570628960253</v>
      </c>
      <c r="K132" s="2">
        <v>27040</v>
      </c>
      <c r="L132">
        <f t="shared" si="4"/>
        <v>130.03</v>
      </c>
      <c r="O132" s="22">
        <v>27241</v>
      </c>
      <c r="P132" s="21">
        <v>128.77000000000001</v>
      </c>
    </row>
    <row r="133" spans="1:16" x14ac:dyDescent="0.25">
      <c r="A133" t="s">
        <v>131</v>
      </c>
      <c r="B133" s="1">
        <v>99.842133803139774</v>
      </c>
      <c r="H133" s="2">
        <v>29556</v>
      </c>
      <c r="I133" s="1">
        <f t="shared" si="5"/>
        <v>99.842133803139774</v>
      </c>
      <c r="K133" s="2">
        <v>27041</v>
      </c>
      <c r="L133">
        <f t="shared" si="4"/>
        <v>130.29</v>
      </c>
      <c r="O133" s="22">
        <v>27272</v>
      </c>
      <c r="P133" s="21">
        <v>130.85</v>
      </c>
    </row>
    <row r="134" spans="1:16" x14ac:dyDescent="0.25">
      <c r="A134" t="s">
        <v>132</v>
      </c>
      <c r="B134" s="1">
        <v>99.226106142764039</v>
      </c>
      <c r="H134" s="2">
        <v>29587</v>
      </c>
      <c r="I134" s="1">
        <f t="shared" si="5"/>
        <v>99.226106142764039</v>
      </c>
      <c r="K134" s="2">
        <v>27395</v>
      </c>
      <c r="L134">
        <f t="shared" si="4"/>
        <v>129.22</v>
      </c>
      <c r="O134" s="22">
        <v>27302</v>
      </c>
      <c r="P134" s="21">
        <v>131.33000000000001</v>
      </c>
    </row>
    <row r="135" spans="1:16" x14ac:dyDescent="0.25">
      <c r="A135" t="s">
        <v>133</v>
      </c>
      <c r="B135" s="1">
        <v>101.94553175382744</v>
      </c>
      <c r="H135" s="2">
        <v>29618</v>
      </c>
      <c r="I135" s="1">
        <f t="shared" si="5"/>
        <v>101.94553175382744</v>
      </c>
      <c r="K135" s="2">
        <v>27396</v>
      </c>
      <c r="L135">
        <f t="shared" si="4"/>
        <v>127.66</v>
      </c>
      <c r="O135" s="22">
        <v>27333</v>
      </c>
      <c r="P135" s="21">
        <v>130.69999999999999</v>
      </c>
    </row>
    <row r="136" spans="1:16" x14ac:dyDescent="0.25">
      <c r="A136" t="s">
        <v>134</v>
      </c>
      <c r="B136" s="1">
        <v>101.73356539617089</v>
      </c>
      <c r="H136" s="2">
        <v>29646</v>
      </c>
      <c r="I136" s="1">
        <f t="shared" si="5"/>
        <v>101.73356539617089</v>
      </c>
      <c r="K136" s="2">
        <v>27397</v>
      </c>
      <c r="L136">
        <f t="shared" si="4"/>
        <v>126.74</v>
      </c>
      <c r="O136" s="22">
        <v>27363</v>
      </c>
      <c r="P136" s="21">
        <v>130.03</v>
      </c>
    </row>
    <row r="137" spans="1:16" x14ac:dyDescent="0.25">
      <c r="A137" t="s">
        <v>135</v>
      </c>
      <c r="B137" s="1">
        <v>103.03367825479275</v>
      </c>
      <c r="H137" s="2">
        <v>29677</v>
      </c>
      <c r="I137" s="1">
        <f t="shared" si="5"/>
        <v>103.03367825479275</v>
      </c>
      <c r="K137" s="2">
        <v>27398</v>
      </c>
      <c r="L137">
        <f t="shared" si="4"/>
        <v>128.44999999999999</v>
      </c>
      <c r="O137" s="22">
        <v>27394</v>
      </c>
      <c r="P137" s="21">
        <v>130.29</v>
      </c>
    </row>
    <row r="138" spans="1:16" x14ac:dyDescent="0.25">
      <c r="A138" t="s">
        <v>136</v>
      </c>
      <c r="B138" s="1">
        <v>105.66526400518632</v>
      </c>
      <c r="H138" s="2">
        <v>29707</v>
      </c>
      <c r="I138" s="1">
        <f t="shared" si="5"/>
        <v>105.66526400518632</v>
      </c>
      <c r="K138" s="2">
        <v>27399</v>
      </c>
      <c r="L138">
        <f t="shared" si="4"/>
        <v>128.54</v>
      </c>
      <c r="O138" s="22">
        <v>27425</v>
      </c>
      <c r="P138" s="21">
        <v>129.22</v>
      </c>
    </row>
    <row r="139" spans="1:16" x14ac:dyDescent="0.25">
      <c r="A139" t="s">
        <v>137</v>
      </c>
      <c r="B139" s="1">
        <v>107.37867978892805</v>
      </c>
      <c r="H139" s="2">
        <v>29738</v>
      </c>
      <c r="I139" s="1">
        <f t="shared" si="5"/>
        <v>107.37867978892805</v>
      </c>
      <c r="K139" s="2">
        <v>27400</v>
      </c>
      <c r="L139">
        <f t="shared" si="4"/>
        <v>128.81</v>
      </c>
      <c r="O139" s="22">
        <v>27453</v>
      </c>
      <c r="P139" s="21">
        <v>127.66</v>
      </c>
    </row>
    <row r="140" spans="1:16" x14ac:dyDescent="0.25">
      <c r="A140" t="s">
        <v>138</v>
      </c>
      <c r="B140" s="1">
        <v>109.52821176019127</v>
      </c>
      <c r="H140" s="2">
        <v>29768</v>
      </c>
      <c r="I140" s="1">
        <f t="shared" si="5"/>
        <v>109.52821176019127</v>
      </c>
      <c r="K140" s="2">
        <v>27401</v>
      </c>
      <c r="L140">
        <f t="shared" si="4"/>
        <v>131.77000000000001</v>
      </c>
      <c r="O140" s="22">
        <v>27484</v>
      </c>
      <c r="P140" s="21">
        <v>126.74</v>
      </c>
    </row>
    <row r="141" spans="1:16" x14ac:dyDescent="0.25">
      <c r="A141" t="s">
        <v>139</v>
      </c>
      <c r="B141" s="1">
        <v>111.07901684966144</v>
      </c>
      <c r="H141" s="2">
        <v>29799</v>
      </c>
      <c r="I141" s="1">
        <f t="shared" si="5"/>
        <v>111.07901684966144</v>
      </c>
      <c r="K141" s="2">
        <v>27402</v>
      </c>
      <c r="L141">
        <f t="shared" si="4"/>
        <v>134.01</v>
      </c>
      <c r="O141" s="22">
        <v>27514</v>
      </c>
      <c r="P141" s="21">
        <v>128.44999999999999</v>
      </c>
    </row>
    <row r="142" spans="1:16" x14ac:dyDescent="0.25">
      <c r="A142" t="s">
        <v>140</v>
      </c>
      <c r="B142" s="1">
        <v>108.86004985461737</v>
      </c>
      <c r="H142" s="2">
        <v>29830</v>
      </c>
      <c r="I142" s="1">
        <f t="shared" si="5"/>
        <v>108.86004985461737</v>
      </c>
      <c r="K142" s="2">
        <v>27403</v>
      </c>
      <c r="L142">
        <f t="shared" si="4"/>
        <v>134.83000000000001</v>
      </c>
      <c r="O142" s="22">
        <v>27545</v>
      </c>
      <c r="P142" s="21">
        <v>128.54</v>
      </c>
    </row>
    <row r="143" spans="1:16" x14ac:dyDescent="0.25">
      <c r="A143" t="s">
        <v>141</v>
      </c>
      <c r="B143" s="1">
        <v>107.66684237510728</v>
      </c>
      <c r="H143" s="2">
        <v>29860</v>
      </c>
      <c r="I143" s="1">
        <f t="shared" si="5"/>
        <v>107.66684237510728</v>
      </c>
      <c r="K143" s="2">
        <v>27404</v>
      </c>
      <c r="L143">
        <f t="shared" si="4"/>
        <v>134.87</v>
      </c>
      <c r="O143" s="22">
        <v>27575</v>
      </c>
      <c r="P143" s="21">
        <v>128.81</v>
      </c>
    </row>
    <row r="144" spans="1:16" x14ac:dyDescent="0.25">
      <c r="A144" t="s">
        <v>142</v>
      </c>
      <c r="B144" s="1">
        <v>106.05862813682127</v>
      </c>
      <c r="H144" s="2">
        <v>29891</v>
      </c>
      <c r="I144" s="1">
        <f t="shared" si="5"/>
        <v>106.05862813682127</v>
      </c>
      <c r="K144" s="2">
        <v>27405</v>
      </c>
      <c r="L144">
        <f t="shared" si="4"/>
        <v>134.63999999999999</v>
      </c>
      <c r="O144" s="22">
        <v>27606</v>
      </c>
      <c r="P144" s="21">
        <v>131.77000000000001</v>
      </c>
    </row>
    <row r="145" spans="1:16" x14ac:dyDescent="0.25">
      <c r="A145" t="s">
        <v>143</v>
      </c>
      <c r="B145" s="1">
        <v>106.02203680378884</v>
      </c>
      <c r="H145" s="2">
        <v>29921</v>
      </c>
      <c r="I145" s="1">
        <f t="shared" si="5"/>
        <v>106.02203680378884</v>
      </c>
      <c r="K145" s="2">
        <v>27406</v>
      </c>
      <c r="L145">
        <f t="shared" si="4"/>
        <v>135.56</v>
      </c>
      <c r="O145" s="22">
        <v>27637</v>
      </c>
      <c r="P145" s="21">
        <v>134.01</v>
      </c>
    </row>
    <row r="146" spans="1:16" x14ac:dyDescent="0.25">
      <c r="A146" t="s">
        <v>144</v>
      </c>
      <c r="B146" s="1">
        <v>106.89693867755759</v>
      </c>
      <c r="H146" s="2">
        <v>29952</v>
      </c>
      <c r="I146" s="1">
        <f t="shared" si="5"/>
        <v>106.89693867755759</v>
      </c>
      <c r="K146" s="2">
        <v>27760</v>
      </c>
      <c r="L146">
        <f t="shared" si="4"/>
        <v>135.18</v>
      </c>
      <c r="O146" s="22">
        <v>27667</v>
      </c>
      <c r="P146" s="21">
        <v>134.83000000000001</v>
      </c>
    </row>
    <row r="147" spans="1:16" x14ac:dyDescent="0.25">
      <c r="A147" t="s">
        <v>145</v>
      </c>
      <c r="B147" s="1">
        <v>111.36911814819921</v>
      </c>
      <c r="H147" s="2">
        <v>29983</v>
      </c>
      <c r="I147" s="1">
        <f t="shared" si="5"/>
        <v>111.36911814819921</v>
      </c>
      <c r="K147" s="2">
        <v>27761</v>
      </c>
      <c r="L147">
        <f t="shared" si="4"/>
        <v>134.58000000000001</v>
      </c>
      <c r="O147" s="22">
        <v>27698</v>
      </c>
      <c r="P147" s="21">
        <v>134.87</v>
      </c>
    </row>
    <row r="148" spans="1:16" x14ac:dyDescent="0.25">
      <c r="A148" t="s">
        <v>146</v>
      </c>
      <c r="B148" s="1">
        <v>117.45111638484009</v>
      </c>
      <c r="H148" s="2">
        <v>30011</v>
      </c>
      <c r="I148" s="1">
        <f t="shared" si="5"/>
        <v>117.45111638484009</v>
      </c>
      <c r="K148" s="2">
        <v>27762</v>
      </c>
      <c r="L148">
        <f t="shared" si="4"/>
        <v>135.4</v>
      </c>
      <c r="O148" s="22">
        <v>27728</v>
      </c>
      <c r="P148" s="21">
        <v>134.63999999999999</v>
      </c>
    </row>
    <row r="149" spans="1:16" x14ac:dyDescent="0.25">
      <c r="A149" t="s">
        <v>147</v>
      </c>
      <c r="B149" s="1">
        <v>117.89412818759371</v>
      </c>
      <c r="H149" s="2">
        <v>30042</v>
      </c>
      <c r="I149" s="1">
        <f t="shared" si="5"/>
        <v>117.89412818759371</v>
      </c>
      <c r="K149" s="2">
        <v>27763</v>
      </c>
      <c r="L149">
        <f t="shared" si="4"/>
        <v>136</v>
      </c>
      <c r="O149" s="22">
        <v>27759</v>
      </c>
      <c r="P149" s="21">
        <v>135.56</v>
      </c>
    </row>
    <row r="150" spans="1:16" x14ac:dyDescent="0.25">
      <c r="A150" t="s">
        <v>148</v>
      </c>
      <c r="B150" s="1">
        <v>115.77591762662776</v>
      </c>
      <c r="H150" s="2">
        <v>30072</v>
      </c>
      <c r="I150" s="1">
        <f t="shared" si="5"/>
        <v>115.77591762662776</v>
      </c>
      <c r="K150" s="2">
        <v>27764</v>
      </c>
      <c r="L150">
        <f t="shared" si="4"/>
        <v>136.19</v>
      </c>
      <c r="O150" s="22">
        <v>27790</v>
      </c>
      <c r="P150" s="21">
        <v>135.18</v>
      </c>
    </row>
    <row r="151" spans="1:16" x14ac:dyDescent="0.25">
      <c r="A151" t="s">
        <v>149</v>
      </c>
      <c r="B151" s="1">
        <v>120.20765160291677</v>
      </c>
      <c r="H151" s="2">
        <v>30103</v>
      </c>
      <c r="I151" s="1">
        <f t="shared" si="5"/>
        <v>120.20765160291677</v>
      </c>
      <c r="K151" s="2">
        <v>27765</v>
      </c>
      <c r="L151">
        <f t="shared" si="4"/>
        <v>136.57</v>
      </c>
      <c r="O151" s="22">
        <v>27819</v>
      </c>
      <c r="P151" s="21">
        <v>134.58000000000001</v>
      </c>
    </row>
    <row r="152" spans="1:16" x14ac:dyDescent="0.25">
      <c r="A152" t="s">
        <v>150</v>
      </c>
      <c r="B152" s="1">
        <v>120.89033796807691</v>
      </c>
      <c r="H152" s="2">
        <v>30133</v>
      </c>
      <c r="I152" s="1">
        <f t="shared" si="5"/>
        <v>120.89033796807691</v>
      </c>
      <c r="K152" s="2">
        <v>27766</v>
      </c>
      <c r="L152">
        <f t="shared" si="4"/>
        <v>135.97</v>
      </c>
      <c r="O152" s="22">
        <v>27850</v>
      </c>
      <c r="P152" s="21">
        <v>135.4</v>
      </c>
    </row>
    <row r="153" spans="1:16" x14ac:dyDescent="0.25">
      <c r="A153" t="s">
        <v>151</v>
      </c>
      <c r="B153" s="1">
        <v>127.39078380287179</v>
      </c>
      <c r="H153" s="2">
        <v>30164</v>
      </c>
      <c r="I153" s="1">
        <f t="shared" si="5"/>
        <v>127.39078380287179</v>
      </c>
      <c r="K153" s="2">
        <v>27767</v>
      </c>
      <c r="L153">
        <f t="shared" si="4"/>
        <v>135.74</v>
      </c>
      <c r="O153" s="22">
        <v>27880</v>
      </c>
      <c r="P153" s="21">
        <v>136</v>
      </c>
    </row>
    <row r="154" spans="1:16" x14ac:dyDescent="0.25">
      <c r="A154" t="s">
        <v>152</v>
      </c>
      <c r="B154" s="1">
        <v>128.74949170986116</v>
      </c>
      <c r="H154" s="2">
        <v>30195</v>
      </c>
      <c r="I154" s="1">
        <f t="shared" si="5"/>
        <v>128.74949170986116</v>
      </c>
      <c r="K154" s="2">
        <v>27768</v>
      </c>
      <c r="L154">
        <f t="shared" si="4"/>
        <v>135.01</v>
      </c>
      <c r="O154" s="22">
        <v>27911</v>
      </c>
      <c r="P154" s="21">
        <v>136.19</v>
      </c>
    </row>
    <row r="155" spans="1:16" x14ac:dyDescent="0.25">
      <c r="A155" t="s">
        <v>153</v>
      </c>
      <c r="B155" s="1">
        <v>125.17392515327128</v>
      </c>
      <c r="H155" s="2">
        <v>30225</v>
      </c>
      <c r="I155" s="1">
        <f t="shared" si="5"/>
        <v>125.17392515327128</v>
      </c>
      <c r="K155" s="2">
        <v>27769</v>
      </c>
      <c r="L155">
        <f t="shared" si="4"/>
        <v>135.68</v>
      </c>
      <c r="O155" s="22">
        <v>27941</v>
      </c>
      <c r="P155" s="21">
        <v>136.57</v>
      </c>
    </row>
    <row r="156" spans="1:16" x14ac:dyDescent="0.25">
      <c r="A156" t="s">
        <v>154</v>
      </c>
      <c r="B156" s="1">
        <v>124.17121154008932</v>
      </c>
      <c r="H156" s="2">
        <v>30256</v>
      </c>
      <c r="I156" s="1">
        <f t="shared" si="5"/>
        <v>124.17121154008932</v>
      </c>
      <c r="K156" s="2">
        <v>27770</v>
      </c>
      <c r="L156">
        <f t="shared" si="4"/>
        <v>136.49</v>
      </c>
      <c r="O156" s="22">
        <v>27972</v>
      </c>
      <c r="P156" s="21">
        <v>135.97</v>
      </c>
    </row>
    <row r="157" spans="1:16" x14ac:dyDescent="0.25">
      <c r="A157" t="s">
        <v>155</v>
      </c>
      <c r="B157" s="1">
        <v>121.08418098728518</v>
      </c>
      <c r="H157" s="2">
        <v>30286</v>
      </c>
      <c r="I157" s="1">
        <f t="shared" si="5"/>
        <v>121.08418098728518</v>
      </c>
      <c r="K157" s="2">
        <v>27771</v>
      </c>
      <c r="L157">
        <f t="shared" si="4"/>
        <v>137.13999999999999</v>
      </c>
      <c r="O157" s="22">
        <v>28003</v>
      </c>
      <c r="P157" s="21">
        <v>135.74</v>
      </c>
    </row>
    <row r="158" spans="1:16" x14ac:dyDescent="0.25">
      <c r="A158" t="s">
        <v>156</v>
      </c>
      <c r="B158" s="1">
        <v>121.96269789266148</v>
      </c>
      <c r="H158" s="2">
        <v>30317</v>
      </c>
      <c r="I158" s="1">
        <f t="shared" si="5"/>
        <v>121.96269789266148</v>
      </c>
      <c r="K158" s="2">
        <v>28126</v>
      </c>
      <c r="L158">
        <f t="shared" si="4"/>
        <v>136.24</v>
      </c>
      <c r="O158" s="22">
        <v>28033</v>
      </c>
      <c r="P158" s="21">
        <v>135.01</v>
      </c>
    </row>
    <row r="159" spans="1:16" x14ac:dyDescent="0.25">
      <c r="A159" t="s">
        <v>157</v>
      </c>
      <c r="B159" s="1">
        <v>122.8394401545241</v>
      </c>
      <c r="H159" s="2">
        <v>30348</v>
      </c>
      <c r="I159" s="1">
        <f t="shared" si="5"/>
        <v>122.8394401545241</v>
      </c>
      <c r="K159" s="2">
        <v>28127</v>
      </c>
      <c r="L159">
        <f t="shared" si="4"/>
        <v>136.22</v>
      </c>
      <c r="O159" s="22">
        <v>28064</v>
      </c>
      <c r="P159" s="21">
        <v>135.68</v>
      </c>
    </row>
    <row r="160" spans="1:16" x14ac:dyDescent="0.25">
      <c r="A160" t="s">
        <v>158</v>
      </c>
      <c r="B160" s="1">
        <v>122.81675696204411</v>
      </c>
      <c r="H160" s="2">
        <v>30376</v>
      </c>
      <c r="I160" s="1">
        <f t="shared" si="5"/>
        <v>122.81675696204411</v>
      </c>
      <c r="K160" s="2">
        <v>28128</v>
      </c>
      <c r="L160">
        <f t="shared" si="4"/>
        <v>136.18</v>
      </c>
      <c r="O160" s="22">
        <v>28094</v>
      </c>
      <c r="P160" s="21">
        <v>136.49</v>
      </c>
    </row>
    <row r="161" spans="1:16" x14ac:dyDescent="0.25">
      <c r="A161" t="s">
        <v>159</v>
      </c>
      <c r="B161" s="1">
        <v>123.95814917144037</v>
      </c>
      <c r="H161" s="2">
        <v>30407</v>
      </c>
      <c r="I161" s="1">
        <f t="shared" si="5"/>
        <v>123.95814917144037</v>
      </c>
      <c r="K161" s="2">
        <v>28129</v>
      </c>
      <c r="L161">
        <f t="shared" si="4"/>
        <v>135.46</v>
      </c>
      <c r="O161" s="22">
        <v>28125</v>
      </c>
      <c r="P161" s="21">
        <v>137.13999999999999</v>
      </c>
    </row>
    <row r="162" spans="1:16" x14ac:dyDescent="0.25">
      <c r="A162" t="s">
        <v>160</v>
      </c>
      <c r="B162" s="1">
        <v>123.86775749122636</v>
      </c>
      <c r="H162" s="2">
        <v>30437</v>
      </c>
      <c r="I162" s="1">
        <f t="shared" si="5"/>
        <v>123.86775749122636</v>
      </c>
      <c r="K162" s="2">
        <v>28130</v>
      </c>
      <c r="L162">
        <f t="shared" si="4"/>
        <v>135.56</v>
      </c>
      <c r="O162" s="22">
        <v>28156</v>
      </c>
      <c r="P162" s="21">
        <v>136.24</v>
      </c>
    </row>
    <row r="163" spans="1:16" x14ac:dyDescent="0.25">
      <c r="A163" t="s">
        <v>161</v>
      </c>
      <c r="B163" s="1">
        <v>125.34826213324446</v>
      </c>
      <c r="H163" s="2">
        <v>30468</v>
      </c>
      <c r="I163" s="1">
        <f t="shared" si="5"/>
        <v>125.34826213324446</v>
      </c>
      <c r="K163" s="2">
        <v>28131</v>
      </c>
      <c r="L163">
        <f t="shared" si="4"/>
        <v>135.25</v>
      </c>
      <c r="O163" s="22">
        <v>28184</v>
      </c>
      <c r="P163" s="21">
        <v>136.22</v>
      </c>
    </row>
    <row r="164" spans="1:16" x14ac:dyDescent="0.25">
      <c r="A164" t="s">
        <v>162</v>
      </c>
      <c r="B164" s="1">
        <v>125.86526852157371</v>
      </c>
      <c r="H164" s="2">
        <v>30498</v>
      </c>
      <c r="I164" s="1">
        <f t="shared" si="5"/>
        <v>125.86526852157371</v>
      </c>
      <c r="K164" s="2">
        <v>28132</v>
      </c>
      <c r="L164">
        <f t="shared" si="4"/>
        <v>133.58000000000001</v>
      </c>
      <c r="O164" s="22">
        <v>28215</v>
      </c>
      <c r="P164" s="21">
        <v>136.18</v>
      </c>
    </row>
    <row r="165" spans="1:16" x14ac:dyDescent="0.25">
      <c r="A165" t="s">
        <v>163</v>
      </c>
      <c r="B165" s="1">
        <v>127.37443076754695</v>
      </c>
      <c r="H165" s="2">
        <v>30529</v>
      </c>
      <c r="I165" s="1">
        <f t="shared" si="5"/>
        <v>127.37443076754695</v>
      </c>
      <c r="K165" s="2">
        <v>28133</v>
      </c>
      <c r="L165">
        <f t="shared" si="4"/>
        <v>134.32</v>
      </c>
      <c r="O165" s="22">
        <v>28245</v>
      </c>
      <c r="P165" s="21">
        <v>135.46</v>
      </c>
    </row>
    <row r="166" spans="1:16" x14ac:dyDescent="0.25">
      <c r="A166" t="s">
        <v>164</v>
      </c>
      <c r="B166" s="1">
        <v>127.33560211368527</v>
      </c>
      <c r="H166" s="2">
        <v>30560</v>
      </c>
      <c r="I166" s="1">
        <f t="shared" si="5"/>
        <v>127.33560211368527</v>
      </c>
      <c r="K166" s="2">
        <v>28134</v>
      </c>
      <c r="L166">
        <f t="shared" si="4"/>
        <v>134.65</v>
      </c>
      <c r="O166" s="22">
        <v>28276</v>
      </c>
      <c r="P166" s="21">
        <v>135.56</v>
      </c>
    </row>
    <row r="167" spans="1:16" x14ac:dyDescent="0.25">
      <c r="A167" t="s">
        <v>165</v>
      </c>
      <c r="B167" s="1">
        <v>126.12169577981702</v>
      </c>
      <c r="H167" s="2">
        <v>30590</v>
      </c>
      <c r="I167" s="1">
        <f t="shared" si="5"/>
        <v>126.12169577981702</v>
      </c>
      <c r="K167" s="2">
        <v>28135</v>
      </c>
      <c r="L167">
        <f t="shared" si="4"/>
        <v>133.02000000000001</v>
      </c>
      <c r="O167" s="22">
        <v>28306</v>
      </c>
      <c r="P167" s="21">
        <v>135.25</v>
      </c>
    </row>
    <row r="168" spans="1:16" x14ac:dyDescent="0.25">
      <c r="A168" t="s">
        <v>166</v>
      </c>
      <c r="B168" s="1">
        <v>127.24619164310937</v>
      </c>
      <c r="H168" s="2">
        <v>30621</v>
      </c>
      <c r="I168" s="1">
        <f t="shared" si="5"/>
        <v>127.24619164310937</v>
      </c>
      <c r="K168" s="2">
        <v>28136</v>
      </c>
      <c r="L168">
        <f t="shared" si="4"/>
        <v>131.21</v>
      </c>
      <c r="O168" s="22">
        <v>28337</v>
      </c>
      <c r="P168" s="21">
        <v>133.58000000000001</v>
      </c>
    </row>
    <row r="169" spans="1:16" x14ac:dyDescent="0.25">
      <c r="A169" t="s">
        <v>167</v>
      </c>
      <c r="B169" s="1">
        <v>128.6205431608019</v>
      </c>
      <c r="H169" s="2">
        <v>30651</v>
      </c>
      <c r="I169" s="1">
        <f t="shared" si="5"/>
        <v>128.6205431608019</v>
      </c>
      <c r="K169" s="2">
        <v>28137</v>
      </c>
      <c r="L169">
        <f t="shared" si="4"/>
        <v>129.1</v>
      </c>
      <c r="O169" s="22">
        <v>28368</v>
      </c>
      <c r="P169" s="21">
        <v>134.32</v>
      </c>
    </row>
    <row r="170" spans="1:16" x14ac:dyDescent="0.25">
      <c r="A170" t="s">
        <v>168</v>
      </c>
      <c r="B170" s="1">
        <v>129.70044380493982</v>
      </c>
      <c r="H170" s="2">
        <v>30682</v>
      </c>
      <c r="I170" s="1">
        <f t="shared" si="5"/>
        <v>129.70044380493982</v>
      </c>
      <c r="K170" s="2">
        <v>28491</v>
      </c>
      <c r="L170">
        <f t="shared" si="4"/>
        <v>127.94</v>
      </c>
      <c r="O170" s="22">
        <v>28398</v>
      </c>
      <c r="P170" s="21">
        <v>134.65</v>
      </c>
    </row>
    <row r="171" spans="1:16" x14ac:dyDescent="0.25">
      <c r="A171" t="s">
        <v>169</v>
      </c>
      <c r="B171" s="1">
        <v>127.98136626499314</v>
      </c>
      <c r="H171" s="2">
        <v>30713</v>
      </c>
      <c r="I171" s="1">
        <f t="shared" si="5"/>
        <v>127.98136626499314</v>
      </c>
      <c r="K171" s="2">
        <v>28492</v>
      </c>
      <c r="L171">
        <f t="shared" si="4"/>
        <v>127.76</v>
      </c>
      <c r="O171" s="22">
        <v>28429</v>
      </c>
      <c r="P171" s="21">
        <v>133.02000000000001</v>
      </c>
    </row>
    <row r="172" spans="1:16" x14ac:dyDescent="0.25">
      <c r="A172" t="s">
        <v>170</v>
      </c>
      <c r="B172" s="1">
        <v>125.76891059208739</v>
      </c>
      <c r="H172" s="2">
        <v>30742</v>
      </c>
      <c r="I172" s="1">
        <f t="shared" si="5"/>
        <v>125.76891059208739</v>
      </c>
      <c r="K172" s="2">
        <v>28493</v>
      </c>
      <c r="L172">
        <f t="shared" si="4"/>
        <v>126.52</v>
      </c>
      <c r="O172" s="22">
        <v>28459</v>
      </c>
      <c r="P172" s="21">
        <v>131.21</v>
      </c>
    </row>
    <row r="173" spans="1:16" x14ac:dyDescent="0.25">
      <c r="A173" t="s">
        <v>171</v>
      </c>
      <c r="B173" s="1">
        <v>126.55211739144401</v>
      </c>
      <c r="H173" s="2">
        <v>30773</v>
      </c>
      <c r="I173" s="1">
        <f t="shared" si="5"/>
        <v>126.55211739144401</v>
      </c>
      <c r="K173" s="2">
        <v>28494</v>
      </c>
      <c r="L173">
        <f t="shared" si="4"/>
        <v>125.79</v>
      </c>
      <c r="O173" s="22">
        <v>28490</v>
      </c>
      <c r="P173" s="21">
        <v>129.1</v>
      </c>
    </row>
    <row r="174" spans="1:16" x14ac:dyDescent="0.25">
      <c r="A174" t="s">
        <v>172</v>
      </c>
      <c r="B174" s="1">
        <v>128.76648241978532</v>
      </c>
      <c r="H174" s="2">
        <v>30803</v>
      </c>
      <c r="I174" s="1">
        <f t="shared" si="5"/>
        <v>128.76648241978532</v>
      </c>
      <c r="K174" s="2">
        <v>28495</v>
      </c>
      <c r="L174">
        <f t="shared" si="4"/>
        <v>126.96</v>
      </c>
      <c r="O174" s="22">
        <v>28521</v>
      </c>
      <c r="P174" s="21">
        <v>127.94</v>
      </c>
    </row>
    <row r="175" spans="1:16" x14ac:dyDescent="0.25">
      <c r="A175" t="s">
        <v>173</v>
      </c>
      <c r="B175" s="1">
        <v>129.10175705839271</v>
      </c>
      <c r="H175" s="2">
        <v>30834</v>
      </c>
      <c r="I175" s="1">
        <f t="shared" si="5"/>
        <v>129.10175705839271</v>
      </c>
      <c r="K175" s="2">
        <v>28496</v>
      </c>
      <c r="L175">
        <f t="shared" si="4"/>
        <v>124.77</v>
      </c>
      <c r="O175" s="22">
        <v>28549</v>
      </c>
      <c r="P175" s="21">
        <v>127.76</v>
      </c>
    </row>
    <row r="176" spans="1:16" x14ac:dyDescent="0.25">
      <c r="A176" t="s">
        <v>174</v>
      </c>
      <c r="B176" s="1">
        <v>132.30819988428033</v>
      </c>
      <c r="H176" s="2">
        <v>30864</v>
      </c>
      <c r="I176" s="1">
        <f t="shared" si="5"/>
        <v>132.30819988428033</v>
      </c>
      <c r="K176" s="2">
        <v>28497</v>
      </c>
      <c r="L176">
        <f t="shared" si="4"/>
        <v>121.3</v>
      </c>
      <c r="O176" s="22">
        <v>28580</v>
      </c>
      <c r="P176" s="21">
        <v>126.52</v>
      </c>
    </row>
    <row r="177" spans="1:16" x14ac:dyDescent="0.25">
      <c r="A177" t="s">
        <v>175</v>
      </c>
      <c r="B177" s="1">
        <v>132.59315270297611</v>
      </c>
      <c r="H177" s="2">
        <v>30895</v>
      </c>
      <c r="I177" s="1">
        <f t="shared" si="5"/>
        <v>132.59315270297611</v>
      </c>
      <c r="K177" s="2">
        <v>28498</v>
      </c>
      <c r="L177">
        <f t="shared" si="4"/>
        <v>118.92</v>
      </c>
      <c r="O177" s="22">
        <v>28610</v>
      </c>
      <c r="P177" s="21">
        <v>125.79</v>
      </c>
    </row>
    <row r="178" spans="1:16" x14ac:dyDescent="0.25">
      <c r="A178" t="s">
        <v>176</v>
      </c>
      <c r="B178" s="1">
        <v>134.89650456545681</v>
      </c>
      <c r="H178" s="2">
        <v>30926</v>
      </c>
      <c r="I178" s="1">
        <f t="shared" si="5"/>
        <v>134.89650456545681</v>
      </c>
      <c r="K178" s="2">
        <v>28499</v>
      </c>
      <c r="L178">
        <f t="shared" si="4"/>
        <v>119.11</v>
      </c>
      <c r="O178" s="22">
        <v>28641</v>
      </c>
      <c r="P178" s="21">
        <v>126.96</v>
      </c>
    </row>
    <row r="179" spans="1:16" x14ac:dyDescent="0.25">
      <c r="A179" t="s">
        <v>177</v>
      </c>
      <c r="B179" s="1">
        <v>135.9770921369863</v>
      </c>
      <c r="H179" s="2">
        <v>30956</v>
      </c>
      <c r="I179" s="1">
        <f t="shared" si="5"/>
        <v>135.9770921369863</v>
      </c>
      <c r="K179" s="2">
        <v>28500</v>
      </c>
      <c r="L179">
        <f t="shared" si="4"/>
        <v>116.63</v>
      </c>
      <c r="O179" s="22">
        <v>28671</v>
      </c>
      <c r="P179" s="21">
        <v>124.77</v>
      </c>
    </row>
    <row r="180" spans="1:16" x14ac:dyDescent="0.25">
      <c r="A180" t="s">
        <v>178</v>
      </c>
      <c r="B180" s="1">
        <v>134.08204467487917</v>
      </c>
      <c r="H180" s="2">
        <v>30987</v>
      </c>
      <c r="I180" s="1">
        <f t="shared" si="5"/>
        <v>134.08204467487917</v>
      </c>
      <c r="K180" s="2">
        <v>28501</v>
      </c>
      <c r="L180">
        <f t="shared" si="4"/>
        <v>119.12</v>
      </c>
      <c r="O180" s="22">
        <v>28702</v>
      </c>
      <c r="P180" s="21">
        <v>121.3</v>
      </c>
    </row>
    <row r="181" spans="1:16" x14ac:dyDescent="0.25">
      <c r="A181" t="s">
        <v>179</v>
      </c>
      <c r="B181" s="1">
        <v>136.19928309817411</v>
      </c>
      <c r="H181" s="2">
        <v>31017</v>
      </c>
      <c r="I181" s="1">
        <f t="shared" si="5"/>
        <v>136.19928309817411</v>
      </c>
      <c r="K181" s="2">
        <v>28502</v>
      </c>
      <c r="L181">
        <f t="shared" si="4"/>
        <v>119.55</v>
      </c>
      <c r="O181" s="22">
        <v>28733</v>
      </c>
      <c r="P181" s="21">
        <v>118.92</v>
      </c>
    </row>
    <row r="182" spans="1:16" x14ac:dyDescent="0.25">
      <c r="A182" t="s">
        <v>180</v>
      </c>
      <c r="B182" s="1">
        <v>137.51842105966995</v>
      </c>
      <c r="H182" s="2">
        <v>31048</v>
      </c>
      <c r="I182" s="1">
        <f t="shared" si="5"/>
        <v>137.51842105966995</v>
      </c>
      <c r="K182" s="2">
        <v>28856</v>
      </c>
      <c r="L182">
        <f t="shared" si="4"/>
        <v>119.28</v>
      </c>
      <c r="O182" s="22">
        <v>28763</v>
      </c>
      <c r="P182" s="21">
        <v>119.11</v>
      </c>
    </row>
    <row r="183" spans="1:16" x14ac:dyDescent="0.25">
      <c r="A183" t="s">
        <v>181</v>
      </c>
      <c r="B183" s="1">
        <v>140.39340737626864</v>
      </c>
      <c r="H183" s="2">
        <v>31079</v>
      </c>
      <c r="I183" s="1">
        <f t="shared" si="5"/>
        <v>140.39340737626864</v>
      </c>
      <c r="K183" s="2">
        <v>28857</v>
      </c>
      <c r="L183">
        <f t="shared" si="4"/>
        <v>120.1</v>
      </c>
      <c r="O183" s="22">
        <v>28794</v>
      </c>
      <c r="P183" s="21">
        <v>116.63</v>
      </c>
    </row>
    <row r="184" spans="1:16" x14ac:dyDescent="0.25">
      <c r="A184" t="s">
        <v>182</v>
      </c>
      <c r="B184" s="1">
        <v>141.12964507080565</v>
      </c>
      <c r="H184" s="2">
        <v>31107</v>
      </c>
      <c r="I184" s="1">
        <f t="shared" si="5"/>
        <v>141.12964507080565</v>
      </c>
      <c r="K184" s="2">
        <v>28858</v>
      </c>
      <c r="L184">
        <f t="shared" si="4"/>
        <v>120.44</v>
      </c>
      <c r="O184" s="22">
        <v>28824</v>
      </c>
      <c r="P184" s="21">
        <v>119.12</v>
      </c>
    </row>
    <row r="185" spans="1:16" x14ac:dyDescent="0.25">
      <c r="A185" t="s">
        <v>183</v>
      </c>
      <c r="B185" s="1">
        <v>136.72973186053434</v>
      </c>
      <c r="H185" s="2">
        <v>31138</v>
      </c>
      <c r="I185" s="1">
        <f t="shared" si="5"/>
        <v>136.72973186053434</v>
      </c>
      <c r="K185" s="2">
        <v>28859</v>
      </c>
      <c r="L185">
        <f t="shared" si="4"/>
        <v>121.65</v>
      </c>
      <c r="O185" s="22">
        <v>28855</v>
      </c>
      <c r="P185" s="21">
        <v>119.55</v>
      </c>
    </row>
    <row r="186" spans="1:16" x14ac:dyDescent="0.25">
      <c r="A186" t="s">
        <v>184</v>
      </c>
      <c r="B186" s="1">
        <v>137.50995561143381</v>
      </c>
      <c r="H186" s="2">
        <v>31168</v>
      </c>
      <c r="I186" s="1">
        <f t="shared" si="5"/>
        <v>137.50995561143381</v>
      </c>
      <c r="K186" s="2">
        <v>28860</v>
      </c>
      <c r="L186">
        <f t="shared" si="4"/>
        <v>122.57</v>
      </c>
      <c r="O186" s="22">
        <v>28886</v>
      </c>
      <c r="P186" s="21">
        <v>119.28</v>
      </c>
    </row>
    <row r="187" spans="1:16" x14ac:dyDescent="0.25">
      <c r="A187" t="s">
        <v>185</v>
      </c>
      <c r="B187" s="1">
        <v>136.11404946880435</v>
      </c>
      <c r="H187" s="2">
        <v>31199</v>
      </c>
      <c r="I187" s="1">
        <f t="shared" si="5"/>
        <v>136.11404946880435</v>
      </c>
      <c r="K187" s="2">
        <v>28861</v>
      </c>
      <c r="L187">
        <f t="shared" si="4"/>
        <v>122.45</v>
      </c>
      <c r="O187" s="22">
        <v>28914</v>
      </c>
      <c r="P187" s="21">
        <v>120.1</v>
      </c>
    </row>
    <row r="188" spans="1:16" x14ac:dyDescent="0.25">
      <c r="A188" t="s">
        <v>186</v>
      </c>
      <c r="B188" s="1">
        <v>133.13194290074202</v>
      </c>
      <c r="H188" s="2">
        <v>31229</v>
      </c>
      <c r="I188" s="1">
        <f t="shared" si="5"/>
        <v>133.13194290074202</v>
      </c>
      <c r="K188" s="2">
        <v>28862</v>
      </c>
      <c r="L188">
        <f t="shared" si="4"/>
        <v>120.11</v>
      </c>
      <c r="O188" s="22">
        <v>28945</v>
      </c>
      <c r="P188" s="21">
        <v>120.44</v>
      </c>
    </row>
    <row r="189" spans="1:16" x14ac:dyDescent="0.25">
      <c r="A189" t="s">
        <v>187</v>
      </c>
      <c r="B189" s="1">
        <v>133.9883706096804</v>
      </c>
      <c r="H189" s="2">
        <v>31260</v>
      </c>
      <c r="I189" s="1">
        <f t="shared" si="5"/>
        <v>133.9883706096804</v>
      </c>
      <c r="K189" s="2">
        <v>28863</v>
      </c>
      <c r="L189">
        <f t="shared" si="4"/>
        <v>120.61</v>
      </c>
      <c r="O189" s="22">
        <v>28975</v>
      </c>
      <c r="P189" s="21">
        <v>121.65</v>
      </c>
    </row>
    <row r="190" spans="1:16" x14ac:dyDescent="0.25">
      <c r="A190" t="s">
        <v>188</v>
      </c>
      <c r="B190" s="1">
        <v>134.85624607432737</v>
      </c>
      <c r="H190" s="2">
        <v>31291</v>
      </c>
      <c r="I190" s="1">
        <f t="shared" si="5"/>
        <v>134.85624607432737</v>
      </c>
      <c r="K190" s="2">
        <v>28864</v>
      </c>
      <c r="L190">
        <f t="shared" si="4"/>
        <v>120.8</v>
      </c>
      <c r="O190" s="22">
        <v>29006</v>
      </c>
      <c r="P190" s="21">
        <v>122.57</v>
      </c>
    </row>
    <row r="191" spans="1:16" x14ac:dyDescent="0.25">
      <c r="A191" t="s">
        <v>189</v>
      </c>
      <c r="B191" s="1">
        <v>130.05231199437742</v>
      </c>
      <c r="H191" s="2">
        <v>31321</v>
      </c>
      <c r="I191" s="1">
        <f t="shared" si="5"/>
        <v>130.05231199437742</v>
      </c>
      <c r="K191" s="2">
        <v>28865</v>
      </c>
      <c r="L191">
        <f t="shared" si="4"/>
        <v>122.46</v>
      </c>
      <c r="O191" s="22">
        <v>29036</v>
      </c>
      <c r="P191" s="21">
        <v>122.45</v>
      </c>
    </row>
    <row r="192" spans="1:16" x14ac:dyDescent="0.25">
      <c r="A192" t="s">
        <v>190</v>
      </c>
      <c r="B192" s="1">
        <v>128.92220269182056</v>
      </c>
      <c r="H192" s="2">
        <v>31352</v>
      </c>
      <c r="I192" s="1">
        <f t="shared" si="5"/>
        <v>128.92220269182056</v>
      </c>
      <c r="K192" s="2">
        <v>28866</v>
      </c>
      <c r="L192">
        <f t="shared" si="4"/>
        <v>124.55</v>
      </c>
      <c r="O192" s="22">
        <v>29067</v>
      </c>
      <c r="P192" s="21">
        <v>120.11</v>
      </c>
    </row>
    <row r="193" spans="1:16" x14ac:dyDescent="0.25">
      <c r="A193" t="s">
        <v>191</v>
      </c>
      <c r="B193" s="1">
        <v>128.86654547590345</v>
      </c>
      <c r="H193" s="2">
        <v>31382</v>
      </c>
      <c r="I193" s="1">
        <f t="shared" si="5"/>
        <v>128.86654547590345</v>
      </c>
      <c r="K193" s="2">
        <v>28867</v>
      </c>
      <c r="L193">
        <f t="shared" si="4"/>
        <v>122.61</v>
      </c>
      <c r="O193" s="22">
        <v>29098</v>
      </c>
      <c r="P193" s="21">
        <v>120.61</v>
      </c>
    </row>
    <row r="194" spans="1:16" x14ac:dyDescent="0.25">
      <c r="A194" t="s">
        <v>192</v>
      </c>
      <c r="B194" s="1">
        <v>128.28221861237063</v>
      </c>
      <c r="H194" s="2">
        <v>31413</v>
      </c>
      <c r="I194" s="1">
        <f t="shared" si="5"/>
        <v>128.28221861237063</v>
      </c>
      <c r="K194" s="2">
        <v>29221</v>
      </c>
      <c r="L194">
        <f t="shared" ref="L194:L257" si="6">P198</f>
        <v>122.33</v>
      </c>
      <c r="O194" s="22">
        <v>29128</v>
      </c>
      <c r="P194" s="21">
        <v>120.8</v>
      </c>
    </row>
    <row r="195" spans="1:16" x14ac:dyDescent="0.25">
      <c r="A195" t="s">
        <v>193</v>
      </c>
      <c r="B195" s="1">
        <v>125.20943739973136</v>
      </c>
      <c r="H195" s="2">
        <v>31444</v>
      </c>
      <c r="I195" s="1">
        <f t="shared" ref="I195:I258" si="7">B195</f>
        <v>125.20943739973136</v>
      </c>
      <c r="K195" s="2">
        <v>29222</v>
      </c>
      <c r="L195">
        <f t="shared" si="6"/>
        <v>123.63</v>
      </c>
      <c r="O195" s="22">
        <v>29159</v>
      </c>
      <c r="P195" s="21">
        <v>122.46</v>
      </c>
    </row>
    <row r="196" spans="1:16" x14ac:dyDescent="0.25">
      <c r="A196" t="s">
        <v>194</v>
      </c>
      <c r="B196" s="1">
        <v>123.20348245020382</v>
      </c>
      <c r="H196" s="2">
        <v>31472</v>
      </c>
      <c r="I196" s="1">
        <f t="shared" si="7"/>
        <v>123.20348245020382</v>
      </c>
      <c r="K196" s="2">
        <v>29223</v>
      </c>
      <c r="L196">
        <f t="shared" si="6"/>
        <v>127.02</v>
      </c>
      <c r="O196" s="22">
        <v>29189</v>
      </c>
      <c r="P196" s="21">
        <v>124.55</v>
      </c>
    </row>
    <row r="197" spans="1:16" x14ac:dyDescent="0.25">
      <c r="A197" t="s">
        <v>195</v>
      </c>
      <c r="B197" s="1">
        <v>122.50287508583094</v>
      </c>
      <c r="H197" s="2">
        <v>31503</v>
      </c>
      <c r="I197" s="1">
        <f t="shared" si="7"/>
        <v>122.50287508583094</v>
      </c>
      <c r="K197" s="2">
        <v>29224</v>
      </c>
      <c r="L197">
        <f t="shared" si="6"/>
        <v>127.76</v>
      </c>
      <c r="O197" s="22">
        <v>29220</v>
      </c>
      <c r="P197" s="21">
        <v>122.61</v>
      </c>
    </row>
    <row r="198" spans="1:16" x14ac:dyDescent="0.25">
      <c r="A198" t="s">
        <v>196</v>
      </c>
      <c r="B198" s="1">
        <v>120.72382910256184</v>
      </c>
      <c r="H198" s="2">
        <v>31533</v>
      </c>
      <c r="I198" s="1">
        <f t="shared" si="7"/>
        <v>120.72382910256184</v>
      </c>
      <c r="K198" s="2">
        <v>29225</v>
      </c>
      <c r="L198">
        <f t="shared" si="6"/>
        <v>122.66</v>
      </c>
      <c r="O198" s="22">
        <v>29251</v>
      </c>
      <c r="P198" s="21">
        <v>122.33</v>
      </c>
    </row>
    <row r="199" spans="1:16" x14ac:dyDescent="0.25">
      <c r="A199" t="s">
        <v>197</v>
      </c>
      <c r="B199" s="1">
        <v>121.76036597752791</v>
      </c>
      <c r="H199" s="2">
        <v>31564</v>
      </c>
      <c r="I199" s="1">
        <f t="shared" si="7"/>
        <v>121.76036597752791</v>
      </c>
      <c r="K199" s="2">
        <v>29226</v>
      </c>
      <c r="L199">
        <f t="shared" si="6"/>
        <v>120.1</v>
      </c>
      <c r="O199" s="22">
        <v>29280</v>
      </c>
      <c r="P199" s="21">
        <v>123.63</v>
      </c>
    </row>
    <row r="200" spans="1:16" x14ac:dyDescent="0.25">
      <c r="A200" t="s">
        <v>198</v>
      </c>
      <c r="B200" s="1">
        <v>119.74222426939455</v>
      </c>
      <c r="H200" s="2">
        <v>31594</v>
      </c>
      <c r="I200" s="1">
        <f t="shared" si="7"/>
        <v>119.74222426939455</v>
      </c>
      <c r="K200" s="2">
        <v>29227</v>
      </c>
      <c r="L200">
        <f t="shared" si="6"/>
        <v>120.02</v>
      </c>
      <c r="O200" s="22">
        <v>29311</v>
      </c>
      <c r="P200" s="21">
        <v>127.02</v>
      </c>
    </row>
    <row r="201" spans="1:16" x14ac:dyDescent="0.25">
      <c r="A201" t="s">
        <v>199</v>
      </c>
      <c r="B201" s="1">
        <v>118.54399769859285</v>
      </c>
      <c r="H201" s="2">
        <v>31625</v>
      </c>
      <c r="I201" s="1">
        <f t="shared" si="7"/>
        <v>118.54399769859285</v>
      </c>
      <c r="K201" s="2">
        <v>29228</v>
      </c>
      <c r="L201">
        <f t="shared" si="6"/>
        <v>121.44</v>
      </c>
      <c r="O201" s="22">
        <v>29341</v>
      </c>
      <c r="P201" s="21">
        <v>127.76</v>
      </c>
    </row>
    <row r="202" spans="1:16" x14ac:dyDescent="0.25">
      <c r="A202" t="s">
        <v>200</v>
      </c>
      <c r="B202" s="1">
        <v>118.85144279859131</v>
      </c>
      <c r="H202" s="2">
        <v>31656</v>
      </c>
      <c r="I202" s="1">
        <f t="shared" si="7"/>
        <v>118.85144279859131</v>
      </c>
      <c r="K202" s="2">
        <v>29229</v>
      </c>
      <c r="L202">
        <f t="shared" si="6"/>
        <v>120.09</v>
      </c>
      <c r="O202" s="22">
        <v>29372</v>
      </c>
      <c r="P202" s="21">
        <v>122.66</v>
      </c>
    </row>
    <row r="203" spans="1:16" x14ac:dyDescent="0.25">
      <c r="A203" t="s">
        <v>201</v>
      </c>
      <c r="B203" s="1">
        <v>118.94917723515928</v>
      </c>
      <c r="H203" s="2">
        <v>31686</v>
      </c>
      <c r="I203" s="1">
        <f t="shared" si="7"/>
        <v>118.94917723515928</v>
      </c>
      <c r="K203" s="2">
        <v>29230</v>
      </c>
      <c r="L203">
        <f t="shared" si="6"/>
        <v>120.28</v>
      </c>
      <c r="O203" s="22">
        <v>29402</v>
      </c>
      <c r="P203" s="21">
        <v>120.1</v>
      </c>
    </row>
    <row r="204" spans="1:16" x14ac:dyDescent="0.25">
      <c r="A204" t="s">
        <v>202</v>
      </c>
      <c r="B204" s="1">
        <v>120.20188324558558</v>
      </c>
      <c r="H204" s="2">
        <v>31717</v>
      </c>
      <c r="I204" s="1">
        <f t="shared" si="7"/>
        <v>120.20188324558558</v>
      </c>
      <c r="K204" s="2">
        <v>29231</v>
      </c>
      <c r="L204">
        <f t="shared" si="6"/>
        <v>122.76</v>
      </c>
      <c r="O204" s="22">
        <v>29433</v>
      </c>
      <c r="P204" s="21">
        <v>120.02</v>
      </c>
    </row>
    <row r="205" spans="1:16" x14ac:dyDescent="0.25">
      <c r="A205" t="s">
        <v>203</v>
      </c>
      <c r="B205" s="1">
        <v>119.42619278586606</v>
      </c>
      <c r="H205" s="2">
        <v>31747</v>
      </c>
      <c r="I205" s="1">
        <f t="shared" si="7"/>
        <v>119.42619278586606</v>
      </c>
      <c r="K205" s="2">
        <v>29232</v>
      </c>
      <c r="L205">
        <f t="shared" si="6"/>
        <v>123.77</v>
      </c>
      <c r="O205" s="22">
        <v>29464</v>
      </c>
      <c r="P205" s="21">
        <v>121.44</v>
      </c>
    </row>
    <row r="206" spans="1:16" x14ac:dyDescent="0.25">
      <c r="A206" t="s">
        <v>204</v>
      </c>
      <c r="B206" s="1">
        <v>116.79720201155162</v>
      </c>
      <c r="H206" s="2">
        <v>31778</v>
      </c>
      <c r="I206" s="1">
        <f t="shared" si="7"/>
        <v>116.79720201155162</v>
      </c>
      <c r="K206" s="2">
        <v>29587</v>
      </c>
      <c r="L206">
        <f t="shared" si="6"/>
        <v>122.64</v>
      </c>
      <c r="O206" s="22">
        <v>29494</v>
      </c>
      <c r="P206" s="21">
        <v>120.09</v>
      </c>
    </row>
    <row r="207" spans="1:16" x14ac:dyDescent="0.25">
      <c r="A207" t="s">
        <v>205</v>
      </c>
      <c r="B207" s="1">
        <v>115.82608497078635</v>
      </c>
      <c r="H207" s="2">
        <v>31809</v>
      </c>
      <c r="I207" s="1">
        <f t="shared" si="7"/>
        <v>115.82608497078635</v>
      </c>
      <c r="K207" s="2">
        <v>29588</v>
      </c>
      <c r="L207">
        <f t="shared" si="6"/>
        <v>126.14</v>
      </c>
      <c r="O207" s="22">
        <v>29525</v>
      </c>
      <c r="P207" s="21">
        <v>120.28</v>
      </c>
    </row>
    <row r="208" spans="1:16" x14ac:dyDescent="0.25">
      <c r="A208" t="s">
        <v>206</v>
      </c>
      <c r="B208" s="1">
        <v>115.16257714384012</v>
      </c>
      <c r="H208" s="2">
        <v>31837</v>
      </c>
      <c r="I208" s="1">
        <f t="shared" si="7"/>
        <v>115.16257714384012</v>
      </c>
      <c r="K208" s="2">
        <v>29589</v>
      </c>
      <c r="L208">
        <f t="shared" si="6"/>
        <v>126.84</v>
      </c>
      <c r="O208" s="22">
        <v>29555</v>
      </c>
      <c r="P208" s="21">
        <v>122.76</v>
      </c>
    </row>
    <row r="209" spans="1:16" x14ac:dyDescent="0.25">
      <c r="A209" t="s">
        <v>207</v>
      </c>
      <c r="B209" s="1">
        <v>112.93773086761169</v>
      </c>
      <c r="H209" s="2">
        <v>31868</v>
      </c>
      <c r="I209" s="1">
        <f t="shared" si="7"/>
        <v>112.93773086761169</v>
      </c>
      <c r="K209" s="2">
        <v>29590</v>
      </c>
      <c r="L209">
        <f t="shared" si="6"/>
        <v>128.94999999999999</v>
      </c>
      <c r="O209" s="22">
        <v>29586</v>
      </c>
      <c r="P209" s="21">
        <v>123.77</v>
      </c>
    </row>
    <row r="210" spans="1:16" x14ac:dyDescent="0.25">
      <c r="A210" t="s">
        <v>208</v>
      </c>
      <c r="B210" s="1">
        <v>111.93936585076489</v>
      </c>
      <c r="H210" s="2">
        <v>31898</v>
      </c>
      <c r="I210" s="1">
        <f t="shared" si="7"/>
        <v>111.93936585076489</v>
      </c>
      <c r="K210" s="2">
        <v>29591</v>
      </c>
      <c r="L210">
        <f t="shared" si="6"/>
        <v>132.80000000000001</v>
      </c>
      <c r="O210" s="22">
        <v>29617</v>
      </c>
      <c r="P210" s="21">
        <v>122.64</v>
      </c>
    </row>
    <row r="211" spans="1:16" x14ac:dyDescent="0.25">
      <c r="A211" t="s">
        <v>209</v>
      </c>
      <c r="B211" s="1">
        <v>112.87539705707658</v>
      </c>
      <c r="H211" s="2">
        <v>31929</v>
      </c>
      <c r="I211" s="1">
        <f t="shared" si="7"/>
        <v>112.87539705707658</v>
      </c>
      <c r="K211" s="2">
        <v>29592</v>
      </c>
      <c r="L211">
        <f t="shared" si="6"/>
        <v>135.29</v>
      </c>
      <c r="O211" s="22">
        <v>29645</v>
      </c>
      <c r="P211" s="21">
        <v>126.14</v>
      </c>
    </row>
    <row r="212" spans="1:16" x14ac:dyDescent="0.25">
      <c r="A212" t="s">
        <v>210</v>
      </c>
      <c r="B212" s="1">
        <v>113.39668599417807</v>
      </c>
      <c r="H212" s="2">
        <v>31959</v>
      </c>
      <c r="I212" s="1">
        <f t="shared" si="7"/>
        <v>113.39668599417807</v>
      </c>
      <c r="K212" s="2">
        <v>29593</v>
      </c>
      <c r="L212">
        <f t="shared" si="6"/>
        <v>138.43</v>
      </c>
      <c r="O212" s="22">
        <v>29676</v>
      </c>
      <c r="P212" s="21">
        <v>126.84</v>
      </c>
    </row>
    <row r="213" spans="1:16" x14ac:dyDescent="0.25">
      <c r="A213" t="s">
        <v>211</v>
      </c>
      <c r="B213" s="1">
        <v>112.70649735350344</v>
      </c>
      <c r="H213" s="2">
        <v>31990</v>
      </c>
      <c r="I213" s="1">
        <f t="shared" si="7"/>
        <v>112.70649735350344</v>
      </c>
      <c r="K213" s="2">
        <v>29594</v>
      </c>
      <c r="L213">
        <f t="shared" si="6"/>
        <v>140.79</v>
      </c>
      <c r="O213" s="22">
        <v>29706</v>
      </c>
      <c r="P213" s="21">
        <v>128.94999999999999</v>
      </c>
    </row>
    <row r="214" spans="1:16" x14ac:dyDescent="0.25">
      <c r="A214" t="s">
        <v>212</v>
      </c>
      <c r="B214" s="1">
        <v>110.69141960984004</v>
      </c>
      <c r="H214" s="2">
        <v>32021</v>
      </c>
      <c r="I214" s="1">
        <f t="shared" si="7"/>
        <v>110.69141960984004</v>
      </c>
      <c r="K214" s="2">
        <v>29595</v>
      </c>
      <c r="L214">
        <f t="shared" si="6"/>
        <v>137.74</v>
      </c>
      <c r="O214" s="22">
        <v>29737</v>
      </c>
      <c r="P214" s="21">
        <v>132.80000000000001</v>
      </c>
    </row>
    <row r="215" spans="1:16" x14ac:dyDescent="0.25">
      <c r="A215" t="s">
        <v>213</v>
      </c>
      <c r="B215" s="1">
        <v>109.99106404430306</v>
      </c>
      <c r="H215" s="2">
        <v>32051</v>
      </c>
      <c r="I215" s="1">
        <f t="shared" si="7"/>
        <v>109.99106404430306</v>
      </c>
      <c r="K215" s="2">
        <v>29596</v>
      </c>
      <c r="L215">
        <f t="shared" si="6"/>
        <v>136.69</v>
      </c>
      <c r="O215" s="22">
        <v>29767</v>
      </c>
      <c r="P215" s="21">
        <v>135.29</v>
      </c>
    </row>
    <row r="216" spans="1:16" x14ac:dyDescent="0.25">
      <c r="A216" t="s">
        <v>214</v>
      </c>
      <c r="B216" s="1">
        <v>106.52165995206744</v>
      </c>
      <c r="H216" s="2">
        <v>32082</v>
      </c>
      <c r="I216" s="1">
        <f t="shared" si="7"/>
        <v>106.52165995206744</v>
      </c>
      <c r="K216" s="2">
        <v>29597</v>
      </c>
      <c r="L216">
        <f t="shared" si="6"/>
        <v>134.13</v>
      </c>
      <c r="O216" s="22">
        <v>29798</v>
      </c>
      <c r="P216" s="21">
        <v>138.43</v>
      </c>
    </row>
    <row r="217" spans="1:16" x14ac:dyDescent="0.25">
      <c r="A217" t="s">
        <v>215</v>
      </c>
      <c r="B217" s="1">
        <v>104.89972959982651</v>
      </c>
      <c r="H217" s="2">
        <v>32112</v>
      </c>
      <c r="I217" s="1">
        <f t="shared" si="7"/>
        <v>104.89972959982651</v>
      </c>
      <c r="K217" s="2">
        <v>29598</v>
      </c>
      <c r="L217">
        <f t="shared" si="6"/>
        <v>133.91999999999999</v>
      </c>
      <c r="O217" s="22">
        <v>29829</v>
      </c>
      <c r="P217" s="21">
        <v>140.79</v>
      </c>
    </row>
    <row r="218" spans="1:16" x14ac:dyDescent="0.25">
      <c r="A218" t="s">
        <v>216</v>
      </c>
      <c r="B218" s="1">
        <v>104.52951710376853</v>
      </c>
      <c r="H218" s="2">
        <v>32143</v>
      </c>
      <c r="I218" s="1">
        <f t="shared" si="7"/>
        <v>104.52951710376853</v>
      </c>
      <c r="K218" s="2">
        <v>29952</v>
      </c>
      <c r="L218">
        <f t="shared" si="6"/>
        <v>135.85</v>
      </c>
      <c r="O218" s="22">
        <v>29859</v>
      </c>
      <c r="P218" s="21">
        <v>137.74</v>
      </c>
    </row>
    <row r="219" spans="1:16" x14ac:dyDescent="0.25">
      <c r="A219" t="s">
        <v>217</v>
      </c>
      <c r="B219" s="1">
        <v>104.41924576050843</v>
      </c>
      <c r="H219" s="2">
        <v>32174</v>
      </c>
      <c r="I219" s="1">
        <f t="shared" si="7"/>
        <v>104.41924576050843</v>
      </c>
      <c r="K219" s="2">
        <v>29953</v>
      </c>
      <c r="L219">
        <f t="shared" si="6"/>
        <v>139.88999999999999</v>
      </c>
      <c r="O219" s="22">
        <v>29890</v>
      </c>
      <c r="P219" s="21">
        <v>136.69</v>
      </c>
    </row>
    <row r="220" spans="1:16" x14ac:dyDescent="0.25">
      <c r="A220" t="s">
        <v>218</v>
      </c>
      <c r="B220" s="1">
        <v>102.46912928576874</v>
      </c>
      <c r="H220" s="2">
        <v>32203</v>
      </c>
      <c r="I220" s="1">
        <f t="shared" si="7"/>
        <v>102.46912928576874</v>
      </c>
      <c r="K220" s="2">
        <v>29954</v>
      </c>
      <c r="L220">
        <f t="shared" si="6"/>
        <v>141.88</v>
      </c>
      <c r="O220" s="22">
        <v>29920</v>
      </c>
      <c r="P220" s="21">
        <v>134.13</v>
      </c>
    </row>
    <row r="221" spans="1:16" x14ac:dyDescent="0.25">
      <c r="A221" t="s">
        <v>219</v>
      </c>
      <c r="B221" s="1">
        <v>101.58736595189754</v>
      </c>
      <c r="H221" s="2">
        <v>32234</v>
      </c>
      <c r="I221" s="1">
        <f t="shared" si="7"/>
        <v>101.58736595189754</v>
      </c>
      <c r="K221" s="2">
        <v>29955</v>
      </c>
      <c r="L221">
        <f t="shared" si="6"/>
        <v>143.47999999999999</v>
      </c>
      <c r="O221" s="22">
        <v>29951</v>
      </c>
      <c r="P221" s="21">
        <v>133.91999999999999</v>
      </c>
    </row>
    <row r="222" spans="1:16" x14ac:dyDescent="0.25">
      <c r="A222" t="s">
        <v>220</v>
      </c>
      <c r="B222" s="1">
        <v>101.44366144605337</v>
      </c>
      <c r="H222" s="2">
        <v>32264</v>
      </c>
      <c r="I222" s="1">
        <f t="shared" si="7"/>
        <v>101.44366144605337</v>
      </c>
      <c r="K222" s="2">
        <v>29956</v>
      </c>
      <c r="L222">
        <f t="shared" si="6"/>
        <v>140.99</v>
      </c>
      <c r="O222" s="22">
        <v>29982</v>
      </c>
      <c r="P222" s="21">
        <v>135.85</v>
      </c>
    </row>
    <row r="223" spans="1:16" x14ac:dyDescent="0.25">
      <c r="A223" t="s">
        <v>221</v>
      </c>
      <c r="B223" s="1">
        <v>102.43529185554875</v>
      </c>
      <c r="H223" s="2">
        <v>32295</v>
      </c>
      <c r="I223" s="1">
        <f t="shared" si="7"/>
        <v>102.43529185554875</v>
      </c>
      <c r="K223" s="2">
        <v>29957</v>
      </c>
      <c r="L223">
        <f t="shared" si="6"/>
        <v>147.28</v>
      </c>
      <c r="O223" s="22">
        <v>30010</v>
      </c>
      <c r="P223" s="21">
        <v>139.88999999999999</v>
      </c>
    </row>
    <row r="224" spans="1:16" x14ac:dyDescent="0.25">
      <c r="A224" t="s">
        <v>222</v>
      </c>
      <c r="B224" s="1">
        <v>104.665382183822</v>
      </c>
      <c r="H224" s="2">
        <v>32325</v>
      </c>
      <c r="I224" s="1">
        <f t="shared" si="7"/>
        <v>104.665382183822</v>
      </c>
      <c r="K224" s="2">
        <v>29958</v>
      </c>
      <c r="L224">
        <f t="shared" si="6"/>
        <v>148.81</v>
      </c>
      <c r="O224" s="22">
        <v>30041</v>
      </c>
      <c r="P224" s="21">
        <v>141.88</v>
      </c>
    </row>
    <row r="225" spans="1:16" x14ac:dyDescent="0.25">
      <c r="A225" t="s">
        <v>223</v>
      </c>
      <c r="B225" s="1">
        <v>105.66300145739773</v>
      </c>
      <c r="H225" s="2">
        <v>32356</v>
      </c>
      <c r="I225" s="1">
        <f t="shared" si="7"/>
        <v>105.66300145739773</v>
      </c>
      <c r="K225" s="2">
        <v>29959</v>
      </c>
      <c r="L225">
        <f t="shared" si="6"/>
        <v>149.38</v>
      </c>
      <c r="O225" s="22">
        <v>30071</v>
      </c>
      <c r="P225" s="21">
        <v>143.47999999999999</v>
      </c>
    </row>
    <row r="226" spans="1:16" x14ac:dyDescent="0.25">
      <c r="A226" t="s">
        <v>224</v>
      </c>
      <c r="B226" s="1">
        <v>105.64766766149521</v>
      </c>
      <c r="H226" s="2">
        <v>32387</v>
      </c>
      <c r="I226" s="1">
        <f t="shared" si="7"/>
        <v>105.64766766149521</v>
      </c>
      <c r="K226" s="2">
        <v>29960</v>
      </c>
      <c r="L226">
        <f t="shared" si="6"/>
        <v>150.31</v>
      </c>
      <c r="O226" s="22">
        <v>30102</v>
      </c>
      <c r="P226" s="21">
        <v>140.99</v>
      </c>
    </row>
    <row r="227" spans="1:16" x14ac:dyDescent="0.25">
      <c r="A227" t="s">
        <v>225</v>
      </c>
      <c r="B227" s="1">
        <v>103.44210678574311</v>
      </c>
      <c r="H227" s="2">
        <v>32417</v>
      </c>
      <c r="I227" s="1">
        <f t="shared" si="7"/>
        <v>103.44210678574311</v>
      </c>
      <c r="K227" s="2">
        <v>29961</v>
      </c>
      <c r="L227">
        <f t="shared" si="6"/>
        <v>152.63999999999999</v>
      </c>
      <c r="O227" s="22">
        <v>30132</v>
      </c>
      <c r="P227" s="21">
        <v>147.28</v>
      </c>
    </row>
    <row r="228" spans="1:16" x14ac:dyDescent="0.25">
      <c r="A228" t="s">
        <v>226</v>
      </c>
      <c r="B228" s="1">
        <v>101.0164996008112</v>
      </c>
      <c r="H228" s="2">
        <v>32448</v>
      </c>
      <c r="I228" s="1">
        <f t="shared" si="7"/>
        <v>101.0164996008112</v>
      </c>
      <c r="K228" s="2">
        <v>29962</v>
      </c>
      <c r="L228">
        <f t="shared" si="6"/>
        <v>152.94999999999999</v>
      </c>
      <c r="O228" s="22">
        <v>30163</v>
      </c>
      <c r="P228" s="21">
        <v>148.81</v>
      </c>
    </row>
    <row r="229" spans="1:16" x14ac:dyDescent="0.25">
      <c r="A229" t="s">
        <v>227</v>
      </c>
      <c r="B229" s="1">
        <v>100.66346402042244</v>
      </c>
      <c r="H229" s="2">
        <v>32478</v>
      </c>
      <c r="I229" s="1">
        <f t="shared" si="7"/>
        <v>100.66346402042244</v>
      </c>
      <c r="K229" s="2">
        <v>29963</v>
      </c>
      <c r="L229">
        <f t="shared" si="6"/>
        <v>147.77000000000001</v>
      </c>
      <c r="O229" s="22">
        <v>30194</v>
      </c>
      <c r="P229" s="21">
        <v>149.38</v>
      </c>
    </row>
    <row r="230" spans="1:16" x14ac:dyDescent="0.25">
      <c r="A230" t="s">
        <v>228</v>
      </c>
      <c r="B230" s="1">
        <v>102.7146781624112</v>
      </c>
      <c r="H230" s="2">
        <v>32509</v>
      </c>
      <c r="I230" s="1">
        <f t="shared" si="7"/>
        <v>102.7146781624112</v>
      </c>
      <c r="K230" s="2">
        <v>30317</v>
      </c>
      <c r="L230">
        <f t="shared" si="6"/>
        <v>145.76</v>
      </c>
      <c r="O230" s="22">
        <v>30224</v>
      </c>
      <c r="P230" s="21">
        <v>150.31</v>
      </c>
    </row>
    <row r="231" spans="1:16" x14ac:dyDescent="0.25">
      <c r="A231" t="s">
        <v>229</v>
      </c>
      <c r="B231" s="1">
        <v>103.20095931193822</v>
      </c>
      <c r="H231" s="2">
        <v>32540</v>
      </c>
      <c r="I231" s="1">
        <f t="shared" si="7"/>
        <v>103.20095931193822</v>
      </c>
      <c r="K231" s="2">
        <v>30318</v>
      </c>
      <c r="L231">
        <f t="shared" si="6"/>
        <v>147.43</v>
      </c>
      <c r="O231" s="22">
        <v>30255</v>
      </c>
      <c r="P231" s="21">
        <v>152.63999999999999</v>
      </c>
    </row>
    <row r="232" spans="1:16" x14ac:dyDescent="0.25">
      <c r="A232" t="s">
        <v>230</v>
      </c>
      <c r="B232" s="1">
        <v>104.17585350327823</v>
      </c>
      <c r="H232" s="2">
        <v>32568</v>
      </c>
      <c r="I232" s="1">
        <f t="shared" si="7"/>
        <v>104.17585350327823</v>
      </c>
      <c r="K232" s="2">
        <v>30319</v>
      </c>
      <c r="L232">
        <f t="shared" si="6"/>
        <v>148.55000000000001</v>
      </c>
      <c r="O232" s="22">
        <v>30285</v>
      </c>
      <c r="P232" s="21">
        <v>152.94999999999999</v>
      </c>
    </row>
    <row r="233" spans="1:16" x14ac:dyDescent="0.25">
      <c r="A233" t="s">
        <v>231</v>
      </c>
      <c r="B233" s="1">
        <v>104.52334666129343</v>
      </c>
      <c r="H233" s="2">
        <v>32599</v>
      </c>
      <c r="I233" s="1">
        <f t="shared" si="7"/>
        <v>104.52334666129343</v>
      </c>
      <c r="K233" s="2">
        <v>30320</v>
      </c>
      <c r="L233">
        <f t="shared" si="6"/>
        <v>149.09</v>
      </c>
      <c r="O233" s="22">
        <v>30316</v>
      </c>
      <c r="P233" s="21">
        <v>147.77000000000001</v>
      </c>
    </row>
    <row r="234" spans="1:16" x14ac:dyDescent="0.25">
      <c r="A234" t="s">
        <v>232</v>
      </c>
      <c r="B234" s="1">
        <v>106.72987600184767</v>
      </c>
      <c r="H234" s="2">
        <v>32629</v>
      </c>
      <c r="I234" s="1">
        <f t="shared" si="7"/>
        <v>106.72987600184767</v>
      </c>
      <c r="K234" s="2">
        <v>30321</v>
      </c>
      <c r="L234">
        <f t="shared" si="6"/>
        <v>148.74</v>
      </c>
      <c r="O234" s="22">
        <v>30347</v>
      </c>
      <c r="P234" s="21">
        <v>145.76</v>
      </c>
    </row>
    <row r="235" spans="1:16" x14ac:dyDescent="0.25">
      <c r="A235" t="s">
        <v>233</v>
      </c>
      <c r="B235" s="1">
        <v>108.39473625514427</v>
      </c>
      <c r="H235" s="2">
        <v>32660</v>
      </c>
      <c r="I235" s="1">
        <f t="shared" si="7"/>
        <v>108.39473625514427</v>
      </c>
      <c r="K235" s="2">
        <v>30322</v>
      </c>
      <c r="L235">
        <f t="shared" si="6"/>
        <v>151.31</v>
      </c>
      <c r="O235" s="22">
        <v>30375</v>
      </c>
      <c r="P235" s="21">
        <v>147.43</v>
      </c>
    </row>
    <row r="236" spans="1:16" x14ac:dyDescent="0.25">
      <c r="A236" t="s">
        <v>234</v>
      </c>
      <c r="B236" s="1">
        <v>106.16141594162755</v>
      </c>
      <c r="H236" s="2">
        <v>32690</v>
      </c>
      <c r="I236" s="1">
        <f t="shared" si="7"/>
        <v>106.16141594162755</v>
      </c>
      <c r="K236" s="2">
        <v>30323</v>
      </c>
      <c r="L236">
        <f t="shared" si="6"/>
        <v>152.1</v>
      </c>
      <c r="O236" s="22">
        <v>30406</v>
      </c>
      <c r="P236" s="21">
        <v>148.55000000000001</v>
      </c>
    </row>
    <row r="237" spans="1:16" x14ac:dyDescent="0.25">
      <c r="A237" t="s">
        <v>235</v>
      </c>
      <c r="B237" s="1">
        <v>106.2143904093904</v>
      </c>
      <c r="H237" s="2">
        <v>32721</v>
      </c>
      <c r="I237" s="1">
        <f t="shared" si="7"/>
        <v>106.2143904093904</v>
      </c>
      <c r="K237" s="2">
        <v>30324</v>
      </c>
      <c r="L237">
        <f t="shared" si="6"/>
        <v>154.52000000000001</v>
      </c>
      <c r="O237" s="22">
        <v>30436</v>
      </c>
      <c r="P237" s="21">
        <v>149.09</v>
      </c>
    </row>
    <row r="238" spans="1:16" x14ac:dyDescent="0.25">
      <c r="A238" t="s">
        <v>236</v>
      </c>
      <c r="B238" s="1">
        <v>107.03688986334861</v>
      </c>
      <c r="H238" s="2">
        <v>32752</v>
      </c>
      <c r="I238" s="1">
        <f t="shared" si="7"/>
        <v>107.03688986334861</v>
      </c>
      <c r="K238" s="2">
        <v>30325</v>
      </c>
      <c r="L238">
        <f t="shared" si="6"/>
        <v>154.46</v>
      </c>
      <c r="O238" s="22">
        <v>30467</v>
      </c>
      <c r="P238" s="21">
        <v>148.74</v>
      </c>
    </row>
    <row r="239" spans="1:16" x14ac:dyDescent="0.25">
      <c r="A239" t="s">
        <v>237</v>
      </c>
      <c r="B239" s="1">
        <v>105.24764634836122</v>
      </c>
      <c r="H239" s="2">
        <v>32782</v>
      </c>
      <c r="I239" s="1">
        <f t="shared" si="7"/>
        <v>105.24764634836122</v>
      </c>
      <c r="K239" s="2">
        <v>30326</v>
      </c>
      <c r="L239">
        <f t="shared" si="6"/>
        <v>151.94</v>
      </c>
      <c r="O239" s="22">
        <v>30497</v>
      </c>
      <c r="P239" s="21">
        <v>151.31</v>
      </c>
    </row>
    <row r="240" spans="1:16" x14ac:dyDescent="0.25">
      <c r="A240" t="s">
        <v>238</v>
      </c>
      <c r="B240" s="1">
        <v>105.29110439206268</v>
      </c>
      <c r="H240" s="2">
        <v>32813</v>
      </c>
      <c r="I240" s="1">
        <f t="shared" si="7"/>
        <v>105.29110439206268</v>
      </c>
      <c r="K240" s="2">
        <v>30327</v>
      </c>
      <c r="L240">
        <f t="shared" si="6"/>
        <v>153.47</v>
      </c>
      <c r="O240" s="22">
        <v>30528</v>
      </c>
      <c r="P240" s="21">
        <v>152.1</v>
      </c>
    </row>
    <row r="241" spans="1:16" x14ac:dyDescent="0.25">
      <c r="A241" t="s">
        <v>239</v>
      </c>
      <c r="B241" s="1">
        <v>103.67926305717504</v>
      </c>
      <c r="H241" s="2">
        <v>32843</v>
      </c>
      <c r="I241" s="1">
        <f t="shared" si="7"/>
        <v>103.67926305717504</v>
      </c>
      <c r="K241" s="2">
        <v>30328</v>
      </c>
      <c r="L241">
        <f t="shared" si="6"/>
        <v>155.28</v>
      </c>
      <c r="O241" s="22">
        <v>30559</v>
      </c>
      <c r="P241" s="21">
        <v>154.52000000000001</v>
      </c>
    </row>
    <row r="242" spans="1:16" x14ac:dyDescent="0.25">
      <c r="A242" t="s">
        <v>240</v>
      </c>
      <c r="B242" s="1">
        <v>103.25768928122712</v>
      </c>
      <c r="H242" s="2">
        <v>32874</v>
      </c>
      <c r="I242" s="1">
        <f t="shared" si="7"/>
        <v>103.25768928122712</v>
      </c>
      <c r="K242" s="2">
        <v>30682</v>
      </c>
      <c r="L242">
        <f t="shared" si="6"/>
        <v>156.47999999999999</v>
      </c>
      <c r="O242" s="22">
        <v>30589</v>
      </c>
      <c r="P242" s="21">
        <v>154.46</v>
      </c>
    </row>
    <row r="243" spans="1:16" x14ac:dyDescent="0.25">
      <c r="A243" t="s">
        <v>241</v>
      </c>
      <c r="B243" s="1">
        <v>103.20184014304468</v>
      </c>
      <c r="H243" s="2">
        <v>32905</v>
      </c>
      <c r="I243" s="1">
        <f t="shared" si="7"/>
        <v>103.20184014304468</v>
      </c>
      <c r="K243" s="2">
        <v>30683</v>
      </c>
      <c r="L243">
        <f t="shared" si="6"/>
        <v>154.82</v>
      </c>
      <c r="O243" s="22">
        <v>30620</v>
      </c>
      <c r="P243" s="21">
        <v>151.94</v>
      </c>
    </row>
    <row r="244" spans="1:16" x14ac:dyDescent="0.25">
      <c r="A244" t="s">
        <v>242</v>
      </c>
      <c r="B244" s="1">
        <v>104.62531927265401</v>
      </c>
      <c r="H244" s="2">
        <v>32933</v>
      </c>
      <c r="I244" s="1">
        <f t="shared" si="7"/>
        <v>104.62531927265401</v>
      </c>
      <c r="K244" s="2">
        <v>30684</v>
      </c>
      <c r="L244">
        <f t="shared" si="6"/>
        <v>152.16</v>
      </c>
      <c r="O244" s="22">
        <v>30650</v>
      </c>
      <c r="P244" s="21">
        <v>153.47</v>
      </c>
    </row>
    <row r="245" spans="1:16" x14ac:dyDescent="0.25">
      <c r="A245" t="s">
        <v>243</v>
      </c>
      <c r="B245" s="1">
        <v>104.34373011765472</v>
      </c>
      <c r="H245" s="2">
        <v>32964</v>
      </c>
      <c r="I245" s="1">
        <f t="shared" si="7"/>
        <v>104.34373011765472</v>
      </c>
      <c r="K245" s="2">
        <v>30685</v>
      </c>
      <c r="L245">
        <f t="shared" si="6"/>
        <v>153.36000000000001</v>
      </c>
      <c r="O245" s="22">
        <v>30681</v>
      </c>
      <c r="P245" s="21">
        <v>155.28</v>
      </c>
    </row>
    <row r="246" spans="1:16" x14ac:dyDescent="0.25">
      <c r="A246" t="s">
        <v>244</v>
      </c>
      <c r="B246" s="1">
        <v>103.03915242791237</v>
      </c>
      <c r="H246" s="2">
        <v>32994</v>
      </c>
      <c r="I246" s="1">
        <f t="shared" si="7"/>
        <v>103.03915242791237</v>
      </c>
      <c r="K246" s="2">
        <v>30686</v>
      </c>
      <c r="L246">
        <f t="shared" si="6"/>
        <v>156.75</v>
      </c>
      <c r="O246" s="22">
        <v>30712</v>
      </c>
      <c r="P246" s="21">
        <v>156.47999999999999</v>
      </c>
    </row>
    <row r="247" spans="1:16" x14ac:dyDescent="0.25">
      <c r="A247" t="s">
        <v>245</v>
      </c>
      <c r="B247" s="1">
        <v>103.50901545059334</v>
      </c>
      <c r="H247" s="2">
        <v>33025</v>
      </c>
      <c r="I247" s="1">
        <f t="shared" si="7"/>
        <v>103.50901545059334</v>
      </c>
      <c r="K247" s="2">
        <v>30687</v>
      </c>
      <c r="L247">
        <f t="shared" si="6"/>
        <v>157.62</v>
      </c>
      <c r="O247" s="22">
        <v>30741</v>
      </c>
      <c r="P247" s="21">
        <v>154.82</v>
      </c>
    </row>
    <row r="248" spans="1:16" x14ac:dyDescent="0.25">
      <c r="A248" t="s">
        <v>246</v>
      </c>
      <c r="B248" s="1">
        <v>101.53497100279895</v>
      </c>
      <c r="H248" s="2">
        <v>33055</v>
      </c>
      <c r="I248" s="1">
        <f t="shared" si="7"/>
        <v>101.53497100279895</v>
      </c>
      <c r="K248" s="2">
        <v>30688</v>
      </c>
      <c r="L248">
        <f t="shared" si="6"/>
        <v>162.21</v>
      </c>
      <c r="O248" s="22">
        <v>30772</v>
      </c>
      <c r="P248" s="21">
        <v>152.16</v>
      </c>
    </row>
    <row r="249" spans="1:16" x14ac:dyDescent="0.25">
      <c r="A249" t="s">
        <v>247</v>
      </c>
      <c r="B249" s="1">
        <v>99.836131112248324</v>
      </c>
      <c r="H249" s="2">
        <v>33086</v>
      </c>
      <c r="I249" s="1">
        <f t="shared" si="7"/>
        <v>99.836131112248324</v>
      </c>
      <c r="K249" s="2">
        <v>30689</v>
      </c>
      <c r="L249">
        <f t="shared" si="6"/>
        <v>162.09</v>
      </c>
      <c r="O249" s="22">
        <v>30802</v>
      </c>
      <c r="P249" s="21">
        <v>153.36000000000001</v>
      </c>
    </row>
    <row r="250" spans="1:16" x14ac:dyDescent="0.25">
      <c r="A250" t="s">
        <v>248</v>
      </c>
      <c r="B250" s="1">
        <v>99.153586980481563</v>
      </c>
      <c r="H250" s="2">
        <v>33117</v>
      </c>
      <c r="I250" s="1">
        <f t="shared" si="7"/>
        <v>99.153586980481563</v>
      </c>
      <c r="K250" s="2">
        <v>30690</v>
      </c>
      <c r="L250">
        <f t="shared" si="6"/>
        <v>165.5</v>
      </c>
      <c r="O250" s="22">
        <v>30833</v>
      </c>
      <c r="P250" s="21">
        <v>156.75</v>
      </c>
    </row>
    <row r="251" spans="1:16" x14ac:dyDescent="0.25">
      <c r="A251" t="s">
        <v>249</v>
      </c>
      <c r="B251" s="1">
        <v>97.137979840172079</v>
      </c>
      <c r="H251" s="2">
        <v>33147</v>
      </c>
      <c r="I251" s="1">
        <f t="shared" si="7"/>
        <v>97.137979840172079</v>
      </c>
      <c r="K251" s="2">
        <v>30691</v>
      </c>
      <c r="L251">
        <f t="shared" si="6"/>
        <v>167.11</v>
      </c>
      <c r="O251" s="22">
        <v>30863</v>
      </c>
      <c r="P251" s="21">
        <v>157.62</v>
      </c>
    </row>
    <row r="252" spans="1:16" x14ac:dyDescent="0.25">
      <c r="A252" t="s">
        <v>250</v>
      </c>
      <c r="B252" s="1">
        <v>96.317855180761612</v>
      </c>
      <c r="H252" s="2">
        <v>33178</v>
      </c>
      <c r="I252" s="1">
        <f t="shared" si="7"/>
        <v>96.317855180761612</v>
      </c>
      <c r="K252" s="2">
        <v>30692</v>
      </c>
      <c r="L252">
        <f t="shared" si="6"/>
        <v>165.08</v>
      </c>
      <c r="O252" s="22">
        <v>30894</v>
      </c>
      <c r="P252" s="21">
        <v>162.21</v>
      </c>
    </row>
    <row r="253" spans="1:16" x14ac:dyDescent="0.25">
      <c r="A253" t="s">
        <v>251</v>
      </c>
      <c r="B253" s="1">
        <v>97.10422091047613</v>
      </c>
      <c r="H253" s="2">
        <v>33208</v>
      </c>
      <c r="I253" s="1">
        <f t="shared" si="7"/>
        <v>97.10422091047613</v>
      </c>
      <c r="K253" s="2">
        <v>30693</v>
      </c>
      <c r="L253">
        <f t="shared" si="6"/>
        <v>168.35</v>
      </c>
      <c r="O253" s="22">
        <v>30925</v>
      </c>
      <c r="P253" s="21">
        <v>162.09</v>
      </c>
    </row>
    <row r="254" spans="1:16" x14ac:dyDescent="0.25">
      <c r="A254" t="s">
        <v>252</v>
      </c>
      <c r="B254" s="1">
        <v>96.645642854513241</v>
      </c>
      <c r="H254" s="2">
        <v>33239</v>
      </c>
      <c r="I254" s="1">
        <f t="shared" si="7"/>
        <v>96.645642854513241</v>
      </c>
      <c r="K254" s="2">
        <v>31048</v>
      </c>
      <c r="L254">
        <f t="shared" si="6"/>
        <v>171.42</v>
      </c>
      <c r="O254" s="22">
        <v>30955</v>
      </c>
      <c r="P254" s="21">
        <v>165.5</v>
      </c>
    </row>
    <row r="255" spans="1:16" x14ac:dyDescent="0.25">
      <c r="A255" t="s">
        <v>253</v>
      </c>
      <c r="B255" s="1">
        <v>95.406135635227585</v>
      </c>
      <c r="H255" s="2">
        <v>33270</v>
      </c>
      <c r="I255" s="1">
        <f t="shared" si="7"/>
        <v>95.406135635227585</v>
      </c>
      <c r="K255" s="2">
        <v>31049</v>
      </c>
      <c r="L255">
        <f t="shared" si="6"/>
        <v>176.06</v>
      </c>
      <c r="O255" s="22">
        <v>30986</v>
      </c>
      <c r="P255" s="21">
        <v>167.11</v>
      </c>
    </row>
    <row r="256" spans="1:16" x14ac:dyDescent="0.25">
      <c r="A256" t="s">
        <v>254</v>
      </c>
      <c r="B256" s="1">
        <v>98.723750410558651</v>
      </c>
      <c r="H256" s="2">
        <v>33298</v>
      </c>
      <c r="I256" s="1">
        <f t="shared" si="7"/>
        <v>98.723750410558651</v>
      </c>
      <c r="K256" s="2">
        <v>31050</v>
      </c>
      <c r="L256">
        <f t="shared" si="6"/>
        <v>176.93</v>
      </c>
      <c r="O256" s="22">
        <v>31016</v>
      </c>
      <c r="P256" s="21">
        <v>165.08</v>
      </c>
    </row>
    <row r="257" spans="1:16" x14ac:dyDescent="0.25">
      <c r="A257" t="s">
        <v>255</v>
      </c>
      <c r="B257" s="1">
        <v>100.26139823368806</v>
      </c>
      <c r="H257" s="2">
        <v>33329</v>
      </c>
      <c r="I257" s="1">
        <f t="shared" si="7"/>
        <v>100.26139823368806</v>
      </c>
      <c r="K257" s="2">
        <v>31051</v>
      </c>
      <c r="L257">
        <f t="shared" si="6"/>
        <v>170.63</v>
      </c>
      <c r="O257" s="22">
        <v>31047</v>
      </c>
      <c r="P257" s="21">
        <v>168.35</v>
      </c>
    </row>
    <row r="258" spans="1:16" x14ac:dyDescent="0.25">
      <c r="A258" t="s">
        <v>256</v>
      </c>
      <c r="B258" s="1">
        <v>100.57630665793261</v>
      </c>
      <c r="H258" s="2">
        <v>33359</v>
      </c>
      <c r="I258" s="1">
        <f t="shared" si="7"/>
        <v>100.57630665793261</v>
      </c>
      <c r="K258" s="2">
        <v>31052</v>
      </c>
      <c r="L258">
        <f t="shared" ref="L258:L321" si="8">P262</f>
        <v>171.36</v>
      </c>
      <c r="O258" s="22">
        <v>31078</v>
      </c>
      <c r="P258" s="21">
        <v>171.42</v>
      </c>
    </row>
    <row r="259" spans="1:16" x14ac:dyDescent="0.25">
      <c r="A259" t="s">
        <v>257</v>
      </c>
      <c r="B259" s="1">
        <v>101.91965002535667</v>
      </c>
      <c r="H259" s="2">
        <v>33390</v>
      </c>
      <c r="I259" s="1">
        <f t="shared" ref="I259:I322" si="9">B259</f>
        <v>101.91965002535667</v>
      </c>
      <c r="K259" s="2">
        <v>31053</v>
      </c>
      <c r="L259">
        <f t="shared" si="8"/>
        <v>169.56</v>
      </c>
      <c r="O259" s="22">
        <v>31106</v>
      </c>
      <c r="P259" s="21">
        <v>176.06</v>
      </c>
    </row>
    <row r="260" spans="1:16" x14ac:dyDescent="0.25">
      <c r="A260" t="s">
        <v>258</v>
      </c>
      <c r="B260" s="1">
        <v>101.62470634596374</v>
      </c>
      <c r="H260" s="2">
        <v>33420</v>
      </c>
      <c r="I260" s="1">
        <f t="shared" si="9"/>
        <v>101.62470634596374</v>
      </c>
      <c r="K260" s="2">
        <v>31054</v>
      </c>
      <c r="L260">
        <f t="shared" si="8"/>
        <v>164.54</v>
      </c>
      <c r="O260" s="22">
        <v>31137</v>
      </c>
      <c r="P260" s="21">
        <v>176.93</v>
      </c>
    </row>
    <row r="261" spans="1:16" x14ac:dyDescent="0.25">
      <c r="A261" t="s">
        <v>259</v>
      </c>
      <c r="B261" s="1">
        <v>100.40634161415171</v>
      </c>
      <c r="H261" s="2">
        <v>33451</v>
      </c>
      <c r="I261" s="1">
        <f t="shared" si="9"/>
        <v>100.40634161415171</v>
      </c>
      <c r="K261" s="2">
        <v>31055</v>
      </c>
      <c r="L261">
        <f t="shared" si="8"/>
        <v>162.36000000000001</v>
      </c>
      <c r="O261" s="22">
        <v>31167</v>
      </c>
      <c r="P261" s="21">
        <v>170.63</v>
      </c>
    </row>
    <row r="262" spans="1:16" x14ac:dyDescent="0.25">
      <c r="A262" t="s">
        <v>260</v>
      </c>
      <c r="B262" s="1">
        <v>99.17384398632295</v>
      </c>
      <c r="H262" s="2">
        <v>33482</v>
      </c>
      <c r="I262" s="1">
        <f t="shared" si="9"/>
        <v>99.17384398632295</v>
      </c>
      <c r="K262" s="2">
        <v>31056</v>
      </c>
      <c r="L262">
        <f t="shared" si="8"/>
        <v>163.77000000000001</v>
      </c>
      <c r="O262" s="22">
        <v>31198</v>
      </c>
      <c r="P262" s="21">
        <v>171.36</v>
      </c>
    </row>
    <row r="263" spans="1:16" x14ac:dyDescent="0.25">
      <c r="A263" t="s">
        <v>261</v>
      </c>
      <c r="B263" s="1">
        <v>98.023586427374397</v>
      </c>
      <c r="H263" s="2">
        <v>33512</v>
      </c>
      <c r="I263" s="1">
        <f t="shared" si="9"/>
        <v>98.023586427374397</v>
      </c>
      <c r="K263" s="2">
        <v>31057</v>
      </c>
      <c r="L263">
        <f t="shared" si="8"/>
        <v>156</v>
      </c>
      <c r="O263" s="22">
        <v>31228</v>
      </c>
      <c r="P263" s="21">
        <v>169.56</v>
      </c>
    </row>
    <row r="264" spans="1:16" x14ac:dyDescent="0.25">
      <c r="A264" t="s">
        <v>262</v>
      </c>
      <c r="B264" s="1">
        <v>96.329611592789846</v>
      </c>
      <c r="H264" s="2">
        <v>33543</v>
      </c>
      <c r="I264" s="1">
        <f t="shared" si="9"/>
        <v>96.329611592789846</v>
      </c>
      <c r="K264" s="2">
        <v>31058</v>
      </c>
      <c r="L264">
        <f t="shared" si="8"/>
        <v>153.33000000000001</v>
      </c>
      <c r="O264" s="22">
        <v>31259</v>
      </c>
      <c r="P264" s="21">
        <v>164.54</v>
      </c>
    </row>
    <row r="265" spans="1:16" x14ac:dyDescent="0.25">
      <c r="A265" t="s">
        <v>263</v>
      </c>
      <c r="B265" s="1">
        <v>95.385038541989474</v>
      </c>
      <c r="H265" s="2">
        <v>33573</v>
      </c>
      <c r="I265" s="1">
        <f t="shared" si="9"/>
        <v>95.385038541989474</v>
      </c>
      <c r="K265" s="2">
        <v>31059</v>
      </c>
      <c r="L265">
        <f t="shared" si="8"/>
        <v>152.5</v>
      </c>
      <c r="O265" s="22">
        <v>31290</v>
      </c>
      <c r="P265" s="21">
        <v>162.36000000000001</v>
      </c>
    </row>
    <row r="266" spans="1:16" x14ac:dyDescent="0.25">
      <c r="A266" t="s">
        <v>264</v>
      </c>
      <c r="B266" s="1">
        <v>95.196767955378519</v>
      </c>
      <c r="H266" s="2">
        <v>33604</v>
      </c>
      <c r="I266" s="1">
        <f t="shared" si="9"/>
        <v>95.196767955378519</v>
      </c>
      <c r="K266" s="2">
        <v>31413</v>
      </c>
      <c r="L266">
        <f t="shared" si="8"/>
        <v>151.41999999999999</v>
      </c>
      <c r="O266" s="22">
        <v>31320</v>
      </c>
      <c r="P266" s="21">
        <v>163.77000000000001</v>
      </c>
    </row>
    <row r="267" spans="1:16" x14ac:dyDescent="0.25">
      <c r="A267" t="s">
        <v>265</v>
      </c>
      <c r="B267" s="1">
        <v>96.48862889308694</v>
      </c>
      <c r="H267" s="2">
        <v>33635</v>
      </c>
      <c r="I267" s="1">
        <f t="shared" si="9"/>
        <v>96.48862889308694</v>
      </c>
      <c r="K267" s="2">
        <v>31414</v>
      </c>
      <c r="L267">
        <f t="shared" si="8"/>
        <v>146.5</v>
      </c>
      <c r="O267" s="22">
        <v>31351</v>
      </c>
      <c r="P267" s="21">
        <v>156</v>
      </c>
    </row>
    <row r="268" spans="1:16" x14ac:dyDescent="0.25">
      <c r="A268" t="s">
        <v>266</v>
      </c>
      <c r="B268" s="1">
        <v>98.166068849230442</v>
      </c>
      <c r="H268" s="2">
        <v>33664</v>
      </c>
      <c r="I268" s="1">
        <f t="shared" si="9"/>
        <v>98.166068849230442</v>
      </c>
      <c r="K268" s="2">
        <v>31415</v>
      </c>
      <c r="L268">
        <f t="shared" si="8"/>
        <v>143.79</v>
      </c>
      <c r="O268" s="22">
        <v>31381</v>
      </c>
      <c r="P268" s="21">
        <v>153.33000000000001</v>
      </c>
    </row>
    <row r="269" spans="1:16" x14ac:dyDescent="0.25">
      <c r="A269" t="s">
        <v>267</v>
      </c>
      <c r="B269" s="1">
        <v>97.607832225725687</v>
      </c>
      <c r="H269" s="2">
        <v>33695</v>
      </c>
      <c r="I269" s="1">
        <f t="shared" si="9"/>
        <v>97.607832225725687</v>
      </c>
      <c r="K269" s="2">
        <v>31416</v>
      </c>
      <c r="L269">
        <f t="shared" si="8"/>
        <v>142.58000000000001</v>
      </c>
      <c r="O269" s="22">
        <v>31412</v>
      </c>
      <c r="P269" s="21">
        <v>152.5</v>
      </c>
    </row>
    <row r="270" spans="1:16" x14ac:dyDescent="0.25">
      <c r="A270" t="s">
        <v>268</v>
      </c>
      <c r="B270" s="1">
        <v>96.692526538061301</v>
      </c>
      <c r="H270" s="2">
        <v>33725</v>
      </c>
      <c r="I270" s="1">
        <f t="shared" si="9"/>
        <v>96.692526538061301</v>
      </c>
      <c r="K270" s="2">
        <v>31417</v>
      </c>
      <c r="L270">
        <f t="shared" si="8"/>
        <v>139.94</v>
      </c>
      <c r="O270" s="22">
        <v>31443</v>
      </c>
      <c r="P270" s="21">
        <v>151.41999999999999</v>
      </c>
    </row>
    <row r="271" spans="1:16" x14ac:dyDescent="0.25">
      <c r="A271" t="s">
        <v>269</v>
      </c>
      <c r="B271" s="1">
        <v>95.249701457659484</v>
      </c>
      <c r="H271" s="2">
        <v>33756</v>
      </c>
      <c r="I271" s="1">
        <f t="shared" si="9"/>
        <v>95.249701457659484</v>
      </c>
      <c r="K271" s="2">
        <v>31418</v>
      </c>
      <c r="L271">
        <f t="shared" si="8"/>
        <v>140.68</v>
      </c>
      <c r="O271" s="22">
        <v>31471</v>
      </c>
      <c r="P271" s="21">
        <v>146.5</v>
      </c>
    </row>
    <row r="272" spans="1:16" x14ac:dyDescent="0.25">
      <c r="A272" t="s">
        <v>270</v>
      </c>
      <c r="B272" s="1">
        <v>93.536054591714546</v>
      </c>
      <c r="H272" s="2">
        <v>33786</v>
      </c>
      <c r="I272" s="1">
        <f t="shared" si="9"/>
        <v>93.536054591714546</v>
      </c>
      <c r="K272" s="2">
        <v>31419</v>
      </c>
      <c r="L272">
        <f t="shared" si="8"/>
        <v>137.43</v>
      </c>
      <c r="O272" s="22">
        <v>31502</v>
      </c>
      <c r="P272" s="21">
        <v>143.79</v>
      </c>
    </row>
    <row r="273" spans="1:16" x14ac:dyDescent="0.25">
      <c r="A273" t="s">
        <v>271</v>
      </c>
      <c r="B273" s="1">
        <v>92.728898078503974</v>
      </c>
      <c r="H273" s="2">
        <v>33817</v>
      </c>
      <c r="I273" s="1">
        <f t="shared" si="9"/>
        <v>92.728898078503974</v>
      </c>
      <c r="K273" s="2">
        <v>31420</v>
      </c>
      <c r="L273">
        <f t="shared" si="8"/>
        <v>135.32</v>
      </c>
      <c r="O273" s="22">
        <v>31532</v>
      </c>
      <c r="P273" s="21">
        <v>142.58000000000001</v>
      </c>
    </row>
    <row r="274" spans="1:16" x14ac:dyDescent="0.25">
      <c r="A274" t="s">
        <v>272</v>
      </c>
      <c r="B274" s="1">
        <v>93.149446885070688</v>
      </c>
      <c r="H274" s="2">
        <v>33848</v>
      </c>
      <c r="I274" s="1">
        <f t="shared" si="9"/>
        <v>93.149446885070688</v>
      </c>
      <c r="K274" s="2">
        <v>31421</v>
      </c>
      <c r="L274">
        <f t="shared" si="8"/>
        <v>135.12</v>
      </c>
      <c r="O274" s="22">
        <v>31563</v>
      </c>
      <c r="P274" s="21">
        <v>139.94</v>
      </c>
    </row>
    <row r="275" spans="1:16" x14ac:dyDescent="0.25">
      <c r="A275" t="s">
        <v>273</v>
      </c>
      <c r="B275" s="1">
        <v>95.158768602008919</v>
      </c>
      <c r="H275" s="2">
        <v>33878</v>
      </c>
      <c r="I275" s="1">
        <f t="shared" si="9"/>
        <v>95.158768602008919</v>
      </c>
      <c r="K275" s="2">
        <v>31422</v>
      </c>
      <c r="L275">
        <f t="shared" si="8"/>
        <v>135.16</v>
      </c>
      <c r="O275" s="22">
        <v>31593</v>
      </c>
      <c r="P275" s="21">
        <v>140.68</v>
      </c>
    </row>
    <row r="276" spans="1:16" x14ac:dyDescent="0.25">
      <c r="A276" t="s">
        <v>274</v>
      </c>
      <c r="B276" s="1">
        <v>98.652890760749159</v>
      </c>
      <c r="H276" s="2">
        <v>33909</v>
      </c>
      <c r="I276" s="1">
        <f t="shared" si="9"/>
        <v>98.652890760749159</v>
      </c>
      <c r="K276" s="2">
        <v>31423</v>
      </c>
      <c r="L276">
        <f t="shared" si="8"/>
        <v>136.96</v>
      </c>
      <c r="O276" s="22">
        <v>31624</v>
      </c>
      <c r="P276" s="21">
        <v>137.43</v>
      </c>
    </row>
    <row r="277" spans="1:16" x14ac:dyDescent="0.25">
      <c r="A277" t="s">
        <v>275</v>
      </c>
      <c r="B277" s="1">
        <v>98.855312658966426</v>
      </c>
      <c r="H277" s="2">
        <v>33939</v>
      </c>
      <c r="I277" s="1">
        <f t="shared" si="9"/>
        <v>98.855312658966426</v>
      </c>
      <c r="K277" s="2">
        <v>31424</v>
      </c>
      <c r="L277">
        <f t="shared" si="8"/>
        <v>135.88999999999999</v>
      </c>
      <c r="O277" s="22">
        <v>31655</v>
      </c>
      <c r="P277" s="21">
        <v>135.32</v>
      </c>
    </row>
    <row r="278" spans="1:16" x14ac:dyDescent="0.25">
      <c r="A278" t="s">
        <v>276</v>
      </c>
      <c r="B278" s="1">
        <v>99.811679789679758</v>
      </c>
      <c r="H278" s="2">
        <v>33970</v>
      </c>
      <c r="I278" s="1">
        <f t="shared" si="9"/>
        <v>99.811679789679758</v>
      </c>
      <c r="K278" s="2">
        <v>31778</v>
      </c>
      <c r="L278">
        <f t="shared" si="8"/>
        <v>130.81</v>
      </c>
      <c r="O278" s="22">
        <v>31685</v>
      </c>
      <c r="P278" s="21">
        <v>135.12</v>
      </c>
    </row>
    <row r="279" spans="1:16" x14ac:dyDescent="0.25">
      <c r="A279" t="s">
        <v>277</v>
      </c>
      <c r="B279" s="1">
        <v>100.03200764221263</v>
      </c>
      <c r="H279" s="2">
        <v>34001</v>
      </c>
      <c r="I279" s="1">
        <f t="shared" si="9"/>
        <v>100.03200764221263</v>
      </c>
      <c r="K279" s="2">
        <v>31779</v>
      </c>
      <c r="L279">
        <f t="shared" si="8"/>
        <v>129.13999999999999</v>
      </c>
      <c r="O279" s="22">
        <v>31716</v>
      </c>
      <c r="P279" s="21">
        <v>135.16</v>
      </c>
    </row>
    <row r="280" spans="1:16" x14ac:dyDescent="0.25">
      <c r="A280" t="s">
        <v>278</v>
      </c>
      <c r="B280" s="1">
        <v>99.372302771448219</v>
      </c>
      <c r="H280" s="2">
        <v>34029</v>
      </c>
      <c r="I280" s="1">
        <f t="shared" si="9"/>
        <v>99.372302771448219</v>
      </c>
      <c r="K280" s="2">
        <v>31780</v>
      </c>
      <c r="L280">
        <f t="shared" si="8"/>
        <v>127.8</v>
      </c>
      <c r="O280" s="22">
        <v>31746</v>
      </c>
      <c r="P280" s="21">
        <v>136.96</v>
      </c>
    </row>
    <row r="281" spans="1:16" x14ac:dyDescent="0.25">
      <c r="A281" t="s">
        <v>279</v>
      </c>
      <c r="B281" s="1">
        <v>97.790282598002548</v>
      </c>
      <c r="H281" s="2">
        <v>34060</v>
      </c>
      <c r="I281" s="1">
        <f t="shared" si="9"/>
        <v>97.790282598002548</v>
      </c>
      <c r="K281" s="2">
        <v>31781</v>
      </c>
      <c r="L281">
        <f t="shared" si="8"/>
        <v>124.88</v>
      </c>
      <c r="O281" s="22">
        <v>31777</v>
      </c>
      <c r="P281" s="21">
        <v>135.88999999999999</v>
      </c>
    </row>
    <row r="282" spans="1:16" x14ac:dyDescent="0.25">
      <c r="A282" t="s">
        <v>280</v>
      </c>
      <c r="B282" s="1">
        <v>97.844858709375046</v>
      </c>
      <c r="H282" s="2">
        <v>34090</v>
      </c>
      <c r="I282" s="1">
        <f t="shared" si="9"/>
        <v>97.844858709375046</v>
      </c>
      <c r="K282" s="2">
        <v>31782</v>
      </c>
      <c r="L282">
        <f t="shared" si="8"/>
        <v>123.68</v>
      </c>
      <c r="O282" s="22">
        <v>31808</v>
      </c>
      <c r="P282" s="21">
        <v>130.81</v>
      </c>
    </row>
    <row r="283" spans="1:16" x14ac:dyDescent="0.25">
      <c r="A283" t="s">
        <v>281</v>
      </c>
      <c r="B283" s="1">
        <v>98.278101195010777</v>
      </c>
      <c r="H283" s="2">
        <v>34121</v>
      </c>
      <c r="I283" s="1">
        <f t="shared" si="9"/>
        <v>98.278101195010777</v>
      </c>
      <c r="K283" s="2">
        <v>31783</v>
      </c>
      <c r="L283">
        <f t="shared" si="8"/>
        <v>125.03</v>
      </c>
      <c r="O283" s="22">
        <v>31836</v>
      </c>
      <c r="P283" s="21">
        <v>129.13999999999999</v>
      </c>
    </row>
    <row r="284" spans="1:16" x14ac:dyDescent="0.25">
      <c r="A284" t="s">
        <v>282</v>
      </c>
      <c r="B284" s="1">
        <v>99.559593571349126</v>
      </c>
      <c r="H284" s="2">
        <v>34151</v>
      </c>
      <c r="I284" s="1">
        <f t="shared" si="9"/>
        <v>99.559593571349126</v>
      </c>
      <c r="K284" s="2">
        <v>31784</v>
      </c>
      <c r="L284">
        <f t="shared" si="8"/>
        <v>126.59</v>
      </c>
      <c r="O284" s="22">
        <v>31867</v>
      </c>
      <c r="P284" s="21">
        <v>127.8</v>
      </c>
    </row>
    <row r="285" spans="1:16" x14ac:dyDescent="0.25">
      <c r="A285" t="s">
        <v>283</v>
      </c>
      <c r="B285" s="1">
        <v>99.392362826724522</v>
      </c>
      <c r="H285" s="2">
        <v>34182</v>
      </c>
      <c r="I285" s="1">
        <f t="shared" si="9"/>
        <v>99.392362826724522</v>
      </c>
      <c r="K285" s="2">
        <v>31785</v>
      </c>
      <c r="L285">
        <f t="shared" si="8"/>
        <v>126.13</v>
      </c>
      <c r="O285" s="22">
        <v>31897</v>
      </c>
      <c r="P285" s="21">
        <v>124.88</v>
      </c>
    </row>
    <row r="286" spans="1:16" x14ac:dyDescent="0.25">
      <c r="A286" t="s">
        <v>284</v>
      </c>
      <c r="B286" s="1">
        <v>98.502664497380124</v>
      </c>
      <c r="H286" s="2">
        <v>34213</v>
      </c>
      <c r="I286" s="1">
        <f t="shared" si="9"/>
        <v>98.502664497380124</v>
      </c>
      <c r="K286" s="2">
        <v>31786</v>
      </c>
      <c r="L286">
        <f t="shared" si="8"/>
        <v>123.7</v>
      </c>
      <c r="O286" s="22">
        <v>31928</v>
      </c>
      <c r="P286" s="21">
        <v>123.68</v>
      </c>
    </row>
    <row r="287" spans="1:16" x14ac:dyDescent="0.25">
      <c r="A287" t="s">
        <v>285</v>
      </c>
      <c r="B287" s="1">
        <v>99.308000679590037</v>
      </c>
      <c r="H287" s="2">
        <v>34243</v>
      </c>
      <c r="I287" s="1">
        <f t="shared" si="9"/>
        <v>99.308000679590037</v>
      </c>
      <c r="K287" s="2">
        <v>31787</v>
      </c>
      <c r="L287">
        <f t="shared" si="8"/>
        <v>123.31</v>
      </c>
      <c r="O287" s="22">
        <v>31958</v>
      </c>
      <c r="P287" s="21">
        <v>125.03</v>
      </c>
    </row>
    <row r="288" spans="1:16" x14ac:dyDescent="0.25">
      <c r="A288" t="s">
        <v>286</v>
      </c>
      <c r="B288" s="1">
        <v>100.51916180933011</v>
      </c>
      <c r="H288" s="2">
        <v>34274</v>
      </c>
      <c r="I288" s="1">
        <f t="shared" si="9"/>
        <v>100.51916180933011</v>
      </c>
      <c r="K288" s="2">
        <v>31788</v>
      </c>
      <c r="L288">
        <f t="shared" si="8"/>
        <v>118.83</v>
      </c>
      <c r="O288" s="22">
        <v>31989</v>
      </c>
      <c r="P288" s="21">
        <v>126.59</v>
      </c>
    </row>
    <row r="289" spans="1:16" x14ac:dyDescent="0.25">
      <c r="A289" t="s">
        <v>287</v>
      </c>
      <c r="B289" s="1">
        <v>100.77377692855616</v>
      </c>
      <c r="H289" s="2">
        <v>34304</v>
      </c>
      <c r="I289" s="1">
        <f t="shared" si="9"/>
        <v>100.77377692855616</v>
      </c>
      <c r="K289" s="2">
        <v>31789</v>
      </c>
      <c r="L289">
        <f t="shared" si="8"/>
        <v>115.57</v>
      </c>
      <c r="O289" s="22">
        <v>32020</v>
      </c>
      <c r="P289" s="21">
        <v>126.13</v>
      </c>
    </row>
    <row r="290" spans="1:16" x14ac:dyDescent="0.25">
      <c r="A290" t="s">
        <v>288</v>
      </c>
      <c r="B290" s="1">
        <v>100.85373777205471</v>
      </c>
      <c r="H290" s="2">
        <v>34335</v>
      </c>
      <c r="I290" s="1">
        <f t="shared" si="9"/>
        <v>100.85373777205471</v>
      </c>
      <c r="K290" s="2">
        <v>32143</v>
      </c>
      <c r="L290">
        <f t="shared" si="8"/>
        <v>115.32</v>
      </c>
      <c r="O290" s="22">
        <v>32050</v>
      </c>
      <c r="P290" s="21">
        <v>123.7</v>
      </c>
    </row>
    <row r="291" spans="1:16" x14ac:dyDescent="0.25">
      <c r="A291" t="s">
        <v>289</v>
      </c>
      <c r="B291" s="1">
        <v>100.59789235423516</v>
      </c>
      <c r="H291" s="2">
        <v>34366</v>
      </c>
      <c r="I291" s="1">
        <f t="shared" si="9"/>
        <v>100.59789235423516</v>
      </c>
      <c r="K291" s="2">
        <v>32144</v>
      </c>
      <c r="L291">
        <f t="shared" si="8"/>
        <v>116.3</v>
      </c>
      <c r="O291" s="22">
        <v>32081</v>
      </c>
      <c r="P291" s="21">
        <v>123.31</v>
      </c>
    </row>
    <row r="292" spans="1:16" x14ac:dyDescent="0.25">
      <c r="A292" t="s">
        <v>290</v>
      </c>
      <c r="B292" s="1">
        <v>101.05607400951222</v>
      </c>
      <c r="H292" s="2">
        <v>34394</v>
      </c>
      <c r="I292" s="1">
        <f t="shared" si="9"/>
        <v>101.05607400951222</v>
      </c>
      <c r="K292" s="2">
        <v>32145</v>
      </c>
      <c r="L292">
        <f t="shared" si="8"/>
        <v>114.49</v>
      </c>
      <c r="O292" s="22">
        <v>32111</v>
      </c>
      <c r="P292" s="21">
        <v>118.83</v>
      </c>
    </row>
    <row r="293" spans="1:16" x14ac:dyDescent="0.25">
      <c r="A293" t="s">
        <v>291</v>
      </c>
      <c r="B293" s="1">
        <v>101.45367577983416</v>
      </c>
      <c r="H293" s="2">
        <v>34425</v>
      </c>
      <c r="I293" s="1">
        <f t="shared" si="9"/>
        <v>101.45367577983416</v>
      </c>
      <c r="K293" s="2">
        <v>32146</v>
      </c>
      <c r="L293">
        <f t="shared" si="8"/>
        <v>113.23</v>
      </c>
      <c r="O293" s="22">
        <v>32142</v>
      </c>
      <c r="P293" s="21">
        <v>115.57</v>
      </c>
    </row>
    <row r="294" spans="1:16" x14ac:dyDescent="0.25">
      <c r="A294" t="s">
        <v>292</v>
      </c>
      <c r="B294" s="1">
        <v>100.60293866128835</v>
      </c>
      <c r="H294" s="2">
        <v>34455</v>
      </c>
      <c r="I294" s="1">
        <f t="shared" si="9"/>
        <v>100.60293866128835</v>
      </c>
      <c r="K294" s="2">
        <v>32147</v>
      </c>
      <c r="L294">
        <f t="shared" si="8"/>
        <v>113.45</v>
      </c>
      <c r="O294" s="22">
        <v>32173</v>
      </c>
      <c r="P294" s="21">
        <v>115.32</v>
      </c>
    </row>
    <row r="295" spans="1:16" x14ac:dyDescent="0.25">
      <c r="A295" t="s">
        <v>293</v>
      </c>
      <c r="B295" s="1">
        <v>100.1059947738709</v>
      </c>
      <c r="H295" s="2">
        <v>34486</v>
      </c>
      <c r="I295" s="1">
        <f t="shared" si="9"/>
        <v>100.1059947738709</v>
      </c>
      <c r="K295" s="2">
        <v>32148</v>
      </c>
      <c r="L295">
        <f t="shared" si="8"/>
        <v>115.11</v>
      </c>
      <c r="O295" s="22">
        <v>32202</v>
      </c>
      <c r="P295" s="21">
        <v>116.3</v>
      </c>
    </row>
    <row r="296" spans="1:16" x14ac:dyDescent="0.25">
      <c r="A296" t="s">
        <v>294</v>
      </c>
      <c r="B296" s="1">
        <v>98.435444329474933</v>
      </c>
      <c r="H296" s="2">
        <v>34516</v>
      </c>
      <c r="I296" s="1">
        <f t="shared" si="9"/>
        <v>98.435444329474933</v>
      </c>
      <c r="K296" s="2">
        <v>32149</v>
      </c>
      <c r="L296">
        <f t="shared" si="8"/>
        <v>118.17</v>
      </c>
      <c r="O296" s="22">
        <v>32233</v>
      </c>
      <c r="P296" s="21">
        <v>114.49</v>
      </c>
    </row>
    <row r="297" spans="1:16" x14ac:dyDescent="0.25">
      <c r="A297" t="s">
        <v>295</v>
      </c>
      <c r="B297" s="1">
        <v>98.422447872442547</v>
      </c>
      <c r="H297" s="2">
        <v>34547</v>
      </c>
      <c r="I297" s="1">
        <f t="shared" si="9"/>
        <v>98.422447872442547</v>
      </c>
      <c r="K297" s="2">
        <v>32150</v>
      </c>
      <c r="L297">
        <f t="shared" si="8"/>
        <v>119.36</v>
      </c>
      <c r="O297" s="22">
        <v>32263</v>
      </c>
      <c r="P297" s="21">
        <v>113.23</v>
      </c>
    </row>
    <row r="298" spans="1:16" x14ac:dyDescent="0.25">
      <c r="A298" t="s">
        <v>296</v>
      </c>
      <c r="B298" s="1">
        <v>97.483751688194332</v>
      </c>
      <c r="H298" s="2">
        <v>34578</v>
      </c>
      <c r="I298" s="1">
        <f t="shared" si="9"/>
        <v>97.483751688194332</v>
      </c>
      <c r="K298" s="2">
        <v>32151</v>
      </c>
      <c r="L298">
        <f t="shared" si="8"/>
        <v>119.56</v>
      </c>
      <c r="O298" s="22">
        <v>32294</v>
      </c>
      <c r="P298" s="21">
        <v>113.45</v>
      </c>
    </row>
    <row r="299" spans="1:16" x14ac:dyDescent="0.25">
      <c r="A299" t="s">
        <v>297</v>
      </c>
      <c r="B299" s="1">
        <v>96.415373689693368</v>
      </c>
      <c r="H299" s="2">
        <v>34608</v>
      </c>
      <c r="I299" s="1">
        <f t="shared" si="9"/>
        <v>96.415373689693368</v>
      </c>
      <c r="K299" s="2">
        <v>32152</v>
      </c>
      <c r="L299">
        <f t="shared" si="8"/>
        <v>116.55</v>
      </c>
      <c r="O299" s="22">
        <v>32324</v>
      </c>
      <c r="P299" s="21">
        <v>115.11</v>
      </c>
    </row>
    <row r="300" spans="1:16" x14ac:dyDescent="0.25">
      <c r="A300" t="s">
        <v>298</v>
      </c>
      <c r="B300" s="1">
        <v>96.927137132650245</v>
      </c>
      <c r="H300" s="2">
        <v>34639</v>
      </c>
      <c r="I300" s="1">
        <f t="shared" si="9"/>
        <v>96.927137132650245</v>
      </c>
      <c r="K300" s="2">
        <v>32153</v>
      </c>
      <c r="L300">
        <f t="shared" si="8"/>
        <v>113.44</v>
      </c>
      <c r="O300" s="22">
        <v>32355</v>
      </c>
      <c r="P300" s="21">
        <v>118.17</v>
      </c>
    </row>
    <row r="301" spans="1:16" x14ac:dyDescent="0.25">
      <c r="A301" t="s">
        <v>299</v>
      </c>
      <c r="B301" s="1">
        <v>100.4131240774704</v>
      </c>
      <c r="H301" s="2">
        <v>34669</v>
      </c>
      <c r="I301" s="1">
        <f t="shared" si="9"/>
        <v>100.4131240774704</v>
      </c>
      <c r="K301" s="2">
        <v>32154</v>
      </c>
      <c r="L301">
        <f t="shared" si="8"/>
        <v>112.92</v>
      </c>
      <c r="O301" s="22">
        <v>32386</v>
      </c>
      <c r="P301" s="21">
        <v>119.36</v>
      </c>
    </row>
    <row r="302" spans="1:16" x14ac:dyDescent="0.25">
      <c r="A302" t="s">
        <v>300</v>
      </c>
      <c r="B302" s="1">
        <v>104.55360474277484</v>
      </c>
      <c r="H302" s="2">
        <v>34700</v>
      </c>
      <c r="I302" s="1">
        <f t="shared" si="9"/>
        <v>104.55360474277484</v>
      </c>
      <c r="K302" s="2">
        <v>32509</v>
      </c>
      <c r="L302">
        <f t="shared" si="8"/>
        <v>115.05</v>
      </c>
      <c r="O302" s="22">
        <v>32416</v>
      </c>
      <c r="P302" s="21">
        <v>119.56</v>
      </c>
    </row>
    <row r="303" spans="1:16" x14ac:dyDescent="0.25">
      <c r="A303" t="s">
        <v>301</v>
      </c>
      <c r="B303" s="1">
        <v>103.47190268723176</v>
      </c>
      <c r="H303" s="2">
        <v>34731</v>
      </c>
      <c r="I303" s="1">
        <f t="shared" si="9"/>
        <v>103.47190268723176</v>
      </c>
      <c r="K303" s="2">
        <v>32510</v>
      </c>
      <c r="L303">
        <f t="shared" si="8"/>
        <v>115.54</v>
      </c>
      <c r="O303" s="22">
        <v>32447</v>
      </c>
      <c r="P303" s="21">
        <v>116.55</v>
      </c>
    </row>
    <row r="304" spans="1:16" x14ac:dyDescent="0.25">
      <c r="A304" t="s">
        <v>302</v>
      </c>
      <c r="B304" s="1">
        <v>102.79995683908952</v>
      </c>
      <c r="H304" s="2">
        <v>34759</v>
      </c>
      <c r="I304" s="1">
        <f t="shared" si="9"/>
        <v>102.79995683908952</v>
      </c>
      <c r="K304" s="2">
        <v>32511</v>
      </c>
      <c r="L304">
        <f t="shared" si="8"/>
        <v>116.77</v>
      </c>
      <c r="O304" s="22">
        <v>32477</v>
      </c>
      <c r="P304" s="21">
        <v>113.44</v>
      </c>
    </row>
    <row r="305" spans="1:16" x14ac:dyDescent="0.25">
      <c r="A305" t="s">
        <v>303</v>
      </c>
      <c r="B305" s="1">
        <v>98.328329431691657</v>
      </c>
      <c r="H305" s="2">
        <v>34790</v>
      </c>
      <c r="I305" s="1">
        <f t="shared" si="9"/>
        <v>98.328329431691657</v>
      </c>
      <c r="K305" s="2">
        <v>32512</v>
      </c>
      <c r="L305">
        <f t="shared" si="8"/>
        <v>117.06</v>
      </c>
      <c r="O305" s="22">
        <v>32508</v>
      </c>
      <c r="P305" s="21">
        <v>112.92</v>
      </c>
    </row>
    <row r="306" spans="1:16" x14ac:dyDescent="0.25">
      <c r="A306" t="s">
        <v>304</v>
      </c>
      <c r="B306" s="1">
        <v>97.531126127030774</v>
      </c>
      <c r="H306" s="2">
        <v>34820</v>
      </c>
      <c r="I306" s="1">
        <f t="shared" si="9"/>
        <v>97.531126127030774</v>
      </c>
      <c r="K306" s="2">
        <v>32513</v>
      </c>
      <c r="L306">
        <f t="shared" si="8"/>
        <v>120.09</v>
      </c>
      <c r="O306" s="22">
        <v>32539</v>
      </c>
      <c r="P306" s="21">
        <v>115.05</v>
      </c>
    </row>
    <row r="307" spans="1:16" x14ac:dyDescent="0.25">
      <c r="A307" t="s">
        <v>305</v>
      </c>
      <c r="B307" s="1">
        <v>97.593686788062655</v>
      </c>
      <c r="H307" s="2">
        <v>34851</v>
      </c>
      <c r="I307" s="1">
        <f t="shared" si="9"/>
        <v>97.593686788062655</v>
      </c>
      <c r="K307" s="2">
        <v>32514</v>
      </c>
      <c r="L307">
        <f t="shared" si="8"/>
        <v>122.45</v>
      </c>
      <c r="O307" s="22">
        <v>32567</v>
      </c>
      <c r="P307" s="21">
        <v>115.54</v>
      </c>
    </row>
    <row r="308" spans="1:16" x14ac:dyDescent="0.25">
      <c r="A308" t="s">
        <v>306</v>
      </c>
      <c r="B308" s="1">
        <v>97.038628073052749</v>
      </c>
      <c r="H308" s="2">
        <v>34881</v>
      </c>
      <c r="I308" s="1">
        <f t="shared" si="9"/>
        <v>97.038628073052749</v>
      </c>
      <c r="K308" s="2">
        <v>32515</v>
      </c>
      <c r="L308">
        <f t="shared" si="8"/>
        <v>119.58</v>
      </c>
      <c r="O308" s="22">
        <v>32598</v>
      </c>
      <c r="P308" s="21">
        <v>116.77</v>
      </c>
    </row>
    <row r="309" spans="1:16" x14ac:dyDescent="0.25">
      <c r="A309" t="s">
        <v>307</v>
      </c>
      <c r="B309" s="1">
        <v>99.303443026160352</v>
      </c>
      <c r="H309" s="2">
        <v>34912</v>
      </c>
      <c r="I309" s="1">
        <f t="shared" si="9"/>
        <v>99.303443026160352</v>
      </c>
      <c r="K309" s="2">
        <v>32516</v>
      </c>
      <c r="L309">
        <f t="shared" si="8"/>
        <v>120.06</v>
      </c>
      <c r="O309" s="22">
        <v>32628</v>
      </c>
      <c r="P309" s="21">
        <v>117.06</v>
      </c>
    </row>
    <row r="310" spans="1:16" x14ac:dyDescent="0.25">
      <c r="A310" t="s">
        <v>308</v>
      </c>
      <c r="B310" s="1">
        <v>100.33277794038165</v>
      </c>
      <c r="H310" s="2">
        <v>34943</v>
      </c>
      <c r="I310" s="1">
        <f t="shared" si="9"/>
        <v>100.33277794038165</v>
      </c>
      <c r="K310" s="2">
        <v>32517</v>
      </c>
      <c r="L310">
        <f t="shared" si="8"/>
        <v>121.65</v>
      </c>
      <c r="O310" s="22">
        <v>32659</v>
      </c>
      <c r="P310" s="21">
        <v>120.09</v>
      </c>
    </row>
    <row r="311" spans="1:16" x14ac:dyDescent="0.25">
      <c r="A311" t="s">
        <v>309</v>
      </c>
      <c r="B311" s="1">
        <v>100.26732758512516</v>
      </c>
      <c r="H311" s="2">
        <v>34973</v>
      </c>
      <c r="I311" s="1">
        <f t="shared" si="9"/>
        <v>100.26732758512516</v>
      </c>
      <c r="K311" s="2">
        <v>32518</v>
      </c>
      <c r="L311">
        <f t="shared" si="8"/>
        <v>119.45</v>
      </c>
      <c r="O311" s="22">
        <v>32689</v>
      </c>
      <c r="P311" s="21">
        <v>122.45</v>
      </c>
    </row>
    <row r="312" spans="1:16" x14ac:dyDescent="0.25">
      <c r="A312" t="s">
        <v>310</v>
      </c>
      <c r="B312" s="1">
        <v>102.11532607463822</v>
      </c>
      <c r="H312" s="2">
        <v>35004</v>
      </c>
      <c r="I312" s="1">
        <f t="shared" si="9"/>
        <v>102.11532607463822</v>
      </c>
      <c r="K312" s="2">
        <v>32519</v>
      </c>
      <c r="L312">
        <f t="shared" si="8"/>
        <v>119.34</v>
      </c>
      <c r="O312" s="22">
        <v>32720</v>
      </c>
      <c r="P312" s="21">
        <v>119.58</v>
      </c>
    </row>
    <row r="313" spans="1:16" x14ac:dyDescent="0.25">
      <c r="A313" t="s">
        <v>311</v>
      </c>
      <c r="B313" s="1">
        <v>102.52669377646278</v>
      </c>
      <c r="H313" s="2">
        <v>35034</v>
      </c>
      <c r="I313" s="1">
        <f t="shared" si="9"/>
        <v>102.52669377646278</v>
      </c>
      <c r="K313" s="2">
        <v>32520</v>
      </c>
      <c r="L313">
        <f t="shared" si="8"/>
        <v>117.68</v>
      </c>
      <c r="O313" s="22">
        <v>32751</v>
      </c>
      <c r="P313" s="21">
        <v>120.06</v>
      </c>
    </row>
    <row r="314" spans="1:16" x14ac:dyDescent="0.25">
      <c r="A314" t="s">
        <v>312</v>
      </c>
      <c r="B314" s="1">
        <v>103.07391708534101</v>
      </c>
      <c r="H314" s="2">
        <v>35065</v>
      </c>
      <c r="I314" s="1">
        <f t="shared" si="9"/>
        <v>103.07391708534101</v>
      </c>
      <c r="K314" s="2">
        <v>32874</v>
      </c>
      <c r="L314">
        <f t="shared" si="8"/>
        <v>116.9</v>
      </c>
      <c r="O314" s="22">
        <v>32781</v>
      </c>
      <c r="P314" s="21">
        <v>121.65</v>
      </c>
    </row>
    <row r="315" spans="1:16" x14ac:dyDescent="0.25">
      <c r="A315" t="s">
        <v>313</v>
      </c>
      <c r="B315" s="1">
        <v>103.10720440416597</v>
      </c>
      <c r="H315" s="2">
        <v>35096</v>
      </c>
      <c r="I315" s="1">
        <f t="shared" si="9"/>
        <v>103.10720440416597</v>
      </c>
      <c r="K315" s="2">
        <v>32875</v>
      </c>
      <c r="L315">
        <f t="shared" si="8"/>
        <v>117.01</v>
      </c>
      <c r="O315" s="22">
        <v>32812</v>
      </c>
      <c r="P315" s="21">
        <v>119.45</v>
      </c>
    </row>
    <row r="316" spans="1:16" x14ac:dyDescent="0.25">
      <c r="A316" t="s">
        <v>314</v>
      </c>
      <c r="B316" s="1">
        <v>103.02145912360237</v>
      </c>
      <c r="H316" s="2">
        <v>35125</v>
      </c>
      <c r="I316" s="1">
        <f t="shared" si="9"/>
        <v>103.02145912360237</v>
      </c>
      <c r="K316" s="2">
        <v>32876</v>
      </c>
      <c r="L316">
        <f t="shared" si="8"/>
        <v>119.22</v>
      </c>
      <c r="O316" s="22">
        <v>32842</v>
      </c>
      <c r="P316" s="21">
        <v>119.34</v>
      </c>
    </row>
    <row r="317" spans="1:16" x14ac:dyDescent="0.25">
      <c r="A317" t="s">
        <v>315</v>
      </c>
      <c r="B317" s="1">
        <v>103.12885494158346</v>
      </c>
      <c r="H317" s="2">
        <v>35156</v>
      </c>
      <c r="I317" s="1">
        <f t="shared" si="9"/>
        <v>103.12885494158346</v>
      </c>
      <c r="K317" s="2">
        <v>32877</v>
      </c>
      <c r="L317">
        <f t="shared" si="8"/>
        <v>119.44</v>
      </c>
      <c r="O317" s="22">
        <v>32873</v>
      </c>
      <c r="P317" s="21">
        <v>117.68</v>
      </c>
    </row>
    <row r="318" spans="1:16" x14ac:dyDescent="0.25">
      <c r="A318" t="s">
        <v>316</v>
      </c>
      <c r="B318" s="1">
        <v>103.34402707094164</v>
      </c>
      <c r="H318" s="2">
        <v>35186</v>
      </c>
      <c r="I318" s="1">
        <f t="shared" si="9"/>
        <v>103.34402707094164</v>
      </c>
      <c r="K318" s="2">
        <v>32878</v>
      </c>
      <c r="L318">
        <f t="shared" si="8"/>
        <v>118.07</v>
      </c>
      <c r="O318" s="22">
        <v>32904</v>
      </c>
      <c r="P318" s="21">
        <v>116.9</v>
      </c>
    </row>
    <row r="319" spans="1:16" x14ac:dyDescent="0.25">
      <c r="A319" t="s">
        <v>317</v>
      </c>
      <c r="B319" s="1">
        <v>103.68076519979709</v>
      </c>
      <c r="H319" s="2">
        <v>35217</v>
      </c>
      <c r="I319" s="1">
        <f t="shared" si="9"/>
        <v>103.68076519979709</v>
      </c>
      <c r="K319" s="2">
        <v>32879</v>
      </c>
      <c r="L319">
        <f t="shared" si="8"/>
        <v>118.31</v>
      </c>
      <c r="O319" s="22">
        <v>32932</v>
      </c>
      <c r="P319" s="21">
        <v>117.01</v>
      </c>
    </row>
    <row r="320" spans="1:16" x14ac:dyDescent="0.25">
      <c r="A320" t="s">
        <v>318</v>
      </c>
      <c r="B320" s="1">
        <v>103.28458077035982</v>
      </c>
      <c r="H320" s="2">
        <v>35247</v>
      </c>
      <c r="I320" s="1">
        <f t="shared" si="9"/>
        <v>103.28458077035982</v>
      </c>
      <c r="K320" s="2">
        <v>32880</v>
      </c>
      <c r="L320">
        <f t="shared" si="8"/>
        <v>115.49</v>
      </c>
      <c r="O320" s="22">
        <v>32963</v>
      </c>
      <c r="P320" s="21">
        <v>119.22</v>
      </c>
    </row>
    <row r="321" spans="1:16" x14ac:dyDescent="0.25">
      <c r="A321" t="s">
        <v>319</v>
      </c>
      <c r="B321" s="1">
        <v>102.3096752573346</v>
      </c>
      <c r="H321" s="2">
        <v>35278</v>
      </c>
      <c r="I321" s="1">
        <f t="shared" si="9"/>
        <v>102.3096752573346</v>
      </c>
      <c r="K321" s="2">
        <v>32881</v>
      </c>
      <c r="L321">
        <f t="shared" si="8"/>
        <v>113.04</v>
      </c>
      <c r="O321" s="22">
        <v>32993</v>
      </c>
      <c r="P321" s="21">
        <v>119.44</v>
      </c>
    </row>
    <row r="322" spans="1:16" x14ac:dyDescent="0.25">
      <c r="A322" t="s">
        <v>320</v>
      </c>
      <c r="B322" s="1">
        <v>102.86365237035669</v>
      </c>
      <c r="H322" s="2">
        <v>35309</v>
      </c>
      <c r="I322" s="1">
        <f t="shared" si="9"/>
        <v>102.86365237035669</v>
      </c>
      <c r="K322" s="2">
        <v>32882</v>
      </c>
      <c r="L322">
        <f t="shared" ref="L322:L385" si="10">P326</f>
        <v>111.65</v>
      </c>
      <c r="O322" s="22">
        <v>33024</v>
      </c>
      <c r="P322" s="21">
        <v>118.07</v>
      </c>
    </row>
    <row r="323" spans="1:16" x14ac:dyDescent="0.25">
      <c r="A323" t="s">
        <v>321</v>
      </c>
      <c r="B323" s="1">
        <v>103.40973385250305</v>
      </c>
      <c r="H323" s="2">
        <v>35339</v>
      </c>
      <c r="I323" s="1">
        <f t="shared" ref="I323:I386" si="11">B323</f>
        <v>103.40973385250305</v>
      </c>
      <c r="K323" s="2">
        <v>32883</v>
      </c>
      <c r="L323">
        <f t="shared" si="10"/>
        <v>108.69</v>
      </c>
      <c r="O323" s="22">
        <v>33054</v>
      </c>
      <c r="P323" s="21">
        <v>118.31</v>
      </c>
    </row>
    <row r="324" spans="1:16" x14ac:dyDescent="0.25">
      <c r="A324" t="s">
        <v>322</v>
      </c>
      <c r="B324" s="1">
        <v>102.97932294416854</v>
      </c>
      <c r="H324" s="2">
        <v>35370</v>
      </c>
      <c r="I324" s="1">
        <f t="shared" si="11"/>
        <v>102.97932294416854</v>
      </c>
      <c r="K324" s="2">
        <v>32884</v>
      </c>
      <c r="L324">
        <f t="shared" si="10"/>
        <v>107.91</v>
      </c>
      <c r="O324" s="22">
        <v>33085</v>
      </c>
      <c r="P324" s="21">
        <v>115.49</v>
      </c>
    </row>
    <row r="325" spans="1:16" x14ac:dyDescent="0.25">
      <c r="A325" t="s">
        <v>323</v>
      </c>
      <c r="B325" s="1">
        <v>103.98618174687422</v>
      </c>
      <c r="H325" s="2">
        <v>35400</v>
      </c>
      <c r="I325" s="1">
        <f t="shared" si="11"/>
        <v>103.98618174687422</v>
      </c>
      <c r="K325" s="2">
        <v>32885</v>
      </c>
      <c r="L325">
        <f t="shared" si="10"/>
        <v>109.3</v>
      </c>
      <c r="O325" s="22">
        <v>33116</v>
      </c>
      <c r="P325" s="21">
        <v>113.04</v>
      </c>
    </row>
    <row r="326" spans="1:16" x14ac:dyDescent="0.25">
      <c r="A326" t="s">
        <v>324</v>
      </c>
      <c r="B326" s="1">
        <v>105.09599424772045</v>
      </c>
      <c r="H326" s="2">
        <v>35431</v>
      </c>
      <c r="I326" s="1">
        <f t="shared" si="11"/>
        <v>105.09599424772045</v>
      </c>
      <c r="K326" s="2">
        <v>33239</v>
      </c>
      <c r="L326">
        <f t="shared" si="10"/>
        <v>109.41</v>
      </c>
      <c r="O326" s="22">
        <v>33146</v>
      </c>
      <c r="P326" s="21">
        <v>111.65</v>
      </c>
    </row>
    <row r="327" spans="1:16" x14ac:dyDescent="0.25">
      <c r="A327" t="s">
        <v>325</v>
      </c>
      <c r="B327" s="1">
        <v>107.33322480209191</v>
      </c>
      <c r="H327" s="2">
        <v>35462</v>
      </c>
      <c r="I327" s="1">
        <f t="shared" si="11"/>
        <v>107.33322480209191</v>
      </c>
      <c r="K327" s="2">
        <v>33240</v>
      </c>
      <c r="L327">
        <f t="shared" si="10"/>
        <v>107.98</v>
      </c>
      <c r="O327" s="22">
        <v>33177</v>
      </c>
      <c r="P327" s="21">
        <v>108.69</v>
      </c>
    </row>
    <row r="328" spans="1:16" x14ac:dyDescent="0.25">
      <c r="A328" t="s">
        <v>326</v>
      </c>
      <c r="B328" s="1">
        <v>108.33728887872542</v>
      </c>
      <c r="H328" s="2">
        <v>35490</v>
      </c>
      <c r="I328" s="1">
        <f t="shared" si="11"/>
        <v>108.33728887872542</v>
      </c>
      <c r="K328" s="2">
        <v>33241</v>
      </c>
      <c r="L328">
        <f t="shared" si="10"/>
        <v>112.62</v>
      </c>
      <c r="O328" s="22">
        <v>33207</v>
      </c>
      <c r="P328" s="21">
        <v>107.91</v>
      </c>
    </row>
    <row r="329" spans="1:16" x14ac:dyDescent="0.25">
      <c r="A329" t="s">
        <v>327</v>
      </c>
      <c r="B329" s="1">
        <v>108.76160720784196</v>
      </c>
      <c r="H329" s="2">
        <v>35521</v>
      </c>
      <c r="I329" s="1">
        <f t="shared" si="11"/>
        <v>108.76160720784196</v>
      </c>
      <c r="K329" s="2">
        <v>33242</v>
      </c>
      <c r="L329">
        <f t="shared" si="10"/>
        <v>114.62</v>
      </c>
      <c r="O329" s="22">
        <v>33238</v>
      </c>
      <c r="P329" s="21">
        <v>109.3</v>
      </c>
    </row>
    <row r="330" spans="1:16" x14ac:dyDescent="0.25">
      <c r="A330" t="s">
        <v>328</v>
      </c>
      <c r="B330" s="1">
        <v>107.29591830122452</v>
      </c>
      <c r="H330" s="2">
        <v>35551</v>
      </c>
      <c r="I330" s="1">
        <f t="shared" si="11"/>
        <v>107.29591830122452</v>
      </c>
      <c r="K330" s="2">
        <v>33243</v>
      </c>
      <c r="L330">
        <f t="shared" si="10"/>
        <v>115.14</v>
      </c>
      <c r="O330" s="22">
        <v>33269</v>
      </c>
      <c r="P330" s="21">
        <v>109.41</v>
      </c>
    </row>
    <row r="331" spans="1:16" x14ac:dyDescent="0.25">
      <c r="A331" t="s">
        <v>329</v>
      </c>
      <c r="B331" s="1">
        <v>106.90720667859644</v>
      </c>
      <c r="H331" s="2">
        <v>35582</v>
      </c>
      <c r="I331" s="1">
        <f t="shared" si="11"/>
        <v>106.90720667859644</v>
      </c>
      <c r="K331" s="2">
        <v>33244</v>
      </c>
      <c r="L331">
        <f t="shared" si="10"/>
        <v>117.13</v>
      </c>
      <c r="O331" s="22">
        <v>33297</v>
      </c>
      <c r="P331" s="21">
        <v>107.98</v>
      </c>
    </row>
    <row r="332" spans="1:16" x14ac:dyDescent="0.25">
      <c r="A332" t="s">
        <v>330</v>
      </c>
      <c r="B332" s="1">
        <v>107.57823452996709</v>
      </c>
      <c r="H332" s="2">
        <v>35612</v>
      </c>
      <c r="I332" s="1">
        <f t="shared" si="11"/>
        <v>107.57823452996709</v>
      </c>
      <c r="K332" s="2">
        <v>33245</v>
      </c>
      <c r="L332">
        <f t="shared" si="10"/>
        <v>116.85</v>
      </c>
      <c r="O332" s="22">
        <v>33328</v>
      </c>
      <c r="P332" s="21">
        <v>112.62</v>
      </c>
    </row>
    <row r="333" spans="1:16" x14ac:dyDescent="0.25">
      <c r="A333" t="s">
        <v>331</v>
      </c>
      <c r="B333" s="1">
        <v>109.31785388688185</v>
      </c>
      <c r="H333" s="2">
        <v>35643</v>
      </c>
      <c r="I333" s="1">
        <f t="shared" si="11"/>
        <v>109.31785388688185</v>
      </c>
      <c r="K333" s="2">
        <v>33246</v>
      </c>
      <c r="L333">
        <f t="shared" si="10"/>
        <v>115.49</v>
      </c>
      <c r="O333" s="22">
        <v>33358</v>
      </c>
      <c r="P333" s="21">
        <v>114.62</v>
      </c>
    </row>
    <row r="334" spans="1:16" x14ac:dyDescent="0.25">
      <c r="A334" t="s">
        <v>332</v>
      </c>
      <c r="B334" s="1">
        <v>109.04761635777407</v>
      </c>
      <c r="H334" s="2">
        <v>35674</v>
      </c>
      <c r="I334" s="1">
        <f t="shared" si="11"/>
        <v>109.04761635777407</v>
      </c>
      <c r="K334" s="2">
        <v>33247</v>
      </c>
      <c r="L334">
        <f t="shared" si="10"/>
        <v>113.74</v>
      </c>
      <c r="O334" s="22">
        <v>33389</v>
      </c>
      <c r="P334" s="21">
        <v>115.14</v>
      </c>
    </row>
    <row r="335" spans="1:16" x14ac:dyDescent="0.25">
      <c r="A335" t="s">
        <v>333</v>
      </c>
      <c r="B335" s="1">
        <v>108.98421268727392</v>
      </c>
      <c r="H335" s="2">
        <v>35704</v>
      </c>
      <c r="I335" s="1">
        <f t="shared" si="11"/>
        <v>108.98421268727392</v>
      </c>
      <c r="K335" s="2">
        <v>33248</v>
      </c>
      <c r="L335">
        <f t="shared" si="10"/>
        <v>112.66</v>
      </c>
      <c r="O335" s="22">
        <v>33419</v>
      </c>
      <c r="P335" s="21">
        <v>117.13</v>
      </c>
    </row>
    <row r="336" spans="1:16" x14ac:dyDescent="0.25">
      <c r="A336" t="s">
        <v>334</v>
      </c>
      <c r="B336" s="1">
        <v>111.01031713253684</v>
      </c>
      <c r="H336" s="2">
        <v>35735</v>
      </c>
      <c r="I336" s="1">
        <f t="shared" si="11"/>
        <v>111.01031713253684</v>
      </c>
      <c r="K336" s="2">
        <v>33249</v>
      </c>
      <c r="L336">
        <f t="shared" si="10"/>
        <v>110.94</v>
      </c>
      <c r="O336" s="22">
        <v>33450</v>
      </c>
      <c r="P336" s="21">
        <v>116.85</v>
      </c>
    </row>
    <row r="337" spans="1:16" x14ac:dyDescent="0.25">
      <c r="A337" t="s">
        <v>335</v>
      </c>
      <c r="B337" s="1">
        <v>115.10361870631402</v>
      </c>
      <c r="H337" s="2">
        <v>35765</v>
      </c>
      <c r="I337" s="1">
        <f t="shared" si="11"/>
        <v>115.10361870631402</v>
      </c>
      <c r="K337" s="2">
        <v>33250</v>
      </c>
      <c r="L337">
        <f t="shared" si="10"/>
        <v>109.68</v>
      </c>
      <c r="O337" s="22">
        <v>33481</v>
      </c>
      <c r="P337" s="21">
        <v>115.49</v>
      </c>
    </row>
    <row r="338" spans="1:16" x14ac:dyDescent="0.25">
      <c r="A338" t="s">
        <v>336</v>
      </c>
      <c r="B338" s="1">
        <v>117.82316742270883</v>
      </c>
      <c r="H338" s="2">
        <v>35796</v>
      </c>
      <c r="I338" s="1">
        <f t="shared" si="11"/>
        <v>117.82316742270883</v>
      </c>
      <c r="K338" s="2">
        <v>33604</v>
      </c>
      <c r="L338">
        <f t="shared" si="10"/>
        <v>109.37</v>
      </c>
      <c r="O338" s="22">
        <v>33511</v>
      </c>
      <c r="P338" s="21">
        <v>113.74</v>
      </c>
    </row>
    <row r="339" spans="1:16" x14ac:dyDescent="0.25">
      <c r="A339" t="s">
        <v>337</v>
      </c>
      <c r="B339" s="1">
        <v>116.60327215514003</v>
      </c>
      <c r="H339" s="2">
        <v>35827</v>
      </c>
      <c r="I339" s="1">
        <f t="shared" si="11"/>
        <v>116.60327215514003</v>
      </c>
      <c r="K339" s="2">
        <v>33605</v>
      </c>
      <c r="L339">
        <f t="shared" si="10"/>
        <v>111.39</v>
      </c>
      <c r="O339" s="22">
        <v>33542</v>
      </c>
      <c r="P339" s="21">
        <v>112.66</v>
      </c>
    </row>
    <row r="340" spans="1:16" x14ac:dyDescent="0.25">
      <c r="A340" t="s">
        <v>338</v>
      </c>
      <c r="B340" s="1">
        <v>116.29676808773857</v>
      </c>
      <c r="H340" s="2">
        <v>35855</v>
      </c>
      <c r="I340" s="1">
        <f t="shared" si="11"/>
        <v>116.29676808773857</v>
      </c>
      <c r="K340" s="2">
        <v>33606</v>
      </c>
      <c r="L340">
        <f t="shared" si="10"/>
        <v>113.98</v>
      </c>
      <c r="O340" s="22">
        <v>33572</v>
      </c>
      <c r="P340" s="21">
        <v>110.94</v>
      </c>
    </row>
    <row r="341" spans="1:16" x14ac:dyDescent="0.25">
      <c r="A341" t="s">
        <v>339</v>
      </c>
      <c r="B341" s="1">
        <v>115.85628720046365</v>
      </c>
      <c r="H341" s="2">
        <v>35886</v>
      </c>
      <c r="I341" s="1">
        <f t="shared" si="11"/>
        <v>115.85628720046365</v>
      </c>
      <c r="K341" s="2">
        <v>33607</v>
      </c>
      <c r="L341">
        <f t="shared" si="10"/>
        <v>113.62</v>
      </c>
      <c r="O341" s="22">
        <v>33603</v>
      </c>
      <c r="P341" s="21">
        <v>109.68</v>
      </c>
    </row>
    <row r="342" spans="1:16" x14ac:dyDescent="0.25">
      <c r="A342" t="s">
        <v>340</v>
      </c>
      <c r="B342" s="1">
        <v>116.5298828076438</v>
      </c>
      <c r="H342" s="2">
        <v>35916</v>
      </c>
      <c r="I342" s="1">
        <f t="shared" si="11"/>
        <v>116.5298828076438</v>
      </c>
      <c r="K342" s="2">
        <v>33608</v>
      </c>
      <c r="L342">
        <f t="shared" si="10"/>
        <v>112.32</v>
      </c>
      <c r="O342" s="22">
        <v>33634</v>
      </c>
      <c r="P342" s="21">
        <v>109.37</v>
      </c>
    </row>
    <row r="343" spans="1:16" x14ac:dyDescent="0.25">
      <c r="A343" t="s">
        <v>341</v>
      </c>
      <c r="B343" s="1">
        <v>118.85893212680161</v>
      </c>
      <c r="H343" s="2">
        <v>35947</v>
      </c>
      <c r="I343" s="1">
        <f t="shared" si="11"/>
        <v>118.85893212680161</v>
      </c>
      <c r="K343" s="2">
        <v>33609</v>
      </c>
      <c r="L343">
        <f t="shared" si="10"/>
        <v>110.31</v>
      </c>
      <c r="O343" s="22">
        <v>33663</v>
      </c>
      <c r="P343" s="21">
        <v>111.39</v>
      </c>
    </row>
    <row r="344" spans="1:16" x14ac:dyDescent="0.25">
      <c r="A344" t="s">
        <v>342</v>
      </c>
      <c r="B344" s="1">
        <v>118.96920962168778</v>
      </c>
      <c r="H344" s="2">
        <v>35977</v>
      </c>
      <c r="I344" s="1">
        <f t="shared" si="11"/>
        <v>118.96920962168778</v>
      </c>
      <c r="K344" s="2">
        <v>33610</v>
      </c>
      <c r="L344">
        <f t="shared" si="10"/>
        <v>108.06</v>
      </c>
      <c r="O344" s="22">
        <v>33694</v>
      </c>
      <c r="P344" s="21">
        <v>113.98</v>
      </c>
    </row>
    <row r="345" spans="1:16" x14ac:dyDescent="0.25">
      <c r="A345" t="s">
        <v>343</v>
      </c>
      <c r="B345" s="1">
        <v>121.02244874683505</v>
      </c>
      <c r="H345" s="2">
        <v>36008</v>
      </c>
      <c r="I345" s="1">
        <f t="shared" si="11"/>
        <v>121.02244874683505</v>
      </c>
      <c r="K345" s="2">
        <v>33611</v>
      </c>
      <c r="L345">
        <f t="shared" si="10"/>
        <v>107.51</v>
      </c>
      <c r="O345" s="22">
        <v>33724</v>
      </c>
      <c r="P345" s="21">
        <v>113.62</v>
      </c>
    </row>
    <row r="346" spans="1:16" x14ac:dyDescent="0.25">
      <c r="A346" t="s">
        <v>344</v>
      </c>
      <c r="B346" s="1">
        <v>118.88733322672891</v>
      </c>
      <c r="H346" s="2">
        <v>36039</v>
      </c>
      <c r="I346" s="1">
        <f t="shared" si="11"/>
        <v>118.88733322672891</v>
      </c>
      <c r="K346" s="2">
        <v>33612</v>
      </c>
      <c r="L346">
        <f t="shared" si="10"/>
        <v>107.94</v>
      </c>
      <c r="O346" s="22">
        <v>33755</v>
      </c>
      <c r="P346" s="21">
        <v>112.32</v>
      </c>
    </row>
    <row r="347" spans="1:16" x14ac:dyDescent="0.25">
      <c r="A347" t="s">
        <v>345</v>
      </c>
      <c r="B347" s="1">
        <v>114.92401184722927</v>
      </c>
      <c r="H347" s="2">
        <v>36069</v>
      </c>
      <c r="I347" s="1">
        <f t="shared" si="11"/>
        <v>114.92401184722927</v>
      </c>
      <c r="K347" s="2">
        <v>33613</v>
      </c>
      <c r="L347">
        <f t="shared" si="10"/>
        <v>110.25</v>
      </c>
      <c r="O347" s="22">
        <v>33785</v>
      </c>
      <c r="P347" s="21">
        <v>110.31</v>
      </c>
    </row>
    <row r="348" spans="1:16" x14ac:dyDescent="0.25">
      <c r="A348" t="s">
        <v>346</v>
      </c>
      <c r="B348" s="1">
        <v>114.56213260362547</v>
      </c>
      <c r="H348" s="2">
        <v>36100</v>
      </c>
      <c r="I348" s="1">
        <f t="shared" si="11"/>
        <v>114.56213260362547</v>
      </c>
      <c r="K348" s="2">
        <v>33614</v>
      </c>
      <c r="L348">
        <f t="shared" si="10"/>
        <v>114.3</v>
      </c>
      <c r="O348" s="22">
        <v>33816</v>
      </c>
      <c r="P348" s="21">
        <v>108.06</v>
      </c>
    </row>
    <row r="349" spans="1:16" x14ac:dyDescent="0.25">
      <c r="A349" t="s">
        <v>347</v>
      </c>
      <c r="B349" s="1">
        <v>113.32799747908054</v>
      </c>
      <c r="H349" s="2">
        <v>36130</v>
      </c>
      <c r="I349" s="1">
        <f t="shared" si="11"/>
        <v>113.32799747908054</v>
      </c>
      <c r="K349" s="2">
        <v>33615</v>
      </c>
      <c r="L349">
        <f t="shared" si="10"/>
        <v>114.56</v>
      </c>
      <c r="O349" s="22">
        <v>33847</v>
      </c>
      <c r="P349" s="21">
        <v>107.51</v>
      </c>
    </row>
    <row r="350" spans="1:16" x14ac:dyDescent="0.25">
      <c r="A350" t="s">
        <v>348</v>
      </c>
      <c r="B350" s="1">
        <v>112.94001606341946</v>
      </c>
      <c r="H350" s="2">
        <v>36161</v>
      </c>
      <c r="I350" s="1">
        <f t="shared" si="11"/>
        <v>112.94001606341946</v>
      </c>
      <c r="K350" s="2">
        <v>33970</v>
      </c>
      <c r="L350">
        <f t="shared" si="10"/>
        <v>115.85</v>
      </c>
      <c r="O350" s="22">
        <v>33877</v>
      </c>
      <c r="P350" s="21">
        <v>107.94</v>
      </c>
    </row>
    <row r="351" spans="1:16" x14ac:dyDescent="0.25">
      <c r="A351" t="s">
        <v>349</v>
      </c>
      <c r="B351" s="1">
        <v>114.08406509396596</v>
      </c>
      <c r="H351" s="2">
        <v>36192</v>
      </c>
      <c r="I351" s="1">
        <f t="shared" si="11"/>
        <v>114.08406509396596</v>
      </c>
      <c r="K351" s="2">
        <v>33971</v>
      </c>
      <c r="L351">
        <f t="shared" si="10"/>
        <v>115.82</v>
      </c>
      <c r="O351" s="22">
        <v>33908</v>
      </c>
      <c r="P351" s="21">
        <v>110.25</v>
      </c>
    </row>
    <row r="352" spans="1:16" x14ac:dyDescent="0.25">
      <c r="A352" t="s">
        <v>350</v>
      </c>
      <c r="B352" s="1">
        <v>115.507427039123</v>
      </c>
      <c r="H352" s="2">
        <v>36220</v>
      </c>
      <c r="I352" s="1">
        <f t="shared" si="11"/>
        <v>115.507427039123</v>
      </c>
      <c r="K352" s="2">
        <v>33972</v>
      </c>
      <c r="L352">
        <f t="shared" si="10"/>
        <v>114.52</v>
      </c>
      <c r="O352" s="22">
        <v>33938</v>
      </c>
      <c r="P352" s="21">
        <v>114.3</v>
      </c>
    </row>
    <row r="353" spans="1:16" x14ac:dyDescent="0.25">
      <c r="A353" t="s">
        <v>351</v>
      </c>
      <c r="B353" s="1">
        <v>115.2338134538233</v>
      </c>
      <c r="H353" s="2">
        <v>36251</v>
      </c>
      <c r="I353" s="1">
        <f t="shared" si="11"/>
        <v>115.2338134538233</v>
      </c>
      <c r="K353" s="2">
        <v>33973</v>
      </c>
      <c r="L353">
        <f t="shared" si="10"/>
        <v>112.12</v>
      </c>
      <c r="O353" s="22">
        <v>33969</v>
      </c>
      <c r="P353" s="21">
        <v>114.56</v>
      </c>
    </row>
    <row r="354" spans="1:16" x14ac:dyDescent="0.25">
      <c r="A354" t="s">
        <v>352</v>
      </c>
      <c r="B354" s="1">
        <v>115.09715796949639</v>
      </c>
      <c r="H354" s="2">
        <v>36281</v>
      </c>
      <c r="I354" s="1">
        <f t="shared" si="11"/>
        <v>115.09715796949639</v>
      </c>
      <c r="K354" s="2">
        <v>33974</v>
      </c>
      <c r="L354">
        <f t="shared" si="10"/>
        <v>111.92</v>
      </c>
      <c r="O354" s="22">
        <v>34000</v>
      </c>
      <c r="P354" s="21">
        <v>115.85</v>
      </c>
    </row>
    <row r="355" spans="1:16" x14ac:dyDescent="0.25">
      <c r="A355" t="s">
        <v>353</v>
      </c>
      <c r="B355" s="1">
        <v>115.64838025708033</v>
      </c>
      <c r="H355" s="2">
        <v>36312</v>
      </c>
      <c r="I355" s="1">
        <f t="shared" si="11"/>
        <v>115.64838025708033</v>
      </c>
      <c r="K355" s="2">
        <v>33975</v>
      </c>
      <c r="L355">
        <f t="shared" si="10"/>
        <v>112.4</v>
      </c>
      <c r="O355" s="22">
        <v>34028</v>
      </c>
      <c r="P355" s="21">
        <v>115.82</v>
      </c>
    </row>
    <row r="356" spans="1:16" x14ac:dyDescent="0.25">
      <c r="A356" t="s">
        <v>354</v>
      </c>
      <c r="B356" s="1">
        <v>115.85886744580432</v>
      </c>
      <c r="H356" s="2">
        <v>36342</v>
      </c>
      <c r="I356" s="1">
        <f t="shared" si="11"/>
        <v>115.85886744580432</v>
      </c>
      <c r="K356" s="2">
        <v>33976</v>
      </c>
      <c r="L356">
        <f t="shared" si="10"/>
        <v>113.98</v>
      </c>
      <c r="O356" s="22">
        <v>34059</v>
      </c>
      <c r="P356" s="21">
        <v>114.52</v>
      </c>
    </row>
    <row r="357" spans="1:16" x14ac:dyDescent="0.25">
      <c r="A357" t="s">
        <v>355</v>
      </c>
      <c r="B357" s="1">
        <v>114.23637755020948</v>
      </c>
      <c r="H357" s="2">
        <v>36373</v>
      </c>
      <c r="I357" s="1">
        <f t="shared" si="11"/>
        <v>114.23637755020948</v>
      </c>
      <c r="K357" s="2">
        <v>33977</v>
      </c>
      <c r="L357">
        <f t="shared" si="10"/>
        <v>113.7</v>
      </c>
      <c r="O357" s="22">
        <v>34089</v>
      </c>
      <c r="P357" s="21">
        <v>112.12</v>
      </c>
    </row>
    <row r="358" spans="1:16" x14ac:dyDescent="0.25">
      <c r="A358" t="s">
        <v>356</v>
      </c>
      <c r="B358" s="1">
        <v>113.44879866377599</v>
      </c>
      <c r="H358" s="2">
        <v>36404</v>
      </c>
      <c r="I358" s="1">
        <f t="shared" si="11"/>
        <v>113.44879866377599</v>
      </c>
      <c r="K358" s="2">
        <v>33978</v>
      </c>
      <c r="L358">
        <f t="shared" si="10"/>
        <v>113.09</v>
      </c>
      <c r="O358" s="22">
        <v>34120</v>
      </c>
      <c r="P358" s="21">
        <v>111.92</v>
      </c>
    </row>
    <row r="359" spans="1:16" x14ac:dyDescent="0.25">
      <c r="A359" t="s">
        <v>357</v>
      </c>
      <c r="B359" s="1">
        <v>112.8223491084037</v>
      </c>
      <c r="H359" s="2">
        <v>36434</v>
      </c>
      <c r="I359" s="1">
        <f t="shared" si="11"/>
        <v>112.8223491084037</v>
      </c>
      <c r="K359" s="2">
        <v>33979</v>
      </c>
      <c r="L359">
        <f t="shared" si="10"/>
        <v>114.01</v>
      </c>
      <c r="O359" s="22">
        <v>34150</v>
      </c>
      <c r="P359" s="21">
        <v>112.4</v>
      </c>
    </row>
    <row r="360" spans="1:16" x14ac:dyDescent="0.25">
      <c r="A360" t="s">
        <v>358</v>
      </c>
      <c r="B360" s="1">
        <v>113.25780805646362</v>
      </c>
      <c r="H360" s="2">
        <v>36465</v>
      </c>
      <c r="I360" s="1">
        <f t="shared" si="11"/>
        <v>113.25780805646362</v>
      </c>
      <c r="K360" s="2">
        <v>33980</v>
      </c>
      <c r="L360">
        <f t="shared" si="10"/>
        <v>115.14</v>
      </c>
      <c r="O360" s="22">
        <v>34181</v>
      </c>
      <c r="P360" s="21">
        <v>113.98</v>
      </c>
    </row>
    <row r="361" spans="1:16" x14ac:dyDescent="0.25">
      <c r="A361" t="s">
        <v>359</v>
      </c>
      <c r="B361" s="1">
        <v>113.4934604835634</v>
      </c>
      <c r="H361" s="2">
        <v>36495</v>
      </c>
      <c r="I361" s="1">
        <f t="shared" si="11"/>
        <v>113.4934604835634</v>
      </c>
      <c r="K361" s="2">
        <v>33981</v>
      </c>
      <c r="L361">
        <f t="shared" si="10"/>
        <v>115.93</v>
      </c>
      <c r="O361" s="22">
        <v>34212</v>
      </c>
      <c r="P361" s="21">
        <v>113.7</v>
      </c>
    </row>
    <row r="362" spans="1:16" x14ac:dyDescent="0.25">
      <c r="A362" t="s">
        <v>360</v>
      </c>
      <c r="B362" s="1">
        <v>113.54522096492414</v>
      </c>
      <c r="H362" s="2">
        <v>36526</v>
      </c>
      <c r="I362" s="1">
        <f t="shared" si="11"/>
        <v>113.54522096492414</v>
      </c>
      <c r="K362" s="2">
        <v>34335</v>
      </c>
      <c r="L362">
        <f t="shared" si="10"/>
        <v>116.2</v>
      </c>
      <c r="O362" s="22">
        <v>34242</v>
      </c>
      <c r="P362" s="21">
        <v>113.09</v>
      </c>
    </row>
    <row r="363" spans="1:16" x14ac:dyDescent="0.25">
      <c r="A363" t="s">
        <v>361</v>
      </c>
      <c r="B363" s="1">
        <v>115.4924479962923</v>
      </c>
      <c r="H363" s="2">
        <v>36557</v>
      </c>
      <c r="I363" s="1">
        <f t="shared" si="11"/>
        <v>115.4924479962923</v>
      </c>
      <c r="K363" s="2">
        <v>34336</v>
      </c>
      <c r="L363">
        <f t="shared" si="10"/>
        <v>115.19</v>
      </c>
      <c r="O363" s="22">
        <v>34273</v>
      </c>
      <c r="P363" s="21">
        <v>114.01</v>
      </c>
    </row>
    <row r="364" spans="1:16" x14ac:dyDescent="0.25">
      <c r="A364" t="s">
        <v>362</v>
      </c>
      <c r="B364" s="1">
        <v>115.9142785914443</v>
      </c>
      <c r="H364" s="2">
        <v>36586</v>
      </c>
      <c r="I364" s="1">
        <f t="shared" si="11"/>
        <v>115.9142785914443</v>
      </c>
      <c r="K364" s="2">
        <v>34337</v>
      </c>
      <c r="L364">
        <f t="shared" si="10"/>
        <v>114.61</v>
      </c>
      <c r="O364" s="22">
        <v>34303</v>
      </c>
      <c r="P364" s="21">
        <v>115.14</v>
      </c>
    </row>
    <row r="365" spans="1:16" x14ac:dyDescent="0.25">
      <c r="A365" t="s">
        <v>363</v>
      </c>
      <c r="B365" s="1">
        <v>116.70680455607383</v>
      </c>
      <c r="H365" s="2">
        <v>36617</v>
      </c>
      <c r="I365" s="1">
        <f t="shared" si="11"/>
        <v>116.70680455607383</v>
      </c>
      <c r="K365" s="2">
        <v>34338</v>
      </c>
      <c r="L365">
        <f t="shared" si="10"/>
        <v>114.56</v>
      </c>
      <c r="O365" s="22">
        <v>34334</v>
      </c>
      <c r="P365" s="21">
        <v>115.93</v>
      </c>
    </row>
    <row r="366" spans="1:16" x14ac:dyDescent="0.25">
      <c r="A366" t="s">
        <v>364</v>
      </c>
      <c r="B366" s="1">
        <v>119.73997176083266</v>
      </c>
      <c r="H366" s="2">
        <v>36647</v>
      </c>
      <c r="I366" s="1">
        <f t="shared" si="11"/>
        <v>119.73997176083266</v>
      </c>
      <c r="K366" s="2">
        <v>34339</v>
      </c>
      <c r="L366">
        <f t="shared" si="10"/>
        <v>113.85</v>
      </c>
      <c r="O366" s="22">
        <v>34365</v>
      </c>
      <c r="P366" s="21">
        <v>116.2</v>
      </c>
    </row>
    <row r="367" spans="1:16" x14ac:dyDescent="0.25">
      <c r="A367" t="s">
        <v>365</v>
      </c>
      <c r="B367" s="1">
        <v>118.3568511715989</v>
      </c>
      <c r="H367" s="2">
        <v>36678</v>
      </c>
      <c r="I367" s="1">
        <f t="shared" si="11"/>
        <v>118.3568511715989</v>
      </c>
      <c r="K367" s="2">
        <v>34340</v>
      </c>
      <c r="L367">
        <f t="shared" si="10"/>
        <v>113.04</v>
      </c>
      <c r="O367" s="22">
        <v>34393</v>
      </c>
      <c r="P367" s="21">
        <v>115.19</v>
      </c>
    </row>
    <row r="368" spans="1:16" x14ac:dyDescent="0.25">
      <c r="A368" t="s">
        <v>366</v>
      </c>
      <c r="B368" s="1">
        <v>118.53003900521226</v>
      </c>
      <c r="H368" s="2">
        <v>36708</v>
      </c>
      <c r="I368" s="1">
        <f t="shared" si="11"/>
        <v>118.53003900521226</v>
      </c>
      <c r="K368" s="2">
        <v>34341</v>
      </c>
      <c r="L368">
        <f t="shared" si="10"/>
        <v>110.71</v>
      </c>
      <c r="O368" s="22">
        <v>34424</v>
      </c>
      <c r="P368" s="21">
        <v>114.61</v>
      </c>
    </row>
    <row r="369" spans="1:16" x14ac:dyDescent="0.25">
      <c r="A369" t="s">
        <v>367</v>
      </c>
      <c r="B369" s="1">
        <v>119.51847132679238</v>
      </c>
      <c r="H369" s="2">
        <v>36739</v>
      </c>
      <c r="I369" s="1">
        <f t="shared" si="11"/>
        <v>119.51847132679238</v>
      </c>
      <c r="K369" s="2">
        <v>34342</v>
      </c>
      <c r="L369">
        <f t="shared" si="10"/>
        <v>110.86</v>
      </c>
      <c r="O369" s="22">
        <v>34454</v>
      </c>
      <c r="P369" s="21">
        <v>114.56</v>
      </c>
    </row>
    <row r="370" spans="1:16" x14ac:dyDescent="0.25">
      <c r="A370" t="s">
        <v>368</v>
      </c>
      <c r="B370" s="1">
        <v>121.41720894140946</v>
      </c>
      <c r="H370" s="2">
        <v>36770</v>
      </c>
      <c r="I370" s="1">
        <f t="shared" si="11"/>
        <v>121.41720894140946</v>
      </c>
      <c r="K370" s="2">
        <v>34343</v>
      </c>
      <c r="L370">
        <f t="shared" si="10"/>
        <v>109.55</v>
      </c>
      <c r="O370" s="22">
        <v>34485</v>
      </c>
      <c r="P370" s="21">
        <v>113.85</v>
      </c>
    </row>
    <row r="371" spans="1:16" x14ac:dyDescent="0.25">
      <c r="A371" t="s">
        <v>369</v>
      </c>
      <c r="B371" s="1">
        <v>123.40739409065098</v>
      </c>
      <c r="H371" s="2">
        <v>36800</v>
      </c>
      <c r="I371" s="1">
        <f t="shared" si="11"/>
        <v>123.40739409065098</v>
      </c>
      <c r="K371" s="2">
        <v>34344</v>
      </c>
      <c r="L371">
        <f t="shared" si="10"/>
        <v>108.51</v>
      </c>
      <c r="O371" s="22">
        <v>34515</v>
      </c>
      <c r="P371" s="21">
        <v>113.04</v>
      </c>
    </row>
    <row r="372" spans="1:16" x14ac:dyDescent="0.25">
      <c r="A372" t="s">
        <v>370</v>
      </c>
      <c r="B372" s="1">
        <v>124.10925897798253</v>
      </c>
      <c r="H372" s="2">
        <v>36831</v>
      </c>
      <c r="I372" s="1">
        <f t="shared" si="11"/>
        <v>124.10925897798253</v>
      </c>
      <c r="K372" s="2">
        <v>34345</v>
      </c>
      <c r="L372">
        <f t="shared" si="10"/>
        <v>109.09</v>
      </c>
      <c r="O372" s="22">
        <v>34546</v>
      </c>
      <c r="P372" s="21">
        <v>110.71</v>
      </c>
    </row>
    <row r="373" spans="1:16" x14ac:dyDescent="0.25">
      <c r="A373" t="s">
        <v>371</v>
      </c>
      <c r="B373" s="1">
        <v>122.54870009586499</v>
      </c>
      <c r="H373" s="2">
        <v>36861</v>
      </c>
      <c r="I373" s="1">
        <f t="shared" si="11"/>
        <v>122.54870009586499</v>
      </c>
      <c r="K373" s="2">
        <v>34346</v>
      </c>
      <c r="L373">
        <f t="shared" si="10"/>
        <v>110.92</v>
      </c>
      <c r="O373" s="22">
        <v>34577</v>
      </c>
      <c r="P373" s="21">
        <v>110.86</v>
      </c>
    </row>
    <row r="374" spans="1:16" x14ac:dyDescent="0.25">
      <c r="A374" t="s">
        <v>372</v>
      </c>
      <c r="B374" s="1">
        <v>123.04885767056591</v>
      </c>
      <c r="H374" s="2">
        <v>36892</v>
      </c>
      <c r="I374" s="1">
        <f t="shared" si="11"/>
        <v>123.04885767056591</v>
      </c>
      <c r="K374" s="2">
        <v>34700</v>
      </c>
      <c r="L374">
        <f t="shared" si="10"/>
        <v>110.55</v>
      </c>
      <c r="O374" s="22">
        <v>34607</v>
      </c>
      <c r="P374" s="21">
        <v>109.55</v>
      </c>
    </row>
    <row r="375" spans="1:16" x14ac:dyDescent="0.25">
      <c r="A375" t="s">
        <v>373</v>
      </c>
      <c r="B375" s="1">
        <v>123.97466826664912</v>
      </c>
      <c r="H375" s="2">
        <v>36923</v>
      </c>
      <c r="I375" s="1">
        <f t="shared" si="11"/>
        <v>123.97466826664912</v>
      </c>
      <c r="K375" s="2">
        <v>34701</v>
      </c>
      <c r="L375">
        <f t="shared" si="10"/>
        <v>109.53</v>
      </c>
      <c r="O375" s="22">
        <v>34638</v>
      </c>
      <c r="P375" s="21">
        <v>108.51</v>
      </c>
    </row>
    <row r="376" spans="1:16" x14ac:dyDescent="0.25">
      <c r="A376" t="s">
        <v>374</v>
      </c>
      <c r="B376" s="1">
        <v>126.12610231005578</v>
      </c>
      <c r="H376" s="2">
        <v>36951</v>
      </c>
      <c r="I376" s="1">
        <f t="shared" si="11"/>
        <v>126.12610231005578</v>
      </c>
      <c r="K376" s="2">
        <v>34702</v>
      </c>
      <c r="L376">
        <f t="shared" si="10"/>
        <v>105.78</v>
      </c>
      <c r="O376" s="22">
        <v>34668</v>
      </c>
      <c r="P376" s="21">
        <v>109.09</v>
      </c>
    </row>
    <row r="377" spans="1:16" x14ac:dyDescent="0.25">
      <c r="A377" t="s">
        <v>375</v>
      </c>
      <c r="B377" s="1">
        <v>126.89154777617632</v>
      </c>
      <c r="H377" s="2">
        <v>36982</v>
      </c>
      <c r="I377" s="1">
        <f t="shared" si="11"/>
        <v>126.89154777617632</v>
      </c>
      <c r="K377" s="2">
        <v>34703</v>
      </c>
      <c r="L377">
        <f t="shared" si="10"/>
        <v>102.39</v>
      </c>
      <c r="O377" s="22">
        <v>34699</v>
      </c>
      <c r="P377" s="21">
        <v>110.92</v>
      </c>
    </row>
    <row r="378" spans="1:16" x14ac:dyDescent="0.25">
      <c r="A378" t="s">
        <v>376</v>
      </c>
      <c r="B378" s="1">
        <v>126.67313073377294</v>
      </c>
      <c r="H378" s="2">
        <v>37012</v>
      </c>
      <c r="I378" s="1">
        <f t="shared" si="11"/>
        <v>126.67313073377294</v>
      </c>
      <c r="K378" s="2">
        <v>34704</v>
      </c>
      <c r="L378">
        <f t="shared" si="10"/>
        <v>102.88</v>
      </c>
      <c r="O378" s="22">
        <v>34730</v>
      </c>
      <c r="P378" s="21">
        <v>110.55</v>
      </c>
    </row>
    <row r="379" spans="1:16" x14ac:dyDescent="0.25">
      <c r="A379" t="s">
        <v>377</v>
      </c>
      <c r="B379" s="1">
        <v>127.69926202236222</v>
      </c>
      <c r="H379" s="2">
        <v>37043</v>
      </c>
      <c r="I379" s="1">
        <f t="shared" si="11"/>
        <v>127.69926202236222</v>
      </c>
      <c r="K379" s="2">
        <v>34705</v>
      </c>
      <c r="L379">
        <f t="shared" si="10"/>
        <v>102.89</v>
      </c>
      <c r="O379" s="22">
        <v>34758</v>
      </c>
      <c r="P379" s="21">
        <v>109.53</v>
      </c>
    </row>
    <row r="380" spans="1:16" x14ac:dyDescent="0.25">
      <c r="A380" t="s">
        <v>378</v>
      </c>
      <c r="B380" s="1">
        <v>127.88600749275562</v>
      </c>
      <c r="H380" s="2">
        <v>37073</v>
      </c>
      <c r="I380" s="1">
        <f t="shared" si="11"/>
        <v>127.88600749275562</v>
      </c>
      <c r="K380" s="2">
        <v>34706</v>
      </c>
      <c r="L380">
        <f t="shared" si="10"/>
        <v>103.22</v>
      </c>
      <c r="O380" s="22">
        <v>34789</v>
      </c>
      <c r="P380" s="21">
        <v>105.78</v>
      </c>
    </row>
    <row r="381" spans="1:16" x14ac:dyDescent="0.25">
      <c r="A381" t="s">
        <v>379</v>
      </c>
      <c r="B381" s="1">
        <v>125.06747490388189</v>
      </c>
      <c r="H381" s="2">
        <v>37104</v>
      </c>
      <c r="I381" s="1">
        <f t="shared" si="11"/>
        <v>125.06747490388189</v>
      </c>
      <c r="K381" s="2">
        <v>34707</v>
      </c>
      <c r="L381">
        <f t="shared" si="10"/>
        <v>106.47</v>
      </c>
      <c r="O381" s="22">
        <v>34819</v>
      </c>
      <c r="P381" s="21">
        <v>102.39</v>
      </c>
    </row>
    <row r="382" spans="1:16" x14ac:dyDescent="0.25">
      <c r="A382" t="s">
        <v>380</v>
      </c>
      <c r="B382" s="1">
        <v>125.54504841004133</v>
      </c>
      <c r="H382" s="2">
        <v>37135</v>
      </c>
      <c r="I382" s="1">
        <f t="shared" si="11"/>
        <v>125.54504841004133</v>
      </c>
      <c r="K382" s="2">
        <v>34708</v>
      </c>
      <c r="L382">
        <f t="shared" si="10"/>
        <v>108.43</v>
      </c>
      <c r="O382" s="22">
        <v>34850</v>
      </c>
      <c r="P382" s="21">
        <v>102.88</v>
      </c>
    </row>
    <row r="383" spans="1:16" x14ac:dyDescent="0.25">
      <c r="A383" t="s">
        <v>381</v>
      </c>
      <c r="B383" s="1">
        <v>126.04360263037415</v>
      </c>
      <c r="H383" s="2">
        <v>37165</v>
      </c>
      <c r="I383" s="1">
        <f t="shared" si="11"/>
        <v>126.04360263037415</v>
      </c>
      <c r="K383" s="2">
        <v>34709</v>
      </c>
      <c r="L383">
        <f t="shared" si="10"/>
        <v>107.35</v>
      </c>
      <c r="O383" s="22">
        <v>34880</v>
      </c>
      <c r="P383" s="21">
        <v>102.89</v>
      </c>
    </row>
    <row r="384" spans="1:16" x14ac:dyDescent="0.25">
      <c r="A384" t="s">
        <v>382</v>
      </c>
      <c r="B384" s="1">
        <v>126.96134760881669</v>
      </c>
      <c r="H384" s="2">
        <v>37196</v>
      </c>
      <c r="I384" s="1">
        <f t="shared" si="11"/>
        <v>126.96134760881669</v>
      </c>
      <c r="K384" s="2">
        <v>34710</v>
      </c>
      <c r="L384">
        <f t="shared" si="10"/>
        <v>107.86</v>
      </c>
      <c r="O384" s="22">
        <v>34911</v>
      </c>
      <c r="P384" s="21">
        <v>103.22</v>
      </c>
    </row>
    <row r="385" spans="1:16" x14ac:dyDescent="0.25">
      <c r="A385" t="s">
        <v>383</v>
      </c>
      <c r="B385" s="1">
        <v>127.19875902660644</v>
      </c>
      <c r="H385" s="2">
        <v>37226</v>
      </c>
      <c r="I385" s="1">
        <f t="shared" si="11"/>
        <v>127.19875902660644</v>
      </c>
      <c r="K385" s="2">
        <v>34711</v>
      </c>
      <c r="L385">
        <f t="shared" si="10"/>
        <v>108.71</v>
      </c>
      <c r="O385" s="22">
        <v>34942</v>
      </c>
      <c r="P385" s="21">
        <v>106.47</v>
      </c>
    </row>
    <row r="386" spans="1:16" x14ac:dyDescent="0.25">
      <c r="A386" t="s">
        <v>384</v>
      </c>
      <c r="B386" s="1">
        <v>128.57817139011112</v>
      </c>
      <c r="H386" s="2">
        <v>37257</v>
      </c>
      <c r="I386" s="1">
        <f t="shared" si="11"/>
        <v>128.57817139011112</v>
      </c>
      <c r="K386" s="2">
        <v>35065</v>
      </c>
      <c r="L386">
        <f t="shared" ref="L386:L449" si="12">P390</f>
        <v>110.07</v>
      </c>
      <c r="O386" s="22">
        <v>34972</v>
      </c>
      <c r="P386" s="21">
        <v>108.43</v>
      </c>
    </row>
    <row r="387" spans="1:16" x14ac:dyDescent="0.25">
      <c r="A387" t="s">
        <v>385</v>
      </c>
      <c r="B387" s="1">
        <v>129.22403682283155</v>
      </c>
      <c r="H387" s="2">
        <v>37288</v>
      </c>
      <c r="I387" s="1">
        <f t="shared" ref="I387:I450" si="13">B387</f>
        <v>129.22403682283155</v>
      </c>
      <c r="K387" s="2">
        <v>35066</v>
      </c>
      <c r="L387">
        <f t="shared" si="12"/>
        <v>110.26</v>
      </c>
      <c r="O387" s="22">
        <v>35003</v>
      </c>
      <c r="P387" s="21">
        <v>107.35</v>
      </c>
    </row>
    <row r="388" spans="1:16" x14ac:dyDescent="0.25">
      <c r="A388" t="s">
        <v>386</v>
      </c>
      <c r="B388" s="1">
        <v>128.2551118302213</v>
      </c>
      <c r="H388" s="2">
        <v>37316</v>
      </c>
      <c r="I388" s="1">
        <f t="shared" si="13"/>
        <v>128.2551118302213</v>
      </c>
      <c r="K388" s="2">
        <v>35067</v>
      </c>
      <c r="L388">
        <f t="shared" si="12"/>
        <v>110.23</v>
      </c>
      <c r="O388" s="22">
        <v>35033</v>
      </c>
      <c r="P388" s="21">
        <v>107.86</v>
      </c>
    </row>
    <row r="389" spans="1:16" x14ac:dyDescent="0.25">
      <c r="A389" t="s">
        <v>387</v>
      </c>
      <c r="B389" s="1">
        <v>127.79386282585772</v>
      </c>
      <c r="H389" s="2">
        <v>37347</v>
      </c>
      <c r="I389" s="1">
        <f t="shared" si="13"/>
        <v>127.79386282585772</v>
      </c>
      <c r="K389" s="2">
        <v>35068</v>
      </c>
      <c r="L389">
        <f t="shared" si="12"/>
        <v>110.8</v>
      </c>
      <c r="O389" s="22">
        <v>35064</v>
      </c>
      <c r="P389" s="21">
        <v>108.71</v>
      </c>
    </row>
    <row r="390" spans="1:16" x14ac:dyDescent="0.25">
      <c r="A390" t="s">
        <v>388</v>
      </c>
      <c r="B390" s="1">
        <v>125.49073949152904</v>
      </c>
      <c r="H390" s="2">
        <v>37377</v>
      </c>
      <c r="I390" s="1">
        <f t="shared" si="13"/>
        <v>125.49073949152904</v>
      </c>
      <c r="K390" s="2">
        <v>35069</v>
      </c>
      <c r="L390">
        <f t="shared" si="12"/>
        <v>111.31</v>
      </c>
      <c r="O390" s="22">
        <v>35095</v>
      </c>
      <c r="P390" s="21">
        <v>110.07</v>
      </c>
    </row>
    <row r="391" spans="1:16" x14ac:dyDescent="0.25">
      <c r="A391" t="s">
        <v>389</v>
      </c>
      <c r="B391" s="1">
        <v>123.1537200382588</v>
      </c>
      <c r="H391" s="2">
        <v>37408</v>
      </c>
      <c r="I391" s="1">
        <f t="shared" si="13"/>
        <v>123.1537200382588</v>
      </c>
      <c r="K391" s="2">
        <v>35070</v>
      </c>
      <c r="L391">
        <f t="shared" si="12"/>
        <v>111.71</v>
      </c>
      <c r="O391" s="22">
        <v>35124</v>
      </c>
      <c r="P391" s="21">
        <v>110.26</v>
      </c>
    </row>
    <row r="392" spans="1:16" x14ac:dyDescent="0.25">
      <c r="A392" t="s">
        <v>390</v>
      </c>
      <c r="B392" s="1">
        <v>120.68567984824028</v>
      </c>
      <c r="H392" s="2">
        <v>37438</v>
      </c>
      <c r="I392" s="1">
        <f t="shared" si="13"/>
        <v>120.68567984824028</v>
      </c>
      <c r="K392" s="2">
        <v>35071</v>
      </c>
      <c r="L392">
        <f t="shared" si="12"/>
        <v>111.46</v>
      </c>
      <c r="O392" s="22">
        <v>35155</v>
      </c>
      <c r="P392" s="21">
        <v>110.23</v>
      </c>
    </row>
    <row r="393" spans="1:16" x14ac:dyDescent="0.25">
      <c r="A393" t="s">
        <v>391</v>
      </c>
      <c r="B393" s="1">
        <v>122.23062450101058</v>
      </c>
      <c r="H393" s="2">
        <v>37469</v>
      </c>
      <c r="I393" s="1">
        <f t="shared" si="13"/>
        <v>122.23062450101058</v>
      </c>
      <c r="K393" s="2">
        <v>35072</v>
      </c>
      <c r="L393">
        <f t="shared" si="12"/>
        <v>110.9</v>
      </c>
      <c r="O393" s="22">
        <v>35185</v>
      </c>
      <c r="P393" s="21">
        <v>110.8</v>
      </c>
    </row>
    <row r="394" spans="1:16" x14ac:dyDescent="0.25">
      <c r="A394" t="s">
        <v>392</v>
      </c>
      <c r="B394" s="1">
        <v>122.9998714986134</v>
      </c>
      <c r="H394" s="2">
        <v>37500</v>
      </c>
      <c r="I394" s="1">
        <f t="shared" si="13"/>
        <v>122.9998714986134</v>
      </c>
      <c r="K394" s="2">
        <v>35073</v>
      </c>
      <c r="L394">
        <f t="shared" si="12"/>
        <v>111.62</v>
      </c>
      <c r="O394" s="22">
        <v>35216</v>
      </c>
      <c r="P394" s="21">
        <v>111.31</v>
      </c>
    </row>
    <row r="395" spans="1:16" x14ac:dyDescent="0.25">
      <c r="A395" t="s">
        <v>393</v>
      </c>
      <c r="B395" s="1">
        <v>123.78304489730692</v>
      </c>
      <c r="H395" s="2">
        <v>37530</v>
      </c>
      <c r="I395" s="1">
        <f t="shared" si="13"/>
        <v>123.78304489730692</v>
      </c>
      <c r="K395" s="2">
        <v>35074</v>
      </c>
      <c r="L395">
        <f t="shared" si="12"/>
        <v>112</v>
      </c>
      <c r="O395" s="22">
        <v>35246</v>
      </c>
      <c r="P395" s="21">
        <v>111.71</v>
      </c>
    </row>
    <row r="396" spans="1:16" x14ac:dyDescent="0.25">
      <c r="A396" t="s">
        <v>394</v>
      </c>
      <c r="B396" s="1">
        <v>122.18242255156228</v>
      </c>
      <c r="H396" s="2">
        <v>37561</v>
      </c>
      <c r="I396" s="1">
        <f t="shared" si="13"/>
        <v>122.18242255156228</v>
      </c>
      <c r="K396" s="2">
        <v>35075</v>
      </c>
      <c r="L396">
        <f t="shared" si="12"/>
        <v>110.93</v>
      </c>
      <c r="O396" s="22">
        <v>35277</v>
      </c>
      <c r="P396" s="21">
        <v>111.46</v>
      </c>
    </row>
    <row r="397" spans="1:16" x14ac:dyDescent="0.25">
      <c r="A397" t="s">
        <v>395</v>
      </c>
      <c r="B397" s="1">
        <v>121.31377771400125</v>
      </c>
      <c r="H397" s="2">
        <v>37591</v>
      </c>
      <c r="I397" s="1">
        <f t="shared" si="13"/>
        <v>121.31377771400125</v>
      </c>
      <c r="K397" s="2">
        <v>35076</v>
      </c>
      <c r="L397">
        <f t="shared" si="12"/>
        <v>112.58</v>
      </c>
      <c r="O397" s="22">
        <v>35308</v>
      </c>
      <c r="P397" s="21">
        <v>110.9</v>
      </c>
    </row>
    <row r="398" spans="1:16" x14ac:dyDescent="0.25">
      <c r="A398" t="s">
        <v>396</v>
      </c>
      <c r="B398" s="1">
        <v>119.70963701381356</v>
      </c>
      <c r="H398" s="2">
        <v>37622</v>
      </c>
      <c r="I398" s="1">
        <f t="shared" si="13"/>
        <v>119.70963701381356</v>
      </c>
      <c r="K398" s="2">
        <v>35431</v>
      </c>
      <c r="L398">
        <f t="shared" si="12"/>
        <v>114.28</v>
      </c>
      <c r="O398" s="22">
        <v>35338</v>
      </c>
      <c r="P398" s="21">
        <v>111.62</v>
      </c>
    </row>
    <row r="399" spans="1:16" x14ac:dyDescent="0.25">
      <c r="A399" t="s">
        <v>397</v>
      </c>
      <c r="B399" s="1">
        <v>119.84576319780402</v>
      </c>
      <c r="H399" s="2">
        <v>37653</v>
      </c>
      <c r="I399" s="1">
        <f t="shared" si="13"/>
        <v>119.84576319780402</v>
      </c>
      <c r="K399" s="2">
        <v>35432</v>
      </c>
      <c r="L399">
        <f t="shared" si="12"/>
        <v>117.23</v>
      </c>
      <c r="O399" s="22">
        <v>35369</v>
      </c>
      <c r="P399" s="21">
        <v>112</v>
      </c>
    </row>
    <row r="400" spans="1:16" x14ac:dyDescent="0.25">
      <c r="A400" t="s">
        <v>398</v>
      </c>
      <c r="B400" s="1">
        <v>119.24597747261205</v>
      </c>
      <c r="H400" s="2">
        <v>37681</v>
      </c>
      <c r="I400" s="1">
        <f t="shared" si="13"/>
        <v>119.24597747261205</v>
      </c>
      <c r="K400" s="2">
        <v>35433</v>
      </c>
      <c r="L400">
        <f t="shared" si="12"/>
        <v>118.22</v>
      </c>
      <c r="O400" s="22">
        <v>35399</v>
      </c>
      <c r="P400" s="21">
        <v>110.93</v>
      </c>
    </row>
    <row r="401" spans="1:16" x14ac:dyDescent="0.25">
      <c r="A401" t="s">
        <v>399</v>
      </c>
      <c r="B401" s="1">
        <v>117.94351261649678</v>
      </c>
      <c r="H401" s="2">
        <v>37712</v>
      </c>
      <c r="I401" s="1">
        <f t="shared" si="13"/>
        <v>117.94351261649678</v>
      </c>
      <c r="K401" s="2">
        <v>35434</v>
      </c>
      <c r="L401">
        <f t="shared" si="12"/>
        <v>119.5</v>
      </c>
      <c r="O401" s="22">
        <v>35430</v>
      </c>
      <c r="P401" s="21">
        <v>112.58</v>
      </c>
    </row>
    <row r="402" spans="1:16" x14ac:dyDescent="0.25">
      <c r="A402" t="s">
        <v>400</v>
      </c>
      <c r="B402" s="1">
        <v>113.10071172099619</v>
      </c>
      <c r="H402" s="2">
        <v>37742</v>
      </c>
      <c r="I402" s="1">
        <f t="shared" si="13"/>
        <v>113.10071172099619</v>
      </c>
      <c r="K402" s="2">
        <v>35435</v>
      </c>
      <c r="L402">
        <f t="shared" si="12"/>
        <v>117.56</v>
      </c>
      <c r="O402" s="22">
        <v>35461</v>
      </c>
      <c r="P402" s="21">
        <v>114.28</v>
      </c>
    </row>
    <row r="403" spans="1:16" x14ac:dyDescent="0.25">
      <c r="A403" t="s">
        <v>401</v>
      </c>
      <c r="B403" s="1">
        <v>112.72018201454814</v>
      </c>
      <c r="H403" s="2">
        <v>37773</v>
      </c>
      <c r="I403" s="1">
        <f t="shared" si="13"/>
        <v>112.72018201454814</v>
      </c>
      <c r="K403" s="2">
        <v>35436</v>
      </c>
      <c r="L403">
        <f t="shared" si="12"/>
        <v>117.06</v>
      </c>
      <c r="O403" s="22">
        <v>35489</v>
      </c>
      <c r="P403" s="21">
        <v>117.23</v>
      </c>
    </row>
    <row r="404" spans="1:16" x14ac:dyDescent="0.25">
      <c r="A404" t="s">
        <v>402</v>
      </c>
      <c r="B404" s="1">
        <v>114.21810481713348</v>
      </c>
      <c r="H404" s="2">
        <v>37803</v>
      </c>
      <c r="I404" s="1">
        <f t="shared" si="13"/>
        <v>114.21810481713348</v>
      </c>
      <c r="K404" s="2">
        <v>35437</v>
      </c>
      <c r="L404">
        <f t="shared" si="12"/>
        <v>118.05</v>
      </c>
      <c r="O404" s="22">
        <v>35520</v>
      </c>
      <c r="P404" s="21">
        <v>118.22</v>
      </c>
    </row>
    <row r="405" spans="1:16" x14ac:dyDescent="0.25">
      <c r="A405" t="s">
        <v>403</v>
      </c>
      <c r="B405" s="1">
        <v>116.13342680162629</v>
      </c>
      <c r="H405" s="2">
        <v>37834</v>
      </c>
      <c r="I405" s="1">
        <f t="shared" si="13"/>
        <v>116.13342680162629</v>
      </c>
      <c r="K405" s="2">
        <v>35438</v>
      </c>
      <c r="L405">
        <f t="shared" si="12"/>
        <v>120.63</v>
      </c>
      <c r="O405" s="22">
        <v>35550</v>
      </c>
      <c r="P405" s="21">
        <v>119.5</v>
      </c>
    </row>
    <row r="406" spans="1:16" x14ac:dyDescent="0.25">
      <c r="A406" t="s">
        <v>404</v>
      </c>
      <c r="B406" s="1">
        <v>114.83465291854542</v>
      </c>
      <c r="H406" s="2">
        <v>37865</v>
      </c>
      <c r="I406" s="1">
        <f t="shared" si="13"/>
        <v>114.83465291854542</v>
      </c>
      <c r="K406" s="2">
        <v>35439</v>
      </c>
      <c r="L406">
        <f t="shared" si="12"/>
        <v>120.46</v>
      </c>
      <c r="O406" s="22">
        <v>35581</v>
      </c>
      <c r="P406" s="21">
        <v>117.56</v>
      </c>
    </row>
    <row r="407" spans="1:16" x14ac:dyDescent="0.25">
      <c r="A407" t="s">
        <v>405</v>
      </c>
      <c r="B407" s="1">
        <v>111.76663020853333</v>
      </c>
      <c r="H407" s="2">
        <v>37895</v>
      </c>
      <c r="I407" s="1">
        <f t="shared" si="13"/>
        <v>111.76663020853333</v>
      </c>
      <c r="K407" s="2">
        <v>35440</v>
      </c>
      <c r="L407">
        <f t="shared" si="12"/>
        <v>120.14</v>
      </c>
      <c r="O407" s="22">
        <v>35611</v>
      </c>
      <c r="P407" s="21">
        <v>117.06</v>
      </c>
    </row>
    <row r="408" spans="1:16" x14ac:dyDescent="0.25">
      <c r="A408" t="s">
        <v>406</v>
      </c>
      <c r="B408" s="1">
        <v>111.39107842471564</v>
      </c>
      <c r="H408" s="2">
        <v>37926</v>
      </c>
      <c r="I408" s="1">
        <f t="shared" si="13"/>
        <v>111.39107842471564</v>
      </c>
      <c r="K408" s="2">
        <v>35441</v>
      </c>
      <c r="L408">
        <f t="shared" si="12"/>
        <v>121.93</v>
      </c>
      <c r="O408" s="22">
        <v>35642</v>
      </c>
      <c r="P408" s="21">
        <v>118.05</v>
      </c>
    </row>
    <row r="409" spans="1:16" x14ac:dyDescent="0.25">
      <c r="A409" t="s">
        <v>407</v>
      </c>
      <c r="B409" s="1">
        <v>109.44704468302095</v>
      </c>
      <c r="H409" s="2">
        <v>37956</v>
      </c>
      <c r="I409" s="1">
        <f t="shared" si="13"/>
        <v>109.44704468302095</v>
      </c>
      <c r="K409" s="2">
        <v>35442</v>
      </c>
      <c r="L409">
        <f t="shared" si="12"/>
        <v>126.92</v>
      </c>
      <c r="O409" s="22">
        <v>35673</v>
      </c>
      <c r="P409" s="21">
        <v>120.63</v>
      </c>
    </row>
    <row r="410" spans="1:16" x14ac:dyDescent="0.25">
      <c r="A410" t="s">
        <v>408</v>
      </c>
      <c r="B410" s="1">
        <v>107.64417437035509</v>
      </c>
      <c r="H410" s="2">
        <v>37987</v>
      </c>
      <c r="I410" s="1">
        <f t="shared" si="13"/>
        <v>107.64417437035509</v>
      </c>
      <c r="K410" s="2">
        <v>35796</v>
      </c>
      <c r="L410">
        <f t="shared" si="12"/>
        <v>129.56</v>
      </c>
      <c r="O410" s="22">
        <v>35703</v>
      </c>
      <c r="P410" s="21">
        <v>120.46</v>
      </c>
    </row>
    <row r="411" spans="1:16" x14ac:dyDescent="0.25">
      <c r="A411" t="s">
        <v>409</v>
      </c>
      <c r="B411" s="1">
        <v>107.93855458976897</v>
      </c>
      <c r="H411" s="2">
        <v>38018</v>
      </c>
      <c r="I411" s="1">
        <f t="shared" si="13"/>
        <v>107.93855458976897</v>
      </c>
      <c r="K411" s="2">
        <v>35797</v>
      </c>
      <c r="L411">
        <f t="shared" si="12"/>
        <v>127.75</v>
      </c>
      <c r="O411" s="22">
        <v>35734</v>
      </c>
      <c r="P411" s="21">
        <v>120.14</v>
      </c>
    </row>
    <row r="412" spans="1:16" x14ac:dyDescent="0.25">
      <c r="A412" t="s">
        <v>410</v>
      </c>
      <c r="B412" s="1">
        <v>109.40252044284684</v>
      </c>
      <c r="H412" s="2">
        <v>38047</v>
      </c>
      <c r="I412" s="1">
        <f t="shared" si="13"/>
        <v>109.40252044284684</v>
      </c>
      <c r="K412" s="2">
        <v>35798</v>
      </c>
      <c r="L412">
        <f t="shared" si="12"/>
        <v>127.38</v>
      </c>
      <c r="O412" s="22">
        <v>35764</v>
      </c>
      <c r="P412" s="21">
        <v>121.93</v>
      </c>
    </row>
    <row r="413" spans="1:16" x14ac:dyDescent="0.25">
      <c r="A413" t="s">
        <v>411</v>
      </c>
      <c r="B413" s="1">
        <v>110.49605054883811</v>
      </c>
      <c r="H413" s="2">
        <v>38078</v>
      </c>
      <c r="I413" s="1">
        <f t="shared" si="13"/>
        <v>110.49605054883811</v>
      </c>
      <c r="K413" s="2">
        <v>35799</v>
      </c>
      <c r="L413">
        <f t="shared" si="12"/>
        <v>127.76</v>
      </c>
      <c r="O413" s="22">
        <v>35795</v>
      </c>
      <c r="P413" s="21">
        <v>126.92</v>
      </c>
    </row>
    <row r="414" spans="1:16" x14ac:dyDescent="0.25">
      <c r="A414" t="s">
        <v>412</v>
      </c>
      <c r="B414" s="1">
        <v>112.75063104531694</v>
      </c>
      <c r="H414" s="2">
        <v>38108</v>
      </c>
      <c r="I414" s="1">
        <f t="shared" si="13"/>
        <v>112.75063104531694</v>
      </c>
      <c r="K414" s="2">
        <v>35800</v>
      </c>
      <c r="L414">
        <f t="shared" si="12"/>
        <v>128.58000000000001</v>
      </c>
      <c r="O414" s="22">
        <v>35826</v>
      </c>
      <c r="P414" s="21">
        <v>129.56</v>
      </c>
    </row>
    <row r="415" spans="1:16" x14ac:dyDescent="0.25">
      <c r="A415" t="s">
        <v>413</v>
      </c>
      <c r="B415" s="1">
        <v>111.45547081367579</v>
      </c>
      <c r="H415" s="2">
        <v>38139</v>
      </c>
      <c r="I415" s="1">
        <f t="shared" si="13"/>
        <v>111.45547081367579</v>
      </c>
      <c r="K415" s="2">
        <v>35801</v>
      </c>
      <c r="L415">
        <f t="shared" si="12"/>
        <v>130.79</v>
      </c>
      <c r="O415" s="22">
        <v>35854</v>
      </c>
      <c r="P415" s="21">
        <v>127.75</v>
      </c>
    </row>
    <row r="416" spans="1:16" x14ac:dyDescent="0.25">
      <c r="A416" t="s">
        <v>414</v>
      </c>
      <c r="B416" s="1">
        <v>110.54289811484577</v>
      </c>
      <c r="H416" s="2">
        <v>38169</v>
      </c>
      <c r="I416" s="1">
        <f t="shared" si="13"/>
        <v>110.54289811484577</v>
      </c>
      <c r="K416" s="2">
        <v>35802</v>
      </c>
      <c r="L416">
        <f t="shared" si="12"/>
        <v>131.03</v>
      </c>
      <c r="O416" s="22">
        <v>35885</v>
      </c>
      <c r="P416" s="21">
        <v>127.38</v>
      </c>
    </row>
    <row r="417" spans="1:16" x14ac:dyDescent="0.25">
      <c r="A417" t="s">
        <v>415</v>
      </c>
      <c r="B417" s="1">
        <v>110.67010407318365</v>
      </c>
      <c r="H417" s="2">
        <v>38200</v>
      </c>
      <c r="I417" s="1">
        <f t="shared" si="13"/>
        <v>110.67010407318365</v>
      </c>
      <c r="K417" s="2">
        <v>35803</v>
      </c>
      <c r="L417">
        <f t="shared" si="12"/>
        <v>133.24</v>
      </c>
      <c r="O417" s="22">
        <v>35915</v>
      </c>
      <c r="P417" s="21">
        <v>127.76</v>
      </c>
    </row>
    <row r="418" spans="1:16" x14ac:dyDescent="0.25">
      <c r="A418" t="s">
        <v>416</v>
      </c>
      <c r="B418" s="1">
        <v>110.46255807033782</v>
      </c>
      <c r="H418" s="2">
        <v>38231</v>
      </c>
      <c r="I418" s="1">
        <f t="shared" si="13"/>
        <v>110.46255807033782</v>
      </c>
      <c r="K418" s="2">
        <v>35804</v>
      </c>
      <c r="L418">
        <f t="shared" si="12"/>
        <v>129.08000000000001</v>
      </c>
      <c r="O418" s="22">
        <v>35946</v>
      </c>
      <c r="P418" s="21">
        <v>128.58000000000001</v>
      </c>
    </row>
    <row r="419" spans="1:16" x14ac:dyDescent="0.25">
      <c r="A419" t="s">
        <v>417</v>
      </c>
      <c r="B419" s="1">
        <v>108.70195083204919</v>
      </c>
      <c r="H419" s="2">
        <v>38261</v>
      </c>
      <c r="I419" s="1">
        <f t="shared" si="13"/>
        <v>108.70195083204919</v>
      </c>
      <c r="K419" s="2">
        <v>35805</v>
      </c>
      <c r="L419">
        <f t="shared" si="12"/>
        <v>124.45</v>
      </c>
      <c r="O419" s="22">
        <v>35976</v>
      </c>
      <c r="P419" s="21">
        <v>130.79</v>
      </c>
    </row>
    <row r="420" spans="1:16" x14ac:dyDescent="0.25">
      <c r="A420" t="s">
        <v>418</v>
      </c>
      <c r="B420" s="1">
        <v>105.4873925578581</v>
      </c>
      <c r="H420" s="2">
        <v>38292</v>
      </c>
      <c r="I420" s="1">
        <f t="shared" si="13"/>
        <v>105.4873925578581</v>
      </c>
      <c r="K420" s="2">
        <v>35806</v>
      </c>
      <c r="L420">
        <f t="shared" si="12"/>
        <v>124.96</v>
      </c>
      <c r="O420" s="22">
        <v>36007</v>
      </c>
      <c r="P420" s="21">
        <v>131.03</v>
      </c>
    </row>
    <row r="421" spans="1:16" x14ac:dyDescent="0.25">
      <c r="A421" t="s">
        <v>419</v>
      </c>
      <c r="B421" s="1">
        <v>103.97165950743961</v>
      </c>
      <c r="H421" s="2">
        <v>38322</v>
      </c>
      <c r="I421" s="1">
        <f t="shared" si="13"/>
        <v>103.97165950743961</v>
      </c>
      <c r="K421" s="2">
        <v>35807</v>
      </c>
      <c r="L421">
        <f t="shared" si="12"/>
        <v>123.67</v>
      </c>
      <c r="O421" s="22">
        <v>36038</v>
      </c>
      <c r="P421" s="21">
        <v>133.24</v>
      </c>
    </row>
    <row r="422" spans="1:16" x14ac:dyDescent="0.25">
      <c r="A422" t="s">
        <v>420</v>
      </c>
      <c r="B422" s="1">
        <v>104.71251397511918</v>
      </c>
      <c r="H422" s="2">
        <v>38353</v>
      </c>
      <c r="I422" s="1">
        <f t="shared" si="13"/>
        <v>104.71251397511918</v>
      </c>
      <c r="K422" s="2">
        <v>36161</v>
      </c>
      <c r="L422">
        <f t="shared" si="12"/>
        <v>122.52</v>
      </c>
      <c r="O422" s="22">
        <v>36068</v>
      </c>
      <c r="P422" s="21">
        <v>129.08000000000001</v>
      </c>
    </row>
    <row r="423" spans="1:16" x14ac:dyDescent="0.25">
      <c r="A423" t="s">
        <v>421</v>
      </c>
      <c r="B423" s="1">
        <v>105.25433593140052</v>
      </c>
      <c r="H423" s="2">
        <v>38384</v>
      </c>
      <c r="I423" s="1">
        <f t="shared" si="13"/>
        <v>105.25433593140052</v>
      </c>
      <c r="K423" s="2">
        <v>36162</v>
      </c>
      <c r="L423">
        <f t="shared" si="12"/>
        <v>124.36</v>
      </c>
      <c r="O423" s="22">
        <v>36099</v>
      </c>
      <c r="P423" s="21">
        <v>124.45</v>
      </c>
    </row>
    <row r="424" spans="1:16" x14ac:dyDescent="0.25">
      <c r="A424" t="s">
        <v>422</v>
      </c>
      <c r="B424" s="1">
        <v>104.5014393338826</v>
      </c>
      <c r="H424" s="2">
        <v>38412</v>
      </c>
      <c r="I424" s="1">
        <f t="shared" si="13"/>
        <v>104.5014393338826</v>
      </c>
      <c r="K424" s="2">
        <v>36163</v>
      </c>
      <c r="L424">
        <f t="shared" si="12"/>
        <v>127.02</v>
      </c>
      <c r="O424" s="22">
        <v>36129</v>
      </c>
      <c r="P424" s="21">
        <v>124.96</v>
      </c>
    </row>
    <row r="425" spans="1:16" x14ac:dyDescent="0.25">
      <c r="A425" t="s">
        <v>423</v>
      </c>
      <c r="B425" s="1">
        <v>105.94263497137877</v>
      </c>
      <c r="H425" s="2">
        <v>38443</v>
      </c>
      <c r="I425" s="1">
        <f t="shared" si="13"/>
        <v>105.94263497137877</v>
      </c>
      <c r="K425" s="2">
        <v>36164</v>
      </c>
      <c r="L425">
        <f t="shared" si="12"/>
        <v>126.9</v>
      </c>
      <c r="O425" s="22">
        <v>36160</v>
      </c>
      <c r="P425" s="21">
        <v>123.67</v>
      </c>
    </row>
    <row r="426" spans="1:16" x14ac:dyDescent="0.25">
      <c r="A426" t="s">
        <v>424</v>
      </c>
      <c r="B426" s="1">
        <v>106.55663051380775</v>
      </c>
      <c r="H426" s="2">
        <v>38473</v>
      </c>
      <c r="I426" s="1">
        <f t="shared" si="13"/>
        <v>106.55663051380775</v>
      </c>
      <c r="K426" s="2">
        <v>36165</v>
      </c>
      <c r="L426">
        <f t="shared" si="12"/>
        <v>126.87</v>
      </c>
      <c r="O426" s="22">
        <v>36191</v>
      </c>
      <c r="P426" s="21">
        <v>122.52</v>
      </c>
    </row>
    <row r="427" spans="1:16" x14ac:dyDescent="0.25">
      <c r="A427" t="s">
        <v>425</v>
      </c>
      <c r="B427" s="1">
        <v>107.90363158408947</v>
      </c>
      <c r="H427" s="2">
        <v>38504</v>
      </c>
      <c r="I427" s="1">
        <f t="shared" si="13"/>
        <v>107.90363158408947</v>
      </c>
      <c r="K427" s="2">
        <v>36166</v>
      </c>
      <c r="L427">
        <f t="shared" si="12"/>
        <v>127.55</v>
      </c>
      <c r="O427" s="22">
        <v>36219</v>
      </c>
      <c r="P427" s="21">
        <v>124.36</v>
      </c>
    </row>
    <row r="428" spans="1:16" x14ac:dyDescent="0.25">
      <c r="A428" t="s">
        <v>426</v>
      </c>
      <c r="B428" s="1">
        <v>109.10448663662014</v>
      </c>
      <c r="H428" s="2">
        <v>38534</v>
      </c>
      <c r="I428" s="1">
        <f t="shared" si="13"/>
        <v>109.10448663662014</v>
      </c>
      <c r="K428" s="2">
        <v>36167</v>
      </c>
      <c r="L428">
        <f t="shared" si="12"/>
        <v>127.98</v>
      </c>
      <c r="O428" s="22">
        <v>36250</v>
      </c>
      <c r="P428" s="21">
        <v>127.02</v>
      </c>
    </row>
    <row r="429" spans="1:16" x14ac:dyDescent="0.25">
      <c r="A429" t="s">
        <v>427</v>
      </c>
      <c r="B429" s="1">
        <v>108.15157489306317</v>
      </c>
      <c r="H429" s="2">
        <v>38565</v>
      </c>
      <c r="I429" s="1">
        <f t="shared" si="13"/>
        <v>108.15157489306317</v>
      </c>
      <c r="K429" s="2">
        <v>36168</v>
      </c>
      <c r="L429">
        <f t="shared" si="12"/>
        <v>125.57</v>
      </c>
      <c r="O429" s="22">
        <v>36280</v>
      </c>
      <c r="P429" s="21">
        <v>126.9</v>
      </c>
    </row>
    <row r="430" spans="1:16" x14ac:dyDescent="0.25">
      <c r="A430" t="s">
        <v>428</v>
      </c>
      <c r="B430" s="1">
        <v>109.23457056742211</v>
      </c>
      <c r="H430" s="2">
        <v>38596</v>
      </c>
      <c r="I430" s="1">
        <f t="shared" si="13"/>
        <v>109.23457056742211</v>
      </c>
      <c r="K430" s="2">
        <v>36169</v>
      </c>
      <c r="L430">
        <f t="shared" si="12"/>
        <v>124.06</v>
      </c>
      <c r="O430" s="22">
        <v>36311</v>
      </c>
      <c r="P430" s="21">
        <v>126.87</v>
      </c>
    </row>
    <row r="431" spans="1:16" x14ac:dyDescent="0.25">
      <c r="A431" t="s">
        <v>429</v>
      </c>
      <c r="B431" s="1">
        <v>110.85549293425912</v>
      </c>
      <c r="H431" s="2">
        <v>38626</v>
      </c>
      <c r="I431" s="1">
        <f t="shared" si="13"/>
        <v>110.85549293425912</v>
      </c>
      <c r="K431" s="2">
        <v>36170</v>
      </c>
      <c r="L431">
        <f t="shared" si="12"/>
        <v>122.88</v>
      </c>
      <c r="O431" s="22">
        <v>36341</v>
      </c>
      <c r="P431" s="21">
        <v>127.55</v>
      </c>
    </row>
    <row r="432" spans="1:16" x14ac:dyDescent="0.25">
      <c r="A432" t="s">
        <v>430</v>
      </c>
      <c r="B432" s="1">
        <v>111.39145757841492</v>
      </c>
      <c r="H432" s="2">
        <v>38657</v>
      </c>
      <c r="I432" s="1">
        <f t="shared" si="13"/>
        <v>111.39145757841492</v>
      </c>
      <c r="K432" s="2">
        <v>36171</v>
      </c>
      <c r="L432">
        <f t="shared" si="12"/>
        <v>123.68</v>
      </c>
      <c r="O432" s="22">
        <v>36372</v>
      </c>
      <c r="P432" s="21">
        <v>127.98</v>
      </c>
    </row>
    <row r="433" spans="1:16" x14ac:dyDescent="0.25">
      <c r="A433" t="s">
        <v>431</v>
      </c>
      <c r="B433" s="1">
        <v>110.31397222397965</v>
      </c>
      <c r="H433" s="2">
        <v>38687</v>
      </c>
      <c r="I433" s="1">
        <f t="shared" si="13"/>
        <v>110.31397222397965</v>
      </c>
      <c r="K433" s="2">
        <v>36172</v>
      </c>
      <c r="L433">
        <f t="shared" si="12"/>
        <v>123.96</v>
      </c>
      <c r="O433" s="22">
        <v>36403</v>
      </c>
      <c r="P433" s="21">
        <v>125.57</v>
      </c>
    </row>
    <row r="434" spans="1:16" x14ac:dyDescent="0.25">
      <c r="A434" t="s">
        <v>432</v>
      </c>
      <c r="B434" s="1">
        <v>108.68450776170255</v>
      </c>
      <c r="H434" s="2">
        <v>38718</v>
      </c>
      <c r="I434" s="1">
        <f t="shared" si="13"/>
        <v>108.68450776170255</v>
      </c>
      <c r="K434" s="2">
        <v>36526</v>
      </c>
      <c r="L434">
        <f t="shared" si="12"/>
        <v>123.55</v>
      </c>
      <c r="O434" s="22">
        <v>36433</v>
      </c>
      <c r="P434" s="21">
        <v>124.06</v>
      </c>
    </row>
    <row r="435" spans="1:16" x14ac:dyDescent="0.25">
      <c r="A435" t="s">
        <v>433</v>
      </c>
      <c r="B435" s="1">
        <v>109.2318962012001</v>
      </c>
      <c r="H435" s="2">
        <v>38749</v>
      </c>
      <c r="I435" s="1">
        <f t="shared" si="13"/>
        <v>109.2318962012001</v>
      </c>
      <c r="K435" s="2">
        <v>36527</v>
      </c>
      <c r="L435">
        <f t="shared" si="12"/>
        <v>126.09</v>
      </c>
      <c r="O435" s="22">
        <v>36464</v>
      </c>
      <c r="P435" s="21">
        <v>122.88</v>
      </c>
    </row>
    <row r="436" spans="1:16" x14ac:dyDescent="0.25">
      <c r="A436" t="s">
        <v>434</v>
      </c>
      <c r="B436" s="1">
        <v>109.68503761370314</v>
      </c>
      <c r="H436" s="2">
        <v>38777</v>
      </c>
      <c r="I436" s="1">
        <f t="shared" si="13"/>
        <v>109.68503761370314</v>
      </c>
      <c r="K436" s="2">
        <v>36528</v>
      </c>
      <c r="L436">
        <f t="shared" si="12"/>
        <v>126.38</v>
      </c>
      <c r="O436" s="22">
        <v>36494</v>
      </c>
      <c r="P436" s="21">
        <v>123.68</v>
      </c>
    </row>
    <row r="437" spans="1:16" x14ac:dyDescent="0.25">
      <c r="A437" t="s">
        <v>435</v>
      </c>
      <c r="B437" s="1">
        <v>109.17764184380549</v>
      </c>
      <c r="H437" s="2">
        <v>38808</v>
      </c>
      <c r="I437" s="1">
        <f t="shared" si="13"/>
        <v>109.17764184380549</v>
      </c>
      <c r="K437" s="2">
        <v>36529</v>
      </c>
      <c r="L437">
        <f t="shared" si="12"/>
        <v>126.89</v>
      </c>
      <c r="O437" s="22">
        <v>36525</v>
      </c>
      <c r="P437" s="21">
        <v>123.96</v>
      </c>
    </row>
    <row r="438" spans="1:16" x14ac:dyDescent="0.25">
      <c r="A438" t="s">
        <v>436</v>
      </c>
      <c r="B438" s="1">
        <v>106.23027103195494</v>
      </c>
      <c r="H438" s="2">
        <v>38838</v>
      </c>
      <c r="I438" s="1">
        <f t="shared" si="13"/>
        <v>106.23027103195494</v>
      </c>
      <c r="K438" s="2">
        <v>36530</v>
      </c>
      <c r="L438">
        <f t="shared" si="12"/>
        <v>130.59</v>
      </c>
      <c r="O438" s="22">
        <v>36556</v>
      </c>
      <c r="P438" s="21">
        <v>123.55</v>
      </c>
    </row>
    <row r="439" spans="1:16" x14ac:dyDescent="0.25">
      <c r="A439" t="s">
        <v>437</v>
      </c>
      <c r="B439" s="1">
        <v>108.05632742589395</v>
      </c>
      <c r="H439" s="2">
        <v>38869</v>
      </c>
      <c r="I439" s="1">
        <f t="shared" si="13"/>
        <v>108.05632742589395</v>
      </c>
      <c r="K439" s="2">
        <v>36531</v>
      </c>
      <c r="L439">
        <f t="shared" si="12"/>
        <v>127.76</v>
      </c>
      <c r="O439" s="22">
        <v>36585</v>
      </c>
      <c r="P439" s="21">
        <v>126.09</v>
      </c>
    </row>
    <row r="440" spans="1:16" x14ac:dyDescent="0.25">
      <c r="A440" t="s">
        <v>438</v>
      </c>
      <c r="B440" s="1">
        <v>108.15989148581646</v>
      </c>
      <c r="H440" s="2">
        <v>38899</v>
      </c>
      <c r="I440" s="1">
        <f t="shared" si="13"/>
        <v>108.15989148581646</v>
      </c>
      <c r="K440" s="2">
        <v>36532</v>
      </c>
      <c r="L440">
        <f t="shared" si="12"/>
        <v>128.66999999999999</v>
      </c>
      <c r="O440" s="22">
        <v>36616</v>
      </c>
      <c r="P440" s="21">
        <v>126.38</v>
      </c>
    </row>
    <row r="441" spans="1:16" x14ac:dyDescent="0.25">
      <c r="A441" t="s">
        <v>439</v>
      </c>
      <c r="B441" s="1">
        <v>107.59487194845147</v>
      </c>
      <c r="H441" s="2">
        <v>38930</v>
      </c>
      <c r="I441" s="1">
        <f t="shared" si="13"/>
        <v>107.59487194845147</v>
      </c>
      <c r="K441" s="2">
        <v>36533</v>
      </c>
      <c r="L441">
        <f t="shared" si="12"/>
        <v>130.49</v>
      </c>
      <c r="O441" s="22">
        <v>36646</v>
      </c>
      <c r="P441" s="21">
        <v>126.89</v>
      </c>
    </row>
    <row r="442" spans="1:16" x14ac:dyDescent="0.25">
      <c r="A442" t="s">
        <v>440</v>
      </c>
      <c r="B442" s="1">
        <v>107.52400285826052</v>
      </c>
      <c r="H442" s="2">
        <v>38961</v>
      </c>
      <c r="I442" s="1">
        <f t="shared" si="13"/>
        <v>107.52400285826052</v>
      </c>
      <c r="K442" s="2">
        <v>36534</v>
      </c>
      <c r="L442">
        <f t="shared" si="12"/>
        <v>132.09</v>
      </c>
      <c r="O442" s="22">
        <v>36677</v>
      </c>
      <c r="P442" s="21">
        <v>130.59</v>
      </c>
    </row>
    <row r="443" spans="1:16" x14ac:dyDescent="0.25">
      <c r="A443" t="s">
        <v>441</v>
      </c>
      <c r="B443" s="1">
        <v>107.61783240410429</v>
      </c>
      <c r="H443" s="2">
        <v>38991</v>
      </c>
      <c r="I443" s="1">
        <f t="shared" si="13"/>
        <v>107.61783240410429</v>
      </c>
      <c r="K443" s="2">
        <v>36535</v>
      </c>
      <c r="L443">
        <f t="shared" si="12"/>
        <v>134.18</v>
      </c>
      <c r="O443" s="22">
        <v>36707</v>
      </c>
      <c r="P443" s="21">
        <v>127.76</v>
      </c>
    </row>
    <row r="444" spans="1:16" x14ac:dyDescent="0.25">
      <c r="A444" t="s">
        <v>442</v>
      </c>
      <c r="B444" s="1">
        <v>106.38990470826558</v>
      </c>
      <c r="H444" s="2">
        <v>39022</v>
      </c>
      <c r="I444" s="1">
        <f t="shared" si="13"/>
        <v>106.38990470826558</v>
      </c>
      <c r="K444" s="2">
        <v>36536</v>
      </c>
      <c r="L444">
        <f t="shared" si="12"/>
        <v>135.44999999999999</v>
      </c>
      <c r="O444" s="22">
        <v>36738</v>
      </c>
      <c r="P444" s="21">
        <v>128.66999999999999</v>
      </c>
    </row>
    <row r="445" spans="1:16" x14ac:dyDescent="0.25">
      <c r="A445" t="s">
        <v>443</v>
      </c>
      <c r="B445" s="1">
        <v>105.76986734167278</v>
      </c>
      <c r="H445" s="2">
        <v>39052</v>
      </c>
      <c r="I445" s="1">
        <f t="shared" si="13"/>
        <v>105.76986734167278</v>
      </c>
      <c r="K445" s="2">
        <v>36537</v>
      </c>
      <c r="L445">
        <f t="shared" si="12"/>
        <v>134.09</v>
      </c>
      <c r="O445" s="22">
        <v>36769</v>
      </c>
      <c r="P445" s="21">
        <v>130.49</v>
      </c>
    </row>
    <row r="446" spans="1:16" x14ac:dyDescent="0.25">
      <c r="A446" t="s">
        <v>444</v>
      </c>
      <c r="B446" s="1">
        <v>107.23930127021788</v>
      </c>
      <c r="H446" s="2">
        <v>39083</v>
      </c>
      <c r="I446" s="1">
        <f t="shared" si="13"/>
        <v>107.23930127021788</v>
      </c>
      <c r="K446" s="2">
        <v>36892</v>
      </c>
      <c r="L446">
        <f t="shared" si="12"/>
        <v>133.09</v>
      </c>
      <c r="O446" s="22">
        <v>36799</v>
      </c>
      <c r="P446" s="21">
        <v>132.09</v>
      </c>
    </row>
    <row r="447" spans="1:16" x14ac:dyDescent="0.25">
      <c r="A447" t="s">
        <v>445</v>
      </c>
      <c r="B447" s="1">
        <v>107.25914582759388</v>
      </c>
      <c r="H447" s="2">
        <v>39114</v>
      </c>
      <c r="I447" s="1">
        <f t="shared" si="13"/>
        <v>107.25914582759388</v>
      </c>
      <c r="K447" s="2">
        <v>36893</v>
      </c>
      <c r="L447">
        <f t="shared" si="12"/>
        <v>134.16999999999999</v>
      </c>
      <c r="O447" s="22">
        <v>36830</v>
      </c>
      <c r="P447" s="21">
        <v>134.18</v>
      </c>
    </row>
    <row r="448" spans="1:16" x14ac:dyDescent="0.25">
      <c r="A448" t="s">
        <v>446</v>
      </c>
      <c r="B448" s="1">
        <v>106.93065957626628</v>
      </c>
      <c r="H448" s="2">
        <v>39142</v>
      </c>
      <c r="I448" s="1">
        <f t="shared" si="13"/>
        <v>106.93065957626628</v>
      </c>
      <c r="K448" s="2">
        <v>36894</v>
      </c>
      <c r="L448">
        <f t="shared" si="12"/>
        <v>137.32</v>
      </c>
      <c r="O448" s="22">
        <v>36860</v>
      </c>
      <c r="P448" s="21">
        <v>135.44999999999999</v>
      </c>
    </row>
    <row r="449" spans="1:16" x14ac:dyDescent="0.25">
      <c r="A449" t="s">
        <v>447</v>
      </c>
      <c r="B449" s="1">
        <v>105.49465597589302</v>
      </c>
      <c r="H449" s="2">
        <v>39173</v>
      </c>
      <c r="I449" s="1">
        <f t="shared" si="13"/>
        <v>105.49465597589302</v>
      </c>
      <c r="K449" s="2">
        <v>36895</v>
      </c>
      <c r="L449">
        <f t="shared" si="12"/>
        <v>139.13999999999999</v>
      </c>
      <c r="O449" s="22">
        <v>36891</v>
      </c>
      <c r="P449" s="21">
        <v>134.09</v>
      </c>
    </row>
    <row r="450" spans="1:16" x14ac:dyDescent="0.25">
      <c r="A450" t="s">
        <v>448</v>
      </c>
      <c r="B450" s="1">
        <v>104.99273296435368</v>
      </c>
      <c r="H450" s="2">
        <v>39203</v>
      </c>
      <c r="I450" s="1">
        <f t="shared" si="13"/>
        <v>104.99273296435368</v>
      </c>
      <c r="K450" s="2">
        <v>36896</v>
      </c>
      <c r="L450">
        <f t="shared" ref="L450:L513" si="14">P454</f>
        <v>139.02000000000001</v>
      </c>
      <c r="O450" s="22">
        <v>36922</v>
      </c>
      <c r="P450" s="21">
        <v>133.09</v>
      </c>
    </row>
    <row r="451" spans="1:16" x14ac:dyDescent="0.25">
      <c r="A451" t="s">
        <v>449</v>
      </c>
      <c r="B451" s="1">
        <v>105.06673638860929</v>
      </c>
      <c r="H451" s="2">
        <v>39234</v>
      </c>
      <c r="I451" s="1">
        <f t="shared" ref="I451:I514" si="15">B451</f>
        <v>105.06673638860929</v>
      </c>
      <c r="K451" s="2">
        <v>36897</v>
      </c>
      <c r="L451">
        <f t="shared" si="14"/>
        <v>140.16</v>
      </c>
      <c r="O451" s="22">
        <v>36950</v>
      </c>
      <c r="P451" s="21">
        <v>134.16999999999999</v>
      </c>
    </row>
    <row r="452" spans="1:16" x14ac:dyDescent="0.25">
      <c r="A452" t="s">
        <v>450</v>
      </c>
      <c r="B452" s="1">
        <v>103.61385313191312</v>
      </c>
      <c r="H452" s="2">
        <v>39264</v>
      </c>
      <c r="I452" s="1">
        <f t="shared" si="15"/>
        <v>103.61385313191312</v>
      </c>
      <c r="K452" s="2">
        <v>36898</v>
      </c>
      <c r="L452">
        <f t="shared" si="14"/>
        <v>140.51</v>
      </c>
      <c r="O452" s="22">
        <v>36981</v>
      </c>
      <c r="P452" s="21">
        <v>137.32</v>
      </c>
    </row>
    <row r="453" spans="1:16" x14ac:dyDescent="0.25">
      <c r="A453" t="s">
        <v>451</v>
      </c>
      <c r="B453" s="1">
        <v>103.9057771245029</v>
      </c>
      <c r="H453" s="2">
        <v>39295</v>
      </c>
      <c r="I453" s="1">
        <f t="shared" si="15"/>
        <v>103.9057771245029</v>
      </c>
      <c r="K453" s="2">
        <v>36899</v>
      </c>
      <c r="L453">
        <f t="shared" si="14"/>
        <v>137.62</v>
      </c>
      <c r="O453" s="22">
        <v>37011</v>
      </c>
      <c r="P453" s="21">
        <v>139.13999999999999</v>
      </c>
    </row>
    <row r="454" spans="1:16" x14ac:dyDescent="0.25">
      <c r="A454" t="s">
        <v>452</v>
      </c>
      <c r="B454" s="1">
        <v>102.39812454409486</v>
      </c>
      <c r="H454" s="2">
        <v>39326</v>
      </c>
      <c r="I454" s="1">
        <f t="shared" si="15"/>
        <v>102.39812454409486</v>
      </c>
      <c r="K454" s="2">
        <v>36900</v>
      </c>
      <c r="L454">
        <f t="shared" si="14"/>
        <v>137.08000000000001</v>
      </c>
      <c r="O454" s="22">
        <v>37042</v>
      </c>
      <c r="P454" s="21">
        <v>139.02000000000001</v>
      </c>
    </row>
    <row r="455" spans="1:16" x14ac:dyDescent="0.25">
      <c r="A455" t="s">
        <v>453</v>
      </c>
      <c r="B455" s="1">
        <v>100.08328292990483</v>
      </c>
      <c r="H455" s="2">
        <v>39356</v>
      </c>
      <c r="I455" s="1">
        <f t="shared" si="15"/>
        <v>100.08328292990483</v>
      </c>
      <c r="K455" s="2">
        <v>36901</v>
      </c>
      <c r="L455">
        <f t="shared" si="14"/>
        <v>138.25</v>
      </c>
      <c r="O455" s="22">
        <v>37072</v>
      </c>
      <c r="P455" s="21">
        <v>140.16</v>
      </c>
    </row>
    <row r="456" spans="1:16" x14ac:dyDescent="0.25">
      <c r="A456" t="s">
        <v>454</v>
      </c>
      <c r="B456" s="1">
        <v>98.693583786106515</v>
      </c>
      <c r="H456" s="2">
        <v>39387</v>
      </c>
      <c r="I456" s="1">
        <f t="shared" si="15"/>
        <v>98.693583786106515</v>
      </c>
      <c r="K456" s="2">
        <v>36902</v>
      </c>
      <c r="L456">
        <f t="shared" si="14"/>
        <v>139.77000000000001</v>
      </c>
      <c r="O456" s="22">
        <v>37103</v>
      </c>
      <c r="P456" s="21">
        <v>140.51</v>
      </c>
    </row>
    <row r="457" spans="1:16" x14ac:dyDescent="0.25">
      <c r="A457" t="s">
        <v>455</v>
      </c>
      <c r="B457" s="1">
        <v>100</v>
      </c>
      <c r="H457" s="2">
        <v>39417</v>
      </c>
      <c r="I457" s="1">
        <f t="shared" si="15"/>
        <v>100</v>
      </c>
      <c r="K457" s="2">
        <v>36903</v>
      </c>
      <c r="L457">
        <f t="shared" si="14"/>
        <v>140.37</v>
      </c>
      <c r="O457" s="22">
        <v>37134</v>
      </c>
      <c r="P457" s="21">
        <v>137.62</v>
      </c>
    </row>
    <row r="458" spans="1:16" x14ac:dyDescent="0.25">
      <c r="A458" t="s">
        <v>456</v>
      </c>
      <c r="B458" s="1">
        <v>99.47796948676185</v>
      </c>
      <c r="H458" s="2">
        <v>39448</v>
      </c>
      <c r="I458" s="1">
        <f t="shared" si="15"/>
        <v>99.47796948676185</v>
      </c>
      <c r="K458" s="2">
        <v>37257</v>
      </c>
      <c r="L458">
        <f t="shared" si="14"/>
        <v>142.74</v>
      </c>
      <c r="O458" s="22">
        <v>37164</v>
      </c>
      <c r="P458" s="21">
        <v>137.08000000000001</v>
      </c>
    </row>
    <row r="459" spans="1:16" x14ac:dyDescent="0.25">
      <c r="A459" t="s">
        <v>457</v>
      </c>
      <c r="B459" s="1">
        <v>98.7152424836883</v>
      </c>
      <c r="H459" s="2">
        <v>39479</v>
      </c>
      <c r="I459" s="1">
        <f t="shared" si="15"/>
        <v>98.7152424836883</v>
      </c>
      <c r="K459" s="2">
        <v>37258</v>
      </c>
      <c r="L459">
        <f t="shared" si="14"/>
        <v>143.63</v>
      </c>
      <c r="O459" s="22">
        <v>37195</v>
      </c>
      <c r="P459" s="21">
        <v>138.25</v>
      </c>
    </row>
    <row r="460" spans="1:16" x14ac:dyDescent="0.25">
      <c r="A460" t="s">
        <v>458</v>
      </c>
      <c r="B460" s="1">
        <v>96.270409092400129</v>
      </c>
      <c r="H460" s="2">
        <v>39508</v>
      </c>
      <c r="I460" s="1">
        <f t="shared" si="15"/>
        <v>96.270409092400129</v>
      </c>
      <c r="K460" s="2">
        <v>37259</v>
      </c>
      <c r="L460">
        <f t="shared" si="14"/>
        <v>142.52000000000001</v>
      </c>
      <c r="O460" s="22">
        <v>37225</v>
      </c>
      <c r="P460" s="21">
        <v>139.77000000000001</v>
      </c>
    </row>
    <row r="461" spans="1:16" x14ac:dyDescent="0.25">
      <c r="A461" t="s">
        <v>459</v>
      </c>
      <c r="B461" s="1">
        <v>96.103260825803829</v>
      </c>
      <c r="H461" s="2">
        <v>39539</v>
      </c>
      <c r="I461" s="1">
        <f t="shared" si="15"/>
        <v>96.103260825803829</v>
      </c>
      <c r="K461" s="2">
        <v>37260</v>
      </c>
      <c r="L461">
        <f t="shared" si="14"/>
        <v>141.54</v>
      </c>
      <c r="O461" s="22">
        <v>37256</v>
      </c>
      <c r="P461" s="21">
        <v>140.37</v>
      </c>
    </row>
    <row r="462" spans="1:16" x14ac:dyDescent="0.25">
      <c r="A462" t="s">
        <v>460</v>
      </c>
      <c r="B462" s="1">
        <v>96.638310658988843</v>
      </c>
      <c r="H462" s="2">
        <v>39569</v>
      </c>
      <c r="I462" s="1">
        <f t="shared" si="15"/>
        <v>96.638310658988843</v>
      </c>
      <c r="K462" s="2">
        <v>37261</v>
      </c>
      <c r="L462">
        <f t="shared" si="14"/>
        <v>137.61000000000001</v>
      </c>
      <c r="O462" s="22">
        <v>37287</v>
      </c>
      <c r="P462" s="21">
        <v>142.74</v>
      </c>
    </row>
    <row r="463" spans="1:16" x14ac:dyDescent="0.25">
      <c r="A463" t="s">
        <v>461</v>
      </c>
      <c r="B463" s="1">
        <v>97.576475700887897</v>
      </c>
      <c r="H463" s="2">
        <v>39600</v>
      </c>
      <c r="I463" s="1">
        <f t="shared" si="15"/>
        <v>97.576475700887897</v>
      </c>
      <c r="K463" s="2">
        <v>37262</v>
      </c>
      <c r="L463">
        <f t="shared" si="14"/>
        <v>134.1</v>
      </c>
      <c r="O463" s="22">
        <v>37315</v>
      </c>
      <c r="P463" s="21">
        <v>143.63</v>
      </c>
    </row>
    <row r="464" spans="1:16" x14ac:dyDescent="0.25">
      <c r="A464" t="s">
        <v>462</v>
      </c>
      <c r="B464" s="1">
        <v>97.156848283062175</v>
      </c>
      <c r="H464" s="2">
        <v>39630</v>
      </c>
      <c r="I464" s="1">
        <f t="shared" si="15"/>
        <v>97.156848283062175</v>
      </c>
      <c r="K464" s="2">
        <v>37263</v>
      </c>
      <c r="L464">
        <f t="shared" si="14"/>
        <v>130.9</v>
      </c>
      <c r="O464" s="22">
        <v>37346</v>
      </c>
      <c r="P464" s="21">
        <v>142.52000000000001</v>
      </c>
    </row>
    <row r="465" spans="1:16" x14ac:dyDescent="0.25">
      <c r="A465" t="s">
        <v>463</v>
      </c>
      <c r="B465" s="1">
        <v>100.0816619398548</v>
      </c>
      <c r="H465" s="2">
        <v>39661</v>
      </c>
      <c r="I465" s="1">
        <f t="shared" si="15"/>
        <v>100.0816619398548</v>
      </c>
      <c r="K465" s="2">
        <v>37264</v>
      </c>
      <c r="L465">
        <f t="shared" si="14"/>
        <v>132.6</v>
      </c>
      <c r="O465" s="22">
        <v>37376</v>
      </c>
      <c r="P465" s="21">
        <v>141.54</v>
      </c>
    </row>
    <row r="466" spans="1:16" x14ac:dyDescent="0.25">
      <c r="A466" t="s">
        <v>464</v>
      </c>
      <c r="B466" s="1">
        <v>102.74699757610514</v>
      </c>
      <c r="H466" s="2">
        <v>39692</v>
      </c>
      <c r="I466" s="1">
        <f t="shared" si="15"/>
        <v>102.74699757610514</v>
      </c>
      <c r="K466" s="2">
        <v>37265</v>
      </c>
      <c r="L466">
        <f t="shared" si="14"/>
        <v>133</v>
      </c>
      <c r="O466" s="22">
        <v>37407</v>
      </c>
      <c r="P466" s="21">
        <v>137.61000000000001</v>
      </c>
    </row>
    <row r="467" spans="1:16" x14ac:dyDescent="0.25">
      <c r="A467" t="s">
        <v>465</v>
      </c>
      <c r="B467" s="1">
        <v>110.03946397709447</v>
      </c>
      <c r="H467" s="2">
        <v>39722</v>
      </c>
      <c r="I467" s="1">
        <f t="shared" si="15"/>
        <v>110.03946397709447</v>
      </c>
      <c r="K467" s="2">
        <v>37266</v>
      </c>
      <c r="L467">
        <f t="shared" si="14"/>
        <v>133.97</v>
      </c>
      <c r="O467" s="22">
        <v>37437</v>
      </c>
      <c r="P467" s="21">
        <v>134.1</v>
      </c>
    </row>
    <row r="468" spans="1:16" x14ac:dyDescent="0.25">
      <c r="A468" t="s">
        <v>466</v>
      </c>
      <c r="B468" s="1">
        <v>111.72272541082357</v>
      </c>
      <c r="H468" s="2">
        <v>39753</v>
      </c>
      <c r="I468" s="1">
        <f t="shared" si="15"/>
        <v>111.72272541082357</v>
      </c>
      <c r="K468" s="2">
        <v>37267</v>
      </c>
      <c r="L468">
        <f t="shared" si="14"/>
        <v>132.03</v>
      </c>
      <c r="O468" s="22">
        <v>37468</v>
      </c>
      <c r="P468" s="21">
        <v>130.9</v>
      </c>
    </row>
    <row r="469" spans="1:16" x14ac:dyDescent="0.25">
      <c r="A469" t="s">
        <v>467</v>
      </c>
      <c r="B469" s="1">
        <v>108.7791383366183</v>
      </c>
      <c r="H469" s="2">
        <v>39783</v>
      </c>
      <c r="I469" s="1">
        <f t="shared" si="15"/>
        <v>108.7791383366183</v>
      </c>
      <c r="K469" s="2">
        <v>37268</v>
      </c>
      <c r="L469">
        <f t="shared" si="14"/>
        <v>131.02000000000001</v>
      </c>
      <c r="O469" s="22">
        <v>37499</v>
      </c>
      <c r="P469" s="21">
        <v>132.6</v>
      </c>
    </row>
    <row r="470" spans="1:16" x14ac:dyDescent="0.25">
      <c r="A470" t="s">
        <v>468</v>
      </c>
      <c r="B470" s="1">
        <v>110.03862056914224</v>
      </c>
      <c r="H470" s="2">
        <v>39814</v>
      </c>
      <c r="I470" s="1">
        <f t="shared" si="15"/>
        <v>110.03862056914224</v>
      </c>
      <c r="K470" s="2">
        <v>37622</v>
      </c>
      <c r="L470">
        <f t="shared" si="14"/>
        <v>127.65</v>
      </c>
      <c r="O470" s="22">
        <v>37529</v>
      </c>
      <c r="P470" s="21">
        <v>133</v>
      </c>
    </row>
    <row r="471" spans="1:16" x14ac:dyDescent="0.25">
      <c r="A471" t="s">
        <v>469</v>
      </c>
      <c r="B471" s="1">
        <v>113.81767206538601</v>
      </c>
      <c r="H471" s="2">
        <v>39845</v>
      </c>
      <c r="I471" s="1">
        <f t="shared" si="15"/>
        <v>113.81767206538601</v>
      </c>
      <c r="K471" s="2">
        <v>37623</v>
      </c>
      <c r="L471">
        <f t="shared" si="14"/>
        <v>126.72</v>
      </c>
      <c r="O471" s="22">
        <v>37560</v>
      </c>
      <c r="P471" s="21">
        <v>133.97</v>
      </c>
    </row>
    <row r="472" spans="1:16" x14ac:dyDescent="0.25">
      <c r="A472" t="s">
        <v>470</v>
      </c>
      <c r="B472" s="1">
        <v>114.61523321513329</v>
      </c>
      <c r="H472" s="2">
        <v>39873</v>
      </c>
      <c r="I472" s="1">
        <f t="shared" si="15"/>
        <v>114.61523321513329</v>
      </c>
      <c r="K472" s="2">
        <v>37624</v>
      </c>
      <c r="L472">
        <f t="shared" si="14"/>
        <v>126.05</v>
      </c>
      <c r="O472" s="22">
        <v>37590</v>
      </c>
      <c r="P472" s="21">
        <v>132.03</v>
      </c>
    </row>
    <row r="473" spans="1:16" x14ac:dyDescent="0.25">
      <c r="A473" t="s">
        <v>471</v>
      </c>
      <c r="B473" s="1">
        <v>111.24955090378951</v>
      </c>
      <c r="H473" s="2">
        <v>39904</v>
      </c>
      <c r="I473" s="1">
        <f t="shared" si="15"/>
        <v>111.24955090378951</v>
      </c>
      <c r="K473" s="2">
        <v>37625</v>
      </c>
      <c r="L473">
        <f t="shared" si="14"/>
        <v>125.93</v>
      </c>
      <c r="O473" s="22">
        <v>37621</v>
      </c>
      <c r="P473" s="21">
        <v>131.02000000000001</v>
      </c>
    </row>
    <row r="474" spans="1:16" x14ac:dyDescent="0.25">
      <c r="A474" t="s">
        <v>472</v>
      </c>
      <c r="B474" s="1">
        <v>107.10592787218933</v>
      </c>
      <c r="H474" s="2">
        <v>39934</v>
      </c>
      <c r="I474" s="1">
        <f t="shared" si="15"/>
        <v>107.10592787218933</v>
      </c>
      <c r="K474" s="2">
        <v>37626</v>
      </c>
      <c r="L474">
        <f t="shared" si="14"/>
        <v>120.32</v>
      </c>
      <c r="O474" s="22">
        <v>37652</v>
      </c>
      <c r="P474" s="21">
        <v>127.65</v>
      </c>
    </row>
    <row r="475" spans="1:16" x14ac:dyDescent="0.25">
      <c r="A475" t="s">
        <v>473</v>
      </c>
      <c r="B475" s="1">
        <v>106.20032658966072</v>
      </c>
      <c r="H475" s="2">
        <v>39965</v>
      </c>
      <c r="I475" s="1">
        <f t="shared" si="15"/>
        <v>106.20032658966072</v>
      </c>
      <c r="K475" s="2">
        <v>37627</v>
      </c>
      <c r="L475">
        <f t="shared" si="14"/>
        <v>119.37</v>
      </c>
      <c r="O475" s="22">
        <v>37680</v>
      </c>
      <c r="P475" s="21">
        <v>126.72</v>
      </c>
    </row>
    <row r="476" spans="1:16" x14ac:dyDescent="0.25">
      <c r="A476" t="s">
        <v>474</v>
      </c>
      <c r="B476" s="1">
        <v>105.54376774970184</v>
      </c>
      <c r="H476" s="2">
        <v>39995</v>
      </c>
      <c r="I476" s="1">
        <f t="shared" si="15"/>
        <v>105.54376774970184</v>
      </c>
      <c r="K476" s="2">
        <v>37628</v>
      </c>
      <c r="L476">
        <f t="shared" si="14"/>
        <v>121.18</v>
      </c>
      <c r="O476" s="22">
        <v>37711</v>
      </c>
      <c r="P476" s="21">
        <v>126.05</v>
      </c>
    </row>
    <row r="477" spans="1:16" x14ac:dyDescent="0.25">
      <c r="A477" t="s">
        <v>475</v>
      </c>
      <c r="B477" s="1">
        <v>103.98815216621671</v>
      </c>
      <c r="H477" s="2">
        <v>40026</v>
      </c>
      <c r="I477" s="1">
        <f t="shared" si="15"/>
        <v>103.98815216621671</v>
      </c>
      <c r="K477" s="2">
        <v>37629</v>
      </c>
      <c r="L477">
        <f t="shared" si="14"/>
        <v>122.62</v>
      </c>
      <c r="O477" s="22">
        <v>37741</v>
      </c>
      <c r="P477" s="21">
        <v>125.93</v>
      </c>
    </row>
    <row r="478" spans="1:16" x14ac:dyDescent="0.25">
      <c r="A478" t="s">
        <v>476</v>
      </c>
      <c r="B478" s="1">
        <v>103.03381579361756</v>
      </c>
      <c r="H478" s="2">
        <v>40057</v>
      </c>
      <c r="I478" s="1">
        <f t="shared" si="15"/>
        <v>103.03381579361756</v>
      </c>
      <c r="K478" s="2">
        <v>37630</v>
      </c>
      <c r="L478">
        <f t="shared" si="14"/>
        <v>120.57</v>
      </c>
      <c r="O478" s="22">
        <v>37772</v>
      </c>
      <c r="P478" s="21">
        <v>120.32</v>
      </c>
    </row>
    <row r="479" spans="1:16" x14ac:dyDescent="0.25">
      <c r="A479" t="s">
        <v>477</v>
      </c>
      <c r="B479" s="1">
        <v>101.50279124278154</v>
      </c>
      <c r="H479" s="2">
        <v>40087</v>
      </c>
      <c r="I479" s="1">
        <f t="shared" si="15"/>
        <v>101.50279124278154</v>
      </c>
      <c r="K479" s="2">
        <v>37631</v>
      </c>
      <c r="L479">
        <f t="shared" si="14"/>
        <v>116.49</v>
      </c>
      <c r="O479" s="22">
        <v>37802</v>
      </c>
      <c r="P479" s="21">
        <v>119.37</v>
      </c>
    </row>
    <row r="480" spans="1:16" x14ac:dyDescent="0.25">
      <c r="A480" t="s">
        <v>478</v>
      </c>
      <c r="B480" s="1">
        <v>100.866999384463</v>
      </c>
      <c r="H480" s="2">
        <v>40118</v>
      </c>
      <c r="I480" s="1">
        <f t="shared" si="15"/>
        <v>100.866999384463</v>
      </c>
      <c r="K480" s="2">
        <v>37632</v>
      </c>
      <c r="L480">
        <f t="shared" si="14"/>
        <v>116.15</v>
      </c>
      <c r="O480" s="22">
        <v>37833</v>
      </c>
      <c r="P480" s="21">
        <v>121.18</v>
      </c>
    </row>
    <row r="481" spans="1:16" x14ac:dyDescent="0.25">
      <c r="A481" t="s">
        <v>479</v>
      </c>
      <c r="B481" s="1">
        <v>101.51133244486856</v>
      </c>
      <c r="H481" s="2">
        <v>40148</v>
      </c>
      <c r="I481" s="1">
        <f t="shared" si="15"/>
        <v>101.51133244486856</v>
      </c>
      <c r="K481" s="2">
        <v>37633</v>
      </c>
      <c r="L481">
        <f t="shared" si="14"/>
        <v>113.66</v>
      </c>
      <c r="O481" s="22">
        <v>37864</v>
      </c>
      <c r="P481" s="21">
        <v>122.62</v>
      </c>
    </row>
    <row r="482" spans="1:16" x14ac:dyDescent="0.25">
      <c r="A482" t="s">
        <v>480</v>
      </c>
      <c r="B482" s="1">
        <v>101.43034072631932</v>
      </c>
      <c r="H482" s="2">
        <v>40179</v>
      </c>
      <c r="I482" s="1">
        <f t="shared" si="15"/>
        <v>101.43034072631932</v>
      </c>
      <c r="K482" s="2">
        <v>37987</v>
      </c>
      <c r="L482">
        <f t="shared" si="14"/>
        <v>111.55</v>
      </c>
      <c r="O482" s="22">
        <v>37894</v>
      </c>
      <c r="P482" s="21">
        <v>120.57</v>
      </c>
    </row>
    <row r="483" spans="1:16" x14ac:dyDescent="0.25">
      <c r="A483" t="s">
        <v>481</v>
      </c>
      <c r="B483" s="1">
        <v>103.03471388899932</v>
      </c>
      <c r="H483" s="2">
        <v>40210</v>
      </c>
      <c r="I483" s="1">
        <f t="shared" si="15"/>
        <v>103.03471388899932</v>
      </c>
      <c r="K483" s="2">
        <v>37988</v>
      </c>
      <c r="L483">
        <f t="shared" si="14"/>
        <v>111.89</v>
      </c>
      <c r="O483" s="22">
        <v>37925</v>
      </c>
      <c r="P483" s="21">
        <v>116.49</v>
      </c>
    </row>
    <row r="484" spans="1:16" x14ac:dyDescent="0.25">
      <c r="A484" t="s">
        <v>482</v>
      </c>
      <c r="B484" s="1">
        <v>102.09341325526221</v>
      </c>
      <c r="H484" s="2">
        <v>40238</v>
      </c>
      <c r="I484" s="1">
        <f t="shared" si="15"/>
        <v>102.09341325526221</v>
      </c>
      <c r="K484" s="2">
        <v>37989</v>
      </c>
      <c r="L484">
        <f t="shared" si="14"/>
        <v>113.72</v>
      </c>
      <c r="O484" s="22">
        <v>37955</v>
      </c>
      <c r="P484" s="21">
        <v>116.15</v>
      </c>
    </row>
    <row r="485" spans="1:16" x14ac:dyDescent="0.25">
      <c r="A485" t="s">
        <v>483</v>
      </c>
      <c r="B485" s="1">
        <v>101.70050280504555</v>
      </c>
      <c r="H485" s="2">
        <v>40269</v>
      </c>
      <c r="I485" s="1">
        <f t="shared" si="15"/>
        <v>101.70050280504555</v>
      </c>
      <c r="K485" s="2">
        <v>37990</v>
      </c>
      <c r="L485">
        <f t="shared" si="14"/>
        <v>114.61</v>
      </c>
      <c r="O485" s="22">
        <v>37986</v>
      </c>
      <c r="P485" s="21">
        <v>113.66</v>
      </c>
    </row>
    <row r="486" spans="1:16" x14ac:dyDescent="0.25">
      <c r="A486" t="s">
        <v>484</v>
      </c>
      <c r="B486" s="1">
        <v>105.42493392747771</v>
      </c>
      <c r="H486" s="2">
        <v>40299</v>
      </c>
      <c r="I486" s="1">
        <f t="shared" si="15"/>
        <v>105.42493392747771</v>
      </c>
      <c r="K486" s="2">
        <v>37991</v>
      </c>
      <c r="L486">
        <f t="shared" si="14"/>
        <v>116.55</v>
      </c>
      <c r="O486" s="22">
        <v>38017</v>
      </c>
      <c r="P486" s="21">
        <v>111.55</v>
      </c>
    </row>
    <row r="487" spans="1:16" x14ac:dyDescent="0.25">
      <c r="A487" t="s">
        <v>485</v>
      </c>
      <c r="B487" s="1">
        <v>105.95443234311033</v>
      </c>
      <c r="H487" s="2">
        <v>40330</v>
      </c>
      <c r="I487" s="1">
        <f t="shared" si="15"/>
        <v>105.95443234311033</v>
      </c>
      <c r="K487" s="2">
        <v>37992</v>
      </c>
      <c r="L487">
        <f t="shared" si="14"/>
        <v>114.97</v>
      </c>
      <c r="O487" s="22">
        <v>38046</v>
      </c>
      <c r="P487" s="21">
        <v>111.89</v>
      </c>
    </row>
    <row r="488" spans="1:16" x14ac:dyDescent="0.25">
      <c r="A488" t="s">
        <v>486</v>
      </c>
      <c r="B488" s="1">
        <v>103.78936525419822</v>
      </c>
      <c r="H488" s="2">
        <v>40360</v>
      </c>
      <c r="I488" s="1">
        <f t="shared" si="15"/>
        <v>103.78936525419822</v>
      </c>
      <c r="K488" s="2">
        <v>37993</v>
      </c>
      <c r="L488">
        <f t="shared" si="14"/>
        <v>113.69</v>
      </c>
      <c r="O488" s="22">
        <v>38077</v>
      </c>
      <c r="P488" s="21">
        <v>113.72</v>
      </c>
    </row>
    <row r="489" spans="1:16" x14ac:dyDescent="0.25">
      <c r="A489" t="s">
        <v>487</v>
      </c>
      <c r="B489" s="1">
        <v>102.68092969880402</v>
      </c>
      <c r="H489" s="2">
        <v>40391</v>
      </c>
      <c r="I489" s="1">
        <f t="shared" si="15"/>
        <v>102.68092969880402</v>
      </c>
      <c r="K489" s="2">
        <v>37994</v>
      </c>
      <c r="L489">
        <f t="shared" si="14"/>
        <v>114.17</v>
      </c>
      <c r="O489" s="22">
        <v>38107</v>
      </c>
      <c r="P489" s="21">
        <v>114.61</v>
      </c>
    </row>
    <row r="490" spans="1:16" x14ac:dyDescent="0.25">
      <c r="A490" t="s">
        <v>488</v>
      </c>
      <c r="B490" s="1">
        <v>101.60542076172786</v>
      </c>
      <c r="H490" s="2">
        <v>40422</v>
      </c>
      <c r="I490" s="1">
        <f t="shared" si="15"/>
        <v>101.60542076172786</v>
      </c>
      <c r="K490" s="2">
        <v>37995</v>
      </c>
      <c r="L490">
        <f t="shared" si="14"/>
        <v>113.4</v>
      </c>
      <c r="O490" s="22">
        <v>38138</v>
      </c>
      <c r="P490" s="21">
        <v>116.55</v>
      </c>
    </row>
    <row r="491" spans="1:16" x14ac:dyDescent="0.25">
      <c r="A491" t="s">
        <v>489</v>
      </c>
      <c r="B491" s="1">
        <v>98.133361171964253</v>
      </c>
      <c r="H491" s="2">
        <v>40452</v>
      </c>
      <c r="I491" s="1">
        <f t="shared" si="15"/>
        <v>98.133361171964253</v>
      </c>
      <c r="K491" s="2">
        <v>37996</v>
      </c>
      <c r="L491">
        <f t="shared" si="14"/>
        <v>111.18</v>
      </c>
      <c r="O491" s="22">
        <v>38168</v>
      </c>
      <c r="P491" s="21">
        <v>114.97</v>
      </c>
    </row>
    <row r="492" spans="1:16" x14ac:dyDescent="0.25">
      <c r="A492" t="s">
        <v>490</v>
      </c>
      <c r="B492" s="1">
        <v>98.634852510623489</v>
      </c>
      <c r="H492" s="2">
        <v>40483</v>
      </c>
      <c r="I492" s="1">
        <f t="shared" si="15"/>
        <v>98.634852510623489</v>
      </c>
      <c r="K492" s="2">
        <v>37997</v>
      </c>
      <c r="L492">
        <f t="shared" si="14"/>
        <v>106.88</v>
      </c>
      <c r="O492" s="22">
        <v>38199</v>
      </c>
      <c r="P492" s="21">
        <v>113.69</v>
      </c>
    </row>
    <row r="493" spans="1:16" x14ac:dyDescent="0.25">
      <c r="A493" t="s">
        <v>491</v>
      </c>
      <c r="B493" s="1">
        <v>99.782438163644187</v>
      </c>
      <c r="H493" s="2">
        <v>40513</v>
      </c>
      <c r="I493" s="1">
        <f t="shared" si="15"/>
        <v>99.782438163644187</v>
      </c>
      <c r="K493" s="2">
        <v>37998</v>
      </c>
      <c r="L493">
        <f t="shared" si="14"/>
        <v>105.51</v>
      </c>
      <c r="O493" s="22">
        <v>38230</v>
      </c>
      <c r="P493" s="21">
        <v>114.17</v>
      </c>
    </row>
    <row r="494" spans="1:16" x14ac:dyDescent="0.25">
      <c r="A494" t="s">
        <v>492</v>
      </c>
      <c r="B494" s="1">
        <v>98.562097773361074</v>
      </c>
      <c r="H494" s="2">
        <v>40544</v>
      </c>
      <c r="I494" s="1">
        <f t="shared" si="15"/>
        <v>98.562097773361074</v>
      </c>
      <c r="K494" s="2">
        <v>38353</v>
      </c>
      <c r="L494">
        <f t="shared" si="14"/>
        <v>106.49</v>
      </c>
      <c r="O494" s="22">
        <v>38260</v>
      </c>
      <c r="P494" s="21">
        <v>113.4</v>
      </c>
    </row>
    <row r="495" spans="1:16" x14ac:dyDescent="0.25">
      <c r="A495" t="s">
        <v>493</v>
      </c>
      <c r="B495" s="1">
        <v>97.774140387793182</v>
      </c>
      <c r="H495" s="2">
        <v>40575</v>
      </c>
      <c r="I495" s="1">
        <f t="shared" si="15"/>
        <v>97.774140387793182</v>
      </c>
      <c r="K495" s="2">
        <v>38354</v>
      </c>
      <c r="L495">
        <f t="shared" si="14"/>
        <v>107.2</v>
      </c>
      <c r="O495" s="22">
        <v>38291</v>
      </c>
      <c r="P495" s="21">
        <v>111.18</v>
      </c>
    </row>
    <row r="496" spans="1:16" x14ac:dyDescent="0.25">
      <c r="A496" t="s">
        <v>494</v>
      </c>
      <c r="B496" s="1">
        <v>96.753115182176387</v>
      </c>
      <c r="H496" s="2">
        <v>40603</v>
      </c>
      <c r="I496" s="1">
        <f t="shared" si="15"/>
        <v>96.753115182176387</v>
      </c>
      <c r="K496" s="2">
        <v>38355</v>
      </c>
      <c r="L496">
        <f t="shared" si="14"/>
        <v>105.95</v>
      </c>
      <c r="O496" s="22">
        <v>38321</v>
      </c>
      <c r="P496" s="21">
        <v>106.88</v>
      </c>
    </row>
    <row r="497" spans="1:16" x14ac:dyDescent="0.25">
      <c r="A497" t="s">
        <v>495</v>
      </c>
      <c r="B497" s="1">
        <v>95.169930612552918</v>
      </c>
      <c r="H497" s="2">
        <v>40634</v>
      </c>
      <c r="I497" s="1">
        <f t="shared" si="15"/>
        <v>95.169930612552918</v>
      </c>
      <c r="K497" s="2">
        <v>38356</v>
      </c>
      <c r="L497">
        <f t="shared" si="14"/>
        <v>107.7</v>
      </c>
      <c r="O497" s="22">
        <v>38352</v>
      </c>
      <c r="P497" s="21">
        <v>105.51</v>
      </c>
    </row>
    <row r="498" spans="1:16" x14ac:dyDescent="0.25">
      <c r="A498" t="s">
        <v>496</v>
      </c>
      <c r="B498" s="1">
        <v>95.323007635892438</v>
      </c>
      <c r="H498" s="2">
        <v>40664</v>
      </c>
      <c r="I498" s="1">
        <f t="shared" si="15"/>
        <v>95.323007635892438</v>
      </c>
      <c r="K498" s="2">
        <v>38357</v>
      </c>
      <c r="L498">
        <f t="shared" si="14"/>
        <v>108.84</v>
      </c>
      <c r="O498" s="22">
        <v>38383</v>
      </c>
      <c r="P498" s="21">
        <v>106.49</v>
      </c>
    </row>
    <row r="499" spans="1:16" x14ac:dyDescent="0.25">
      <c r="A499" t="s">
        <v>497</v>
      </c>
      <c r="B499" s="1">
        <v>95.350648410586487</v>
      </c>
      <c r="H499" s="2">
        <v>40695</v>
      </c>
      <c r="I499" s="1">
        <f t="shared" si="15"/>
        <v>95.350648410586487</v>
      </c>
      <c r="K499" s="2">
        <v>38358</v>
      </c>
      <c r="L499">
        <f t="shared" si="14"/>
        <v>110.78</v>
      </c>
      <c r="O499" s="22">
        <v>38411</v>
      </c>
      <c r="P499" s="21">
        <v>107.2</v>
      </c>
    </row>
    <row r="500" spans="1:16" x14ac:dyDescent="0.25">
      <c r="A500" t="s">
        <v>498</v>
      </c>
      <c r="B500" s="1">
        <v>94.707541375300394</v>
      </c>
      <c r="H500" s="2">
        <v>40725</v>
      </c>
      <c r="I500" s="1">
        <f t="shared" si="15"/>
        <v>94.707541375300394</v>
      </c>
      <c r="K500" s="2">
        <v>38359</v>
      </c>
      <c r="L500">
        <f t="shared" si="14"/>
        <v>111.97</v>
      </c>
      <c r="O500" s="22">
        <v>38442</v>
      </c>
      <c r="P500" s="21">
        <v>105.95</v>
      </c>
    </row>
    <row r="501" spans="1:16" x14ac:dyDescent="0.25">
      <c r="A501" t="s">
        <v>499</v>
      </c>
      <c r="B501" s="1">
        <v>95.532762065340904</v>
      </c>
      <c r="H501" s="2">
        <v>40756</v>
      </c>
      <c r="I501" s="1">
        <f t="shared" si="15"/>
        <v>95.532762065340904</v>
      </c>
      <c r="K501" s="2">
        <v>38360</v>
      </c>
      <c r="L501">
        <f t="shared" si="14"/>
        <v>110.15</v>
      </c>
      <c r="O501" s="22">
        <v>38472</v>
      </c>
      <c r="P501" s="21">
        <v>107.7</v>
      </c>
    </row>
    <row r="502" spans="1:16" x14ac:dyDescent="0.25">
      <c r="A502" t="s">
        <v>500</v>
      </c>
      <c r="B502" s="1">
        <v>98.770431496579306</v>
      </c>
      <c r="H502" s="2">
        <v>40787</v>
      </c>
      <c r="I502" s="1">
        <f t="shared" si="15"/>
        <v>98.770431496579306</v>
      </c>
      <c r="K502" s="2">
        <v>38361</v>
      </c>
      <c r="L502">
        <f t="shared" si="14"/>
        <v>109.83</v>
      </c>
      <c r="O502" s="22">
        <v>38503</v>
      </c>
      <c r="P502" s="21">
        <v>108.84</v>
      </c>
    </row>
    <row r="503" spans="1:16" x14ac:dyDescent="0.25">
      <c r="A503" t="s">
        <v>501</v>
      </c>
      <c r="B503" s="1">
        <v>99.779537184812682</v>
      </c>
      <c r="H503" s="2">
        <v>40817</v>
      </c>
      <c r="I503" s="1">
        <f t="shared" si="15"/>
        <v>99.779537184812682</v>
      </c>
      <c r="K503" s="2">
        <v>38362</v>
      </c>
      <c r="L503">
        <f t="shared" si="14"/>
        <v>111.65</v>
      </c>
      <c r="O503" s="22">
        <v>38533</v>
      </c>
      <c r="P503" s="21">
        <v>110.78</v>
      </c>
    </row>
    <row r="504" spans="1:16" x14ac:dyDescent="0.25">
      <c r="A504" t="s">
        <v>502</v>
      </c>
      <c r="B504" s="1">
        <v>100.70103125240402</v>
      </c>
      <c r="H504" s="2">
        <v>40848</v>
      </c>
      <c r="I504" s="1">
        <f t="shared" si="15"/>
        <v>100.70103125240402</v>
      </c>
      <c r="K504" s="2">
        <v>38363</v>
      </c>
      <c r="L504">
        <f t="shared" si="14"/>
        <v>113.31</v>
      </c>
      <c r="O504" s="22">
        <v>38564</v>
      </c>
      <c r="P504" s="21">
        <v>111.97</v>
      </c>
    </row>
    <row r="505" spans="1:16" x14ac:dyDescent="0.25">
      <c r="A505" t="s">
        <v>503</v>
      </c>
      <c r="B505" s="1">
        <v>101.7595567814632</v>
      </c>
      <c r="H505" s="2">
        <v>40878</v>
      </c>
      <c r="I505" s="1">
        <f t="shared" si="15"/>
        <v>101.7595567814632</v>
      </c>
      <c r="K505" s="2">
        <v>38364</v>
      </c>
      <c r="L505">
        <f t="shared" si="14"/>
        <v>112.3</v>
      </c>
      <c r="O505" s="22">
        <v>38595</v>
      </c>
      <c r="P505" s="21">
        <v>110.15</v>
      </c>
    </row>
    <row r="506" spans="1:16" x14ac:dyDescent="0.25">
      <c r="A506" t="s">
        <v>504</v>
      </c>
      <c r="B506" s="1">
        <v>101.31571465691704</v>
      </c>
      <c r="H506" s="2">
        <v>40909</v>
      </c>
      <c r="I506" s="1">
        <f t="shared" si="15"/>
        <v>101.31571465691704</v>
      </c>
      <c r="K506" s="2">
        <v>38718</v>
      </c>
      <c r="L506">
        <f t="shared" si="14"/>
        <v>110.29</v>
      </c>
      <c r="O506" s="22">
        <v>38625</v>
      </c>
      <c r="P506" s="21">
        <v>109.83</v>
      </c>
    </row>
    <row r="507" spans="1:16" x14ac:dyDescent="0.25">
      <c r="A507" t="s">
        <v>505</v>
      </c>
      <c r="B507" s="1">
        <v>99.407845496591747</v>
      </c>
      <c r="H507" s="2">
        <v>40940</v>
      </c>
      <c r="I507" s="1">
        <f t="shared" si="15"/>
        <v>99.407845496591747</v>
      </c>
      <c r="K507" s="2">
        <v>38719</v>
      </c>
      <c r="L507">
        <f t="shared" si="14"/>
        <v>111.04</v>
      </c>
      <c r="O507" s="22">
        <v>38656</v>
      </c>
      <c r="P507" s="21">
        <v>111.65</v>
      </c>
    </row>
    <row r="508" spans="1:16" x14ac:dyDescent="0.25">
      <c r="A508" t="s">
        <v>506</v>
      </c>
      <c r="B508" s="1">
        <v>100.27744251177675</v>
      </c>
      <c r="H508" s="2">
        <v>40969</v>
      </c>
      <c r="I508" s="1">
        <f t="shared" si="15"/>
        <v>100.27744251177675</v>
      </c>
      <c r="K508" s="2">
        <v>38720</v>
      </c>
      <c r="L508">
        <f t="shared" si="14"/>
        <v>111</v>
      </c>
      <c r="O508" s="22">
        <v>38686</v>
      </c>
      <c r="P508" s="21">
        <v>113.31</v>
      </c>
    </row>
    <row r="509" spans="1:16" x14ac:dyDescent="0.25">
      <c r="A509" t="s">
        <v>507</v>
      </c>
      <c r="B509" s="1">
        <v>100.48380380670119</v>
      </c>
      <c r="H509" s="2">
        <v>41000</v>
      </c>
      <c r="I509" s="1">
        <f t="shared" si="15"/>
        <v>100.48380380670119</v>
      </c>
      <c r="K509" s="2">
        <v>38721</v>
      </c>
      <c r="L509">
        <f t="shared" si="14"/>
        <v>109.51</v>
      </c>
      <c r="O509" s="22">
        <v>38717</v>
      </c>
      <c r="P509" s="21">
        <v>112.3</v>
      </c>
    </row>
    <row r="510" spans="1:16" x14ac:dyDescent="0.25">
      <c r="A510" t="s">
        <v>508</v>
      </c>
      <c r="B510" s="1">
        <v>102.1612731176581</v>
      </c>
      <c r="H510" s="2">
        <v>41030</v>
      </c>
      <c r="I510" s="1">
        <f t="shared" si="15"/>
        <v>102.1612731176581</v>
      </c>
      <c r="K510" s="2">
        <v>38722</v>
      </c>
      <c r="L510">
        <f t="shared" si="14"/>
        <v>105.6</v>
      </c>
      <c r="O510" s="22">
        <v>38748</v>
      </c>
      <c r="P510" s="21">
        <v>110.29</v>
      </c>
    </row>
    <row r="511" spans="1:16" x14ac:dyDescent="0.25">
      <c r="A511" t="s">
        <v>509</v>
      </c>
      <c r="B511" s="1">
        <v>103.49575829217397</v>
      </c>
      <c r="H511" s="2">
        <v>41061</v>
      </c>
      <c r="I511" s="1">
        <f t="shared" si="15"/>
        <v>103.49575829217397</v>
      </c>
      <c r="K511" s="2">
        <v>38723</v>
      </c>
      <c r="L511">
        <f t="shared" si="14"/>
        <v>106.89</v>
      </c>
      <c r="O511" s="22">
        <v>38776</v>
      </c>
      <c r="P511" s="21">
        <v>111.04</v>
      </c>
    </row>
    <row r="512" spans="1:16" x14ac:dyDescent="0.25">
      <c r="A512" t="s">
        <v>510</v>
      </c>
      <c r="B512" s="1">
        <v>102.81837167003293</v>
      </c>
      <c r="H512" s="2">
        <v>41091</v>
      </c>
      <c r="I512" s="1">
        <f t="shared" si="15"/>
        <v>102.81837167003293</v>
      </c>
      <c r="K512" s="2">
        <v>38724</v>
      </c>
      <c r="L512">
        <f t="shared" si="14"/>
        <v>107.25</v>
      </c>
      <c r="O512" s="22">
        <v>38807</v>
      </c>
      <c r="P512" s="21">
        <v>111</v>
      </c>
    </row>
    <row r="513" spans="1:16" x14ac:dyDescent="0.25">
      <c r="A513" t="s">
        <v>511</v>
      </c>
      <c r="B513" s="1">
        <v>102.01785635655465</v>
      </c>
      <c r="H513" s="2">
        <v>41122</v>
      </c>
      <c r="I513" s="1">
        <f t="shared" si="15"/>
        <v>102.01785635655465</v>
      </c>
      <c r="K513" s="2">
        <v>38725</v>
      </c>
      <c r="L513">
        <f t="shared" si="14"/>
        <v>106.59</v>
      </c>
      <c r="O513" s="22">
        <v>38837</v>
      </c>
      <c r="P513" s="21">
        <v>109.51</v>
      </c>
    </row>
    <row r="514" spans="1:16" x14ac:dyDescent="0.25">
      <c r="A514" t="s">
        <v>512</v>
      </c>
      <c r="B514" s="1">
        <v>100.3147405326021</v>
      </c>
      <c r="H514" s="2">
        <v>41153</v>
      </c>
      <c r="I514" s="1">
        <f t="shared" si="15"/>
        <v>100.3147405326021</v>
      </c>
      <c r="K514" s="2">
        <v>38726</v>
      </c>
      <c r="L514">
        <f t="shared" ref="L514:L577" si="16">P518</f>
        <v>106.97</v>
      </c>
      <c r="O514" s="22">
        <v>38868</v>
      </c>
      <c r="P514" s="21">
        <v>105.6</v>
      </c>
    </row>
    <row r="515" spans="1:16" x14ac:dyDescent="0.25">
      <c r="A515" t="s">
        <v>513</v>
      </c>
      <c r="B515" s="1">
        <v>100.30828309179705</v>
      </c>
      <c r="H515" s="2">
        <v>41183</v>
      </c>
      <c r="I515" s="1">
        <f t="shared" ref="I515:I578" si="17">B515</f>
        <v>100.30828309179705</v>
      </c>
      <c r="K515" s="2">
        <v>38727</v>
      </c>
      <c r="L515">
        <f t="shared" si="16"/>
        <v>107.98</v>
      </c>
      <c r="O515" s="22">
        <v>38898</v>
      </c>
      <c r="P515" s="21">
        <v>106.89</v>
      </c>
    </row>
    <row r="516" spans="1:16" x14ac:dyDescent="0.25">
      <c r="A516" t="s">
        <v>514</v>
      </c>
      <c r="B516" s="1">
        <v>101.22873028883383</v>
      </c>
      <c r="H516" s="2">
        <v>41214</v>
      </c>
      <c r="I516" s="1">
        <f t="shared" si="17"/>
        <v>101.22873028883383</v>
      </c>
      <c r="K516" s="2">
        <v>38728</v>
      </c>
      <c r="L516">
        <f t="shared" si="16"/>
        <v>106.73</v>
      </c>
      <c r="O516" s="22">
        <v>38929</v>
      </c>
      <c r="P516" s="21">
        <v>107.25</v>
      </c>
    </row>
    <row r="517" spans="1:16" x14ac:dyDescent="0.25">
      <c r="A517" t="s">
        <v>515</v>
      </c>
      <c r="B517" s="1">
        <v>100.47165662826181</v>
      </c>
      <c r="H517" s="2">
        <v>41244</v>
      </c>
      <c r="I517" s="1">
        <f t="shared" si="17"/>
        <v>100.47165662826181</v>
      </c>
      <c r="K517" s="2">
        <v>38729</v>
      </c>
      <c r="L517">
        <f t="shared" si="16"/>
        <v>105.75</v>
      </c>
      <c r="O517" s="22">
        <v>38960</v>
      </c>
      <c r="P517" s="21">
        <v>106.59</v>
      </c>
    </row>
    <row r="518" spans="1:16" x14ac:dyDescent="0.25">
      <c r="A518" t="s">
        <v>516</v>
      </c>
      <c r="B518" s="1">
        <v>100.95557528908752</v>
      </c>
      <c r="H518" s="2">
        <v>41275</v>
      </c>
      <c r="I518" s="1">
        <f t="shared" si="17"/>
        <v>100.95557528908752</v>
      </c>
      <c r="K518" s="2">
        <v>39083</v>
      </c>
      <c r="L518">
        <f t="shared" si="16"/>
        <v>107.63</v>
      </c>
      <c r="O518" s="22">
        <v>38990</v>
      </c>
      <c r="P518" s="21">
        <v>106.97</v>
      </c>
    </row>
    <row r="519" spans="1:16" x14ac:dyDescent="0.25">
      <c r="A519" t="s">
        <v>517</v>
      </c>
      <c r="B519" s="1">
        <v>102.57899711851731</v>
      </c>
      <c r="H519" s="2">
        <v>41306</v>
      </c>
      <c r="I519" s="1">
        <f t="shared" si="17"/>
        <v>102.57899711851731</v>
      </c>
      <c r="K519" s="2">
        <v>39084</v>
      </c>
      <c r="L519">
        <f t="shared" si="16"/>
        <v>107.36</v>
      </c>
      <c r="O519" s="22">
        <v>39021</v>
      </c>
      <c r="P519" s="21">
        <v>107.98</v>
      </c>
    </row>
    <row r="520" spans="1:16" x14ac:dyDescent="0.25">
      <c r="A520" t="s">
        <v>518</v>
      </c>
      <c r="B520" s="1">
        <v>103.58679742448437</v>
      </c>
      <c r="H520" s="2">
        <v>41334</v>
      </c>
      <c r="I520" s="1">
        <f t="shared" si="17"/>
        <v>103.58679742448437</v>
      </c>
      <c r="K520" s="2">
        <v>39085</v>
      </c>
      <c r="L520">
        <f t="shared" si="16"/>
        <v>106.36</v>
      </c>
      <c r="O520" s="22">
        <v>39051</v>
      </c>
      <c r="P520" s="21">
        <v>106.73</v>
      </c>
    </row>
    <row r="521" spans="1:16" x14ac:dyDescent="0.25">
      <c r="A521" t="s">
        <v>519</v>
      </c>
      <c r="B521" s="1">
        <v>103.2421802105995</v>
      </c>
      <c r="H521" s="2">
        <v>41365</v>
      </c>
      <c r="I521" s="1">
        <f t="shared" si="17"/>
        <v>103.2421802105995</v>
      </c>
      <c r="K521" s="2">
        <v>39086</v>
      </c>
      <c r="L521">
        <f t="shared" si="16"/>
        <v>104.77</v>
      </c>
      <c r="O521" s="22">
        <v>39082</v>
      </c>
      <c r="P521" s="21">
        <v>105.75</v>
      </c>
    </row>
    <row r="522" spans="1:16" x14ac:dyDescent="0.25">
      <c r="A522" t="s">
        <v>520</v>
      </c>
      <c r="B522" s="1">
        <v>104.06424642584756</v>
      </c>
      <c r="H522" s="2">
        <v>41395</v>
      </c>
      <c r="I522" s="1">
        <f t="shared" si="17"/>
        <v>104.06424642584756</v>
      </c>
      <c r="K522" s="2">
        <v>39087</v>
      </c>
      <c r="L522">
        <f t="shared" si="16"/>
        <v>104.16</v>
      </c>
      <c r="O522" s="22">
        <v>39113</v>
      </c>
      <c r="P522" s="21">
        <v>107.63</v>
      </c>
    </row>
    <row r="523" spans="1:16" x14ac:dyDescent="0.25">
      <c r="A523" t="s">
        <v>521</v>
      </c>
      <c r="B523" s="1">
        <v>104.34947761492815</v>
      </c>
      <c r="H523" s="2">
        <v>41426</v>
      </c>
      <c r="I523" s="1">
        <f t="shared" si="17"/>
        <v>104.34947761492815</v>
      </c>
      <c r="K523" s="2">
        <v>39088</v>
      </c>
      <c r="L523">
        <f t="shared" si="16"/>
        <v>103.91</v>
      </c>
      <c r="O523" s="22">
        <v>39141</v>
      </c>
      <c r="P523" s="21">
        <v>107.36</v>
      </c>
    </row>
    <row r="524" spans="1:16" x14ac:dyDescent="0.25">
      <c r="A524" t="s">
        <v>522</v>
      </c>
      <c r="B524" s="1">
        <v>105.09107402797584</v>
      </c>
      <c r="H524" s="2">
        <v>41456</v>
      </c>
      <c r="I524" s="1">
        <f t="shared" si="17"/>
        <v>105.09107402797584</v>
      </c>
      <c r="K524" s="2">
        <v>39089</v>
      </c>
      <c r="L524">
        <f t="shared" si="16"/>
        <v>102.24</v>
      </c>
      <c r="O524" s="22">
        <v>39172</v>
      </c>
      <c r="P524" s="21">
        <v>106.36</v>
      </c>
    </row>
    <row r="525" spans="1:16" x14ac:dyDescent="0.25">
      <c r="A525" t="s">
        <v>523</v>
      </c>
      <c r="B525" s="1">
        <v>104.57856897375683</v>
      </c>
      <c r="H525" s="2">
        <v>41487</v>
      </c>
      <c r="I525" s="1">
        <f t="shared" si="17"/>
        <v>104.57856897375683</v>
      </c>
      <c r="K525" s="2">
        <v>39090</v>
      </c>
      <c r="L525">
        <f t="shared" si="16"/>
        <v>102.26</v>
      </c>
      <c r="O525" s="22">
        <v>39202</v>
      </c>
      <c r="P525" s="21">
        <v>104.77</v>
      </c>
    </row>
    <row r="526" spans="1:16" x14ac:dyDescent="0.25">
      <c r="A526" t="s">
        <v>524</v>
      </c>
      <c r="B526" s="1">
        <v>104.30773013547707</v>
      </c>
      <c r="H526" s="2">
        <v>41518</v>
      </c>
      <c r="I526" s="1">
        <f t="shared" si="17"/>
        <v>104.30773013547707</v>
      </c>
      <c r="K526" s="2">
        <v>39091</v>
      </c>
      <c r="L526">
        <f t="shared" si="16"/>
        <v>100.4</v>
      </c>
      <c r="O526" s="22">
        <v>39233</v>
      </c>
      <c r="P526" s="21">
        <v>104.16</v>
      </c>
    </row>
    <row r="527" spans="1:16" x14ac:dyDescent="0.25">
      <c r="A527" t="s">
        <v>525</v>
      </c>
      <c r="B527" s="1">
        <v>103.16162440664898</v>
      </c>
      <c r="H527" s="2">
        <v>41548</v>
      </c>
      <c r="I527" s="1">
        <f t="shared" si="17"/>
        <v>103.16162440664898</v>
      </c>
      <c r="K527" s="2">
        <v>39092</v>
      </c>
      <c r="L527">
        <f t="shared" si="16"/>
        <v>97.99</v>
      </c>
      <c r="O527" s="22">
        <v>39263</v>
      </c>
      <c r="P527" s="21">
        <v>103.91</v>
      </c>
    </row>
    <row r="528" spans="1:16" x14ac:dyDescent="0.25">
      <c r="A528" t="s">
        <v>526</v>
      </c>
      <c r="B528" s="1">
        <v>104.27055317458864</v>
      </c>
      <c r="H528" s="2">
        <v>41579</v>
      </c>
      <c r="I528" s="1">
        <f t="shared" si="17"/>
        <v>104.27055317458864</v>
      </c>
      <c r="K528" s="2">
        <v>39093</v>
      </c>
      <c r="L528">
        <f t="shared" si="16"/>
        <v>95.75</v>
      </c>
      <c r="O528" s="22">
        <v>39294</v>
      </c>
      <c r="P528" s="21">
        <v>102.24</v>
      </c>
    </row>
    <row r="529" spans="1:16" x14ac:dyDescent="0.25">
      <c r="A529" t="s">
        <v>527</v>
      </c>
      <c r="B529" s="1">
        <v>104.63089216899036</v>
      </c>
      <c r="H529" s="2">
        <v>41609</v>
      </c>
      <c r="I529" s="1">
        <f t="shared" si="17"/>
        <v>104.63089216899036</v>
      </c>
      <c r="K529" s="2">
        <v>39094</v>
      </c>
      <c r="L529">
        <f t="shared" si="16"/>
        <v>97.52</v>
      </c>
      <c r="O529" s="22">
        <v>39325</v>
      </c>
      <c r="P529" s="21">
        <v>102.26</v>
      </c>
    </row>
    <row r="530" spans="1:16" x14ac:dyDescent="0.25">
      <c r="A530" t="s">
        <v>528</v>
      </c>
      <c r="B530" s="1">
        <v>105.85608660675075</v>
      </c>
      <c r="H530" s="2">
        <v>41640</v>
      </c>
      <c r="I530" s="1">
        <f t="shared" si="17"/>
        <v>105.85608660675075</v>
      </c>
      <c r="K530" s="2">
        <v>39448</v>
      </c>
      <c r="L530">
        <f t="shared" si="16"/>
        <v>96.79</v>
      </c>
      <c r="O530" s="22">
        <v>39355</v>
      </c>
      <c r="P530" s="21">
        <v>100.4</v>
      </c>
    </row>
    <row r="531" spans="1:16" x14ac:dyDescent="0.25">
      <c r="A531" t="s">
        <v>529</v>
      </c>
      <c r="B531" s="1">
        <v>105.74836190396388</v>
      </c>
      <c r="H531" s="2">
        <v>41671</v>
      </c>
      <c r="I531" s="1">
        <f t="shared" si="17"/>
        <v>105.74836190396388</v>
      </c>
      <c r="K531" s="2">
        <v>39449</v>
      </c>
      <c r="L531">
        <f t="shared" si="16"/>
        <v>96.18</v>
      </c>
      <c r="O531" s="22">
        <v>39386</v>
      </c>
      <c r="P531" s="21">
        <v>97.99</v>
      </c>
    </row>
    <row r="532" spans="1:16" x14ac:dyDescent="0.25">
      <c r="A532" t="s">
        <v>530</v>
      </c>
      <c r="B532" s="1">
        <v>105.36813218379297</v>
      </c>
      <c r="H532" s="2">
        <v>41699</v>
      </c>
      <c r="I532" s="1">
        <f t="shared" si="17"/>
        <v>105.36813218379297</v>
      </c>
      <c r="K532" s="2">
        <v>39450</v>
      </c>
      <c r="L532">
        <f t="shared" si="16"/>
        <v>93.29</v>
      </c>
      <c r="O532" s="22">
        <v>39416</v>
      </c>
      <c r="P532" s="21">
        <v>95.75</v>
      </c>
    </row>
    <row r="533" spans="1:16" x14ac:dyDescent="0.25">
      <c r="A533" t="s">
        <v>531</v>
      </c>
      <c r="B533" s="1">
        <v>104.46542339163614</v>
      </c>
      <c r="H533" s="2">
        <v>41730</v>
      </c>
      <c r="I533" s="1">
        <f t="shared" si="17"/>
        <v>104.46542339163614</v>
      </c>
      <c r="K533" s="2">
        <v>39451</v>
      </c>
      <c r="L533">
        <f t="shared" si="16"/>
        <v>93.42</v>
      </c>
      <c r="O533" s="22">
        <v>39447</v>
      </c>
      <c r="P533" s="21">
        <v>97.52</v>
      </c>
    </row>
    <row r="534" spans="1:16" x14ac:dyDescent="0.25">
      <c r="A534" t="s">
        <v>532</v>
      </c>
      <c r="B534" s="1">
        <v>104.07422277208049</v>
      </c>
      <c r="H534" s="2">
        <v>41760</v>
      </c>
      <c r="I534" s="1">
        <f t="shared" si="17"/>
        <v>104.07422277208049</v>
      </c>
      <c r="K534" s="2">
        <v>39452</v>
      </c>
      <c r="L534">
        <f t="shared" si="16"/>
        <v>94.14</v>
      </c>
      <c r="O534" s="22">
        <v>39478</v>
      </c>
      <c r="P534" s="21">
        <v>96.79</v>
      </c>
    </row>
    <row r="535" spans="1:16" x14ac:dyDescent="0.25">
      <c r="A535" t="s">
        <v>533</v>
      </c>
      <c r="B535" s="1">
        <v>104.29370810308953</v>
      </c>
      <c r="H535" s="2">
        <v>41791</v>
      </c>
      <c r="I535" s="1">
        <f t="shared" si="17"/>
        <v>104.29370810308953</v>
      </c>
      <c r="K535" s="2">
        <v>39453</v>
      </c>
      <c r="L535">
        <f t="shared" si="16"/>
        <v>94.87</v>
      </c>
      <c r="O535" s="22">
        <v>39507</v>
      </c>
      <c r="P535" s="21">
        <v>96.18</v>
      </c>
    </row>
    <row r="536" spans="1:16" x14ac:dyDescent="0.25">
      <c r="A536" t="s">
        <v>534</v>
      </c>
      <c r="B536" s="1">
        <v>104.13814171355031</v>
      </c>
      <c r="H536" s="2">
        <v>41821</v>
      </c>
      <c r="I536" s="1">
        <f t="shared" si="17"/>
        <v>104.13814171355031</v>
      </c>
      <c r="K536" s="2">
        <v>39454</v>
      </c>
      <c r="L536">
        <f t="shared" si="16"/>
        <v>94.14</v>
      </c>
      <c r="O536" s="22">
        <v>39538</v>
      </c>
      <c r="P536" s="21">
        <v>93.29</v>
      </c>
    </row>
    <row r="537" spans="1:16" x14ac:dyDescent="0.25">
      <c r="A537" t="s">
        <v>535</v>
      </c>
      <c r="B537" s="1">
        <v>105.45969983942169</v>
      </c>
      <c r="H537" s="2">
        <v>41852</v>
      </c>
      <c r="I537" s="1">
        <f t="shared" si="17"/>
        <v>105.45969983942169</v>
      </c>
      <c r="K537" s="2">
        <v>39455</v>
      </c>
      <c r="L537">
        <f t="shared" si="16"/>
        <v>98.09</v>
      </c>
      <c r="O537" s="22">
        <v>39568</v>
      </c>
      <c r="P537" s="21">
        <v>93.42</v>
      </c>
    </row>
    <row r="538" spans="1:16" x14ac:dyDescent="0.25">
      <c r="A538" t="s">
        <v>536</v>
      </c>
      <c r="B538" s="1">
        <v>107.6929632197138</v>
      </c>
      <c r="H538" s="2">
        <v>41883</v>
      </c>
      <c r="I538" s="1">
        <f t="shared" si="17"/>
        <v>107.6929632197138</v>
      </c>
      <c r="K538" s="2">
        <v>39456</v>
      </c>
      <c r="L538">
        <f t="shared" si="16"/>
        <v>100.43</v>
      </c>
      <c r="O538" s="22">
        <v>39599</v>
      </c>
      <c r="P538" s="21">
        <v>94.14</v>
      </c>
    </row>
    <row r="539" spans="1:16" x14ac:dyDescent="0.25">
      <c r="A539" t="s">
        <v>537</v>
      </c>
      <c r="B539" s="1">
        <v>109.33245026463835</v>
      </c>
      <c r="H539" s="2">
        <v>41913</v>
      </c>
      <c r="I539" s="1">
        <f t="shared" si="17"/>
        <v>109.33245026463835</v>
      </c>
      <c r="K539" s="2">
        <v>39457</v>
      </c>
      <c r="L539">
        <f t="shared" si="16"/>
        <v>106.91</v>
      </c>
      <c r="O539" s="22">
        <v>39629</v>
      </c>
      <c r="P539" s="21">
        <v>94.87</v>
      </c>
    </row>
    <row r="540" spans="1:16" x14ac:dyDescent="0.25">
      <c r="A540" t="s">
        <v>538</v>
      </c>
      <c r="B540" s="1">
        <v>111.80850924939804</v>
      </c>
      <c r="H540" s="2">
        <v>41944</v>
      </c>
      <c r="I540" s="1">
        <f t="shared" si="17"/>
        <v>111.80850924939804</v>
      </c>
      <c r="K540" s="2">
        <v>39458</v>
      </c>
      <c r="L540">
        <f t="shared" si="16"/>
        <v>110.37</v>
      </c>
      <c r="O540" s="22">
        <v>39660</v>
      </c>
      <c r="P540" s="21">
        <v>94.14</v>
      </c>
    </row>
    <row r="541" spans="1:16" x14ac:dyDescent="0.25">
      <c r="A541" t="s">
        <v>539</v>
      </c>
      <c r="B541" s="1">
        <v>114.34065921614621</v>
      </c>
      <c r="H541" s="2">
        <v>41974</v>
      </c>
      <c r="I541" s="1">
        <f t="shared" si="17"/>
        <v>114.34065921614621</v>
      </c>
      <c r="K541" s="2">
        <v>39459</v>
      </c>
      <c r="L541">
        <f t="shared" si="16"/>
        <v>107.73</v>
      </c>
      <c r="O541" s="22">
        <v>39691</v>
      </c>
      <c r="P541" s="21">
        <v>98.09</v>
      </c>
    </row>
    <row r="542" spans="1:16" x14ac:dyDescent="0.25">
      <c r="A542" t="s">
        <v>540</v>
      </c>
      <c r="B542" s="1">
        <v>116.75047251641534</v>
      </c>
      <c r="H542" s="2">
        <v>42005</v>
      </c>
      <c r="I542" s="1">
        <f t="shared" si="17"/>
        <v>116.75047251641534</v>
      </c>
      <c r="K542" s="2">
        <v>39814</v>
      </c>
      <c r="L542">
        <f t="shared" si="16"/>
        <v>108.05</v>
      </c>
      <c r="O542" s="22">
        <v>39721</v>
      </c>
      <c r="P542" s="21">
        <v>100.43</v>
      </c>
    </row>
    <row r="543" spans="1:16" x14ac:dyDescent="0.25">
      <c r="A543" t="s">
        <v>541</v>
      </c>
      <c r="B543" s="1">
        <v>118.67867409522621</v>
      </c>
      <c r="H543" s="2">
        <v>42036</v>
      </c>
      <c r="I543" s="1">
        <f t="shared" si="17"/>
        <v>118.67867409522621</v>
      </c>
      <c r="K543" s="2">
        <v>39815</v>
      </c>
      <c r="L543">
        <f t="shared" si="16"/>
        <v>110.96</v>
      </c>
      <c r="O543" s="22">
        <v>39752</v>
      </c>
      <c r="P543" s="21">
        <v>106.91</v>
      </c>
    </row>
    <row r="544" spans="1:16" x14ac:dyDescent="0.25">
      <c r="A544" t="s">
        <v>542</v>
      </c>
      <c r="B544" s="1">
        <v>121.56352440776405</v>
      </c>
      <c r="H544" s="2">
        <v>42064</v>
      </c>
      <c r="I544" s="1">
        <f t="shared" si="17"/>
        <v>121.56352440776405</v>
      </c>
      <c r="K544" s="2">
        <v>39816</v>
      </c>
      <c r="L544">
        <f t="shared" si="16"/>
        <v>111.7</v>
      </c>
      <c r="O544" s="22">
        <v>39782</v>
      </c>
      <c r="P544" s="21">
        <v>110.37</v>
      </c>
    </row>
    <row r="545" spans="1:16" x14ac:dyDescent="0.25">
      <c r="A545" t="s">
        <v>543</v>
      </c>
      <c r="B545" s="1">
        <v>120.63934279188115</v>
      </c>
      <c r="H545" s="2">
        <v>42095</v>
      </c>
      <c r="I545" s="1">
        <f t="shared" si="17"/>
        <v>120.63934279188115</v>
      </c>
      <c r="K545" s="2">
        <v>39817</v>
      </c>
      <c r="L545">
        <f t="shared" si="16"/>
        <v>109.45</v>
      </c>
      <c r="O545" s="22">
        <v>39813</v>
      </c>
      <c r="P545" s="21">
        <v>107.73</v>
      </c>
    </row>
    <row r="546" spans="1:16" x14ac:dyDescent="0.25">
      <c r="A546" t="s">
        <v>544</v>
      </c>
      <c r="B546" s="1">
        <v>119.45874418895714</v>
      </c>
      <c r="H546" s="2">
        <v>42125</v>
      </c>
      <c r="I546" s="1">
        <f t="shared" si="17"/>
        <v>119.45874418895714</v>
      </c>
      <c r="K546" s="2">
        <v>39818</v>
      </c>
      <c r="L546">
        <f t="shared" si="16"/>
        <v>104.9</v>
      </c>
      <c r="O546" s="22">
        <v>39844</v>
      </c>
      <c r="P546" s="21">
        <v>108.05</v>
      </c>
    </row>
    <row r="547" spans="1:16" x14ac:dyDescent="0.25">
      <c r="A547" t="s">
        <v>545</v>
      </c>
      <c r="B547" s="1">
        <v>120.65434592159498</v>
      </c>
      <c r="H547" s="2">
        <v>42156</v>
      </c>
      <c r="I547" s="1">
        <f t="shared" si="17"/>
        <v>120.65434592159498</v>
      </c>
      <c r="K547" s="2">
        <v>39819</v>
      </c>
      <c r="L547">
        <f t="shared" si="16"/>
        <v>102.86</v>
      </c>
      <c r="O547" s="22">
        <v>39872</v>
      </c>
      <c r="P547" s="21">
        <v>110.96</v>
      </c>
    </row>
    <row r="548" spans="1:16" x14ac:dyDescent="0.25">
      <c r="A548" t="s">
        <v>546</v>
      </c>
      <c r="B548" s="1">
        <v>123.23105991566821</v>
      </c>
      <c r="H548" s="2">
        <v>42186</v>
      </c>
      <c r="I548" s="1">
        <f t="shared" si="17"/>
        <v>123.23105991566821</v>
      </c>
      <c r="K548" s="2">
        <v>39820</v>
      </c>
      <c r="L548">
        <f t="shared" si="16"/>
        <v>102.28</v>
      </c>
      <c r="O548" s="22">
        <v>39903</v>
      </c>
      <c r="P548" s="21">
        <v>111.7</v>
      </c>
    </row>
    <row r="549" spans="1:16" x14ac:dyDescent="0.25">
      <c r="A549" t="s">
        <v>547</v>
      </c>
      <c r="B549" s="1">
        <v>124.43198065184701</v>
      </c>
      <c r="H549" s="2">
        <v>42217</v>
      </c>
      <c r="I549" s="1">
        <f t="shared" si="17"/>
        <v>124.43198065184701</v>
      </c>
      <c r="K549" s="2">
        <v>39821</v>
      </c>
      <c r="L549">
        <f t="shared" si="16"/>
        <v>100.69</v>
      </c>
      <c r="O549" s="22">
        <v>39933</v>
      </c>
      <c r="P549" s="21">
        <v>109.45</v>
      </c>
    </row>
    <row r="550" spans="1:16" x14ac:dyDescent="0.25">
      <c r="A550" t="s">
        <v>548</v>
      </c>
      <c r="B550" s="1">
        <v>124.42234036122363</v>
      </c>
      <c r="H550" s="2">
        <v>42248</v>
      </c>
      <c r="I550" s="1">
        <f t="shared" si="17"/>
        <v>124.42234036122363</v>
      </c>
      <c r="K550" s="2">
        <v>39822</v>
      </c>
      <c r="L550">
        <f t="shared" si="16"/>
        <v>99</v>
      </c>
      <c r="O550" s="22">
        <v>39964</v>
      </c>
      <c r="P550" s="21">
        <v>104.9</v>
      </c>
    </row>
    <row r="551" spans="1:16" x14ac:dyDescent="0.25">
      <c r="A551" t="s">
        <v>549</v>
      </c>
      <c r="B551" s="1">
        <v>123.37103187010231</v>
      </c>
      <c r="H551" s="2">
        <v>42278</v>
      </c>
      <c r="I551" s="1">
        <f t="shared" si="17"/>
        <v>123.37103187010231</v>
      </c>
      <c r="K551" s="2">
        <v>39823</v>
      </c>
      <c r="L551">
        <f t="shared" si="16"/>
        <v>97.24</v>
      </c>
      <c r="O551" s="22">
        <v>39994</v>
      </c>
      <c r="P551" s="21">
        <v>102.86</v>
      </c>
    </row>
    <row r="552" spans="1:16" x14ac:dyDescent="0.25">
      <c r="A552" t="s">
        <v>550</v>
      </c>
      <c r="B552" s="1">
        <v>126.11189631096423</v>
      </c>
      <c r="H552" s="2">
        <v>42309</v>
      </c>
      <c r="I552" s="1">
        <f t="shared" si="17"/>
        <v>126.11189631096423</v>
      </c>
      <c r="K552" s="2">
        <v>39824</v>
      </c>
      <c r="L552">
        <f t="shared" si="16"/>
        <v>96.66</v>
      </c>
      <c r="O552" s="22">
        <v>40025</v>
      </c>
      <c r="P552" s="21">
        <v>102.28</v>
      </c>
    </row>
    <row r="553" spans="1:16" x14ac:dyDescent="0.25">
      <c r="A553" t="s">
        <v>551</v>
      </c>
      <c r="B553" s="1">
        <v>126.82307545457246</v>
      </c>
      <c r="H553" s="2">
        <v>42339</v>
      </c>
      <c r="I553" s="1">
        <f t="shared" si="17"/>
        <v>126.82307545457246</v>
      </c>
      <c r="K553" s="2">
        <v>39825</v>
      </c>
      <c r="L553">
        <f t="shared" si="16"/>
        <v>97.57</v>
      </c>
      <c r="O553" s="22">
        <v>40056</v>
      </c>
      <c r="P553" s="21">
        <v>100.69</v>
      </c>
    </row>
    <row r="554" spans="1:16" x14ac:dyDescent="0.25">
      <c r="A554" t="s">
        <v>552</v>
      </c>
      <c r="B554" s="1">
        <v>128.97478215205078</v>
      </c>
      <c r="H554" s="2">
        <v>42370</v>
      </c>
      <c r="I554" s="1">
        <f t="shared" si="17"/>
        <v>128.97478215205078</v>
      </c>
      <c r="K554" s="2">
        <v>40179</v>
      </c>
      <c r="L554">
        <f t="shared" si="16"/>
        <v>98.17</v>
      </c>
      <c r="O554" s="22">
        <v>40086</v>
      </c>
      <c r="P554" s="21">
        <v>99</v>
      </c>
    </row>
    <row r="555" spans="1:16" x14ac:dyDescent="0.25">
      <c r="A555" t="s">
        <v>553</v>
      </c>
      <c r="B555" s="1">
        <v>127.03087754398356</v>
      </c>
      <c r="H555" s="2">
        <v>42401</v>
      </c>
      <c r="I555" s="1">
        <f t="shared" si="17"/>
        <v>127.03087754398356</v>
      </c>
      <c r="K555" s="2">
        <v>40180</v>
      </c>
      <c r="L555">
        <f t="shared" si="16"/>
        <v>100.22</v>
      </c>
      <c r="O555" s="22">
        <v>40117</v>
      </c>
      <c r="P555" s="21">
        <v>97.24</v>
      </c>
    </row>
    <row r="556" spans="1:16" x14ac:dyDescent="0.25">
      <c r="A556" t="s">
        <v>554</v>
      </c>
      <c r="B556" s="1">
        <v>124.3836319220453</v>
      </c>
      <c r="H556" s="2">
        <v>42430</v>
      </c>
      <c r="I556" s="1">
        <f t="shared" si="17"/>
        <v>124.3836319220453</v>
      </c>
      <c r="K556" s="2">
        <v>40181</v>
      </c>
      <c r="L556">
        <f t="shared" si="16"/>
        <v>99.82</v>
      </c>
      <c r="O556" s="22">
        <v>40147</v>
      </c>
      <c r="P556" s="21">
        <v>96.66</v>
      </c>
    </row>
    <row r="557" spans="1:16" x14ac:dyDescent="0.25">
      <c r="A557" t="s">
        <v>555</v>
      </c>
      <c r="B557" s="1">
        <v>122.17584717725552</v>
      </c>
      <c r="H557" s="2">
        <v>42461</v>
      </c>
      <c r="I557" s="1">
        <f t="shared" si="17"/>
        <v>122.17584717725552</v>
      </c>
      <c r="K557" s="2">
        <v>40182</v>
      </c>
      <c r="L557">
        <f t="shared" si="16"/>
        <v>99.9</v>
      </c>
      <c r="O557" s="22">
        <v>40178</v>
      </c>
      <c r="P557" s="21">
        <v>97.57</v>
      </c>
    </row>
    <row r="558" spans="1:16" x14ac:dyDescent="0.25">
      <c r="A558" t="s">
        <v>556</v>
      </c>
      <c r="B558" s="1">
        <v>123.50735970344617</v>
      </c>
      <c r="H558" s="2">
        <v>42491</v>
      </c>
      <c r="I558" s="1">
        <f t="shared" si="17"/>
        <v>123.50735970344617</v>
      </c>
      <c r="K558" s="2">
        <v>40183</v>
      </c>
      <c r="L558">
        <f t="shared" si="16"/>
        <v>103.77</v>
      </c>
      <c r="O558" s="22">
        <v>40209</v>
      </c>
      <c r="P558" s="21">
        <v>98.17</v>
      </c>
    </row>
    <row r="559" spans="1:16" x14ac:dyDescent="0.25">
      <c r="A559" t="s">
        <v>557</v>
      </c>
      <c r="B559" s="1">
        <v>123.48348233433353</v>
      </c>
      <c r="H559" s="2">
        <v>42522</v>
      </c>
      <c r="I559" s="1">
        <f t="shared" si="17"/>
        <v>123.48348233433353</v>
      </c>
      <c r="K559" s="2">
        <v>40184</v>
      </c>
      <c r="L559">
        <f t="shared" si="16"/>
        <v>104.84</v>
      </c>
      <c r="O559" s="22">
        <v>40237</v>
      </c>
      <c r="P559" s="21">
        <v>100.22</v>
      </c>
    </row>
    <row r="560" spans="1:16" x14ac:dyDescent="0.25">
      <c r="A560" t="s">
        <v>558</v>
      </c>
      <c r="B560" s="1">
        <v>124.33041509072167</v>
      </c>
      <c r="H560" s="2">
        <v>42552</v>
      </c>
      <c r="I560" s="1">
        <f t="shared" si="17"/>
        <v>124.33041509072167</v>
      </c>
      <c r="K560" s="2">
        <v>40185</v>
      </c>
      <c r="L560">
        <f t="shared" si="16"/>
        <v>102.12</v>
      </c>
      <c r="O560" s="22">
        <v>40268</v>
      </c>
      <c r="P560" s="21">
        <v>99.82</v>
      </c>
    </row>
    <row r="561" spans="1:16" x14ac:dyDescent="0.25">
      <c r="A561" t="s">
        <v>559</v>
      </c>
      <c r="B561" s="1">
        <v>123.03895379064261</v>
      </c>
      <c r="H561" s="2">
        <v>42583</v>
      </c>
      <c r="I561" s="1">
        <f t="shared" si="17"/>
        <v>123.03895379064261</v>
      </c>
      <c r="K561" s="2">
        <v>40186</v>
      </c>
      <c r="L561">
        <f t="shared" si="16"/>
        <v>100.85</v>
      </c>
      <c r="O561" s="22">
        <v>40298</v>
      </c>
      <c r="P561" s="21">
        <v>99.9</v>
      </c>
    </row>
    <row r="562" spans="1:16" x14ac:dyDescent="0.25">
      <c r="A562" t="s">
        <v>560</v>
      </c>
      <c r="B562" s="1">
        <v>123.89238445968185</v>
      </c>
      <c r="H562" s="2">
        <v>42614</v>
      </c>
      <c r="I562" s="1">
        <f t="shared" si="17"/>
        <v>123.89238445968185</v>
      </c>
      <c r="K562" s="2">
        <v>40187</v>
      </c>
      <c r="L562">
        <f t="shared" si="16"/>
        <v>99.73</v>
      </c>
      <c r="O562" s="22">
        <v>40329</v>
      </c>
      <c r="P562" s="21">
        <v>103.77</v>
      </c>
    </row>
    <row r="563" spans="1:16" x14ac:dyDescent="0.25">
      <c r="A563" t="s">
        <v>561</v>
      </c>
      <c r="B563" s="1">
        <v>125.53568523073847</v>
      </c>
      <c r="H563" s="2">
        <v>42644</v>
      </c>
      <c r="I563" s="1">
        <f t="shared" si="17"/>
        <v>125.53568523073847</v>
      </c>
      <c r="K563" s="2">
        <v>40188</v>
      </c>
      <c r="L563">
        <f t="shared" si="16"/>
        <v>96.09</v>
      </c>
      <c r="O563" s="22">
        <v>40359</v>
      </c>
      <c r="P563" s="21">
        <v>104.84</v>
      </c>
    </row>
    <row r="564" spans="1:16" x14ac:dyDescent="0.25">
      <c r="A564" t="s">
        <v>562</v>
      </c>
      <c r="B564" s="1">
        <v>129.40188991000224</v>
      </c>
      <c r="H564" s="2">
        <v>42675</v>
      </c>
      <c r="I564" s="1">
        <f t="shared" si="17"/>
        <v>129.40188991000224</v>
      </c>
      <c r="K564" s="2">
        <v>40189</v>
      </c>
      <c r="L564">
        <f t="shared" si="16"/>
        <v>96.63</v>
      </c>
      <c r="O564" s="22">
        <v>40390</v>
      </c>
      <c r="P564" s="21">
        <v>102.12</v>
      </c>
    </row>
    <row r="565" spans="1:16" x14ac:dyDescent="0.25">
      <c r="A565" t="s">
        <v>563</v>
      </c>
      <c r="B565" s="1">
        <v>132.04754486618643</v>
      </c>
      <c r="H565" s="2">
        <v>42705</v>
      </c>
      <c r="I565" s="1">
        <f t="shared" si="17"/>
        <v>132.04754486618643</v>
      </c>
      <c r="K565" s="2">
        <v>40190</v>
      </c>
      <c r="L565">
        <f t="shared" si="16"/>
        <v>97.86</v>
      </c>
      <c r="O565" s="22">
        <v>40421</v>
      </c>
      <c r="P565" s="21">
        <v>100.85</v>
      </c>
    </row>
    <row r="566" spans="1:16" x14ac:dyDescent="0.25">
      <c r="A566" t="s">
        <v>564</v>
      </c>
      <c r="B566" s="1">
        <v>131.75895524508596</v>
      </c>
      <c r="H566" s="2">
        <v>42736</v>
      </c>
      <c r="I566" s="1">
        <f t="shared" si="17"/>
        <v>131.75895524508596</v>
      </c>
      <c r="K566" s="2">
        <v>40544</v>
      </c>
      <c r="L566">
        <f t="shared" si="16"/>
        <v>96.62</v>
      </c>
      <c r="O566" s="22">
        <v>40451</v>
      </c>
      <c r="P566" s="21">
        <v>99.73</v>
      </c>
    </row>
    <row r="567" spans="1:16" x14ac:dyDescent="0.25">
      <c r="A567" t="s">
        <v>565</v>
      </c>
      <c r="B567" s="1">
        <v>129.49869571229308</v>
      </c>
      <c r="H567" s="2">
        <v>42767</v>
      </c>
      <c r="I567" s="1">
        <f t="shared" si="17"/>
        <v>129.49869571229308</v>
      </c>
      <c r="K567" s="2">
        <v>40545</v>
      </c>
      <c r="L567">
        <f t="shared" si="16"/>
        <v>95.57</v>
      </c>
      <c r="O567" s="22">
        <v>40482</v>
      </c>
      <c r="P567" s="21">
        <v>96.09</v>
      </c>
    </row>
    <row r="568" spans="1:16" x14ac:dyDescent="0.25">
      <c r="A568" t="s">
        <v>566</v>
      </c>
      <c r="B568" s="1">
        <v>128.64119791603275</v>
      </c>
      <c r="H568" s="2">
        <v>42795</v>
      </c>
      <c r="I568" s="1">
        <f t="shared" si="17"/>
        <v>128.64119791603275</v>
      </c>
      <c r="K568" s="2">
        <v>40546</v>
      </c>
      <c r="L568">
        <f t="shared" si="16"/>
        <v>94.25</v>
      </c>
      <c r="O568" s="22">
        <v>40512</v>
      </c>
      <c r="P568" s="21">
        <v>96.63</v>
      </c>
    </row>
    <row r="569" spans="1:16" x14ac:dyDescent="0.25">
      <c r="A569" t="s">
        <v>567</v>
      </c>
      <c r="B569" s="1">
        <v>127.28009430438378</v>
      </c>
      <c r="H569" s="2">
        <v>42826</v>
      </c>
      <c r="I569" s="1">
        <f t="shared" si="17"/>
        <v>127.28009430438378</v>
      </c>
      <c r="K569" s="2">
        <v>40547</v>
      </c>
      <c r="L569">
        <f t="shared" si="16"/>
        <v>92.59</v>
      </c>
      <c r="O569" s="22">
        <v>40543</v>
      </c>
      <c r="P569" s="21">
        <v>97.86</v>
      </c>
    </row>
    <row r="570" spans="1:16" x14ac:dyDescent="0.25">
      <c r="A570" t="s">
        <v>568</v>
      </c>
      <c r="B570" s="1">
        <v>126.54183357706586</v>
      </c>
      <c r="H570" s="2">
        <v>42856</v>
      </c>
      <c r="I570" s="1">
        <f t="shared" si="17"/>
        <v>126.54183357706586</v>
      </c>
      <c r="K570" s="2">
        <v>40548</v>
      </c>
      <c r="L570">
        <f t="shared" si="16"/>
        <v>92.49</v>
      </c>
      <c r="O570" s="22">
        <v>40574</v>
      </c>
      <c r="P570" s="21">
        <v>96.62</v>
      </c>
    </row>
    <row r="571" spans="1:16" x14ac:dyDescent="0.25">
      <c r="A571" t="s">
        <v>569</v>
      </c>
      <c r="B571" s="1">
        <v>124.55944647335437</v>
      </c>
      <c r="H571" s="2">
        <v>42887</v>
      </c>
      <c r="I571" s="1">
        <f t="shared" si="17"/>
        <v>124.55944647335437</v>
      </c>
      <c r="K571" s="2">
        <v>40549</v>
      </c>
      <c r="L571">
        <f t="shared" si="16"/>
        <v>92.44</v>
      </c>
      <c r="O571" s="22">
        <v>40602</v>
      </c>
      <c r="P571" s="21">
        <v>95.57</v>
      </c>
    </row>
    <row r="572" spans="1:16" x14ac:dyDescent="0.25">
      <c r="A572" t="s">
        <v>570</v>
      </c>
      <c r="B572" s="1">
        <v>122.37969491385709</v>
      </c>
      <c r="H572" s="2">
        <v>42917</v>
      </c>
      <c r="I572" s="1">
        <f t="shared" si="17"/>
        <v>122.37969491385709</v>
      </c>
      <c r="K572" s="2">
        <v>40550</v>
      </c>
      <c r="L572">
        <f t="shared" si="16"/>
        <v>91.8</v>
      </c>
      <c r="O572" s="22">
        <v>40633</v>
      </c>
      <c r="P572" s="21">
        <v>94.25</v>
      </c>
    </row>
    <row r="573" spans="1:16" x14ac:dyDescent="0.25">
      <c r="A573" t="s">
        <v>571</v>
      </c>
      <c r="B573" s="1">
        <v>121.13323430375746</v>
      </c>
      <c r="H573" s="2">
        <v>42948</v>
      </c>
      <c r="I573" s="1">
        <f t="shared" si="17"/>
        <v>121.13323430375746</v>
      </c>
      <c r="K573" s="2">
        <v>40551</v>
      </c>
      <c r="L573">
        <f t="shared" si="16"/>
        <v>91.69</v>
      </c>
      <c r="O573" s="22">
        <v>40663</v>
      </c>
      <c r="P573" s="21">
        <v>92.59</v>
      </c>
    </row>
    <row r="574" spans="1:16" x14ac:dyDescent="0.25">
      <c r="A574" t="s">
        <v>572</v>
      </c>
      <c r="B574" s="1">
        <v>120.56875986018744</v>
      </c>
      <c r="H574" s="2">
        <v>42979</v>
      </c>
      <c r="I574" s="1">
        <f t="shared" si="17"/>
        <v>120.56875986018744</v>
      </c>
      <c r="K574" s="2">
        <v>40552</v>
      </c>
      <c r="L574">
        <f t="shared" si="16"/>
        <v>94.46</v>
      </c>
      <c r="O574" s="22">
        <v>40694</v>
      </c>
      <c r="P574" s="21">
        <v>92.49</v>
      </c>
    </row>
    <row r="575" spans="1:16" x14ac:dyDescent="0.25">
      <c r="A575" t="s">
        <v>573</v>
      </c>
      <c r="B575" s="1">
        <v>123.11298013143275</v>
      </c>
      <c r="H575" s="2">
        <v>43009</v>
      </c>
      <c r="I575" s="1">
        <f t="shared" si="17"/>
        <v>123.11298013143275</v>
      </c>
      <c r="K575" s="2">
        <v>40553</v>
      </c>
      <c r="L575">
        <f t="shared" si="16"/>
        <v>95.43</v>
      </c>
      <c r="O575" s="22">
        <v>40724</v>
      </c>
      <c r="P575" s="21">
        <v>92.44</v>
      </c>
    </row>
    <row r="576" spans="1:16" x14ac:dyDescent="0.25">
      <c r="A576" t="s">
        <v>574</v>
      </c>
      <c r="B576" s="1">
        <v>123.31289573844421</v>
      </c>
      <c r="H576" s="2">
        <v>43040</v>
      </c>
      <c r="I576" s="1">
        <f t="shared" si="17"/>
        <v>123.31289573844421</v>
      </c>
      <c r="K576" s="2">
        <v>40554</v>
      </c>
      <c r="L576">
        <f t="shared" si="16"/>
        <v>96</v>
      </c>
      <c r="O576" s="22">
        <v>40755</v>
      </c>
      <c r="P576" s="21">
        <v>91.8</v>
      </c>
    </row>
    <row r="577" spans="1:16" x14ac:dyDescent="0.25">
      <c r="A577" t="s">
        <v>575</v>
      </c>
      <c r="B577" s="1">
        <v>122.77869139784237</v>
      </c>
      <c r="H577" s="2">
        <v>43070</v>
      </c>
      <c r="I577" s="1">
        <f t="shared" si="17"/>
        <v>122.77869139784237</v>
      </c>
      <c r="K577" s="2">
        <v>40555</v>
      </c>
      <c r="L577">
        <f t="shared" si="16"/>
        <v>97.16</v>
      </c>
      <c r="O577" s="22">
        <v>40786</v>
      </c>
      <c r="P577" s="21">
        <v>91.69</v>
      </c>
    </row>
    <row r="578" spans="1:16" x14ac:dyDescent="0.25">
      <c r="A578" t="s">
        <v>576</v>
      </c>
      <c r="B578" s="1">
        <v>119.79401061985719</v>
      </c>
      <c r="H578" s="2">
        <v>43101</v>
      </c>
      <c r="I578" s="1">
        <f t="shared" si="17"/>
        <v>119.79401061985719</v>
      </c>
      <c r="K578" s="2">
        <v>40909</v>
      </c>
      <c r="L578">
        <f t="shared" ref="L578:L641" si="18">P582</f>
        <v>97.35</v>
      </c>
      <c r="O578" s="22">
        <v>40816</v>
      </c>
      <c r="P578" s="21">
        <v>94.46</v>
      </c>
    </row>
    <row r="579" spans="1:16" x14ac:dyDescent="0.25">
      <c r="A579" t="s">
        <v>577</v>
      </c>
      <c r="B579" s="1">
        <v>119.44442338369117</v>
      </c>
      <c r="H579" s="2">
        <v>43132</v>
      </c>
      <c r="I579" s="1">
        <f t="shared" ref="I579:I601" si="19">B579</f>
        <v>119.44442338369117</v>
      </c>
      <c r="K579" s="2">
        <v>40910</v>
      </c>
      <c r="L579">
        <f t="shared" si="18"/>
        <v>95.97</v>
      </c>
      <c r="O579" s="22">
        <v>40847</v>
      </c>
      <c r="P579" s="21">
        <v>95.43</v>
      </c>
    </row>
    <row r="580" spans="1:16" x14ac:dyDescent="0.25">
      <c r="A580" t="s">
        <v>578</v>
      </c>
      <c r="B580" s="1">
        <v>119.72488784281141</v>
      </c>
      <c r="H580" s="2">
        <v>43160</v>
      </c>
      <c r="I580" s="1">
        <f t="shared" si="19"/>
        <v>119.72488784281141</v>
      </c>
      <c r="K580" s="2">
        <v>40911</v>
      </c>
      <c r="L580">
        <f t="shared" si="18"/>
        <v>96.76</v>
      </c>
      <c r="O580" s="22">
        <v>40877</v>
      </c>
      <c r="P580" s="21">
        <v>96</v>
      </c>
    </row>
    <row r="581" spans="1:16" x14ac:dyDescent="0.25">
      <c r="A581" t="s">
        <v>579</v>
      </c>
      <c r="B581" s="1">
        <v>119.91760336937747</v>
      </c>
      <c r="H581" s="2">
        <v>43191</v>
      </c>
      <c r="I581" s="1">
        <f t="shared" si="19"/>
        <v>119.91760336937747</v>
      </c>
      <c r="K581" s="2">
        <v>40912</v>
      </c>
      <c r="L581">
        <f t="shared" si="18"/>
        <v>96.6</v>
      </c>
      <c r="O581" s="22">
        <v>40908</v>
      </c>
      <c r="P581" s="21">
        <v>97.16</v>
      </c>
    </row>
    <row r="582" spans="1:16" x14ac:dyDescent="0.25">
      <c r="A582" t="s">
        <v>580</v>
      </c>
      <c r="B582" s="1">
        <v>123.60478711182469</v>
      </c>
      <c r="H582" s="2">
        <v>43221</v>
      </c>
      <c r="I582" s="1">
        <f t="shared" si="19"/>
        <v>123.60478711182469</v>
      </c>
      <c r="K582" s="2">
        <v>40913</v>
      </c>
      <c r="L582">
        <f t="shared" si="18"/>
        <v>98.07</v>
      </c>
      <c r="O582" s="22">
        <v>40939</v>
      </c>
      <c r="P582" s="21">
        <v>97.35</v>
      </c>
    </row>
    <row r="583" spans="1:16" x14ac:dyDescent="0.25">
      <c r="A583" t="s">
        <v>581</v>
      </c>
      <c r="B583" s="1">
        <v>125.59650897091915</v>
      </c>
      <c r="H583" s="2">
        <v>43252</v>
      </c>
      <c r="I583" s="1">
        <f t="shared" si="19"/>
        <v>125.59650897091915</v>
      </c>
      <c r="K583" s="2">
        <v>40914</v>
      </c>
      <c r="L583">
        <f t="shared" si="18"/>
        <v>99.39</v>
      </c>
      <c r="O583" s="22">
        <v>40968</v>
      </c>
      <c r="P583" s="21">
        <v>95.97</v>
      </c>
    </row>
    <row r="584" spans="1:16" x14ac:dyDescent="0.25">
      <c r="A584" t="s">
        <v>582</v>
      </c>
      <c r="B584" s="1">
        <v>124.92552392472032</v>
      </c>
      <c r="H584" s="2">
        <v>43282</v>
      </c>
      <c r="I584" s="1">
        <f t="shared" si="19"/>
        <v>124.92552392472032</v>
      </c>
      <c r="K584" s="2">
        <v>40915</v>
      </c>
      <c r="L584">
        <f t="shared" si="18"/>
        <v>99.44</v>
      </c>
      <c r="O584" s="22">
        <v>40999</v>
      </c>
      <c r="P584" s="21">
        <v>96.76</v>
      </c>
    </row>
    <row r="585" spans="1:16" x14ac:dyDescent="0.25">
      <c r="A585" t="s">
        <v>583</v>
      </c>
      <c r="B585" s="1">
        <v>125.19063636702441</v>
      </c>
      <c r="H585" s="2">
        <v>43313</v>
      </c>
      <c r="I585" s="1">
        <f t="shared" si="19"/>
        <v>125.19063636702441</v>
      </c>
      <c r="K585" s="2">
        <v>40916</v>
      </c>
      <c r="L585">
        <f t="shared" si="18"/>
        <v>98.32</v>
      </c>
      <c r="O585" s="22">
        <v>41029</v>
      </c>
      <c r="P585" s="21">
        <v>96.6</v>
      </c>
    </row>
    <row r="586" spans="1:16" x14ac:dyDescent="0.25">
      <c r="A586" t="s">
        <v>584</v>
      </c>
      <c r="B586" s="1">
        <v>125.04318620124451</v>
      </c>
      <c r="H586" s="2">
        <v>43344</v>
      </c>
      <c r="I586" s="1">
        <f t="shared" si="19"/>
        <v>125.04318620124451</v>
      </c>
      <c r="K586" s="2">
        <v>40917</v>
      </c>
      <c r="L586">
        <f t="shared" si="18"/>
        <v>96.34</v>
      </c>
      <c r="O586" s="22">
        <v>41060</v>
      </c>
      <c r="P586" s="21">
        <v>98.07</v>
      </c>
    </row>
    <row r="587" spans="1:16" x14ac:dyDescent="0.25">
      <c r="A587" t="s">
        <v>585</v>
      </c>
      <c r="B587" s="1">
        <v>126.22844956909978</v>
      </c>
      <c r="H587" s="2">
        <v>43374</v>
      </c>
      <c r="I587" s="1">
        <f t="shared" si="19"/>
        <v>126.22844956909978</v>
      </c>
      <c r="K587" s="2">
        <v>40918</v>
      </c>
      <c r="L587">
        <f t="shared" si="18"/>
        <v>96.23</v>
      </c>
      <c r="O587" s="22">
        <v>41090</v>
      </c>
      <c r="P587" s="21">
        <v>99.39</v>
      </c>
    </row>
    <row r="588" spans="1:16" x14ac:dyDescent="0.25">
      <c r="A588" t="s">
        <v>586</v>
      </c>
      <c r="B588" s="1">
        <v>127.80360645502604</v>
      </c>
      <c r="H588" s="2">
        <v>43405</v>
      </c>
      <c r="I588" s="1">
        <f t="shared" si="19"/>
        <v>127.80360645502604</v>
      </c>
      <c r="K588" s="2">
        <v>40919</v>
      </c>
      <c r="L588">
        <f t="shared" si="18"/>
        <v>97.15</v>
      </c>
      <c r="O588" s="22">
        <v>41121</v>
      </c>
      <c r="P588" s="21">
        <v>99.44</v>
      </c>
    </row>
    <row r="589" spans="1:16" x14ac:dyDescent="0.25">
      <c r="A589" t="s">
        <v>587</v>
      </c>
      <c r="B589" s="1">
        <v>127.89134360750631</v>
      </c>
      <c r="H589" s="2">
        <v>43435</v>
      </c>
      <c r="I589" s="1">
        <f t="shared" si="19"/>
        <v>127.89134360750631</v>
      </c>
      <c r="K589" s="2">
        <v>40920</v>
      </c>
      <c r="L589">
        <f t="shared" si="18"/>
        <v>96.48</v>
      </c>
      <c r="O589" s="22">
        <v>41152</v>
      </c>
      <c r="P589" s="21">
        <v>98.32</v>
      </c>
    </row>
    <row r="590" spans="1:16" x14ac:dyDescent="0.25">
      <c r="A590" t="s">
        <v>650</v>
      </c>
      <c r="B590" s="1">
        <v>125.79382210828155</v>
      </c>
      <c r="H590" s="2">
        <v>43466</v>
      </c>
      <c r="I590" s="1">
        <f t="shared" si="19"/>
        <v>125.79382210828155</v>
      </c>
      <c r="K590" s="2">
        <v>41275</v>
      </c>
      <c r="L590">
        <f t="shared" si="18"/>
        <v>97.11</v>
      </c>
      <c r="O590" s="22">
        <v>41182</v>
      </c>
      <c r="P590" s="21">
        <v>96.34</v>
      </c>
    </row>
    <row r="591" spans="1:16" x14ac:dyDescent="0.25">
      <c r="A591" t="s">
        <v>651</v>
      </c>
      <c r="B591" s="1">
        <v>126.08967442177411</v>
      </c>
      <c r="H591" s="2">
        <v>43497</v>
      </c>
      <c r="I591" s="1">
        <f t="shared" si="19"/>
        <v>126.08967442177411</v>
      </c>
      <c r="K591" s="2">
        <v>41276</v>
      </c>
      <c r="L591">
        <f t="shared" si="18"/>
        <v>98.41</v>
      </c>
      <c r="O591" s="22">
        <v>41213</v>
      </c>
      <c r="P591" s="21">
        <v>96.23</v>
      </c>
    </row>
    <row r="592" spans="1:16" x14ac:dyDescent="0.25">
      <c r="A592" t="s">
        <v>652</v>
      </c>
      <c r="B592" s="1">
        <v>126.93487431216315</v>
      </c>
      <c r="H592" s="2">
        <v>43525</v>
      </c>
      <c r="I592" s="1">
        <f t="shared" si="19"/>
        <v>126.93487431216315</v>
      </c>
      <c r="K592" s="2">
        <v>41277</v>
      </c>
      <c r="L592">
        <f t="shared" si="18"/>
        <v>100.46</v>
      </c>
      <c r="O592" s="22">
        <v>41243</v>
      </c>
      <c r="P592" s="21">
        <v>97.15</v>
      </c>
    </row>
    <row r="593" spans="1:16" x14ac:dyDescent="0.25">
      <c r="A593" t="s">
        <v>653</v>
      </c>
      <c r="B593" s="1">
        <v>127.20787887038108</v>
      </c>
      <c r="H593" s="2">
        <v>43556</v>
      </c>
      <c r="I593" s="1">
        <f t="shared" si="19"/>
        <v>127.20787887038108</v>
      </c>
      <c r="K593" s="2">
        <v>41278</v>
      </c>
      <c r="L593">
        <f t="shared" si="18"/>
        <v>100.62</v>
      </c>
      <c r="O593" s="22">
        <v>41274</v>
      </c>
      <c r="P593" s="21">
        <v>96.48</v>
      </c>
    </row>
    <row r="594" spans="1:16" x14ac:dyDescent="0.25">
      <c r="A594" t="s">
        <v>654</v>
      </c>
      <c r="B594" s="1">
        <v>127.7943134399099</v>
      </c>
      <c r="H594" s="2">
        <v>43586</v>
      </c>
      <c r="I594" s="1">
        <f t="shared" si="19"/>
        <v>127.7943134399099</v>
      </c>
      <c r="K594" s="2">
        <v>41279</v>
      </c>
      <c r="L594">
        <f t="shared" si="18"/>
        <v>101.45</v>
      </c>
      <c r="O594" s="22">
        <v>41305</v>
      </c>
      <c r="P594" s="21">
        <v>97.11</v>
      </c>
    </row>
    <row r="595" spans="1:16" x14ac:dyDescent="0.25">
      <c r="A595" t="s">
        <v>655</v>
      </c>
      <c r="B595" s="1">
        <v>126.82347226220286</v>
      </c>
      <c r="H595" s="2">
        <v>43617</v>
      </c>
      <c r="I595" s="1">
        <f t="shared" si="19"/>
        <v>126.82347226220286</v>
      </c>
      <c r="K595" s="2">
        <v>41280</v>
      </c>
      <c r="L595">
        <f t="shared" si="18"/>
        <v>100.72</v>
      </c>
      <c r="O595" s="22">
        <v>41333</v>
      </c>
      <c r="P595" s="21">
        <v>98.41</v>
      </c>
    </row>
    <row r="596" spans="1:16" x14ac:dyDescent="0.25">
      <c r="A596" t="s">
        <v>656</v>
      </c>
      <c r="B596" s="1">
        <v>126.7322173375333</v>
      </c>
      <c r="H596" s="2">
        <v>43647</v>
      </c>
      <c r="I596" s="1">
        <f t="shared" si="19"/>
        <v>126.7322173375333</v>
      </c>
      <c r="K596" s="2">
        <v>41281</v>
      </c>
      <c r="L596">
        <f t="shared" si="18"/>
        <v>101.8</v>
      </c>
      <c r="O596" s="22">
        <v>41364</v>
      </c>
      <c r="P596" s="21">
        <v>100.46</v>
      </c>
    </row>
    <row r="597" spans="1:16" x14ac:dyDescent="0.25">
      <c r="A597" t="s">
        <v>657</v>
      </c>
      <c r="B597" s="1">
        <v>128.26386745244164</v>
      </c>
      <c r="H597" s="2">
        <v>43678</v>
      </c>
      <c r="I597" s="1">
        <f t="shared" si="19"/>
        <v>128.26386745244164</v>
      </c>
      <c r="K597" s="2">
        <v>41282</v>
      </c>
      <c r="L597">
        <f t="shared" si="18"/>
        <v>100.69</v>
      </c>
      <c r="O597" s="22">
        <v>41394</v>
      </c>
      <c r="P597" s="21">
        <v>100.62</v>
      </c>
    </row>
    <row r="598" spans="1:16" x14ac:dyDescent="0.25">
      <c r="A598" t="s">
        <v>658</v>
      </c>
      <c r="B598" s="1">
        <v>128.44493518573063</v>
      </c>
      <c r="H598" s="2">
        <v>43709</v>
      </c>
      <c r="I598" s="1">
        <f t="shared" si="19"/>
        <v>128.44493518573063</v>
      </c>
      <c r="K598" s="2">
        <v>41283</v>
      </c>
      <c r="L598">
        <f t="shared" si="18"/>
        <v>100.19</v>
      </c>
      <c r="O598" s="22">
        <v>41425</v>
      </c>
      <c r="P598" s="21">
        <v>101.45</v>
      </c>
    </row>
    <row r="599" spans="1:16" x14ac:dyDescent="0.25">
      <c r="A599" t="s">
        <v>659</v>
      </c>
      <c r="B599" s="1">
        <v>128.06796088363751</v>
      </c>
      <c r="H599" s="2">
        <v>43739</v>
      </c>
      <c r="I599" s="1">
        <f t="shared" si="19"/>
        <v>128.06796088363751</v>
      </c>
      <c r="K599" s="2">
        <v>41284</v>
      </c>
      <c r="L599">
        <f t="shared" si="18"/>
        <v>98.88</v>
      </c>
      <c r="O599" s="22">
        <v>41455</v>
      </c>
      <c r="P599" s="21">
        <v>100.72</v>
      </c>
    </row>
    <row r="600" spans="1:16" x14ac:dyDescent="0.25">
      <c r="A600" t="s">
        <v>660</v>
      </c>
      <c r="B600" s="1">
        <v>128.09122020520235</v>
      </c>
      <c r="H600" s="2">
        <v>43770</v>
      </c>
      <c r="I600" s="1">
        <f t="shared" si="19"/>
        <v>128.09122020520235</v>
      </c>
      <c r="K600" s="2">
        <v>41285</v>
      </c>
      <c r="L600">
        <f t="shared" si="18"/>
        <v>99.97</v>
      </c>
      <c r="O600" s="22">
        <v>41486</v>
      </c>
      <c r="P600" s="21">
        <v>101.8</v>
      </c>
    </row>
    <row r="601" spans="1:16" x14ac:dyDescent="0.25">
      <c r="A601" t="s">
        <v>661</v>
      </c>
      <c r="B601" s="1">
        <v>127.36712965117805</v>
      </c>
      <c r="H601" s="2">
        <v>43800</v>
      </c>
      <c r="I601" s="1">
        <f t="shared" si="19"/>
        <v>127.36712965117805</v>
      </c>
      <c r="K601" s="2">
        <v>41286</v>
      </c>
      <c r="L601">
        <f t="shared" si="18"/>
        <v>100.27</v>
      </c>
      <c r="O601" s="22">
        <v>41517</v>
      </c>
      <c r="P601" s="21">
        <v>100.69</v>
      </c>
    </row>
    <row r="602" spans="1:16" x14ac:dyDescent="0.25">
      <c r="A602" t="s">
        <v>662</v>
      </c>
      <c r="B602" s="1">
        <v>126.80710002479594</v>
      </c>
      <c r="K602" s="2">
        <v>41640</v>
      </c>
      <c r="L602">
        <f t="shared" si="18"/>
        <v>101.36</v>
      </c>
      <c r="O602" s="22">
        <v>41547</v>
      </c>
      <c r="P602" s="21">
        <v>100.19</v>
      </c>
    </row>
    <row r="603" spans="1:16" x14ac:dyDescent="0.25">
      <c r="B603" s="1"/>
      <c r="K603" s="2">
        <v>41641</v>
      </c>
      <c r="L603">
        <f t="shared" si="18"/>
        <v>101.2</v>
      </c>
      <c r="O603" s="22">
        <v>41578</v>
      </c>
      <c r="P603" s="21">
        <v>98.88</v>
      </c>
    </row>
    <row r="604" spans="1:16" x14ac:dyDescent="0.25">
      <c r="B604" s="1"/>
      <c r="K604" s="2">
        <v>41642</v>
      </c>
      <c r="L604">
        <f t="shared" si="18"/>
        <v>100.83</v>
      </c>
      <c r="O604" s="22">
        <v>41608</v>
      </c>
      <c r="P604" s="21">
        <v>99.97</v>
      </c>
    </row>
    <row r="605" spans="1:16" x14ac:dyDescent="0.25">
      <c r="B605" s="1"/>
      <c r="K605" s="2">
        <v>41643</v>
      </c>
      <c r="L605">
        <f t="shared" si="18"/>
        <v>100.33</v>
      </c>
      <c r="O605" s="22">
        <v>41639</v>
      </c>
      <c r="P605" s="21">
        <v>100.27</v>
      </c>
    </row>
    <row r="606" spans="1:16" x14ac:dyDescent="0.25">
      <c r="B606" s="1"/>
      <c r="K606" s="2">
        <v>41644</v>
      </c>
      <c r="L606">
        <f t="shared" si="18"/>
        <v>100.03</v>
      </c>
      <c r="O606" s="22">
        <v>41670</v>
      </c>
      <c r="P606" s="21">
        <v>101.36</v>
      </c>
    </row>
    <row r="607" spans="1:16" x14ac:dyDescent="0.25">
      <c r="B607" s="1"/>
      <c r="K607" s="2">
        <v>41645</v>
      </c>
      <c r="L607">
        <f t="shared" si="18"/>
        <v>100.28</v>
      </c>
      <c r="O607" s="22">
        <v>41698</v>
      </c>
      <c r="P607" s="21">
        <v>101.2</v>
      </c>
    </row>
    <row r="608" spans="1:16" x14ac:dyDescent="0.25">
      <c r="B608" s="1"/>
      <c r="K608" s="2">
        <v>41646</v>
      </c>
      <c r="L608">
        <f t="shared" si="18"/>
        <v>100.1</v>
      </c>
      <c r="O608" s="22">
        <v>41729</v>
      </c>
      <c r="P608" s="21">
        <v>100.83</v>
      </c>
    </row>
    <row r="609" spans="2:16" x14ac:dyDescent="0.25">
      <c r="B609" s="1"/>
      <c r="K609" s="2">
        <v>41647</v>
      </c>
      <c r="L609">
        <f t="shared" si="18"/>
        <v>101.55</v>
      </c>
      <c r="O609" s="22">
        <v>41759</v>
      </c>
      <c r="P609" s="21">
        <v>100.33</v>
      </c>
    </row>
    <row r="610" spans="2:16" x14ac:dyDescent="0.25">
      <c r="B610" s="1"/>
      <c r="K610" s="2">
        <v>41648</v>
      </c>
      <c r="L610">
        <f t="shared" si="18"/>
        <v>103.93</v>
      </c>
      <c r="O610" s="22">
        <v>41790</v>
      </c>
      <c r="P610" s="21">
        <v>100.03</v>
      </c>
    </row>
    <row r="611" spans="2:16" x14ac:dyDescent="0.25">
      <c r="B611" s="1"/>
      <c r="K611" s="2">
        <v>41649</v>
      </c>
      <c r="L611">
        <f t="shared" si="18"/>
        <v>105.65</v>
      </c>
      <c r="O611" s="22">
        <v>41820</v>
      </c>
      <c r="P611" s="21">
        <v>100.28</v>
      </c>
    </row>
    <row r="612" spans="2:16" x14ac:dyDescent="0.25">
      <c r="K612" s="2">
        <v>41650</v>
      </c>
      <c r="L612">
        <f t="shared" si="18"/>
        <v>108.23</v>
      </c>
      <c r="O612" s="22">
        <v>41851</v>
      </c>
      <c r="P612" s="21">
        <v>100.1</v>
      </c>
    </row>
    <row r="613" spans="2:16" x14ac:dyDescent="0.25">
      <c r="K613" s="2">
        <v>41651</v>
      </c>
      <c r="L613">
        <f t="shared" si="18"/>
        <v>109.97</v>
      </c>
      <c r="O613" s="22">
        <v>41882</v>
      </c>
      <c r="P613" s="21">
        <v>101.55</v>
      </c>
    </row>
    <row r="614" spans="2:16" x14ac:dyDescent="0.25">
      <c r="K614" s="2">
        <v>42005</v>
      </c>
      <c r="L614">
        <f t="shared" si="18"/>
        <v>113.41</v>
      </c>
      <c r="O614" s="22">
        <v>41912</v>
      </c>
      <c r="P614" s="21">
        <v>103.93</v>
      </c>
    </row>
    <row r="615" spans="2:16" x14ac:dyDescent="0.25">
      <c r="K615" s="2">
        <v>42006</v>
      </c>
      <c r="L615">
        <f t="shared" si="18"/>
        <v>115.54</v>
      </c>
      <c r="O615" s="22">
        <v>41943</v>
      </c>
      <c r="P615" s="21">
        <v>105.65</v>
      </c>
    </row>
    <row r="616" spans="2:16" x14ac:dyDescent="0.25">
      <c r="K616" s="2">
        <v>42007</v>
      </c>
      <c r="L616">
        <f t="shared" si="18"/>
        <v>118.39</v>
      </c>
      <c r="O616" s="22">
        <v>41973</v>
      </c>
      <c r="P616" s="21">
        <v>108.23</v>
      </c>
    </row>
    <row r="617" spans="2:16" x14ac:dyDescent="0.25">
      <c r="K617" s="2">
        <v>42008</v>
      </c>
      <c r="L617">
        <f t="shared" si="18"/>
        <v>117.5</v>
      </c>
      <c r="O617" s="22">
        <v>42004</v>
      </c>
      <c r="P617" s="21">
        <v>109.97</v>
      </c>
    </row>
    <row r="618" spans="2:16" x14ac:dyDescent="0.25">
      <c r="K618" s="2">
        <v>42009</v>
      </c>
      <c r="L618">
        <f t="shared" si="18"/>
        <v>115.45</v>
      </c>
      <c r="O618" s="22">
        <v>42035</v>
      </c>
      <c r="P618" s="21">
        <v>113.41</v>
      </c>
    </row>
    <row r="619" spans="2:16" x14ac:dyDescent="0.25">
      <c r="K619" s="2">
        <v>42010</v>
      </c>
      <c r="L619">
        <f t="shared" si="18"/>
        <v>116.25</v>
      </c>
      <c r="O619" s="22">
        <v>42063</v>
      </c>
      <c r="P619" s="21">
        <v>115.54</v>
      </c>
    </row>
    <row r="620" spans="2:16" x14ac:dyDescent="0.25">
      <c r="K620" s="2">
        <v>42011</v>
      </c>
      <c r="L620">
        <f t="shared" si="18"/>
        <v>118.65</v>
      </c>
      <c r="O620" s="22">
        <v>42094</v>
      </c>
      <c r="P620" s="21">
        <v>118.39</v>
      </c>
    </row>
    <row r="621" spans="2:16" x14ac:dyDescent="0.25">
      <c r="K621" s="2">
        <v>42012</v>
      </c>
      <c r="L621">
        <f t="shared" si="18"/>
        <v>119.28</v>
      </c>
      <c r="O621" s="22">
        <v>42124</v>
      </c>
      <c r="P621" s="21">
        <v>117.5</v>
      </c>
    </row>
    <row r="622" spans="2:16" x14ac:dyDescent="0.25">
      <c r="K622" s="2">
        <v>42013</v>
      </c>
      <c r="L622">
        <f t="shared" si="18"/>
        <v>119.16</v>
      </c>
      <c r="O622" s="22">
        <v>42155</v>
      </c>
      <c r="P622" s="21">
        <v>115.45</v>
      </c>
    </row>
    <row r="623" spans="2:16" x14ac:dyDescent="0.25">
      <c r="K623" s="2">
        <v>42014</v>
      </c>
      <c r="L623">
        <f t="shared" si="18"/>
        <v>118.24</v>
      </c>
      <c r="O623" s="22">
        <v>42185</v>
      </c>
      <c r="P623" s="21">
        <v>116.25</v>
      </c>
    </row>
    <row r="624" spans="2:16" x14ac:dyDescent="0.25">
      <c r="K624" s="2">
        <v>42015</v>
      </c>
      <c r="L624">
        <f t="shared" si="18"/>
        <v>121.38</v>
      </c>
      <c r="O624" s="22">
        <v>42216</v>
      </c>
      <c r="P624" s="21">
        <v>118.65</v>
      </c>
    </row>
    <row r="625" spans="11:16" x14ac:dyDescent="0.25">
      <c r="K625" s="2">
        <v>42016</v>
      </c>
      <c r="L625">
        <f t="shared" si="18"/>
        <v>121.76</v>
      </c>
      <c r="O625" s="22">
        <v>42247</v>
      </c>
      <c r="P625" s="21">
        <v>119.28</v>
      </c>
    </row>
    <row r="626" spans="11:16" x14ac:dyDescent="0.25">
      <c r="K626" s="2">
        <v>42370</v>
      </c>
      <c r="L626">
        <f t="shared" si="18"/>
        <v>123.19</v>
      </c>
      <c r="O626" s="22">
        <v>42277</v>
      </c>
      <c r="P626" s="21">
        <v>119.16</v>
      </c>
    </row>
    <row r="627" spans="11:16" x14ac:dyDescent="0.25">
      <c r="K627" s="2">
        <v>42371</v>
      </c>
      <c r="L627">
        <f t="shared" si="18"/>
        <v>120.95</v>
      </c>
      <c r="O627" s="22">
        <v>42308</v>
      </c>
      <c r="P627" s="21">
        <v>118.24</v>
      </c>
    </row>
    <row r="628" spans="11:16" x14ac:dyDescent="0.25">
      <c r="K628" s="2">
        <v>42372</v>
      </c>
      <c r="L628">
        <f t="shared" si="18"/>
        <v>118.93</v>
      </c>
      <c r="O628" s="22">
        <v>42338</v>
      </c>
      <c r="P628" s="21">
        <v>121.38</v>
      </c>
    </row>
    <row r="629" spans="11:16" x14ac:dyDescent="0.25">
      <c r="K629" s="2">
        <v>42373</v>
      </c>
      <c r="L629">
        <f t="shared" si="18"/>
        <v>116.12</v>
      </c>
      <c r="O629" s="22">
        <v>42369</v>
      </c>
      <c r="P629" s="21">
        <v>121.76</v>
      </c>
    </row>
    <row r="630" spans="11:16" x14ac:dyDescent="0.25">
      <c r="K630" s="2">
        <v>42374</v>
      </c>
      <c r="L630">
        <f t="shared" si="18"/>
        <v>116.65</v>
      </c>
      <c r="O630" s="22">
        <v>42400</v>
      </c>
      <c r="P630" s="21">
        <v>123.19</v>
      </c>
    </row>
    <row r="631" spans="11:16" x14ac:dyDescent="0.25">
      <c r="K631" s="2">
        <v>42375</v>
      </c>
      <c r="L631">
        <f t="shared" si="18"/>
        <v>116.34</v>
      </c>
      <c r="O631" s="22">
        <v>42429</v>
      </c>
      <c r="P631" s="21">
        <v>120.95</v>
      </c>
    </row>
    <row r="632" spans="11:16" x14ac:dyDescent="0.25">
      <c r="K632" s="2">
        <v>42376</v>
      </c>
      <c r="L632">
        <f t="shared" si="18"/>
        <v>117.41</v>
      </c>
      <c r="O632" s="22">
        <v>42460</v>
      </c>
      <c r="P632" s="21">
        <v>118.93</v>
      </c>
    </row>
    <row r="633" spans="11:16" x14ac:dyDescent="0.25">
      <c r="K633" s="2">
        <v>42377</v>
      </c>
      <c r="L633">
        <f t="shared" si="18"/>
        <v>115.91</v>
      </c>
      <c r="O633" s="22">
        <v>42490</v>
      </c>
      <c r="P633" s="21">
        <v>116.12</v>
      </c>
    </row>
    <row r="634" spans="11:16" x14ac:dyDescent="0.25">
      <c r="K634" s="2">
        <v>42378</v>
      </c>
      <c r="L634">
        <f t="shared" si="18"/>
        <v>116.23</v>
      </c>
      <c r="O634" s="22">
        <v>42521</v>
      </c>
      <c r="P634" s="21">
        <v>116.65</v>
      </c>
    </row>
    <row r="635" spans="11:16" x14ac:dyDescent="0.25">
      <c r="K635" s="2">
        <v>42379</v>
      </c>
      <c r="L635">
        <f t="shared" si="18"/>
        <v>118.32</v>
      </c>
      <c r="O635" s="22">
        <v>42551</v>
      </c>
      <c r="P635" s="21">
        <v>116.34</v>
      </c>
    </row>
    <row r="636" spans="11:16" x14ac:dyDescent="0.25">
      <c r="K636" s="2">
        <v>42380</v>
      </c>
      <c r="L636">
        <f t="shared" si="18"/>
        <v>120.78</v>
      </c>
      <c r="O636" s="22">
        <v>42582</v>
      </c>
      <c r="P636" s="21">
        <v>117.41</v>
      </c>
    </row>
    <row r="637" spans="11:16" x14ac:dyDescent="0.25">
      <c r="K637" s="2">
        <v>42381</v>
      </c>
      <c r="L637">
        <f t="shared" si="18"/>
        <v>123.21</v>
      </c>
      <c r="O637" s="22">
        <v>42613</v>
      </c>
      <c r="P637" s="21">
        <v>115.91</v>
      </c>
    </row>
    <row r="638" spans="11:16" x14ac:dyDescent="0.25">
      <c r="K638" s="2">
        <v>42736</v>
      </c>
      <c r="L638">
        <f t="shared" si="18"/>
        <v>122.34</v>
      </c>
      <c r="O638" s="22">
        <v>42643</v>
      </c>
      <c r="P638" s="21">
        <v>116.23</v>
      </c>
    </row>
    <row r="639" spans="11:16" x14ac:dyDescent="0.25">
      <c r="K639" s="2">
        <v>42737</v>
      </c>
      <c r="L639">
        <f t="shared" si="18"/>
        <v>120.96</v>
      </c>
      <c r="O639" s="22">
        <v>42674</v>
      </c>
      <c r="P639" s="21">
        <v>118.32</v>
      </c>
    </row>
    <row r="640" spans="11:16" x14ac:dyDescent="0.25">
      <c r="K640" s="2">
        <v>42738</v>
      </c>
      <c r="L640">
        <f t="shared" si="18"/>
        <v>121.41</v>
      </c>
      <c r="O640" s="22">
        <v>42704</v>
      </c>
      <c r="P640" s="21">
        <v>120.78</v>
      </c>
    </row>
    <row r="641" spans="11:16" x14ac:dyDescent="0.25">
      <c r="K641" s="2">
        <v>42739</v>
      </c>
      <c r="L641">
        <f t="shared" si="18"/>
        <v>120.72</v>
      </c>
      <c r="O641" s="22">
        <v>42735</v>
      </c>
      <c r="P641" s="21">
        <v>123.21</v>
      </c>
    </row>
    <row r="642" spans="11:16" x14ac:dyDescent="0.25">
      <c r="K642" s="2">
        <v>42740</v>
      </c>
      <c r="L642">
        <f t="shared" ref="L642:L705" si="20">P646</f>
        <v>119.78</v>
      </c>
      <c r="O642" s="22">
        <v>42766</v>
      </c>
      <c r="P642" s="21">
        <v>122.34</v>
      </c>
    </row>
    <row r="643" spans="11:16" x14ac:dyDescent="0.25">
      <c r="K643" s="2">
        <v>42741</v>
      </c>
      <c r="L643">
        <f t="shared" si="20"/>
        <v>118.29</v>
      </c>
      <c r="O643" s="22">
        <v>42794</v>
      </c>
      <c r="P643" s="21">
        <v>120.96</v>
      </c>
    </row>
    <row r="644" spans="11:16" x14ac:dyDescent="0.25">
      <c r="K644" s="2">
        <v>42742</v>
      </c>
      <c r="L644">
        <f t="shared" si="20"/>
        <v>116.03</v>
      </c>
      <c r="O644" s="22">
        <v>42825</v>
      </c>
      <c r="P644" s="21">
        <v>121.41</v>
      </c>
    </row>
    <row r="645" spans="11:16" x14ac:dyDescent="0.25">
      <c r="K645" s="2">
        <v>42743</v>
      </c>
      <c r="L645">
        <f t="shared" si="20"/>
        <v>114.29</v>
      </c>
      <c r="O645" s="22">
        <v>42855</v>
      </c>
      <c r="P645" s="21">
        <v>120.72</v>
      </c>
    </row>
    <row r="646" spans="11:16" x14ac:dyDescent="0.25">
      <c r="K646" s="2">
        <v>42744</v>
      </c>
      <c r="L646">
        <f t="shared" si="20"/>
        <v>113.09</v>
      </c>
      <c r="O646" s="22">
        <v>42886</v>
      </c>
      <c r="P646" s="21">
        <v>119.78</v>
      </c>
    </row>
    <row r="647" spans="11:16" x14ac:dyDescent="0.25">
      <c r="K647" s="2">
        <v>42745</v>
      </c>
      <c r="L647">
        <f t="shared" si="20"/>
        <v>114.86</v>
      </c>
      <c r="O647" s="22">
        <v>42916</v>
      </c>
      <c r="P647" s="21">
        <v>118.29</v>
      </c>
    </row>
    <row r="648" spans="11:16" x14ac:dyDescent="0.25">
      <c r="K648" s="2">
        <v>42746</v>
      </c>
      <c r="L648">
        <f t="shared" si="20"/>
        <v>115.08</v>
      </c>
      <c r="O648" s="22">
        <v>42947</v>
      </c>
      <c r="P648" s="21">
        <v>116.03</v>
      </c>
    </row>
    <row r="649" spans="11:16" x14ac:dyDescent="0.25">
      <c r="K649" s="2">
        <v>42747</v>
      </c>
      <c r="L649">
        <f t="shared" si="20"/>
        <v>114.46</v>
      </c>
      <c r="O649" s="22">
        <v>42978</v>
      </c>
      <c r="P649" s="21">
        <v>114.29</v>
      </c>
    </row>
    <row r="650" spans="11:16" x14ac:dyDescent="0.25">
      <c r="K650" s="2">
        <v>43101</v>
      </c>
      <c r="L650">
        <f t="shared" si="20"/>
        <v>111.63</v>
      </c>
      <c r="O650" s="22">
        <v>43008</v>
      </c>
      <c r="P650" s="21">
        <v>113.09</v>
      </c>
    </row>
    <row r="651" spans="11:16" x14ac:dyDescent="0.25">
      <c r="K651" s="2">
        <v>43132</v>
      </c>
      <c r="L651">
        <f t="shared" si="20"/>
        <v>110.86</v>
      </c>
      <c r="O651" s="22">
        <v>43039</v>
      </c>
      <c r="P651" s="21">
        <v>114.86</v>
      </c>
    </row>
    <row r="652" spans="11:16" x14ac:dyDescent="0.25">
      <c r="K652" s="2">
        <v>43160</v>
      </c>
      <c r="L652">
        <f t="shared" si="20"/>
        <v>111.36</v>
      </c>
      <c r="O652" s="22">
        <v>43069</v>
      </c>
      <c r="P652" s="21">
        <v>115.08</v>
      </c>
    </row>
    <row r="653" spans="11:16" x14ac:dyDescent="0.25">
      <c r="K653" s="2">
        <v>43191</v>
      </c>
      <c r="L653">
        <f t="shared" si="20"/>
        <v>111.48</v>
      </c>
      <c r="O653" s="22">
        <v>43100</v>
      </c>
      <c r="P653" s="21">
        <v>114.46</v>
      </c>
    </row>
    <row r="654" spans="11:16" x14ac:dyDescent="0.25">
      <c r="K654" s="2">
        <v>43221</v>
      </c>
      <c r="L654">
        <f t="shared" si="20"/>
        <v>114.27</v>
      </c>
      <c r="O654" s="22">
        <v>43131</v>
      </c>
      <c r="P654" s="21">
        <v>111.63</v>
      </c>
    </row>
    <row r="655" spans="11:16" x14ac:dyDescent="0.25">
      <c r="K655" s="2">
        <v>43252</v>
      </c>
      <c r="L655">
        <f t="shared" si="20"/>
        <v>115.62</v>
      </c>
      <c r="O655" s="22">
        <v>43159</v>
      </c>
      <c r="P655" s="21">
        <v>110.86</v>
      </c>
    </row>
    <row r="656" spans="11:16" x14ac:dyDescent="0.25">
      <c r="K656" s="2">
        <v>43282</v>
      </c>
      <c r="L656">
        <f t="shared" si="20"/>
        <v>116.3</v>
      </c>
      <c r="O656" s="22">
        <v>43190</v>
      </c>
      <c r="P656" s="21">
        <v>111.36</v>
      </c>
    </row>
    <row r="657" spans="11:16" x14ac:dyDescent="0.25">
      <c r="K657" s="2">
        <v>43313</v>
      </c>
      <c r="L657">
        <f t="shared" si="20"/>
        <v>116.74</v>
      </c>
      <c r="O657" s="22">
        <v>43220</v>
      </c>
      <c r="P657" s="21">
        <v>111.48</v>
      </c>
    </row>
    <row r="658" spans="11:16" x14ac:dyDescent="0.25">
      <c r="K658" s="2">
        <v>43344</v>
      </c>
      <c r="L658">
        <f t="shared" si="20"/>
        <v>116.33</v>
      </c>
      <c r="O658" s="22">
        <v>43251</v>
      </c>
      <c r="P658" s="21">
        <v>114.27</v>
      </c>
    </row>
    <row r="659" spans="11:16" x14ac:dyDescent="0.25">
      <c r="K659" s="2">
        <v>43374</v>
      </c>
      <c r="L659">
        <f t="shared" si="20"/>
        <v>117.29</v>
      </c>
      <c r="O659" s="22">
        <v>43281</v>
      </c>
      <c r="P659" s="21">
        <v>115.62</v>
      </c>
    </row>
    <row r="660" spans="11:16" x14ac:dyDescent="0.25">
      <c r="K660" s="2">
        <v>43405</v>
      </c>
      <c r="L660">
        <f t="shared" si="20"/>
        <v>118.17</v>
      </c>
      <c r="O660" s="22">
        <v>43312</v>
      </c>
      <c r="P660" s="21">
        <v>116.3</v>
      </c>
    </row>
    <row r="661" spans="11:16" x14ac:dyDescent="0.25">
      <c r="K661" s="2">
        <v>43435</v>
      </c>
      <c r="L661">
        <f t="shared" si="20"/>
        <v>118.51</v>
      </c>
      <c r="O661" s="22">
        <v>43343</v>
      </c>
      <c r="P661" s="21">
        <v>116.74</v>
      </c>
    </row>
    <row r="662" spans="11:16" x14ac:dyDescent="0.25">
      <c r="K662" s="2">
        <v>43466</v>
      </c>
      <c r="L662">
        <f t="shared" si="20"/>
        <v>117.51</v>
      </c>
      <c r="O662" s="22">
        <v>43373</v>
      </c>
      <c r="P662" s="21">
        <v>116.33</v>
      </c>
    </row>
    <row r="663" spans="11:16" x14ac:dyDescent="0.25">
      <c r="K663" s="2">
        <v>43497</v>
      </c>
      <c r="L663">
        <f t="shared" si="20"/>
        <v>117.74</v>
      </c>
      <c r="O663" s="22">
        <v>43404</v>
      </c>
      <c r="P663" s="21">
        <v>117.29</v>
      </c>
    </row>
    <row r="664" spans="11:16" x14ac:dyDescent="0.25">
      <c r="K664" s="2">
        <v>43525</v>
      </c>
      <c r="L664">
        <f t="shared" si="20"/>
        <v>118.37</v>
      </c>
      <c r="O664" s="22">
        <v>43434</v>
      </c>
      <c r="P664" s="21">
        <v>118.17</v>
      </c>
    </row>
    <row r="665" spans="11:16" x14ac:dyDescent="0.25">
      <c r="K665" s="2">
        <v>43556</v>
      </c>
      <c r="L665">
        <f t="shared" si="20"/>
        <v>118.88</v>
      </c>
      <c r="O665" s="22">
        <v>43465</v>
      </c>
      <c r="P665" s="21">
        <v>118.51</v>
      </c>
    </row>
    <row r="666" spans="11:16" x14ac:dyDescent="0.25">
      <c r="K666" s="2">
        <v>43586</v>
      </c>
      <c r="L666">
        <f t="shared" si="20"/>
        <v>119.65</v>
      </c>
      <c r="O666" s="22">
        <v>43496</v>
      </c>
      <c r="P666" s="21">
        <v>117.51</v>
      </c>
    </row>
    <row r="667" spans="11:16" x14ac:dyDescent="0.25">
      <c r="K667" s="2">
        <v>43617</v>
      </c>
      <c r="L667">
        <f t="shared" si="20"/>
        <v>118.51</v>
      </c>
      <c r="O667" s="22">
        <v>43524</v>
      </c>
      <c r="P667" s="21">
        <v>117.74</v>
      </c>
    </row>
    <row r="668" spans="11:16" x14ac:dyDescent="0.25">
      <c r="K668" s="2">
        <v>43647</v>
      </c>
      <c r="L668">
        <f t="shared" si="20"/>
        <v>118.48</v>
      </c>
      <c r="O668" s="22">
        <v>43555</v>
      </c>
      <c r="P668" s="21">
        <v>118.37</v>
      </c>
    </row>
    <row r="669" spans="11:16" x14ac:dyDescent="0.25">
      <c r="K669" s="2">
        <v>43678</v>
      </c>
      <c r="L669">
        <f t="shared" si="20"/>
        <v>119.52</v>
      </c>
      <c r="O669" s="22">
        <v>43585</v>
      </c>
      <c r="P669" s="21">
        <v>118.88</v>
      </c>
    </row>
    <row r="670" spans="11:16" x14ac:dyDescent="0.25">
      <c r="K670" s="2">
        <v>43709</v>
      </c>
      <c r="L670">
        <f t="shared" si="20"/>
        <v>119.87</v>
      </c>
      <c r="O670" s="22">
        <v>43616</v>
      </c>
      <c r="P670" s="21">
        <v>119.65</v>
      </c>
    </row>
    <row r="671" spans="11:16" x14ac:dyDescent="0.25">
      <c r="K671" s="2">
        <v>43739</v>
      </c>
      <c r="L671">
        <f t="shared" si="20"/>
        <v>119.37</v>
      </c>
      <c r="O671" s="22">
        <v>43646</v>
      </c>
      <c r="P671" s="21">
        <v>118.51</v>
      </c>
    </row>
    <row r="672" spans="11:16" x14ac:dyDescent="0.25">
      <c r="K672" s="2">
        <v>43770</v>
      </c>
      <c r="L672">
        <f t="shared" si="20"/>
        <v>119.22</v>
      </c>
      <c r="O672" s="22">
        <v>43677</v>
      </c>
      <c r="P672" s="21">
        <v>118.48</v>
      </c>
    </row>
    <row r="673" spans="11:16" x14ac:dyDescent="0.25">
      <c r="K673" s="2">
        <v>43800</v>
      </c>
      <c r="L673">
        <f t="shared" si="20"/>
        <v>118.65</v>
      </c>
      <c r="O673" s="22">
        <v>43708</v>
      </c>
      <c r="P673" s="21">
        <v>119.52</v>
      </c>
    </row>
    <row r="674" spans="11:16" x14ac:dyDescent="0.25">
      <c r="O674" s="22">
        <v>43738</v>
      </c>
      <c r="P674" s="21">
        <v>119.87</v>
      </c>
    </row>
    <row r="675" spans="11:16" x14ac:dyDescent="0.25">
      <c r="O675" s="22">
        <v>43769</v>
      </c>
      <c r="P675" s="21">
        <v>119.37</v>
      </c>
    </row>
    <row r="676" spans="11:16" x14ac:dyDescent="0.25">
      <c r="O676" s="22">
        <v>43799</v>
      </c>
      <c r="P676" s="21">
        <v>119.22</v>
      </c>
    </row>
    <row r="677" spans="11:16" x14ac:dyDescent="0.25">
      <c r="O677" s="22">
        <v>43830</v>
      </c>
      <c r="P677" s="21">
        <v>118.65</v>
      </c>
    </row>
  </sheetData>
  <hyperlinks>
    <hyperlink ref="D2" r:id="rId1" xr:uid="{B4F88ACE-B7B8-4B78-B983-CE8A496151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data</vt:lpstr>
      <vt:lpstr>industrial production</vt:lpstr>
      <vt:lpstr>CPI</vt:lpstr>
      <vt:lpstr>monetary policy</vt:lpstr>
      <vt:lpstr>REER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2020-02-07T12:49:33Z</dcterms:modified>
</cp:coreProperties>
</file>