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988" firstSheet="11" activeTab="30"/>
  </bookViews>
  <sheets>
    <sheet name="Dia 1" sheetId="1" r:id="rId1"/>
    <sheet name="Dia 2" sheetId="2" r:id="rId2"/>
    <sheet name="Dia 3" sheetId="3" r:id="rId3"/>
    <sheet name="Dia 4" sheetId="4" r:id="rId4"/>
    <sheet name="Dia 5" sheetId="5" r:id="rId5"/>
    <sheet name="Dia 6" sheetId="6" r:id="rId6"/>
    <sheet name="Dia 7" sheetId="7" r:id="rId7"/>
    <sheet name="Dia 8" sheetId="8" r:id="rId8"/>
    <sheet name="Dia 9" sheetId="9" r:id="rId9"/>
    <sheet name="Dia 10" sheetId="10" r:id="rId10"/>
    <sheet name="Dia 11" sheetId="11" r:id="rId11"/>
    <sheet name="Dia 12" sheetId="12" r:id="rId12"/>
    <sheet name="Dia 13" sheetId="13" r:id="rId13"/>
    <sheet name="Dia 14" sheetId="14" r:id="rId14"/>
    <sheet name="Dia 15" sheetId="15" r:id="rId15"/>
    <sheet name="Dia 16" sheetId="16" r:id="rId16"/>
    <sheet name="Dia 17" sheetId="17" r:id="rId17"/>
    <sheet name="Dia 18" sheetId="18" r:id="rId18"/>
    <sheet name="Dia 19" sheetId="19" r:id="rId19"/>
    <sheet name="Dia 20" sheetId="20" r:id="rId20"/>
    <sheet name="Dia 21" sheetId="21" r:id="rId21"/>
    <sheet name="Dia 22" sheetId="22" r:id="rId22"/>
    <sheet name="Dia 23" sheetId="23" r:id="rId23"/>
    <sheet name="Dia 24" sheetId="24" r:id="rId24"/>
    <sheet name="Dia 25" sheetId="25" r:id="rId25"/>
    <sheet name="Dia 26" sheetId="26" r:id="rId26"/>
    <sheet name="Dia 27" sheetId="27" r:id="rId27"/>
    <sheet name="Dia 28" sheetId="28" r:id="rId28"/>
    <sheet name="Dia 29" sheetId="29" r:id="rId29"/>
    <sheet name="Dia 30" sheetId="30" r:id="rId30"/>
    <sheet name="Dia 31" sheetId="31" r:id="rId31"/>
    <sheet name="MEDIA" sheetId="32" r:id="rId3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32"/>
  <c r="C2"/>
  <c r="D2"/>
  <c r="E2"/>
  <c r="F2"/>
  <c r="G2"/>
  <c r="H2"/>
  <c r="I2"/>
  <c r="J2"/>
  <c r="K2"/>
  <c r="L2"/>
  <c r="M2"/>
  <c r="N2"/>
  <c r="A2"/>
  <c r="O27" i="31"/>
  <c r="N27"/>
  <c r="M27"/>
  <c r="L27"/>
  <c r="K27"/>
  <c r="J27"/>
  <c r="I27"/>
  <c r="H27"/>
  <c r="G27"/>
  <c r="F27"/>
  <c r="E27"/>
  <c r="D27"/>
  <c r="C27"/>
  <c r="B27"/>
  <c r="O27" i="30"/>
  <c r="N27"/>
  <c r="M27"/>
  <c r="L27"/>
  <c r="K27"/>
  <c r="J27"/>
  <c r="I27"/>
  <c r="H27"/>
  <c r="G27"/>
  <c r="F27"/>
  <c r="E27"/>
  <c r="D27"/>
  <c r="C27"/>
  <c r="B27"/>
  <c r="O27" i="29"/>
  <c r="N27"/>
  <c r="M27"/>
  <c r="L27"/>
  <c r="K27"/>
  <c r="J27"/>
  <c r="I27"/>
  <c r="H27"/>
  <c r="G27"/>
  <c r="F27"/>
  <c r="E27"/>
  <c r="D27"/>
  <c r="C27"/>
  <c r="B27"/>
  <c r="O27" i="28"/>
  <c r="N27"/>
  <c r="M27"/>
  <c r="L27"/>
  <c r="K27"/>
  <c r="J27"/>
  <c r="I27"/>
  <c r="H27"/>
  <c r="G27"/>
  <c r="F27"/>
  <c r="E27"/>
  <c r="D27"/>
  <c r="C27"/>
  <c r="B27"/>
  <c r="O27" i="27"/>
  <c r="N27"/>
  <c r="M27"/>
  <c r="L27"/>
  <c r="K27"/>
  <c r="J27"/>
  <c r="I27"/>
  <c r="H27"/>
  <c r="G27"/>
  <c r="F27"/>
  <c r="E27"/>
  <c r="D27"/>
  <c r="C27"/>
  <c r="B27"/>
  <c r="O27" i="26"/>
  <c r="N27"/>
  <c r="M27"/>
  <c r="L27"/>
  <c r="K27"/>
  <c r="J27"/>
  <c r="I27"/>
  <c r="H27"/>
  <c r="G27"/>
  <c r="F27"/>
  <c r="E27"/>
  <c r="D27"/>
  <c r="C27"/>
  <c r="B27"/>
  <c r="O27" i="25"/>
  <c r="N27"/>
  <c r="M27"/>
  <c r="L27"/>
  <c r="K27"/>
  <c r="J27"/>
  <c r="I27"/>
  <c r="H27"/>
  <c r="G27"/>
  <c r="F27"/>
  <c r="E27"/>
  <c r="D27"/>
  <c r="C27"/>
  <c r="B27"/>
  <c r="O27" i="24"/>
  <c r="N27"/>
  <c r="M27"/>
  <c r="L27"/>
  <c r="K27"/>
  <c r="J27"/>
  <c r="I27"/>
  <c r="H27"/>
  <c r="G27"/>
  <c r="F27"/>
  <c r="E27"/>
  <c r="D27"/>
  <c r="C27"/>
  <c r="B27"/>
  <c r="O27" i="23"/>
  <c r="N27"/>
  <c r="M27"/>
  <c r="L27"/>
  <c r="K27"/>
  <c r="J27"/>
  <c r="I27"/>
  <c r="H27"/>
  <c r="G27"/>
  <c r="F27"/>
  <c r="E27"/>
  <c r="D27"/>
  <c r="C27"/>
  <c r="B27"/>
  <c r="O27" i="22"/>
  <c r="N27"/>
  <c r="M27"/>
  <c r="L27"/>
  <c r="K27"/>
  <c r="J27"/>
  <c r="I27"/>
  <c r="H27"/>
  <c r="G27"/>
  <c r="F27"/>
  <c r="E27"/>
  <c r="D27"/>
  <c r="C27"/>
  <c r="B27"/>
  <c r="O27" i="21"/>
  <c r="N27"/>
  <c r="M27"/>
  <c r="L27"/>
  <c r="K27"/>
  <c r="J27"/>
  <c r="I27"/>
  <c r="H27"/>
  <c r="G27"/>
  <c r="F27"/>
  <c r="E27"/>
  <c r="D27"/>
  <c r="C27"/>
  <c r="B27"/>
  <c r="O27" i="20"/>
  <c r="N27"/>
  <c r="M27"/>
  <c r="L27"/>
  <c r="K27"/>
  <c r="J27"/>
  <c r="I27"/>
  <c r="H27"/>
  <c r="G27"/>
  <c r="F27"/>
  <c r="E27"/>
  <c r="D27"/>
  <c r="C27"/>
  <c r="B27"/>
  <c r="O27" i="19"/>
  <c r="N27"/>
  <c r="M27"/>
  <c r="L27"/>
  <c r="K27"/>
  <c r="J27"/>
  <c r="I27"/>
  <c r="H27"/>
  <c r="G27"/>
  <c r="F27"/>
  <c r="E27"/>
  <c r="D27"/>
  <c r="C27"/>
  <c r="B27"/>
  <c r="O27" i="18"/>
  <c r="N27"/>
  <c r="M27"/>
  <c r="L27"/>
  <c r="K27"/>
  <c r="J27"/>
  <c r="I27"/>
  <c r="H27"/>
  <c r="G27"/>
  <c r="F27"/>
  <c r="E27"/>
  <c r="D27"/>
  <c r="C27"/>
  <c r="B27"/>
  <c r="O27" i="17"/>
  <c r="N27"/>
  <c r="M27"/>
  <c r="L27"/>
  <c r="K27"/>
  <c r="J27"/>
  <c r="I27"/>
  <c r="H27"/>
  <c r="G27"/>
  <c r="F27"/>
  <c r="E27"/>
  <c r="D27"/>
  <c r="C27"/>
  <c r="B27"/>
  <c r="O27" i="16"/>
  <c r="N27"/>
  <c r="M27"/>
  <c r="L27"/>
  <c r="K27"/>
  <c r="J27"/>
  <c r="I27"/>
  <c r="H27"/>
  <c r="G27"/>
  <c r="F27"/>
  <c r="E27"/>
  <c r="D27"/>
  <c r="C27"/>
  <c r="B27"/>
  <c r="O27" i="15"/>
  <c r="N27"/>
  <c r="M27"/>
  <c r="L27"/>
  <c r="K27"/>
  <c r="J27"/>
  <c r="I27"/>
  <c r="H27"/>
  <c r="G27"/>
  <c r="F27"/>
  <c r="E27"/>
  <c r="D27"/>
  <c r="C27"/>
  <c r="B27"/>
  <c r="O27" i="14"/>
  <c r="N27"/>
  <c r="M27"/>
  <c r="L27"/>
  <c r="K27"/>
  <c r="J27"/>
  <c r="I27"/>
  <c r="H27"/>
  <c r="G27"/>
  <c r="F27"/>
  <c r="E27"/>
  <c r="D27"/>
  <c r="C27"/>
  <c r="B27"/>
  <c r="O27" i="13"/>
  <c r="N27"/>
  <c r="M27"/>
  <c r="L27"/>
  <c r="K27"/>
  <c r="J27"/>
  <c r="I27"/>
  <c r="H27"/>
  <c r="G27"/>
  <c r="F27"/>
  <c r="E27"/>
  <c r="D27"/>
  <c r="C27"/>
  <c r="B27"/>
  <c r="O27" i="12"/>
  <c r="N27"/>
  <c r="M27"/>
  <c r="L27"/>
  <c r="K27"/>
  <c r="J27"/>
  <c r="I27"/>
  <c r="H27"/>
  <c r="G27"/>
  <c r="F27"/>
  <c r="E27"/>
  <c r="D27"/>
  <c r="C27"/>
  <c r="B27"/>
  <c r="O27" i="11"/>
  <c r="N27"/>
  <c r="M27"/>
  <c r="L27"/>
  <c r="K27"/>
  <c r="J27"/>
  <c r="I27"/>
  <c r="H27"/>
  <c r="G27"/>
  <c r="F27"/>
  <c r="E27"/>
  <c r="D27"/>
  <c r="C27"/>
  <c r="B27"/>
  <c r="O27" i="10"/>
  <c r="N27"/>
  <c r="M27"/>
  <c r="L27"/>
  <c r="K27"/>
  <c r="J27"/>
  <c r="I27"/>
  <c r="H27"/>
  <c r="G27"/>
  <c r="F27"/>
  <c r="E27"/>
  <c r="D27"/>
  <c r="C27"/>
  <c r="B27"/>
  <c r="O27" i="9"/>
  <c r="N27"/>
  <c r="M27"/>
  <c r="L27"/>
  <c r="K27"/>
  <c r="J27"/>
  <c r="I27"/>
  <c r="H27"/>
  <c r="G27"/>
  <c r="F27"/>
  <c r="E27"/>
  <c r="D27"/>
  <c r="C27"/>
  <c r="B27"/>
  <c r="O27" i="8"/>
  <c r="N27"/>
  <c r="M27"/>
  <c r="L27"/>
  <c r="K27"/>
  <c r="J27"/>
  <c r="I27"/>
  <c r="H27"/>
  <c r="G27"/>
  <c r="F27"/>
  <c r="E27"/>
  <c r="D27"/>
  <c r="C27"/>
  <c r="B27"/>
  <c r="O27" i="7"/>
  <c r="N27"/>
  <c r="M27"/>
  <c r="L27"/>
  <c r="K27"/>
  <c r="J27"/>
  <c r="I27"/>
  <c r="H27"/>
  <c r="G27"/>
  <c r="F27"/>
  <c r="E27"/>
  <c r="D27"/>
  <c r="C27"/>
  <c r="B27"/>
  <c r="O27" i="6"/>
  <c r="N27"/>
  <c r="M27"/>
  <c r="L27"/>
  <c r="K27"/>
  <c r="J27"/>
  <c r="I27"/>
  <c r="H27"/>
  <c r="G27"/>
  <c r="F27"/>
  <c r="E27"/>
  <c r="D27"/>
  <c r="C27"/>
  <c r="B27"/>
  <c r="O27" i="5"/>
  <c r="N27"/>
  <c r="M27"/>
  <c r="L27"/>
  <c r="K27"/>
  <c r="J27"/>
  <c r="I27"/>
  <c r="H27"/>
  <c r="G27"/>
  <c r="F27"/>
  <c r="E27"/>
  <c r="D27"/>
  <c r="C27"/>
  <c r="B27"/>
  <c r="O27" i="4"/>
  <c r="N27"/>
  <c r="M27"/>
  <c r="L27"/>
  <c r="K27"/>
  <c r="J27"/>
  <c r="I27"/>
  <c r="H27"/>
  <c r="G27"/>
  <c r="F27"/>
  <c r="E27"/>
  <c r="D27"/>
  <c r="C27"/>
  <c r="B27"/>
  <c r="O27" i="3"/>
  <c r="N27"/>
  <c r="M27"/>
  <c r="L27"/>
  <c r="K27"/>
  <c r="J27"/>
  <c r="I27"/>
  <c r="H27"/>
  <c r="G27"/>
  <c r="F27"/>
  <c r="E27"/>
  <c r="D27"/>
  <c r="C27"/>
  <c r="B27"/>
  <c r="O27" i="2"/>
  <c r="N27"/>
  <c r="M27"/>
  <c r="L27"/>
  <c r="K27"/>
  <c r="J27"/>
  <c r="I27"/>
  <c r="H27"/>
  <c r="G27"/>
  <c r="F27"/>
  <c r="E27"/>
  <c r="D27"/>
  <c r="C27"/>
  <c r="B27"/>
  <c r="O27" i="1"/>
  <c r="N27"/>
  <c r="M27"/>
  <c r="L27"/>
  <c r="K27"/>
  <c r="J27"/>
  <c r="I27"/>
  <c r="H27"/>
  <c r="G27"/>
  <c r="F27"/>
  <c r="E27"/>
  <c r="D27"/>
  <c r="C27"/>
  <c r="B27"/>
</calcChain>
</file>

<file path=xl/sharedStrings.xml><?xml version="1.0" encoding="utf-8"?>
<sst xmlns="http://schemas.openxmlformats.org/spreadsheetml/2006/main" count="1799" uniqueCount="54">
  <si>
    <t xml:space="preserve"> Horario U.T.C.</t>
  </si>
  <si>
    <t>Dirección del Viento</t>
  </si>
  <si>
    <t>Velocidad del Viento</t>
  </si>
  <si>
    <t>Visibilidad</t>
  </si>
  <si>
    <t>Tiempo Presente</t>
  </si>
  <si>
    <t>Barómetro en mb.</t>
  </si>
  <si>
    <t>Temperatura Aire</t>
  </si>
  <si>
    <t>Temperatura bola Humeda</t>
  </si>
  <si>
    <t>Humedad</t>
  </si>
  <si>
    <t>Temperatura mar</t>
  </si>
  <si>
    <t>Cantidad de Nubes en Octas</t>
  </si>
  <si>
    <t>Clases de Nubes</t>
  </si>
  <si>
    <t>Estado de la Mar</t>
  </si>
  <si>
    <t>Mar de Fondo</t>
  </si>
  <si>
    <t>Velocidad del Buque</t>
  </si>
  <si>
    <t xml:space="preserve"> </t>
  </si>
  <si>
    <t>MENSAJE GOLD</t>
  </si>
  <si>
    <t>VI</t>
  </si>
  <si>
    <t>MAROB + DE 20 MN</t>
  </si>
  <si>
    <t>XII</t>
  </si>
  <si>
    <t>MAROB + DE 30 MN</t>
  </si>
  <si>
    <t>XVIII</t>
  </si>
  <si>
    <t>XXIV</t>
  </si>
  <si>
    <t xml:space="preserve">                                                                                                                                            </t>
  </si>
  <si>
    <t>ST</t>
  </si>
  <si>
    <t>MAREJADA</t>
  </si>
  <si>
    <t>CI</t>
  </si>
  <si>
    <t>ci</t>
  </si>
  <si>
    <t>FUERTE MAREJADA</t>
  </si>
  <si>
    <t>ST/CU</t>
  </si>
  <si>
    <t>0/8</t>
  </si>
  <si>
    <t>36.9</t>
  </si>
  <si>
    <t>21.5</t>
  </si>
  <si>
    <t>17.0</t>
  </si>
  <si>
    <t>3.1</t>
  </si>
  <si>
    <t>ST FC</t>
  </si>
  <si>
    <t>MAREJADILLA</t>
  </si>
  <si>
    <t>st</t>
  </si>
  <si>
    <t>ST7CU</t>
  </si>
  <si>
    <t>CU</t>
  </si>
  <si>
    <t>CU/CI</t>
  </si>
  <si>
    <t>AC</t>
  </si>
  <si>
    <t>AC/CU</t>
  </si>
  <si>
    <t>CS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</si>
  <si>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</si>
  <si>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STCU</t>
  </si>
  <si>
    <t>10N</t>
  </si>
  <si>
    <t>6OCTAS</t>
  </si>
  <si>
    <t>(10:00 N En última línea, por cambio de zona horaria)</t>
  </si>
  <si>
    <t>CU/ST</t>
  </si>
  <si>
    <t>CU7ST</t>
  </si>
  <si>
    <t>CI/CU</t>
  </si>
  <si>
    <t>30.5</t>
  </si>
  <si>
    <t>8//8</t>
  </si>
</sst>
</file>

<file path=xl/styles.xml><?xml version="1.0" encoding="utf-8"?>
<styleSheet xmlns="http://schemas.openxmlformats.org/spreadsheetml/2006/main">
  <numFmts count="7">
    <numFmt numFmtId="164" formatCode="000"/>
    <numFmt numFmtId="165" formatCode="0.0"/>
    <numFmt numFmtId="166" formatCode="0.0&quot; ºC&quot;"/>
    <numFmt numFmtId="167" formatCode="00\ %"/>
    <numFmt numFmtId="168" formatCode="?/8"/>
    <numFmt numFmtId="169" formatCode="0.0&quot; kn&quot;"/>
    <numFmt numFmtId="170" formatCode="00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B050"/>
      <name val="Calibri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9D9D9"/>
        <bgColor rgb="FFBFBFBF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vertical="center" textRotation="45"/>
    </xf>
    <xf numFmtId="0" fontId="1" fillId="0" borderId="1" xfId="0" applyFont="1" applyBorder="1" applyAlignment="1">
      <alignment horizontal="center" vertical="center" textRotation="45"/>
    </xf>
    <xf numFmtId="0" fontId="1" fillId="0" borderId="2" xfId="0" applyFont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169" fontId="0" fillId="3" borderId="5" xfId="0" applyNumberFormat="1" applyFill="1" applyBorder="1"/>
    <xf numFmtId="0" fontId="0" fillId="3" borderId="6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7" fontId="0" fillId="3" borderId="7" xfId="0" applyNumberFormat="1" applyFill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69" fontId="0" fillId="3" borderId="8" xfId="0" applyNumberFormat="1" applyFill="1" applyBorder="1"/>
    <xf numFmtId="0" fontId="2" fillId="3" borderId="6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7" fontId="2" fillId="3" borderId="7" xfId="0" applyNumberFormat="1" applyFont="1" applyFill="1" applyBorder="1" applyAlignment="1">
      <alignment horizontal="center" vertical="center"/>
    </xf>
    <xf numFmtId="168" fontId="2" fillId="3" borderId="7" xfId="0" applyNumberFormat="1" applyFont="1" applyFill="1" applyBorder="1" applyAlignment="1">
      <alignment horizontal="center" vertical="center"/>
    </xf>
    <xf numFmtId="169" fontId="2" fillId="3" borderId="8" xfId="0" applyNumberFormat="1" applyFont="1" applyFill="1" applyBorder="1"/>
    <xf numFmtId="0" fontId="2" fillId="0" borderId="0" xfId="0" applyFont="1"/>
    <xf numFmtId="0" fontId="3" fillId="3" borderId="6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4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168" fontId="4" fillId="3" borderId="7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/>
    <xf numFmtId="0" fontId="4" fillId="0" borderId="0" xfId="0" applyFont="1"/>
    <xf numFmtId="0" fontId="5" fillId="3" borderId="6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5" fontId="6" fillId="3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66" fontId="6" fillId="3" borderId="7" xfId="0" applyNumberFormat="1" applyFont="1" applyFill="1" applyBorder="1" applyAlignment="1">
      <alignment horizontal="center" vertical="center"/>
    </xf>
    <xf numFmtId="166" fontId="6" fillId="0" borderId="7" xfId="0" applyNumberFormat="1" applyFont="1" applyBorder="1" applyAlignment="1">
      <alignment horizontal="center" vertical="center"/>
    </xf>
    <xf numFmtId="167" fontId="6" fillId="3" borderId="7" xfId="0" applyNumberFormat="1" applyFont="1" applyFill="1" applyBorder="1" applyAlignment="1">
      <alignment horizontal="center" vertical="center"/>
    </xf>
    <xf numFmtId="168" fontId="6" fillId="3" borderId="7" xfId="0" applyNumberFormat="1" applyFont="1" applyFill="1" applyBorder="1" applyAlignment="1">
      <alignment horizontal="center" vertical="center"/>
    </xf>
    <xf numFmtId="169" fontId="6" fillId="3" borderId="8" xfId="0" applyNumberFormat="1" applyFont="1" applyFill="1" applyBorder="1"/>
    <xf numFmtId="0" fontId="6" fillId="0" borderId="0" xfId="0" applyFont="1"/>
    <xf numFmtId="0" fontId="5" fillId="3" borderId="9" xfId="0" applyFont="1" applyFill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5" fontId="6" fillId="3" borderId="10" xfId="0" applyNumberFormat="1" applyFont="1" applyFill="1" applyBorder="1"/>
    <xf numFmtId="0" fontId="6" fillId="0" borderId="10" xfId="0" applyFont="1" applyBorder="1"/>
    <xf numFmtId="0" fontId="6" fillId="3" borderId="10" xfId="0" applyFont="1" applyFill="1" applyBorder="1"/>
    <xf numFmtId="165" fontId="6" fillId="0" borderId="10" xfId="0" applyNumberFormat="1" applyFont="1" applyBorder="1"/>
    <xf numFmtId="166" fontId="6" fillId="3" borderId="10" xfId="0" applyNumberFormat="1" applyFont="1" applyFill="1" applyBorder="1"/>
    <xf numFmtId="166" fontId="6" fillId="0" borderId="10" xfId="0" applyNumberFormat="1" applyFont="1" applyBorder="1"/>
    <xf numFmtId="167" fontId="6" fillId="3" borderId="10" xfId="0" applyNumberFormat="1" applyFont="1" applyFill="1" applyBorder="1"/>
    <xf numFmtId="168" fontId="6" fillId="3" borderId="10" xfId="0" applyNumberFormat="1" applyFont="1" applyFill="1" applyBorder="1"/>
    <xf numFmtId="169" fontId="6" fillId="3" borderId="11" xfId="0" applyNumberFormat="1" applyFont="1" applyFill="1" applyBorder="1"/>
    <xf numFmtId="164" fontId="0" fillId="0" borderId="0" xfId="0" applyNumberFormat="1"/>
    <xf numFmtId="170" fontId="0" fillId="3" borderId="4" xfId="0" applyNumberFormat="1" applyFill="1" applyBorder="1" applyAlignment="1">
      <alignment horizontal="center" vertical="center"/>
    </xf>
    <xf numFmtId="170" fontId="0" fillId="3" borderId="7" xfId="0" applyNumberFormat="1" applyFill="1" applyBorder="1" applyAlignment="1">
      <alignment horizontal="center" vertical="center"/>
    </xf>
    <xf numFmtId="170" fontId="2" fillId="3" borderId="7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170" fontId="6" fillId="3" borderId="7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1" fillId="0" borderId="12" xfId="0" applyFont="1" applyBorder="1" applyAlignment="1">
      <alignment horizontal="center" vertical="center" textRotation="45"/>
    </xf>
    <xf numFmtId="0" fontId="1" fillId="2" borderId="12" xfId="0" applyFont="1" applyFill="1" applyBorder="1" applyAlignment="1">
      <alignment horizontal="center" vertical="center" textRotation="45"/>
    </xf>
    <xf numFmtId="0" fontId="1" fillId="0" borderId="13" xfId="0" applyFont="1" applyBorder="1" applyAlignment="1">
      <alignment horizontal="center" vertical="center" textRotation="45"/>
    </xf>
    <xf numFmtId="164" fontId="7" fillId="0" borderId="7" xfId="0" applyNumberFormat="1" applyFont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7" fontId="7" fillId="3" borderId="7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6" fillId="3" borderId="10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6" fontId="6" fillId="3" borderId="10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9" fontId="6" fillId="3" borderId="1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5" fontId="8" fillId="3" borderId="10" xfId="0" applyNumberFormat="1" applyFont="1" applyFill="1" applyBorder="1"/>
    <xf numFmtId="0" fontId="8" fillId="0" borderId="10" xfId="0" applyFont="1" applyBorder="1"/>
    <xf numFmtId="170" fontId="8" fillId="3" borderId="10" xfId="0" applyNumberFormat="1" applyFont="1" applyFill="1" applyBorder="1"/>
    <xf numFmtId="165" fontId="8" fillId="0" borderId="10" xfId="0" applyNumberFormat="1" applyFont="1" applyBorder="1"/>
    <xf numFmtId="166" fontId="8" fillId="3" borderId="10" xfId="0" applyNumberFormat="1" applyFont="1" applyFill="1" applyBorder="1"/>
    <xf numFmtId="166" fontId="8" fillId="0" borderId="10" xfId="0" applyNumberFormat="1" applyFont="1" applyBorder="1"/>
    <xf numFmtId="167" fontId="8" fillId="3" borderId="10" xfId="0" applyNumberFormat="1" applyFont="1" applyFill="1" applyBorder="1"/>
    <xf numFmtId="168" fontId="8" fillId="3" borderId="10" xfId="0" applyNumberFormat="1" applyFont="1" applyFill="1" applyBorder="1"/>
    <xf numFmtId="0" fontId="8" fillId="3" borderId="10" xfId="0" applyFont="1" applyFill="1" applyBorder="1"/>
    <xf numFmtId="169" fontId="8" fillId="3" borderId="11" xfId="0" applyNumberFormat="1" applyFont="1" applyFill="1" applyBorder="1"/>
    <xf numFmtId="169" fontId="7" fillId="3" borderId="8" xfId="0" applyNumberFormat="1" applyFont="1" applyFill="1" applyBorder="1"/>
    <xf numFmtId="166" fontId="9" fillId="3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6" fontId="9" fillId="0" borderId="7" xfId="0" applyNumberFormat="1" applyFont="1" applyBorder="1" applyAlignment="1">
      <alignment horizontal="center" vertical="center"/>
    </xf>
    <xf numFmtId="167" fontId="9" fillId="3" borderId="7" xfId="0" applyNumberFormat="1" applyFont="1" applyFill="1" applyBorder="1" applyAlignment="1">
      <alignment horizontal="center" vertical="center"/>
    </xf>
    <xf numFmtId="168" fontId="9" fillId="3" borderId="7" xfId="0" applyNumberFormat="1" applyFont="1" applyFill="1" applyBorder="1" applyAlignment="1">
      <alignment horizontal="center" vertical="center"/>
    </xf>
    <xf numFmtId="169" fontId="9" fillId="3" borderId="8" xfId="0" applyNumberFormat="1" applyFont="1" applyFill="1" applyBorder="1"/>
    <xf numFmtId="164" fontId="7" fillId="0" borderId="14" xfId="0" applyNumberFormat="1" applyFont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167" fontId="7" fillId="3" borderId="14" xfId="0" applyNumberFormat="1" applyFont="1" applyFill="1" applyBorder="1" applyAlignment="1">
      <alignment horizontal="center"/>
    </xf>
    <xf numFmtId="168" fontId="7" fillId="3" borderId="14" xfId="0" applyNumberFormat="1" applyFont="1" applyFill="1" applyBorder="1" applyAlignment="1">
      <alignment horizontal="center"/>
    </xf>
    <xf numFmtId="169" fontId="7" fillId="3" borderId="7" xfId="0" applyNumberFormat="1" applyFont="1" applyFill="1" applyBorder="1" applyAlignment="1">
      <alignment horizontal="center"/>
    </xf>
    <xf numFmtId="169" fontId="7" fillId="3" borderId="15" xfId="0" applyNumberFormat="1" applyFont="1" applyFill="1" applyBorder="1" applyAlignment="1">
      <alignment horizontal="center"/>
    </xf>
    <xf numFmtId="169" fontId="0" fillId="3" borderId="8" xfId="0" applyNumberFormat="1" applyFill="1" applyBorder="1" applyAlignment="1">
      <alignment horizontal="center"/>
    </xf>
    <xf numFmtId="169" fontId="2" fillId="3" borderId="8" xfId="0" applyNumberFormat="1" applyFont="1" applyFill="1" applyBorder="1" applyAlignment="1">
      <alignment horizontal="center"/>
    </xf>
    <xf numFmtId="169" fontId="4" fillId="3" borderId="8" xfId="0" applyNumberFormat="1" applyFont="1" applyFill="1" applyBorder="1" applyAlignment="1">
      <alignment horizontal="center"/>
    </xf>
    <xf numFmtId="169" fontId="6" fillId="3" borderId="8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10" sqref="B10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97"/>
      <c r="D26" s="98"/>
      <c r="E26" s="99"/>
      <c r="F26" s="100"/>
      <c r="G26" s="101"/>
      <c r="H26" s="102"/>
      <c r="I26" s="103"/>
      <c r="J26" s="102"/>
      <c r="K26" s="104"/>
      <c r="L26" s="98"/>
      <c r="M26" s="99"/>
      <c r="N26" s="98"/>
      <c r="O26" s="105"/>
      <c r="P26" s="61"/>
      <c r="Q26" s="61" t="s">
        <v>16</v>
      </c>
      <c r="R26" s="61"/>
      <c r="S26" s="61" t="s">
        <v>20</v>
      </c>
      <c r="T26" s="61"/>
    </row>
    <row r="27" spans="1:20">
      <c r="B27" s="106" t="str">
        <f>IF(SUM(B3:B26)=0,"",(SUM(B3:B26)/COUNT(B3:B26)))</f>
        <v/>
      </c>
      <c r="C27" s="107" t="str">
        <f t="shared" ref="C27:O27" si="0">IF(SUM(C3:C26)=0,"",(SUM(C3:C26)/COUNT(C3:C26)))</f>
        <v/>
      </c>
      <c r="D27" s="108" t="str">
        <f t="shared" si="0"/>
        <v/>
      </c>
      <c r="E27" s="108" t="str">
        <f t="shared" si="0"/>
        <v/>
      </c>
      <c r="F27" s="107" t="str">
        <f t="shared" si="0"/>
        <v/>
      </c>
      <c r="G27" s="109" t="str">
        <f t="shared" si="0"/>
        <v/>
      </c>
      <c r="H27" s="109" t="str">
        <f t="shared" si="0"/>
        <v/>
      </c>
      <c r="I27" s="110" t="str">
        <f t="shared" si="0"/>
        <v/>
      </c>
      <c r="J27" s="109" t="str">
        <f t="shared" si="0"/>
        <v/>
      </c>
      <c r="K27" s="111" t="str">
        <f t="shared" si="0"/>
        <v/>
      </c>
      <c r="L27" s="106" t="str">
        <f t="shared" si="0"/>
        <v/>
      </c>
      <c r="M27" s="106" t="str">
        <f t="shared" si="0"/>
        <v/>
      </c>
      <c r="N27" s="106" t="str">
        <f t="shared" si="0"/>
        <v/>
      </c>
      <c r="O27" s="112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27"/>
  <sheetViews>
    <sheetView topLeftCell="A2"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6" width="8.140625"/>
    <col min="7" max="7" width="8.42578125" bestFit="1" customWidth="1"/>
    <col min="8" max="8" width="9.5703125" bestFit="1" customWidth="1"/>
    <col min="9" max="12" width="8.140625"/>
    <col min="13" max="13" width="19.285156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 ht="15.75" thickBot="1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7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 ht="15.75" thickBot="1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106" t="str">
        <f>IF(SUM(B3:B26)=0,"",(SUM(B3:B26)/COUNT(B3:B26)))</f>
        <v/>
      </c>
      <c r="C27" s="107" t="str">
        <f t="shared" ref="C27:O27" si="0">IF(SUM(C3:C26)=0,"",(SUM(C3:C26)/COUNT(C3:C26)))</f>
        <v/>
      </c>
      <c r="D27" s="108" t="str">
        <f t="shared" si="0"/>
        <v/>
      </c>
      <c r="E27" s="108" t="str">
        <f t="shared" si="0"/>
        <v/>
      </c>
      <c r="F27" s="107" t="str">
        <f t="shared" si="0"/>
        <v/>
      </c>
      <c r="G27" s="109" t="str">
        <f t="shared" si="0"/>
        <v/>
      </c>
      <c r="H27" s="109" t="str">
        <f t="shared" si="0"/>
        <v/>
      </c>
      <c r="I27" s="110" t="str">
        <f t="shared" si="0"/>
        <v/>
      </c>
      <c r="J27" s="109" t="str">
        <f t="shared" si="0"/>
        <v/>
      </c>
      <c r="K27" s="111" t="str">
        <f t="shared" si="0"/>
        <v/>
      </c>
      <c r="L27" s="106" t="str">
        <f t="shared" si="0"/>
        <v/>
      </c>
      <c r="M27" s="106" t="str">
        <f t="shared" si="0"/>
        <v/>
      </c>
      <c r="N27" s="106" t="str">
        <f t="shared" si="0"/>
        <v/>
      </c>
      <c r="O27" s="112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27"/>
  <sheetViews>
    <sheetView zoomScale="85" zoomScaleNormal="85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 ht="15.75" thickBot="1">
      <c r="A3" s="4">
        <v>1</v>
      </c>
      <c r="B3" s="5"/>
      <c r="C3" s="6"/>
      <c r="D3" s="7"/>
      <c r="E3" s="74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 ht="15.75" thickBot="1">
      <c r="A4" s="15">
        <v>2</v>
      </c>
      <c r="B4" s="5"/>
      <c r="C4" s="6"/>
      <c r="D4" s="7"/>
      <c r="E4" s="74"/>
      <c r="F4" s="9"/>
      <c r="G4" s="10"/>
      <c r="H4" s="11"/>
      <c r="I4" s="12"/>
      <c r="J4" s="11"/>
      <c r="K4" s="13"/>
      <c r="L4" s="7"/>
      <c r="M4" s="8"/>
      <c r="N4" s="7"/>
      <c r="O4" s="14"/>
    </row>
    <row r="5" spans="1:20">
      <c r="A5" s="15">
        <v>3</v>
      </c>
      <c r="B5" s="5"/>
      <c r="C5" s="6"/>
      <c r="D5" s="7"/>
      <c r="E5" s="74"/>
      <c r="F5" s="9"/>
      <c r="G5" s="10"/>
      <c r="H5" s="11"/>
      <c r="I5" s="12"/>
      <c r="J5" s="11"/>
      <c r="K5" s="13"/>
      <c r="L5" s="7"/>
      <c r="M5" s="8"/>
      <c r="N5" s="7"/>
      <c r="O5" s="14"/>
    </row>
    <row r="6" spans="1:20">
      <c r="A6" s="26">
        <v>4</v>
      </c>
      <c r="B6" s="27"/>
      <c r="C6" s="28"/>
      <c r="D6" s="29"/>
      <c r="E6" s="76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75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77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75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76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75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75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75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78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75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75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75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76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75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77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75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76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75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75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75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114" t="s">
        <v>22</v>
      </c>
      <c r="B26" s="115"/>
      <c r="C26" s="116"/>
      <c r="D26" s="117"/>
      <c r="E26" s="118"/>
      <c r="F26" s="119"/>
      <c r="G26" s="120"/>
      <c r="H26" s="121"/>
      <c r="I26" s="122"/>
      <c r="J26" s="121"/>
      <c r="K26" s="123"/>
      <c r="L26" s="117"/>
      <c r="M26" s="124"/>
      <c r="N26" s="117"/>
      <c r="O26" s="125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C15" sqref="C15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12" width="8.140625"/>
    <col min="13" max="13" width="19.7109375" customWidth="1"/>
    <col min="14" max="14" width="8.140625"/>
    <col min="15" max="15" width="8.5703125" bestFit="1" customWidth="1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24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>
        <v>240</v>
      </c>
      <c r="C13" s="17">
        <v>12.2</v>
      </c>
      <c r="D13" s="18">
        <v>98</v>
      </c>
      <c r="E13" s="19">
        <v>3</v>
      </c>
      <c r="F13" s="20">
        <v>1007.1</v>
      </c>
      <c r="G13" s="21">
        <v>23</v>
      </c>
      <c r="H13" s="22">
        <v>22</v>
      </c>
      <c r="I13" s="23">
        <v>0.91</v>
      </c>
      <c r="J13" s="22"/>
      <c r="K13" s="24">
        <v>0.375</v>
      </c>
      <c r="L13" s="18" t="s">
        <v>24</v>
      </c>
      <c r="M13" s="19" t="s">
        <v>25</v>
      </c>
      <c r="N13" s="18"/>
      <c r="O13" s="25">
        <v>0.2</v>
      </c>
    </row>
    <row r="14" spans="1:20">
      <c r="A14" s="50" t="s">
        <v>19</v>
      </c>
      <c r="B14" s="51">
        <v>300</v>
      </c>
      <c r="C14" s="52">
        <v>17.2</v>
      </c>
      <c r="D14" s="53">
        <v>98</v>
      </c>
      <c r="E14" s="54">
        <v>3</v>
      </c>
      <c r="F14" s="55">
        <v>1006.8</v>
      </c>
      <c r="G14" s="56">
        <v>23</v>
      </c>
      <c r="H14" s="57">
        <v>22</v>
      </c>
      <c r="I14" s="58">
        <v>0.91</v>
      </c>
      <c r="J14" s="57"/>
      <c r="K14" s="59">
        <v>0.375</v>
      </c>
      <c r="L14" s="53" t="s">
        <v>24</v>
      </c>
      <c r="M14" s="54" t="s">
        <v>25</v>
      </c>
      <c r="N14" s="53"/>
      <c r="O14" s="60">
        <v>0.8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240</v>
      </c>
      <c r="C15" s="17">
        <v>16.3</v>
      </c>
      <c r="D15" s="18">
        <v>98</v>
      </c>
      <c r="E15" s="19">
        <v>3</v>
      </c>
      <c r="F15" s="20">
        <v>1006.6</v>
      </c>
      <c r="G15" s="21">
        <v>23</v>
      </c>
      <c r="H15" s="22">
        <v>22</v>
      </c>
      <c r="I15" s="23">
        <v>0.91</v>
      </c>
      <c r="J15" s="22"/>
      <c r="K15" s="24">
        <v>0.5</v>
      </c>
      <c r="L15" s="18" t="s">
        <v>24</v>
      </c>
      <c r="M15" s="19" t="s">
        <v>25</v>
      </c>
      <c r="N15" s="18"/>
      <c r="O15" s="25">
        <v>10.5</v>
      </c>
    </row>
    <row r="16" spans="1:20">
      <c r="A16" s="15">
        <v>14</v>
      </c>
      <c r="B16" s="16">
        <v>235</v>
      </c>
      <c r="C16" s="17">
        <v>23.4</v>
      </c>
      <c r="D16" s="18">
        <v>98</v>
      </c>
      <c r="E16" s="19">
        <v>3</v>
      </c>
      <c r="F16" s="20">
        <v>1006.5</v>
      </c>
      <c r="G16" s="21">
        <v>18</v>
      </c>
      <c r="H16" s="22">
        <v>19</v>
      </c>
      <c r="I16" s="23">
        <v>0.9</v>
      </c>
      <c r="J16" s="22"/>
      <c r="K16" s="24">
        <v>0.5</v>
      </c>
      <c r="L16" s="18" t="s">
        <v>24</v>
      </c>
      <c r="M16" s="19" t="s">
        <v>25</v>
      </c>
      <c r="N16" s="18"/>
      <c r="O16" s="25">
        <v>11.2</v>
      </c>
    </row>
    <row r="17" spans="1:20">
      <c r="A17" s="15">
        <v>15</v>
      </c>
      <c r="B17" s="16">
        <v>240</v>
      </c>
      <c r="C17" s="17">
        <v>19.5</v>
      </c>
      <c r="D17" s="18">
        <v>98</v>
      </c>
      <c r="E17" s="19">
        <v>3</v>
      </c>
      <c r="F17" s="20">
        <v>1005</v>
      </c>
      <c r="G17" s="21">
        <v>22</v>
      </c>
      <c r="H17" s="22">
        <v>18</v>
      </c>
      <c r="I17" s="23">
        <v>0.65</v>
      </c>
      <c r="J17" s="22"/>
      <c r="K17" s="24">
        <v>0.375</v>
      </c>
      <c r="L17" s="18" t="s">
        <v>24</v>
      </c>
      <c r="M17" s="19" t="s">
        <v>25</v>
      </c>
      <c r="N17" s="18"/>
      <c r="O17" s="25">
        <v>10.4</v>
      </c>
    </row>
    <row r="18" spans="1:20">
      <c r="A18" s="26">
        <v>16</v>
      </c>
      <c r="B18" s="27">
        <v>235</v>
      </c>
      <c r="C18" s="28">
        <v>20.5</v>
      </c>
      <c r="D18" s="29">
        <v>98</v>
      </c>
      <c r="E18" s="30">
        <v>3</v>
      </c>
      <c r="F18" s="31">
        <v>1007.5</v>
      </c>
      <c r="G18" s="32">
        <v>21.5</v>
      </c>
      <c r="H18" s="33">
        <v>19</v>
      </c>
      <c r="I18" s="34">
        <v>0.78</v>
      </c>
      <c r="J18" s="33"/>
      <c r="K18" s="35">
        <v>0.375</v>
      </c>
      <c r="L18" s="29" t="s">
        <v>24</v>
      </c>
      <c r="M18" s="30" t="s">
        <v>25</v>
      </c>
      <c r="N18" s="29"/>
      <c r="O18" s="36">
        <v>10.5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220</v>
      </c>
      <c r="C19" s="17">
        <v>20.100000000000001</v>
      </c>
      <c r="D19" s="18">
        <v>98</v>
      </c>
      <c r="E19" s="19">
        <v>3</v>
      </c>
      <c r="F19" s="20">
        <v>1006</v>
      </c>
      <c r="G19" s="21">
        <v>22</v>
      </c>
      <c r="H19" s="22">
        <v>19.5</v>
      </c>
      <c r="I19" s="23">
        <v>0.78</v>
      </c>
      <c r="J19" s="22"/>
      <c r="K19" s="24">
        <v>0.375</v>
      </c>
      <c r="L19" s="18" t="s">
        <v>24</v>
      </c>
      <c r="M19" s="19" t="s">
        <v>25</v>
      </c>
      <c r="N19" s="18"/>
      <c r="O19" s="25">
        <v>10.3</v>
      </c>
    </row>
    <row r="20" spans="1:20">
      <c r="A20" s="38" t="s">
        <v>21</v>
      </c>
      <c r="B20" s="39">
        <v>220</v>
      </c>
      <c r="C20" s="40">
        <v>17.5</v>
      </c>
      <c r="D20" s="41">
        <v>98</v>
      </c>
      <c r="E20" s="42">
        <v>3</v>
      </c>
      <c r="F20" s="43">
        <v>1008</v>
      </c>
      <c r="G20" s="44">
        <v>21.5</v>
      </c>
      <c r="H20" s="45">
        <v>19</v>
      </c>
      <c r="I20" s="46">
        <v>0.78</v>
      </c>
      <c r="J20" s="45"/>
      <c r="K20" s="47">
        <v>0.25</v>
      </c>
      <c r="L20" s="41" t="s">
        <v>24</v>
      </c>
      <c r="M20" s="42" t="s">
        <v>25</v>
      </c>
      <c r="N20" s="41"/>
      <c r="O20" s="48">
        <v>10.5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220</v>
      </c>
      <c r="C21" s="17">
        <v>12</v>
      </c>
      <c r="D21" s="18">
        <v>98</v>
      </c>
      <c r="E21" s="19">
        <v>3</v>
      </c>
      <c r="F21" s="20">
        <v>1005</v>
      </c>
      <c r="G21" s="21">
        <v>18</v>
      </c>
      <c r="H21" s="22">
        <v>19</v>
      </c>
      <c r="I21" s="23">
        <v>0.78</v>
      </c>
      <c r="J21" s="22"/>
      <c r="K21" s="24">
        <v>0.125</v>
      </c>
      <c r="L21" s="18" t="s">
        <v>24</v>
      </c>
      <c r="M21" s="19" t="s">
        <v>25</v>
      </c>
      <c r="N21" s="18"/>
      <c r="O21" s="25">
        <v>11.4</v>
      </c>
    </row>
    <row r="22" spans="1:20">
      <c r="A22" s="26">
        <v>20</v>
      </c>
      <c r="B22" s="27">
        <v>250</v>
      </c>
      <c r="C22" s="28">
        <v>18</v>
      </c>
      <c r="D22" s="29">
        <v>98</v>
      </c>
      <c r="E22" s="30">
        <v>0</v>
      </c>
      <c r="F22" s="31">
        <v>1009</v>
      </c>
      <c r="G22" s="32">
        <v>18</v>
      </c>
      <c r="H22" s="33">
        <v>17</v>
      </c>
      <c r="I22" s="34">
        <v>0.9</v>
      </c>
      <c r="J22" s="33"/>
      <c r="K22" s="35"/>
      <c r="L22" s="29"/>
      <c r="M22" s="30" t="s">
        <v>25</v>
      </c>
      <c r="N22" s="29"/>
      <c r="O22" s="36">
        <v>10.5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250</v>
      </c>
      <c r="C23" s="17">
        <v>15</v>
      </c>
      <c r="D23" s="18">
        <v>98</v>
      </c>
      <c r="E23" s="19">
        <v>0</v>
      </c>
      <c r="F23" s="20">
        <v>1010</v>
      </c>
      <c r="G23" s="21">
        <v>17</v>
      </c>
      <c r="H23" s="22">
        <v>16</v>
      </c>
      <c r="I23" s="23">
        <v>0.9</v>
      </c>
      <c r="J23" s="22"/>
      <c r="K23" s="24"/>
      <c r="L23" s="18"/>
      <c r="M23" s="19" t="s">
        <v>25</v>
      </c>
      <c r="N23" s="18"/>
      <c r="O23" s="25">
        <v>9.5</v>
      </c>
    </row>
    <row r="24" spans="1:20">
      <c r="A24" s="15">
        <v>22</v>
      </c>
      <c r="B24" s="16">
        <v>240</v>
      </c>
      <c r="C24" s="17">
        <v>21</v>
      </c>
      <c r="D24" s="18">
        <v>98</v>
      </c>
      <c r="E24" s="19">
        <v>3</v>
      </c>
      <c r="F24" s="20">
        <v>1010</v>
      </c>
      <c r="G24" s="21">
        <v>17</v>
      </c>
      <c r="H24" s="22">
        <v>19</v>
      </c>
      <c r="I24" s="23">
        <v>0.9</v>
      </c>
      <c r="J24" s="22"/>
      <c r="K24" s="24">
        <v>0.25</v>
      </c>
      <c r="L24" s="18" t="s">
        <v>26</v>
      </c>
      <c r="M24" s="19" t="s">
        <v>25</v>
      </c>
      <c r="N24" s="18"/>
      <c r="O24" s="25">
        <v>10.5</v>
      </c>
    </row>
    <row r="25" spans="1:20">
      <c r="A25" s="15">
        <v>23</v>
      </c>
      <c r="B25" s="16">
        <v>261</v>
      </c>
      <c r="C25" s="17">
        <v>22</v>
      </c>
      <c r="D25" s="18">
        <v>98</v>
      </c>
      <c r="E25" s="19">
        <v>3</v>
      </c>
      <c r="F25" s="20">
        <v>1010</v>
      </c>
      <c r="G25" s="21">
        <v>17</v>
      </c>
      <c r="H25" s="22">
        <v>16.5</v>
      </c>
      <c r="I25" s="23">
        <v>0.95</v>
      </c>
      <c r="J25" s="22"/>
      <c r="K25" s="24">
        <v>0.125</v>
      </c>
      <c r="L25" s="18" t="s">
        <v>27</v>
      </c>
      <c r="M25" s="19" t="s">
        <v>25</v>
      </c>
      <c r="N25" s="18"/>
      <c r="O25" s="25">
        <v>9.5</v>
      </c>
    </row>
    <row r="26" spans="1:20">
      <c r="A26" s="62" t="s">
        <v>22</v>
      </c>
      <c r="B26" s="63">
        <v>250</v>
      </c>
      <c r="C26" s="64">
        <v>27.9</v>
      </c>
      <c r="D26" s="65">
        <v>98</v>
      </c>
      <c r="E26" s="66">
        <v>3</v>
      </c>
      <c r="F26" s="67">
        <v>1011.2</v>
      </c>
      <c r="G26" s="68">
        <v>17</v>
      </c>
      <c r="H26" s="69">
        <v>16.5</v>
      </c>
      <c r="I26" s="70">
        <v>0.95</v>
      </c>
      <c r="J26" s="69"/>
      <c r="K26" s="71">
        <v>0.25</v>
      </c>
      <c r="L26" s="65" t="s">
        <v>29</v>
      </c>
      <c r="M26" s="66" t="s">
        <v>28</v>
      </c>
      <c r="N26" s="65"/>
      <c r="O26" s="72">
        <v>8.1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242.92857142857142</v>
      </c>
      <c r="C27" s="92">
        <f t="shared" ref="C27:O27" si="0">IF(SUM(C3:C26)=0,"",(SUM(C3:C26)/COUNT(C3:C26)))</f>
        <v>18.757142857142856</v>
      </c>
      <c r="D27" s="79">
        <f t="shared" si="0"/>
        <v>98</v>
      </c>
      <c r="E27" s="79">
        <f t="shared" si="0"/>
        <v>2.5714285714285716</v>
      </c>
      <c r="F27" s="92">
        <f t="shared" si="0"/>
        <v>1007.7642857142857</v>
      </c>
      <c r="G27" s="93">
        <f t="shared" si="0"/>
        <v>19.857142857142858</v>
      </c>
      <c r="H27" s="93">
        <f t="shared" si="0"/>
        <v>18.892857142857142</v>
      </c>
      <c r="I27" s="94">
        <f t="shared" si="0"/>
        <v>0.8571428571428571</v>
      </c>
      <c r="J27" s="93" t="str">
        <f t="shared" si="0"/>
        <v/>
      </c>
      <c r="K27" s="95">
        <f t="shared" si="0"/>
        <v>0.32291666666666669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8.85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L26" sqref="L26"/>
    </sheetView>
  </sheetViews>
  <sheetFormatPr baseColWidth="10" defaultColWidth="9.140625" defaultRowHeight="15"/>
  <cols>
    <col min="1" max="1" width="10.28515625"/>
    <col min="2" max="5" width="8.140625"/>
    <col min="6" max="6" width="9.28515625" bestFit="1" customWidth="1"/>
    <col min="7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240</v>
      </c>
      <c r="C3" s="6">
        <v>31.7</v>
      </c>
      <c r="D3" s="7">
        <v>97</v>
      </c>
      <c r="E3" s="8">
        <v>3</v>
      </c>
      <c r="F3" s="9">
        <v>1011.2</v>
      </c>
      <c r="G3" s="10">
        <v>17</v>
      </c>
      <c r="H3" s="11">
        <v>16.5</v>
      </c>
      <c r="I3" s="12">
        <v>0.95</v>
      </c>
      <c r="J3" s="11"/>
      <c r="K3" s="13">
        <v>0.125</v>
      </c>
      <c r="L3" s="7" t="s">
        <v>24</v>
      </c>
      <c r="M3" s="8" t="s">
        <v>28</v>
      </c>
      <c r="N3" s="7"/>
      <c r="O3" s="14">
        <v>9.1999999999999993</v>
      </c>
    </row>
    <row r="4" spans="1:20">
      <c r="A4" s="15">
        <v>2</v>
      </c>
      <c r="B4" s="16">
        <v>240</v>
      </c>
      <c r="C4" s="17">
        <v>35.700000000000003</v>
      </c>
      <c r="D4" s="18">
        <v>97</v>
      </c>
      <c r="E4" s="19">
        <v>0</v>
      </c>
      <c r="F4" s="20">
        <v>1010.5</v>
      </c>
      <c r="G4" s="21">
        <v>17</v>
      </c>
      <c r="H4" s="22">
        <v>16.5</v>
      </c>
      <c r="I4" s="23">
        <v>0.95</v>
      </c>
      <c r="J4" s="22"/>
      <c r="K4" s="24">
        <v>0</v>
      </c>
      <c r="L4" s="18"/>
      <c r="M4" s="19" t="s">
        <v>28</v>
      </c>
      <c r="N4" s="18"/>
      <c r="O4" s="25">
        <v>9.3000000000000007</v>
      </c>
    </row>
    <row r="5" spans="1:20">
      <c r="A5" s="15">
        <v>3</v>
      </c>
      <c r="B5" s="16">
        <v>250</v>
      </c>
      <c r="C5" s="17">
        <v>33.200000000000003</v>
      </c>
      <c r="D5" s="18">
        <v>97</v>
      </c>
      <c r="E5" s="19">
        <v>0</v>
      </c>
      <c r="F5" s="20">
        <v>1009.7</v>
      </c>
      <c r="G5" s="21">
        <v>17</v>
      </c>
      <c r="H5" s="22">
        <v>16.5</v>
      </c>
      <c r="I5" s="23">
        <v>0.95</v>
      </c>
      <c r="J5" s="22"/>
      <c r="K5" s="24" t="s">
        <v>30</v>
      </c>
      <c r="L5" s="18"/>
      <c r="M5" s="19" t="s">
        <v>28</v>
      </c>
      <c r="N5" s="18"/>
      <c r="O5" s="25">
        <v>9.9</v>
      </c>
    </row>
    <row r="6" spans="1:20">
      <c r="A6" s="26">
        <v>4</v>
      </c>
      <c r="B6" s="27">
        <v>255</v>
      </c>
      <c r="C6" s="28">
        <v>29.9</v>
      </c>
      <c r="D6" s="29">
        <v>98</v>
      </c>
      <c r="E6" s="30">
        <v>3</v>
      </c>
      <c r="F6" s="31">
        <v>1009.2</v>
      </c>
      <c r="G6" s="32">
        <v>17</v>
      </c>
      <c r="H6" s="33">
        <v>16</v>
      </c>
      <c r="I6" s="34">
        <v>0.9</v>
      </c>
      <c r="J6" s="33"/>
      <c r="K6" s="35">
        <v>0.125</v>
      </c>
      <c r="L6" s="29"/>
      <c r="M6" s="30" t="s">
        <v>25</v>
      </c>
      <c r="N6" s="29"/>
      <c r="O6" s="36">
        <v>10.4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260</v>
      </c>
      <c r="C7" s="17">
        <v>32.5</v>
      </c>
      <c r="D7" s="18">
        <v>98</v>
      </c>
      <c r="E7" s="19">
        <v>3</v>
      </c>
      <c r="F7" s="20">
        <v>1008.7</v>
      </c>
      <c r="G7" s="21">
        <v>17</v>
      </c>
      <c r="H7" s="22">
        <v>16</v>
      </c>
      <c r="I7" s="23">
        <v>0.9</v>
      </c>
      <c r="J7" s="22"/>
      <c r="K7" s="24">
        <v>0.125</v>
      </c>
      <c r="L7" s="18"/>
      <c r="M7" s="19" t="s">
        <v>25</v>
      </c>
      <c r="N7" s="18"/>
      <c r="O7" s="25">
        <v>9.6</v>
      </c>
    </row>
    <row r="8" spans="1:20">
      <c r="A8" s="38" t="s">
        <v>17</v>
      </c>
      <c r="B8" s="39">
        <v>255</v>
      </c>
      <c r="C8" s="40">
        <v>38.1</v>
      </c>
      <c r="D8" s="41">
        <v>98</v>
      </c>
      <c r="E8" s="42">
        <v>3</v>
      </c>
      <c r="F8" s="43">
        <v>1008.6</v>
      </c>
      <c r="G8" s="44">
        <v>17</v>
      </c>
      <c r="H8" s="45">
        <v>16</v>
      </c>
      <c r="I8" s="46">
        <v>0.9</v>
      </c>
      <c r="J8" s="45"/>
      <c r="K8" s="47">
        <v>0.25</v>
      </c>
      <c r="L8" s="41"/>
      <c r="M8" s="42" t="s">
        <v>25</v>
      </c>
      <c r="N8" s="41"/>
      <c r="O8" s="48">
        <v>9.8000000000000007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255</v>
      </c>
      <c r="C9" s="17">
        <v>32.4</v>
      </c>
      <c r="D9" s="18">
        <v>98</v>
      </c>
      <c r="E9" s="19">
        <v>3</v>
      </c>
      <c r="F9" s="20">
        <v>1008.5</v>
      </c>
      <c r="G9" s="21">
        <v>17</v>
      </c>
      <c r="H9" s="22">
        <v>15</v>
      </c>
      <c r="I9" s="23">
        <v>0.8</v>
      </c>
      <c r="J9" s="22"/>
      <c r="K9" s="24">
        <v>0.25</v>
      </c>
      <c r="L9" s="18"/>
      <c r="M9" s="19" t="s">
        <v>25</v>
      </c>
      <c r="N9" s="18"/>
      <c r="O9" s="25">
        <v>8.4</v>
      </c>
    </row>
    <row r="10" spans="1:20">
      <c r="A10" s="26">
        <v>8</v>
      </c>
      <c r="B10" s="27">
        <v>260</v>
      </c>
      <c r="C10" s="28">
        <v>42.3</v>
      </c>
      <c r="D10" s="29">
        <v>98</v>
      </c>
      <c r="E10" s="30">
        <v>3</v>
      </c>
      <c r="F10" s="31">
        <v>1007</v>
      </c>
      <c r="G10" s="32">
        <v>18.5</v>
      </c>
      <c r="H10" s="33">
        <v>15.5</v>
      </c>
      <c r="I10" s="34">
        <v>0.71</v>
      </c>
      <c r="J10" s="33"/>
      <c r="K10" s="35">
        <v>0.25</v>
      </c>
      <c r="L10" s="29"/>
      <c r="M10" s="30" t="s">
        <v>28</v>
      </c>
      <c r="N10" s="29"/>
      <c r="O10" s="36">
        <v>6.5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265</v>
      </c>
      <c r="C11" s="17">
        <v>38.6</v>
      </c>
      <c r="D11" s="18">
        <v>98</v>
      </c>
      <c r="E11" s="19">
        <v>3</v>
      </c>
      <c r="F11" s="20">
        <v>1008.8</v>
      </c>
      <c r="G11" s="21">
        <v>21.5</v>
      </c>
      <c r="H11" s="22">
        <v>17</v>
      </c>
      <c r="I11" s="23">
        <v>0.64</v>
      </c>
      <c r="J11" s="22"/>
      <c r="K11" s="24">
        <v>0.25</v>
      </c>
      <c r="L11" s="18"/>
      <c r="M11" s="19" t="s">
        <v>28</v>
      </c>
      <c r="N11" s="18"/>
      <c r="O11" s="25">
        <v>7.5</v>
      </c>
    </row>
    <row r="12" spans="1:20">
      <c r="A12" s="15">
        <v>10</v>
      </c>
      <c r="B12" s="16">
        <v>265</v>
      </c>
      <c r="C12" s="17">
        <v>37</v>
      </c>
      <c r="D12" s="18">
        <v>98</v>
      </c>
      <c r="E12" s="19">
        <v>3</v>
      </c>
      <c r="F12" s="20">
        <v>1009</v>
      </c>
      <c r="G12" s="21">
        <v>21.5</v>
      </c>
      <c r="H12" s="22">
        <v>17</v>
      </c>
      <c r="I12" s="23">
        <v>0.64</v>
      </c>
      <c r="J12" s="22"/>
      <c r="K12" s="24">
        <v>0.625</v>
      </c>
      <c r="L12" s="18"/>
      <c r="M12" s="19" t="s">
        <v>25</v>
      </c>
      <c r="N12" s="18"/>
      <c r="O12" s="25">
        <v>8</v>
      </c>
    </row>
    <row r="13" spans="1:20">
      <c r="A13" s="15">
        <v>11</v>
      </c>
      <c r="B13" s="16">
        <v>255</v>
      </c>
      <c r="C13" s="17">
        <v>40</v>
      </c>
      <c r="D13" s="18">
        <v>98</v>
      </c>
      <c r="E13" s="19">
        <v>3</v>
      </c>
      <c r="F13" s="20">
        <v>1009</v>
      </c>
      <c r="G13" s="21">
        <v>21.5</v>
      </c>
      <c r="H13" s="22">
        <v>17</v>
      </c>
      <c r="I13" s="23">
        <v>0.64</v>
      </c>
      <c r="J13" s="22"/>
      <c r="K13" s="24">
        <v>0.75</v>
      </c>
      <c r="L13" s="18"/>
      <c r="M13" s="19" t="s">
        <v>25</v>
      </c>
      <c r="N13" s="18"/>
      <c r="O13" s="25">
        <v>8.3000000000000007</v>
      </c>
    </row>
    <row r="14" spans="1:20">
      <c r="A14" s="50" t="s">
        <v>19</v>
      </c>
      <c r="B14" s="51">
        <v>260</v>
      </c>
      <c r="C14" s="52" t="s">
        <v>31</v>
      </c>
      <c r="D14" s="53">
        <v>98</v>
      </c>
      <c r="E14" s="54">
        <v>3</v>
      </c>
      <c r="F14" s="55">
        <v>1006</v>
      </c>
      <c r="G14" s="56" t="s">
        <v>32</v>
      </c>
      <c r="H14" s="57" t="s">
        <v>33</v>
      </c>
      <c r="I14" s="58">
        <v>0.64</v>
      </c>
      <c r="J14" s="57"/>
      <c r="K14" s="59">
        <v>0.75</v>
      </c>
      <c r="L14" s="53"/>
      <c r="M14" s="54" t="s">
        <v>25</v>
      </c>
      <c r="N14" s="53"/>
      <c r="O14" s="60" t="s">
        <v>34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285</v>
      </c>
      <c r="C15" s="17">
        <v>30.5</v>
      </c>
      <c r="D15" s="18">
        <v>95</v>
      </c>
      <c r="E15" s="19">
        <v>41</v>
      </c>
      <c r="F15" s="20">
        <v>1006</v>
      </c>
      <c r="G15" s="21">
        <v>16</v>
      </c>
      <c r="H15" s="22">
        <v>15.5</v>
      </c>
      <c r="I15" s="23">
        <v>0.94</v>
      </c>
      <c r="J15" s="22"/>
      <c r="K15" s="24">
        <v>1</v>
      </c>
      <c r="L15" s="18" t="s">
        <v>35</v>
      </c>
      <c r="M15" s="19" t="s">
        <v>25</v>
      </c>
      <c r="N15" s="18"/>
      <c r="O15" s="25">
        <v>8.5</v>
      </c>
    </row>
    <row r="16" spans="1:20">
      <c r="A16" s="15">
        <v>14</v>
      </c>
      <c r="B16" s="16">
        <v>285</v>
      </c>
      <c r="C16" s="17">
        <v>37.700000000000003</v>
      </c>
      <c r="D16" s="18">
        <v>95</v>
      </c>
      <c r="E16" s="19">
        <v>41</v>
      </c>
      <c r="F16" s="20">
        <v>1007.5</v>
      </c>
      <c r="G16" s="21">
        <v>15.5</v>
      </c>
      <c r="H16" s="22">
        <v>15</v>
      </c>
      <c r="I16" s="23">
        <v>0.94</v>
      </c>
      <c r="J16" s="22"/>
      <c r="K16" s="24">
        <v>1</v>
      </c>
      <c r="L16" s="18" t="s">
        <v>35</v>
      </c>
      <c r="M16" s="19" t="s">
        <v>25</v>
      </c>
      <c r="N16" s="18"/>
      <c r="O16" s="25">
        <v>8.6999999999999993</v>
      </c>
    </row>
    <row r="17" spans="1:20">
      <c r="A17" s="15">
        <v>15</v>
      </c>
      <c r="B17" s="16">
        <v>280</v>
      </c>
      <c r="C17" s="17">
        <v>25.6</v>
      </c>
      <c r="D17" s="18">
        <v>95</v>
      </c>
      <c r="E17" s="19">
        <v>41</v>
      </c>
      <c r="F17" s="20">
        <v>1007.7</v>
      </c>
      <c r="G17" s="21">
        <v>15.5</v>
      </c>
      <c r="H17" s="22">
        <v>15</v>
      </c>
      <c r="I17" s="23">
        <v>0.94</v>
      </c>
      <c r="J17" s="22"/>
      <c r="K17" s="24">
        <v>1</v>
      </c>
      <c r="L17" s="18" t="s">
        <v>35</v>
      </c>
      <c r="M17" s="19" t="s">
        <v>25</v>
      </c>
      <c r="N17" s="18"/>
      <c r="O17" s="25">
        <v>7</v>
      </c>
    </row>
    <row r="18" spans="1:20">
      <c r="A18" s="26">
        <v>16</v>
      </c>
      <c r="B18" s="27">
        <v>260</v>
      </c>
      <c r="C18" s="28">
        <v>12.8</v>
      </c>
      <c r="D18" s="29">
        <v>96</v>
      </c>
      <c r="E18" s="30">
        <v>3</v>
      </c>
      <c r="F18" s="31">
        <v>1008.8</v>
      </c>
      <c r="G18" s="32">
        <v>15.5</v>
      </c>
      <c r="H18" s="33">
        <v>14.5</v>
      </c>
      <c r="I18" s="34">
        <v>0.89</v>
      </c>
      <c r="J18" s="33"/>
      <c r="K18" s="35">
        <v>0.75</v>
      </c>
      <c r="L18" s="29" t="s">
        <v>24</v>
      </c>
      <c r="M18" s="30" t="s">
        <v>25</v>
      </c>
      <c r="N18" s="29"/>
      <c r="O18" s="36">
        <v>9.8000000000000007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325</v>
      </c>
      <c r="C19" s="17">
        <v>15.8</v>
      </c>
      <c r="D19" s="18">
        <v>98</v>
      </c>
      <c r="E19" s="19">
        <v>3</v>
      </c>
      <c r="F19" s="20">
        <v>1009.1</v>
      </c>
      <c r="G19" s="21">
        <v>10</v>
      </c>
      <c r="H19" s="22">
        <v>9</v>
      </c>
      <c r="I19" s="23">
        <v>0.87</v>
      </c>
      <c r="J19" s="22"/>
      <c r="K19" s="24">
        <v>0.5</v>
      </c>
      <c r="L19" s="18" t="s">
        <v>24</v>
      </c>
      <c r="M19" s="19" t="s">
        <v>36</v>
      </c>
      <c r="N19" s="18"/>
      <c r="O19" s="25">
        <v>0.5</v>
      </c>
    </row>
    <row r="20" spans="1:20">
      <c r="A20" s="38" t="s">
        <v>21</v>
      </c>
      <c r="B20" s="39">
        <v>315</v>
      </c>
      <c r="C20" s="40">
        <v>11.7</v>
      </c>
      <c r="D20" s="41">
        <v>98</v>
      </c>
      <c r="E20" s="42">
        <v>3</v>
      </c>
      <c r="F20" s="43">
        <v>1008.9</v>
      </c>
      <c r="G20" s="44">
        <v>15</v>
      </c>
      <c r="H20" s="45">
        <v>13</v>
      </c>
      <c r="I20" s="46">
        <v>0.78</v>
      </c>
      <c r="J20" s="45"/>
      <c r="K20" s="47">
        <v>0.5</v>
      </c>
      <c r="L20" s="41" t="s">
        <v>24</v>
      </c>
      <c r="M20" s="42" t="s">
        <v>36</v>
      </c>
      <c r="N20" s="41"/>
      <c r="O20" s="48">
        <v>1.2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290</v>
      </c>
      <c r="C21" s="17">
        <v>14.5</v>
      </c>
      <c r="D21" s="18">
        <v>98</v>
      </c>
      <c r="E21" s="19">
        <v>3</v>
      </c>
      <c r="F21" s="20">
        <v>1009.6</v>
      </c>
      <c r="G21" s="21">
        <v>15</v>
      </c>
      <c r="H21" s="22">
        <v>13</v>
      </c>
      <c r="I21" s="23">
        <v>0.78</v>
      </c>
      <c r="J21" s="22"/>
      <c r="K21" s="24">
        <v>0.375</v>
      </c>
      <c r="L21" s="18" t="s">
        <v>24</v>
      </c>
      <c r="M21" s="19" t="s">
        <v>36</v>
      </c>
      <c r="N21" s="18"/>
      <c r="O21" s="25">
        <v>9.9</v>
      </c>
    </row>
    <row r="22" spans="1:20">
      <c r="A22" s="26">
        <v>20</v>
      </c>
      <c r="B22" s="27">
        <v>330</v>
      </c>
      <c r="C22" s="28">
        <v>22.8</v>
      </c>
      <c r="D22" s="29">
        <v>98</v>
      </c>
      <c r="E22" s="30">
        <v>3</v>
      </c>
      <c r="F22" s="31">
        <v>1009</v>
      </c>
      <c r="G22" s="32">
        <v>15</v>
      </c>
      <c r="H22" s="33">
        <v>13</v>
      </c>
      <c r="I22" s="34">
        <v>0.78</v>
      </c>
      <c r="J22" s="33"/>
      <c r="K22" s="35">
        <v>0.375</v>
      </c>
      <c r="L22" s="29" t="s">
        <v>24</v>
      </c>
      <c r="M22" s="30" t="s">
        <v>25</v>
      </c>
      <c r="N22" s="29"/>
      <c r="O22" s="36">
        <v>7.5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330</v>
      </c>
      <c r="C23" s="17">
        <v>28</v>
      </c>
      <c r="D23" s="18">
        <v>98</v>
      </c>
      <c r="E23" s="19">
        <v>3</v>
      </c>
      <c r="F23" s="20">
        <v>1010</v>
      </c>
      <c r="G23" s="21">
        <v>15</v>
      </c>
      <c r="H23" s="22">
        <v>13</v>
      </c>
      <c r="I23" s="23">
        <v>0.78</v>
      </c>
      <c r="J23" s="22"/>
      <c r="K23" s="24">
        <v>0.375</v>
      </c>
      <c r="L23" s="18" t="s">
        <v>24</v>
      </c>
      <c r="M23" s="19" t="s">
        <v>25</v>
      </c>
      <c r="N23" s="18"/>
      <c r="O23" s="25">
        <v>10</v>
      </c>
    </row>
    <row r="24" spans="1:20">
      <c r="A24" s="15">
        <v>22</v>
      </c>
      <c r="B24" s="16">
        <v>300</v>
      </c>
      <c r="C24" s="17">
        <v>22</v>
      </c>
      <c r="D24" s="18">
        <v>98</v>
      </c>
      <c r="E24" s="19">
        <v>3</v>
      </c>
      <c r="F24" s="20">
        <v>1010</v>
      </c>
      <c r="G24" s="21">
        <v>15</v>
      </c>
      <c r="H24" s="22">
        <v>13</v>
      </c>
      <c r="I24" s="23">
        <v>0.78</v>
      </c>
      <c r="J24" s="22"/>
      <c r="K24" s="24">
        <v>0.375</v>
      </c>
      <c r="L24" s="18" t="s">
        <v>24</v>
      </c>
      <c r="M24" s="19" t="s">
        <v>25</v>
      </c>
      <c r="N24" s="18"/>
      <c r="O24" s="25">
        <v>10.199999999999999</v>
      </c>
    </row>
    <row r="25" spans="1:20">
      <c r="A25" s="15">
        <v>23</v>
      </c>
      <c r="B25" s="16">
        <v>300</v>
      </c>
      <c r="C25" s="17">
        <v>29.1</v>
      </c>
      <c r="D25" s="18">
        <v>98</v>
      </c>
      <c r="E25" s="19">
        <v>3</v>
      </c>
      <c r="F25" s="20">
        <v>1010</v>
      </c>
      <c r="G25" s="21">
        <v>15</v>
      </c>
      <c r="H25" s="22">
        <v>13</v>
      </c>
      <c r="I25" s="23">
        <v>0.78</v>
      </c>
      <c r="J25" s="22"/>
      <c r="K25" s="24">
        <v>0.25</v>
      </c>
      <c r="L25" s="18" t="s">
        <v>24</v>
      </c>
      <c r="M25" s="19" t="s">
        <v>25</v>
      </c>
      <c r="N25" s="18"/>
      <c r="O25" s="25">
        <v>9.9</v>
      </c>
    </row>
    <row r="26" spans="1:20">
      <c r="A26" s="62" t="s">
        <v>22</v>
      </c>
      <c r="B26" s="63">
        <v>315</v>
      </c>
      <c r="C26" s="64">
        <v>17.600000000000001</v>
      </c>
      <c r="D26" s="65">
        <v>98</v>
      </c>
      <c r="E26" s="66">
        <v>3</v>
      </c>
      <c r="F26" s="67">
        <v>1010</v>
      </c>
      <c r="G26" s="68">
        <v>16.5</v>
      </c>
      <c r="H26" s="69">
        <v>14.5</v>
      </c>
      <c r="I26" s="70">
        <v>0.79</v>
      </c>
      <c r="J26" s="69"/>
      <c r="K26" s="71">
        <v>0.125</v>
      </c>
      <c r="L26" s="65" t="s">
        <v>24</v>
      </c>
      <c r="M26" s="66" t="s">
        <v>25</v>
      </c>
      <c r="N26" s="65"/>
      <c r="O26" s="72">
        <v>10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278.125</v>
      </c>
      <c r="C27" s="92">
        <f t="shared" ref="C27:O27" si="0">IF(SUM(C3:C26)=0,"",(SUM(C3:C26)/COUNT(C3:C26)))</f>
        <v>28.673913043478265</v>
      </c>
      <c r="D27" s="79">
        <f t="shared" si="0"/>
        <v>97.416666666666671</v>
      </c>
      <c r="E27" s="79">
        <f t="shared" si="0"/>
        <v>7.5</v>
      </c>
      <c r="F27" s="92">
        <f t="shared" si="0"/>
        <v>1008.8666666666667</v>
      </c>
      <c r="G27" s="93">
        <f t="shared" si="0"/>
        <v>16.565217391304348</v>
      </c>
      <c r="H27" s="93">
        <f t="shared" si="0"/>
        <v>14.804347826086957</v>
      </c>
      <c r="I27" s="94">
        <f t="shared" si="0"/>
        <v>0.81958333333333344</v>
      </c>
      <c r="J27" s="93" t="str">
        <f t="shared" si="0"/>
        <v/>
      </c>
      <c r="K27" s="95">
        <f t="shared" si="0"/>
        <v>0.44021739130434784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8.265217391304347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32" sqref="O32"/>
    </sheetView>
  </sheetViews>
  <sheetFormatPr baseColWidth="10" defaultColWidth="9.140625" defaultRowHeight="15"/>
  <cols>
    <col min="1" max="1" width="10.28515625"/>
    <col min="2" max="12" width="8.140625"/>
    <col min="13" max="13" width="18.710937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330</v>
      </c>
      <c r="C3" s="6">
        <v>16.2</v>
      </c>
      <c r="D3" s="7">
        <v>98</v>
      </c>
      <c r="E3" s="8">
        <v>3</v>
      </c>
      <c r="F3" s="9">
        <v>1010</v>
      </c>
      <c r="G3" s="10">
        <v>14</v>
      </c>
      <c r="H3" s="11">
        <v>13</v>
      </c>
      <c r="I3" s="12">
        <v>0.88</v>
      </c>
      <c r="J3" s="11"/>
      <c r="K3" s="13">
        <v>0.25</v>
      </c>
      <c r="L3" s="7" t="s">
        <v>24</v>
      </c>
      <c r="M3" s="8" t="s">
        <v>25</v>
      </c>
      <c r="N3" s="7"/>
      <c r="O3" s="14">
        <v>10.7</v>
      </c>
    </row>
    <row r="4" spans="1:20">
      <c r="A4" s="15">
        <v>2</v>
      </c>
      <c r="B4" s="16">
        <v>330</v>
      </c>
      <c r="C4" s="17">
        <v>22.2</v>
      </c>
      <c r="D4" s="18">
        <v>98</v>
      </c>
      <c r="E4" s="19">
        <v>58</v>
      </c>
      <c r="F4" s="20">
        <v>1010</v>
      </c>
      <c r="G4" s="21">
        <v>15</v>
      </c>
      <c r="H4" s="22">
        <v>14</v>
      </c>
      <c r="I4" s="23">
        <v>0.89</v>
      </c>
      <c r="J4" s="22"/>
      <c r="K4" s="24">
        <v>0.25</v>
      </c>
      <c r="L4" s="18" t="s">
        <v>24</v>
      </c>
      <c r="M4" s="19" t="s">
        <v>25</v>
      </c>
      <c r="N4" s="18"/>
      <c r="O4" s="25">
        <v>10.199999999999999</v>
      </c>
    </row>
    <row r="5" spans="1:20">
      <c r="A5" s="15">
        <v>3</v>
      </c>
      <c r="B5" s="16">
        <v>330</v>
      </c>
      <c r="C5" s="17">
        <v>14.2</v>
      </c>
      <c r="D5" s="18">
        <v>98</v>
      </c>
      <c r="E5" s="19">
        <v>3</v>
      </c>
      <c r="F5" s="20">
        <v>1010</v>
      </c>
      <c r="G5" s="21">
        <v>16</v>
      </c>
      <c r="H5" s="22">
        <v>14</v>
      </c>
      <c r="I5" s="23">
        <v>0.64</v>
      </c>
      <c r="J5" s="22"/>
      <c r="K5" s="24">
        <v>0.375</v>
      </c>
      <c r="L5" s="18" t="s">
        <v>24</v>
      </c>
      <c r="M5" s="19" t="s">
        <v>25</v>
      </c>
      <c r="N5" s="18"/>
      <c r="O5" s="25">
        <v>10.8</v>
      </c>
    </row>
    <row r="6" spans="1:20">
      <c r="A6" s="26">
        <v>4</v>
      </c>
      <c r="B6" s="27">
        <v>330</v>
      </c>
      <c r="C6" s="28">
        <v>14.2</v>
      </c>
      <c r="D6" s="29">
        <v>98</v>
      </c>
      <c r="E6" s="30">
        <v>3</v>
      </c>
      <c r="F6" s="31">
        <v>1010.3</v>
      </c>
      <c r="G6" s="32">
        <v>15.4</v>
      </c>
      <c r="H6" s="33">
        <v>14.9</v>
      </c>
      <c r="I6" s="34">
        <v>0.94</v>
      </c>
      <c r="J6" s="33"/>
      <c r="K6" s="35">
        <v>0.5</v>
      </c>
      <c r="L6" s="29" t="s">
        <v>24</v>
      </c>
      <c r="M6" s="30" t="s">
        <v>25</v>
      </c>
      <c r="N6" s="29"/>
      <c r="O6" s="36">
        <v>11.6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330</v>
      </c>
      <c r="C7" s="17">
        <v>19.2</v>
      </c>
      <c r="D7" s="18">
        <v>97</v>
      </c>
      <c r="E7" s="19">
        <v>3</v>
      </c>
      <c r="F7" s="20">
        <v>1010.4</v>
      </c>
      <c r="G7" s="21">
        <v>15.5</v>
      </c>
      <c r="H7" s="22">
        <v>15</v>
      </c>
      <c r="I7" s="23">
        <v>0.91</v>
      </c>
      <c r="J7" s="22"/>
      <c r="K7" s="24">
        <v>0.375</v>
      </c>
      <c r="L7" s="18" t="s">
        <v>24</v>
      </c>
      <c r="M7" s="19" t="s">
        <v>25</v>
      </c>
      <c r="N7" s="18"/>
      <c r="O7" s="25">
        <v>11.4</v>
      </c>
    </row>
    <row r="8" spans="1:20">
      <c r="A8" s="38" t="s">
        <v>17</v>
      </c>
      <c r="B8" s="39">
        <v>360</v>
      </c>
      <c r="C8" s="40">
        <v>17.5</v>
      </c>
      <c r="D8" s="41">
        <v>98</v>
      </c>
      <c r="E8" s="42">
        <v>3</v>
      </c>
      <c r="F8" s="43">
        <v>1010.2</v>
      </c>
      <c r="G8" s="44">
        <v>17</v>
      </c>
      <c r="H8" s="45">
        <v>15</v>
      </c>
      <c r="I8" s="46">
        <v>0.8</v>
      </c>
      <c r="J8" s="45"/>
      <c r="K8" s="47">
        <v>0.375</v>
      </c>
      <c r="L8" s="41" t="s">
        <v>24</v>
      </c>
      <c r="M8" s="42" t="s">
        <v>25</v>
      </c>
      <c r="N8" s="41"/>
      <c r="O8" s="48">
        <v>10.8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350</v>
      </c>
      <c r="C9" s="17">
        <v>13.2</v>
      </c>
      <c r="D9" s="18">
        <v>98</v>
      </c>
      <c r="E9" s="19">
        <v>3</v>
      </c>
      <c r="F9" s="20">
        <v>1010.5</v>
      </c>
      <c r="G9" s="21">
        <v>17</v>
      </c>
      <c r="H9" s="22">
        <v>15</v>
      </c>
      <c r="I9" s="23">
        <v>0.8</v>
      </c>
      <c r="J9" s="22"/>
      <c r="K9" s="24">
        <v>0.5</v>
      </c>
      <c r="L9" s="18" t="s">
        <v>24</v>
      </c>
      <c r="M9" s="19" t="s">
        <v>36</v>
      </c>
      <c r="N9" s="18"/>
      <c r="O9" s="25">
        <v>11.3</v>
      </c>
    </row>
    <row r="10" spans="1:20">
      <c r="A10" s="26">
        <v>8</v>
      </c>
      <c r="B10" s="27">
        <v>5</v>
      </c>
      <c r="C10" s="28">
        <v>14.6</v>
      </c>
      <c r="D10" s="29">
        <v>98</v>
      </c>
      <c r="E10" s="30">
        <v>3</v>
      </c>
      <c r="F10" s="31">
        <v>1011.3</v>
      </c>
      <c r="G10" s="32">
        <v>19</v>
      </c>
      <c r="H10" s="33">
        <v>16</v>
      </c>
      <c r="I10" s="34">
        <v>0.72</v>
      </c>
      <c r="J10" s="33"/>
      <c r="K10" s="35">
        <v>0.5</v>
      </c>
      <c r="L10" s="29" t="s">
        <v>37</v>
      </c>
      <c r="M10" s="30" t="s">
        <v>25</v>
      </c>
      <c r="N10" s="29"/>
      <c r="O10" s="36">
        <v>11.1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10</v>
      </c>
      <c r="C11" s="17">
        <v>13</v>
      </c>
      <c r="D11" s="18">
        <v>98</v>
      </c>
      <c r="E11" s="19">
        <v>3</v>
      </c>
      <c r="F11" s="20">
        <v>1012.1</v>
      </c>
      <c r="G11" s="21">
        <v>17</v>
      </c>
      <c r="H11" s="22">
        <v>15</v>
      </c>
      <c r="I11" s="23">
        <v>0.8</v>
      </c>
      <c r="J11" s="22"/>
      <c r="K11" s="24">
        <v>0.625</v>
      </c>
      <c r="L11" s="18" t="s">
        <v>24</v>
      </c>
      <c r="M11" s="19" t="s">
        <v>25</v>
      </c>
      <c r="N11" s="18"/>
      <c r="O11" s="25">
        <v>11.4</v>
      </c>
    </row>
    <row r="12" spans="1:20">
      <c r="A12" s="15">
        <v>10</v>
      </c>
      <c r="B12" s="16">
        <v>15</v>
      </c>
      <c r="C12" s="17">
        <v>10.4</v>
      </c>
      <c r="D12" s="18">
        <v>98</v>
      </c>
      <c r="E12" s="19">
        <v>3</v>
      </c>
      <c r="F12" s="20">
        <v>1012.7</v>
      </c>
      <c r="G12" s="21">
        <v>19</v>
      </c>
      <c r="H12" s="22">
        <v>16</v>
      </c>
      <c r="I12" s="23">
        <v>0.72</v>
      </c>
      <c r="J12" s="22"/>
      <c r="K12" s="24">
        <v>0.625</v>
      </c>
      <c r="L12" s="18" t="s">
        <v>24</v>
      </c>
      <c r="M12" s="19" t="s">
        <v>28</v>
      </c>
      <c r="N12" s="18"/>
      <c r="O12" s="25">
        <v>11.5</v>
      </c>
    </row>
    <row r="13" spans="1:20">
      <c r="A13" s="15">
        <v>11</v>
      </c>
      <c r="B13" s="16">
        <v>340</v>
      </c>
      <c r="C13" s="17">
        <v>12.6</v>
      </c>
      <c r="D13" s="18">
        <v>98</v>
      </c>
      <c r="E13" s="19">
        <v>3</v>
      </c>
      <c r="F13" s="20">
        <v>1012.7</v>
      </c>
      <c r="G13" s="21">
        <v>19</v>
      </c>
      <c r="H13" s="22">
        <v>16</v>
      </c>
      <c r="I13" s="23">
        <v>0.72</v>
      </c>
      <c r="J13" s="22"/>
      <c r="K13" s="24">
        <v>0.5</v>
      </c>
      <c r="L13" s="18" t="s">
        <v>24</v>
      </c>
      <c r="M13" s="19" t="s">
        <v>28</v>
      </c>
      <c r="N13" s="18"/>
      <c r="O13" s="25">
        <v>11.2</v>
      </c>
    </row>
    <row r="14" spans="1:20">
      <c r="A14" s="50" t="s">
        <v>19</v>
      </c>
      <c r="B14" s="51">
        <v>350</v>
      </c>
      <c r="C14" s="52">
        <v>13.2</v>
      </c>
      <c r="D14" s="53">
        <v>98</v>
      </c>
      <c r="E14" s="54">
        <v>3</v>
      </c>
      <c r="F14" s="55">
        <v>1012.7</v>
      </c>
      <c r="G14" s="56">
        <v>19</v>
      </c>
      <c r="H14" s="57">
        <v>16</v>
      </c>
      <c r="I14" s="58">
        <v>0.72</v>
      </c>
      <c r="J14" s="57"/>
      <c r="K14" s="59">
        <v>0.5</v>
      </c>
      <c r="L14" s="53" t="s">
        <v>24</v>
      </c>
      <c r="M14" s="54" t="s">
        <v>28</v>
      </c>
      <c r="N14" s="53"/>
      <c r="O14" s="60">
        <v>11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330</v>
      </c>
      <c r="C15" s="17">
        <v>8.4</v>
      </c>
      <c r="D15" s="18">
        <v>98</v>
      </c>
      <c r="E15" s="19">
        <v>3</v>
      </c>
      <c r="F15" s="20">
        <v>1012.7</v>
      </c>
      <c r="G15" s="21">
        <v>19</v>
      </c>
      <c r="H15" s="22">
        <v>16</v>
      </c>
      <c r="I15" s="23">
        <v>0.72</v>
      </c>
      <c r="J15" s="22"/>
      <c r="K15" s="24">
        <v>0.5</v>
      </c>
      <c r="L15" s="18" t="s">
        <v>24</v>
      </c>
      <c r="M15" s="19" t="s">
        <v>28</v>
      </c>
      <c r="N15" s="18"/>
      <c r="O15" s="25">
        <v>10.8</v>
      </c>
    </row>
    <row r="16" spans="1:20">
      <c r="A16" s="15">
        <v>14</v>
      </c>
      <c r="B16" s="16">
        <v>330</v>
      </c>
      <c r="C16" s="17">
        <v>8.6</v>
      </c>
      <c r="D16" s="18">
        <v>98</v>
      </c>
      <c r="E16" s="19">
        <v>3</v>
      </c>
      <c r="F16" s="20">
        <v>1011</v>
      </c>
      <c r="G16" s="21">
        <v>19</v>
      </c>
      <c r="H16" s="22">
        <v>16</v>
      </c>
      <c r="I16" s="23">
        <v>0.72</v>
      </c>
      <c r="J16" s="22"/>
      <c r="K16" s="24">
        <v>0.5</v>
      </c>
      <c r="L16" s="18" t="s">
        <v>24</v>
      </c>
      <c r="M16" s="19" t="s">
        <v>28</v>
      </c>
      <c r="N16" s="18"/>
      <c r="O16" s="25">
        <v>11.5</v>
      </c>
    </row>
    <row r="17" spans="1:20">
      <c r="A17" s="15">
        <v>15</v>
      </c>
      <c r="B17" s="16">
        <v>30</v>
      </c>
      <c r="C17" s="17">
        <v>10.5</v>
      </c>
      <c r="D17" s="18">
        <v>98</v>
      </c>
      <c r="E17" s="19">
        <v>3</v>
      </c>
      <c r="F17" s="20">
        <v>1011</v>
      </c>
      <c r="G17" s="21">
        <v>18</v>
      </c>
      <c r="H17" s="22">
        <v>16</v>
      </c>
      <c r="I17" s="23">
        <v>0.79</v>
      </c>
      <c r="J17" s="22"/>
      <c r="K17" s="24">
        <v>0.75</v>
      </c>
      <c r="L17" s="18" t="s">
        <v>24</v>
      </c>
      <c r="M17" s="19" t="s">
        <v>25</v>
      </c>
      <c r="N17" s="18"/>
      <c r="O17" s="25">
        <v>11.5</v>
      </c>
    </row>
    <row r="18" spans="1:20">
      <c r="A18" s="26">
        <v>16</v>
      </c>
      <c r="B18" s="27">
        <v>25</v>
      </c>
      <c r="C18" s="28">
        <v>12.7</v>
      </c>
      <c r="D18" s="29">
        <v>98</v>
      </c>
      <c r="E18" s="30">
        <v>3</v>
      </c>
      <c r="F18" s="31">
        <v>1011</v>
      </c>
      <c r="G18" s="32">
        <v>18</v>
      </c>
      <c r="H18" s="33">
        <v>15</v>
      </c>
      <c r="I18" s="34">
        <v>0.71</v>
      </c>
      <c r="J18" s="33"/>
      <c r="K18" s="35">
        <v>0.875</v>
      </c>
      <c r="L18" s="29" t="s">
        <v>29</v>
      </c>
      <c r="M18" s="30" t="s">
        <v>25</v>
      </c>
      <c r="N18" s="29"/>
      <c r="O18" s="36">
        <v>11.9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25</v>
      </c>
      <c r="C19" s="17">
        <v>11.3</v>
      </c>
      <c r="D19" s="18">
        <v>98</v>
      </c>
      <c r="E19" s="19">
        <v>3</v>
      </c>
      <c r="F19" s="20">
        <v>1012.7</v>
      </c>
      <c r="G19" s="21">
        <v>18</v>
      </c>
      <c r="H19" s="22">
        <v>15.5</v>
      </c>
      <c r="I19" s="23">
        <v>0.76</v>
      </c>
      <c r="J19" s="22"/>
      <c r="K19" s="24">
        <v>0.75</v>
      </c>
      <c r="L19" s="18" t="s">
        <v>29</v>
      </c>
      <c r="M19" s="19" t="s">
        <v>25</v>
      </c>
      <c r="N19" s="18"/>
      <c r="O19" s="25">
        <v>11.2</v>
      </c>
    </row>
    <row r="20" spans="1:20">
      <c r="A20" s="38" t="s">
        <v>21</v>
      </c>
      <c r="B20" s="39">
        <v>25</v>
      </c>
      <c r="C20" s="40">
        <v>14.1</v>
      </c>
      <c r="D20" s="41">
        <v>98</v>
      </c>
      <c r="E20" s="42">
        <v>3</v>
      </c>
      <c r="F20" s="43">
        <v>1012.7</v>
      </c>
      <c r="G20" s="44">
        <v>18</v>
      </c>
      <c r="H20" s="45">
        <v>15.5</v>
      </c>
      <c r="I20" s="46">
        <v>0.76</v>
      </c>
      <c r="J20" s="45"/>
      <c r="K20" s="47">
        <v>0.5</v>
      </c>
      <c r="L20" s="41" t="s">
        <v>29</v>
      </c>
      <c r="M20" s="42" t="s">
        <v>25</v>
      </c>
      <c r="N20" s="41"/>
      <c r="O20" s="48">
        <v>12.5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45</v>
      </c>
      <c r="C21" s="17">
        <v>11.7</v>
      </c>
      <c r="D21" s="18">
        <v>98</v>
      </c>
      <c r="E21" s="19">
        <v>3</v>
      </c>
      <c r="F21" s="20">
        <v>1013.3</v>
      </c>
      <c r="G21" s="21">
        <v>17.5</v>
      </c>
      <c r="H21" s="22">
        <v>15.5</v>
      </c>
      <c r="I21" s="23">
        <v>0.8</v>
      </c>
      <c r="J21" s="22"/>
      <c r="K21" s="24">
        <v>0.5</v>
      </c>
      <c r="L21" s="18" t="s">
        <v>38</v>
      </c>
      <c r="M21" s="19" t="s">
        <v>25</v>
      </c>
      <c r="N21" s="18"/>
      <c r="O21" s="25">
        <v>12.1</v>
      </c>
    </row>
    <row r="22" spans="1:20">
      <c r="A22" s="26">
        <v>20</v>
      </c>
      <c r="B22" s="27">
        <v>45</v>
      </c>
      <c r="C22" s="28">
        <v>15.5</v>
      </c>
      <c r="D22" s="29">
        <v>98</v>
      </c>
      <c r="E22" s="30">
        <v>3</v>
      </c>
      <c r="F22" s="31">
        <v>1013.5</v>
      </c>
      <c r="G22" s="32">
        <v>17.5</v>
      </c>
      <c r="H22" s="33">
        <v>15.5</v>
      </c>
      <c r="I22" s="34">
        <v>0.8</v>
      </c>
      <c r="J22" s="33"/>
      <c r="K22" s="35">
        <v>0.5</v>
      </c>
      <c r="L22" s="18" t="s">
        <v>38</v>
      </c>
      <c r="M22" s="30" t="s">
        <v>25</v>
      </c>
      <c r="N22" s="29"/>
      <c r="O22" s="36">
        <v>12.5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40</v>
      </c>
      <c r="C23" s="17">
        <v>12.5</v>
      </c>
      <c r="D23" s="18">
        <v>98</v>
      </c>
      <c r="E23" s="19">
        <v>3</v>
      </c>
      <c r="F23" s="20">
        <v>1014</v>
      </c>
      <c r="G23" s="21">
        <v>17.5</v>
      </c>
      <c r="H23" s="22">
        <v>15.5</v>
      </c>
      <c r="I23" s="23">
        <v>0.8</v>
      </c>
      <c r="J23" s="22"/>
      <c r="K23" s="24">
        <v>0.375</v>
      </c>
      <c r="L23" s="18" t="s">
        <v>29</v>
      </c>
      <c r="M23" s="19" t="s">
        <v>25</v>
      </c>
      <c r="N23" s="18"/>
      <c r="O23" s="25">
        <v>12.6</v>
      </c>
    </row>
    <row r="24" spans="1:20">
      <c r="A24" s="15">
        <v>22</v>
      </c>
      <c r="B24" s="16">
        <v>35</v>
      </c>
      <c r="C24" s="17">
        <v>14.9</v>
      </c>
      <c r="D24" s="18">
        <v>98</v>
      </c>
      <c r="E24" s="19">
        <v>3</v>
      </c>
      <c r="F24" s="20">
        <v>1014.4</v>
      </c>
      <c r="G24" s="21">
        <v>17.5</v>
      </c>
      <c r="H24" s="22">
        <v>15.5</v>
      </c>
      <c r="I24" s="23">
        <v>0.75</v>
      </c>
      <c r="J24" s="22"/>
      <c r="K24" s="24">
        <v>0.375</v>
      </c>
      <c r="L24" s="18" t="s">
        <v>29</v>
      </c>
      <c r="M24" s="19" t="s">
        <v>25</v>
      </c>
      <c r="N24" s="18"/>
      <c r="O24" s="25">
        <v>13.3</v>
      </c>
    </row>
    <row r="25" spans="1:20">
      <c r="A25" s="15">
        <v>23</v>
      </c>
      <c r="B25" s="16">
        <v>45</v>
      </c>
      <c r="C25" s="17">
        <v>13.1</v>
      </c>
      <c r="D25" s="18">
        <v>98</v>
      </c>
      <c r="E25" s="19">
        <v>3</v>
      </c>
      <c r="F25" s="20">
        <v>1014.5</v>
      </c>
      <c r="G25" s="21">
        <v>17.5</v>
      </c>
      <c r="H25" s="22">
        <v>15.5</v>
      </c>
      <c r="I25" s="23">
        <v>0.75</v>
      </c>
      <c r="J25" s="22"/>
      <c r="K25" s="24">
        <v>0.5</v>
      </c>
      <c r="L25" s="18" t="s">
        <v>29</v>
      </c>
      <c r="M25" s="19" t="s">
        <v>25</v>
      </c>
      <c r="N25" s="18"/>
      <c r="O25" s="25">
        <v>12.8</v>
      </c>
    </row>
    <row r="26" spans="1:20">
      <c r="A26" s="62" t="s">
        <v>22</v>
      </c>
      <c r="B26" s="63">
        <v>30</v>
      </c>
      <c r="C26" s="64">
        <v>16.399999999999999</v>
      </c>
      <c r="D26" s="65">
        <v>98</v>
      </c>
      <c r="E26" s="66">
        <v>3</v>
      </c>
      <c r="F26" s="67">
        <v>1014.8</v>
      </c>
      <c r="G26" s="68">
        <v>17</v>
      </c>
      <c r="H26" s="69">
        <v>15</v>
      </c>
      <c r="I26" s="70">
        <v>0.73</v>
      </c>
      <c r="J26" s="69"/>
      <c r="K26" s="71">
        <v>0.5</v>
      </c>
      <c r="L26" s="65" t="s">
        <v>29</v>
      </c>
      <c r="M26" s="66" t="s">
        <v>25</v>
      </c>
      <c r="N26" s="65"/>
      <c r="O26" s="72">
        <v>12.7</v>
      </c>
      <c r="P26" s="61"/>
      <c r="Q26" s="61" t="s">
        <v>16</v>
      </c>
      <c r="R26" s="61"/>
      <c r="S26" s="61" t="s">
        <v>20</v>
      </c>
      <c r="T26" s="61"/>
    </row>
    <row r="27" spans="1:20">
      <c r="A27" s="113"/>
      <c r="B27" s="106">
        <f>IF(SUM(B3:B26)=0,"",(SUM(B3:B26)/COUNT(B3:B26)))</f>
        <v>170.20833333333334</v>
      </c>
      <c r="C27" s="107">
        <f t="shared" ref="C27:O27" si="0">IF(SUM(C3:C26)=0,"",(SUM(C3:C26)/COUNT(C3:C26)))</f>
        <v>13.758333333333333</v>
      </c>
      <c r="D27" s="108">
        <f t="shared" si="0"/>
        <v>97.958333333333329</v>
      </c>
      <c r="E27" s="108">
        <f t="shared" si="0"/>
        <v>5.291666666666667</v>
      </c>
      <c r="F27" s="107">
        <f t="shared" si="0"/>
        <v>1012.0208333333335</v>
      </c>
      <c r="G27" s="109">
        <f t="shared" si="0"/>
        <v>17.391666666666666</v>
      </c>
      <c r="H27" s="109">
        <f t="shared" si="0"/>
        <v>15.266666666666666</v>
      </c>
      <c r="I27" s="110">
        <f t="shared" si="0"/>
        <v>0.77625000000000022</v>
      </c>
      <c r="J27" s="109" t="str">
        <f t="shared" si="0"/>
        <v/>
      </c>
      <c r="K27" s="111">
        <f t="shared" si="0"/>
        <v>0.5</v>
      </c>
      <c r="L27" s="106" t="str">
        <f t="shared" si="0"/>
        <v/>
      </c>
      <c r="M27" s="106" t="str">
        <f t="shared" si="0"/>
        <v/>
      </c>
      <c r="N27" s="106" t="str">
        <f t="shared" si="0"/>
        <v/>
      </c>
      <c r="O27" s="112">
        <f t="shared" si="0"/>
        <v>11.6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29" sqref="O29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12" width="8.140625"/>
    <col min="13" max="13" width="14.5703125"/>
    <col min="14" max="14" width="8.140625"/>
    <col min="15" max="15" width="8.5703125" bestFit="1" customWidth="1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30</v>
      </c>
      <c r="C3" s="6">
        <v>17.600000000000001</v>
      </c>
      <c r="D3" s="7">
        <v>98</v>
      </c>
      <c r="E3" s="8">
        <v>3</v>
      </c>
      <c r="F3" s="9">
        <v>1015.3</v>
      </c>
      <c r="G3" s="10">
        <v>17</v>
      </c>
      <c r="H3" s="11">
        <v>15</v>
      </c>
      <c r="I3" s="12">
        <v>0.73</v>
      </c>
      <c r="J3" s="11"/>
      <c r="K3" s="13">
        <v>0.5</v>
      </c>
      <c r="L3" s="7" t="s">
        <v>29</v>
      </c>
      <c r="M3" s="8" t="s">
        <v>25</v>
      </c>
      <c r="N3" s="7"/>
      <c r="O3" s="14">
        <v>11.2</v>
      </c>
    </row>
    <row r="4" spans="1:20">
      <c r="A4" s="15">
        <v>2</v>
      </c>
      <c r="B4" s="16">
        <v>50</v>
      </c>
      <c r="C4" s="17">
        <v>13.5</v>
      </c>
      <c r="D4" s="18">
        <v>98</v>
      </c>
      <c r="E4" s="19">
        <v>3</v>
      </c>
      <c r="F4" s="20">
        <v>1014</v>
      </c>
      <c r="G4" s="21">
        <v>17</v>
      </c>
      <c r="H4" s="22">
        <v>15</v>
      </c>
      <c r="I4" s="23">
        <v>0.73</v>
      </c>
      <c r="J4" s="22"/>
      <c r="K4" s="24">
        <v>0.25</v>
      </c>
      <c r="L4" s="18" t="s">
        <v>29</v>
      </c>
      <c r="M4" s="19" t="s">
        <v>25</v>
      </c>
      <c r="N4" s="18"/>
      <c r="O4" s="25">
        <v>12</v>
      </c>
    </row>
    <row r="5" spans="1:20">
      <c r="A5" s="15">
        <v>3</v>
      </c>
      <c r="B5" s="16">
        <v>30</v>
      </c>
      <c r="C5" s="17">
        <v>16.3</v>
      </c>
      <c r="D5" s="18">
        <v>98</v>
      </c>
      <c r="E5" s="19">
        <v>3</v>
      </c>
      <c r="F5" s="20">
        <v>1014.7</v>
      </c>
      <c r="G5" s="21">
        <v>17</v>
      </c>
      <c r="H5" s="22">
        <v>15</v>
      </c>
      <c r="I5" s="23">
        <v>0.73</v>
      </c>
      <c r="J5" s="22"/>
      <c r="K5" s="24">
        <v>0.25</v>
      </c>
      <c r="L5" s="18" t="s">
        <v>29</v>
      </c>
      <c r="M5" s="19" t="s">
        <v>25</v>
      </c>
      <c r="N5" s="18"/>
      <c r="O5" s="25">
        <v>12.9</v>
      </c>
    </row>
    <row r="6" spans="1:20">
      <c r="A6" s="26">
        <v>4</v>
      </c>
      <c r="B6" s="27">
        <v>30</v>
      </c>
      <c r="C6" s="28">
        <v>12.5</v>
      </c>
      <c r="D6" s="29">
        <v>97</v>
      </c>
      <c r="E6" s="30">
        <v>3</v>
      </c>
      <c r="F6" s="31">
        <v>1013</v>
      </c>
      <c r="G6" s="32">
        <v>18</v>
      </c>
      <c r="H6" s="33">
        <v>16</v>
      </c>
      <c r="I6" s="34">
        <v>0.8</v>
      </c>
      <c r="J6" s="33"/>
      <c r="K6" s="35">
        <v>0.375</v>
      </c>
      <c r="L6" s="29" t="s">
        <v>29</v>
      </c>
      <c r="M6" s="30" t="s">
        <v>25</v>
      </c>
      <c r="N6" s="29"/>
      <c r="O6" s="36">
        <v>12.6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30</v>
      </c>
      <c r="C7" s="17">
        <v>17.5</v>
      </c>
      <c r="D7" s="18">
        <v>97</v>
      </c>
      <c r="E7" s="19">
        <v>3</v>
      </c>
      <c r="F7" s="20">
        <v>1014</v>
      </c>
      <c r="G7" s="21">
        <v>18</v>
      </c>
      <c r="H7" s="22">
        <v>16</v>
      </c>
      <c r="I7" s="23">
        <v>0.8</v>
      </c>
      <c r="J7" s="22"/>
      <c r="K7" s="24">
        <v>0.5</v>
      </c>
      <c r="L7" s="29" t="s">
        <v>29</v>
      </c>
      <c r="M7" s="19" t="s">
        <v>25</v>
      </c>
      <c r="N7" s="18"/>
      <c r="O7" s="25">
        <v>11.9</v>
      </c>
    </row>
    <row r="8" spans="1:20">
      <c r="A8" s="38" t="s">
        <v>17</v>
      </c>
      <c r="B8" s="39">
        <v>30</v>
      </c>
      <c r="C8" s="40">
        <v>12.9</v>
      </c>
      <c r="D8" s="41">
        <v>97</v>
      </c>
      <c r="E8" s="42">
        <v>3</v>
      </c>
      <c r="F8" s="43">
        <v>1014</v>
      </c>
      <c r="G8" s="44">
        <v>16</v>
      </c>
      <c r="H8" s="45">
        <v>14</v>
      </c>
      <c r="I8" s="46">
        <v>0.79</v>
      </c>
      <c r="J8" s="45"/>
      <c r="K8" s="47">
        <v>0.5</v>
      </c>
      <c r="L8" s="41" t="s">
        <v>29</v>
      </c>
      <c r="M8" s="42" t="s">
        <v>25</v>
      </c>
      <c r="N8" s="41"/>
      <c r="O8" s="48">
        <v>11.9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15</v>
      </c>
      <c r="C9" s="17">
        <v>24.4</v>
      </c>
      <c r="D9" s="18">
        <v>97</v>
      </c>
      <c r="E9" s="19">
        <v>3</v>
      </c>
      <c r="F9" s="20">
        <v>1014</v>
      </c>
      <c r="G9" s="21">
        <v>17</v>
      </c>
      <c r="H9" s="22">
        <v>16</v>
      </c>
      <c r="I9" s="23">
        <v>0.9</v>
      </c>
      <c r="J9" s="22"/>
      <c r="K9" s="24">
        <v>0.375</v>
      </c>
      <c r="L9" s="18" t="s">
        <v>29</v>
      </c>
      <c r="M9" s="19" t="s">
        <v>25</v>
      </c>
      <c r="N9" s="18"/>
      <c r="O9" s="25">
        <v>12.5</v>
      </c>
    </row>
    <row r="10" spans="1:20">
      <c r="A10" s="26">
        <v>8</v>
      </c>
      <c r="B10" s="27">
        <v>30</v>
      </c>
      <c r="C10" s="28">
        <v>15.2</v>
      </c>
      <c r="D10" s="29">
        <v>98</v>
      </c>
      <c r="E10" s="30">
        <v>3</v>
      </c>
      <c r="F10" s="31">
        <v>1016.9</v>
      </c>
      <c r="G10" s="32">
        <v>18.5</v>
      </c>
      <c r="H10" s="33">
        <v>16</v>
      </c>
      <c r="I10" s="34">
        <v>0.76</v>
      </c>
      <c r="J10" s="33"/>
      <c r="K10" s="35">
        <v>0.5</v>
      </c>
      <c r="L10" s="29" t="s">
        <v>29</v>
      </c>
      <c r="M10" s="30" t="s">
        <v>25</v>
      </c>
      <c r="N10" s="29"/>
      <c r="O10" s="36">
        <v>11.9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27</v>
      </c>
      <c r="C11" s="17">
        <v>20.7</v>
      </c>
      <c r="D11" s="18">
        <v>98</v>
      </c>
      <c r="E11" s="19">
        <v>3</v>
      </c>
      <c r="F11" s="20">
        <v>1017.9</v>
      </c>
      <c r="G11" s="21">
        <v>19</v>
      </c>
      <c r="H11" s="22">
        <v>16.5</v>
      </c>
      <c r="I11" s="23">
        <v>0.77</v>
      </c>
      <c r="J11" s="22"/>
      <c r="K11" s="24">
        <v>0.375</v>
      </c>
      <c r="L11" s="18" t="s">
        <v>29</v>
      </c>
      <c r="M11" s="19" t="s">
        <v>25</v>
      </c>
      <c r="N11" s="18"/>
      <c r="O11" s="25">
        <v>12.3</v>
      </c>
    </row>
    <row r="12" spans="1:20">
      <c r="A12" s="15">
        <v>10</v>
      </c>
      <c r="B12" s="16">
        <v>30</v>
      </c>
      <c r="C12" s="17">
        <v>14.6</v>
      </c>
      <c r="D12" s="18">
        <v>98</v>
      </c>
      <c r="E12" s="19">
        <v>3</v>
      </c>
      <c r="F12" s="20">
        <v>1018.3</v>
      </c>
      <c r="G12" s="21">
        <v>20</v>
      </c>
      <c r="H12" s="22">
        <v>17</v>
      </c>
      <c r="I12" s="23">
        <v>0.72</v>
      </c>
      <c r="J12" s="22"/>
      <c r="K12" s="24">
        <v>0.5</v>
      </c>
      <c r="L12" s="18" t="s">
        <v>29</v>
      </c>
      <c r="M12" s="19" t="s">
        <v>36</v>
      </c>
      <c r="N12" s="18"/>
      <c r="O12" s="25">
        <v>13.1</v>
      </c>
    </row>
    <row r="13" spans="1:20">
      <c r="A13" s="15">
        <v>11</v>
      </c>
      <c r="B13" s="16">
        <v>35</v>
      </c>
      <c r="C13" s="17">
        <v>15.7</v>
      </c>
      <c r="D13" s="18">
        <v>98</v>
      </c>
      <c r="E13" s="19">
        <v>3</v>
      </c>
      <c r="F13" s="20">
        <v>1018.6</v>
      </c>
      <c r="G13" s="21">
        <v>19.5</v>
      </c>
      <c r="H13" s="22">
        <v>17</v>
      </c>
      <c r="I13" s="23">
        <v>0.77</v>
      </c>
      <c r="J13" s="22"/>
      <c r="K13" s="24">
        <v>0.375</v>
      </c>
      <c r="L13" s="18" t="s">
        <v>29</v>
      </c>
      <c r="M13" s="19" t="s">
        <v>25</v>
      </c>
      <c r="N13" s="18"/>
      <c r="O13" s="25">
        <v>12.9</v>
      </c>
    </row>
    <row r="14" spans="1:20">
      <c r="A14" s="50" t="s">
        <v>19</v>
      </c>
      <c r="B14" s="51">
        <v>35</v>
      </c>
      <c r="C14" s="52">
        <v>13.7</v>
      </c>
      <c r="D14" s="53">
        <v>98</v>
      </c>
      <c r="E14" s="54">
        <v>3</v>
      </c>
      <c r="F14" s="55">
        <v>1018.8</v>
      </c>
      <c r="G14" s="56">
        <v>20</v>
      </c>
      <c r="H14" s="57">
        <v>17.5</v>
      </c>
      <c r="I14" s="58">
        <v>0.77</v>
      </c>
      <c r="J14" s="57"/>
      <c r="K14" s="59">
        <v>0.375</v>
      </c>
      <c r="L14" s="53" t="s">
        <v>29</v>
      </c>
      <c r="M14" s="54" t="s">
        <v>25</v>
      </c>
      <c r="N14" s="53"/>
      <c r="O14" s="60">
        <v>12.4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30</v>
      </c>
      <c r="C15" s="17">
        <v>17.2</v>
      </c>
      <c r="D15" s="18">
        <v>98</v>
      </c>
      <c r="E15" s="19">
        <v>3</v>
      </c>
      <c r="F15" s="20">
        <v>1018.8</v>
      </c>
      <c r="G15" s="21">
        <v>21</v>
      </c>
      <c r="H15" s="22">
        <v>18</v>
      </c>
      <c r="I15" s="23">
        <v>0.73</v>
      </c>
      <c r="J15" s="22"/>
      <c r="K15" s="24">
        <v>0.625</v>
      </c>
      <c r="L15" s="18" t="s">
        <v>29</v>
      </c>
      <c r="M15" s="19" t="s">
        <v>25</v>
      </c>
      <c r="N15" s="18"/>
      <c r="O15" s="25">
        <v>12.8</v>
      </c>
    </row>
    <row r="16" spans="1:20">
      <c r="A16" s="15">
        <v>14</v>
      </c>
      <c r="B16" s="16">
        <v>45</v>
      </c>
      <c r="C16" s="17">
        <v>14.9</v>
      </c>
      <c r="D16" s="18">
        <v>98</v>
      </c>
      <c r="E16" s="19">
        <v>3</v>
      </c>
      <c r="F16" s="20">
        <v>1018</v>
      </c>
      <c r="G16" s="21">
        <v>20</v>
      </c>
      <c r="H16" s="22">
        <v>18</v>
      </c>
      <c r="I16" s="23">
        <v>0.82</v>
      </c>
      <c r="J16" s="22"/>
      <c r="K16" s="24">
        <v>1</v>
      </c>
      <c r="L16" s="18" t="s">
        <v>29</v>
      </c>
      <c r="M16" s="19" t="s">
        <v>25</v>
      </c>
      <c r="N16" s="18"/>
      <c r="O16" s="25">
        <v>13.7</v>
      </c>
    </row>
    <row r="17" spans="1:20">
      <c r="A17" s="15">
        <v>15</v>
      </c>
      <c r="B17" s="16">
        <v>15</v>
      </c>
      <c r="C17" s="17">
        <v>22</v>
      </c>
      <c r="D17" s="18">
        <v>98</v>
      </c>
      <c r="E17" s="19">
        <v>3</v>
      </c>
      <c r="F17" s="20">
        <v>1018.2</v>
      </c>
      <c r="G17" s="21">
        <v>20</v>
      </c>
      <c r="H17" s="22">
        <v>18</v>
      </c>
      <c r="I17" s="23">
        <v>0.82</v>
      </c>
      <c r="J17" s="22"/>
      <c r="K17" s="24">
        <v>0.875</v>
      </c>
      <c r="L17" s="18" t="s">
        <v>29</v>
      </c>
      <c r="M17" s="19" t="s">
        <v>25</v>
      </c>
      <c r="N17" s="18"/>
      <c r="O17" s="25">
        <v>12.9</v>
      </c>
    </row>
    <row r="18" spans="1:20">
      <c r="A18" s="26">
        <v>16</v>
      </c>
      <c r="B18" s="27">
        <v>30</v>
      </c>
      <c r="C18" s="28">
        <v>16.2</v>
      </c>
      <c r="D18" s="29">
        <v>98</v>
      </c>
      <c r="E18" s="30">
        <v>3</v>
      </c>
      <c r="F18" s="31">
        <v>1018</v>
      </c>
      <c r="G18" s="32">
        <v>20</v>
      </c>
      <c r="H18" s="33">
        <v>18</v>
      </c>
      <c r="I18" s="34">
        <v>0.82</v>
      </c>
      <c r="J18" s="33"/>
      <c r="K18" s="35">
        <v>0.75</v>
      </c>
      <c r="L18" s="29" t="s">
        <v>29</v>
      </c>
      <c r="M18" s="30" t="s">
        <v>25</v>
      </c>
      <c r="N18" s="29"/>
      <c r="O18" s="36">
        <v>12.7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</v>
      </c>
      <c r="C19" s="17">
        <v>20.5</v>
      </c>
      <c r="D19" s="18">
        <v>98</v>
      </c>
      <c r="E19" s="19">
        <v>3</v>
      </c>
      <c r="F19" s="20">
        <v>1016</v>
      </c>
      <c r="G19" s="21">
        <v>20</v>
      </c>
      <c r="H19" s="22">
        <v>18</v>
      </c>
      <c r="I19" s="23">
        <v>0.82</v>
      </c>
      <c r="J19" s="22"/>
      <c r="K19" s="24">
        <v>0.75</v>
      </c>
      <c r="L19" s="18" t="s">
        <v>29</v>
      </c>
      <c r="M19" s="19" t="s">
        <v>25</v>
      </c>
      <c r="N19" s="18"/>
      <c r="O19" s="25">
        <v>11.6</v>
      </c>
    </row>
    <row r="20" spans="1:20">
      <c r="A20" s="38" t="s">
        <v>21</v>
      </c>
      <c r="B20" s="39">
        <v>30</v>
      </c>
      <c r="C20" s="40">
        <v>21</v>
      </c>
      <c r="D20" s="41">
        <v>98</v>
      </c>
      <c r="E20" s="42">
        <v>3</v>
      </c>
      <c r="F20" s="43">
        <v>1017</v>
      </c>
      <c r="G20" s="44">
        <v>20</v>
      </c>
      <c r="H20" s="45">
        <v>17.5</v>
      </c>
      <c r="I20" s="46">
        <v>0.77</v>
      </c>
      <c r="J20" s="45"/>
      <c r="K20" s="47">
        <v>0.75</v>
      </c>
      <c r="L20" s="18" t="s">
        <v>29</v>
      </c>
      <c r="M20" s="19" t="s">
        <v>25</v>
      </c>
      <c r="N20" s="41"/>
      <c r="O20" s="48">
        <v>11.8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</v>
      </c>
      <c r="C21" s="17">
        <v>19</v>
      </c>
      <c r="D21" s="18">
        <v>98</v>
      </c>
      <c r="E21" s="19">
        <v>3</v>
      </c>
      <c r="F21" s="20">
        <v>1017</v>
      </c>
      <c r="G21" s="44">
        <v>20</v>
      </c>
      <c r="H21" s="45">
        <v>17.5</v>
      </c>
      <c r="I21" s="46">
        <v>0.77</v>
      </c>
      <c r="J21" s="22"/>
      <c r="K21" s="24">
        <v>0.5</v>
      </c>
      <c r="L21" s="18" t="s">
        <v>29</v>
      </c>
      <c r="M21" s="19" t="s">
        <v>25</v>
      </c>
      <c r="N21" s="18"/>
      <c r="O21" s="25">
        <v>12.1</v>
      </c>
    </row>
    <row r="22" spans="1:20">
      <c r="A22" s="26">
        <v>20</v>
      </c>
      <c r="B22" s="27">
        <v>30</v>
      </c>
      <c r="C22" s="28">
        <v>21.3</v>
      </c>
      <c r="D22" s="29">
        <v>98</v>
      </c>
      <c r="E22" s="30">
        <v>3</v>
      </c>
      <c r="F22" s="31">
        <v>1019.1</v>
      </c>
      <c r="G22" s="32">
        <v>20</v>
      </c>
      <c r="H22" s="33">
        <v>17</v>
      </c>
      <c r="I22" s="34">
        <v>0.72</v>
      </c>
      <c r="J22" s="33"/>
      <c r="K22" s="35">
        <v>0.5</v>
      </c>
      <c r="L22" s="29" t="s">
        <v>29</v>
      </c>
      <c r="M22" s="30" t="s">
        <v>25</v>
      </c>
      <c r="N22" s="29"/>
      <c r="O22" s="36">
        <v>12.3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30</v>
      </c>
      <c r="C23" s="17">
        <v>18.600000000000001</v>
      </c>
      <c r="D23" s="18">
        <v>97</v>
      </c>
      <c r="E23" s="19">
        <v>0</v>
      </c>
      <c r="F23" s="20">
        <v>1019.8</v>
      </c>
      <c r="G23" s="21">
        <v>20</v>
      </c>
      <c r="H23" s="22">
        <v>17</v>
      </c>
      <c r="I23" s="23">
        <v>0.72</v>
      </c>
      <c r="J23" s="22"/>
      <c r="K23" s="24" t="s">
        <v>30</v>
      </c>
      <c r="L23" s="18"/>
      <c r="M23" s="19" t="s">
        <v>25</v>
      </c>
      <c r="N23" s="18"/>
      <c r="O23" s="25">
        <v>12.5</v>
      </c>
    </row>
    <row r="24" spans="1:20">
      <c r="A24" s="15">
        <v>22</v>
      </c>
      <c r="B24" s="16">
        <v>40</v>
      </c>
      <c r="C24" s="17">
        <v>17.899999999999999</v>
      </c>
      <c r="D24" s="18">
        <v>97</v>
      </c>
      <c r="E24" s="19">
        <v>3</v>
      </c>
      <c r="F24" s="20">
        <v>1020.3</v>
      </c>
      <c r="G24" s="21">
        <v>20</v>
      </c>
      <c r="H24" s="22">
        <v>17.5</v>
      </c>
      <c r="I24" s="23">
        <v>0.77</v>
      </c>
      <c r="J24" s="22"/>
      <c r="K24" s="24">
        <v>0.375</v>
      </c>
      <c r="L24" s="18" t="s">
        <v>29</v>
      </c>
      <c r="M24" s="19" t="s">
        <v>25</v>
      </c>
      <c r="N24" s="18"/>
      <c r="O24" s="25">
        <v>11.8</v>
      </c>
    </row>
    <row r="25" spans="1:20">
      <c r="A25" s="15">
        <v>23</v>
      </c>
      <c r="B25" s="16">
        <v>40</v>
      </c>
      <c r="C25" s="17">
        <v>22.9</v>
      </c>
      <c r="D25" s="18">
        <v>97</v>
      </c>
      <c r="E25" s="19">
        <v>3</v>
      </c>
      <c r="F25" s="20">
        <v>1020.1</v>
      </c>
      <c r="G25" s="21">
        <v>20</v>
      </c>
      <c r="H25" s="22">
        <v>17</v>
      </c>
      <c r="I25" s="23">
        <v>0.72</v>
      </c>
      <c r="J25" s="22"/>
      <c r="K25" s="24">
        <v>0.375</v>
      </c>
      <c r="L25" s="18" t="s">
        <v>29</v>
      </c>
      <c r="M25" s="19" t="s">
        <v>25</v>
      </c>
      <c r="N25" s="18"/>
      <c r="O25" s="25">
        <v>12.1</v>
      </c>
    </row>
    <row r="26" spans="1:20">
      <c r="A26" s="62" t="s">
        <v>22</v>
      </c>
      <c r="B26" s="63">
        <v>40</v>
      </c>
      <c r="C26" s="64">
        <v>17.2</v>
      </c>
      <c r="D26" s="65">
        <v>98</v>
      </c>
      <c r="E26" s="66">
        <v>3</v>
      </c>
      <c r="F26" s="67">
        <v>1020.4</v>
      </c>
      <c r="G26" s="68">
        <v>19</v>
      </c>
      <c r="H26" s="69">
        <v>17</v>
      </c>
      <c r="I26" s="70">
        <v>0.81</v>
      </c>
      <c r="J26" s="69"/>
      <c r="K26" s="71">
        <v>0.375</v>
      </c>
      <c r="L26" s="65" t="s">
        <v>29</v>
      </c>
      <c r="M26" s="66" t="s">
        <v>25</v>
      </c>
      <c r="N26" s="65"/>
      <c r="O26" s="72">
        <v>11.7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31.75</v>
      </c>
      <c r="C27" s="92">
        <f t="shared" ref="C27:O27" si="0">IF(SUM(C3:C26)=0,"",(SUM(C3:C26)/COUNT(C3:C26)))</f>
        <v>17.637499999999999</v>
      </c>
      <c r="D27" s="79">
        <f t="shared" si="0"/>
        <v>97.708333333333329</v>
      </c>
      <c r="E27" s="79">
        <f t="shared" si="0"/>
        <v>2.875</v>
      </c>
      <c r="F27" s="92">
        <f t="shared" si="0"/>
        <v>1017.1749999999998</v>
      </c>
      <c r="G27" s="93">
        <f t="shared" si="0"/>
        <v>19.041666666666668</v>
      </c>
      <c r="H27" s="93">
        <f t="shared" si="0"/>
        <v>16.729166666666668</v>
      </c>
      <c r="I27" s="94">
        <f t="shared" si="0"/>
        <v>0.77333333333333332</v>
      </c>
      <c r="J27" s="93" t="str">
        <f t="shared" si="0"/>
        <v/>
      </c>
      <c r="K27" s="95">
        <f t="shared" si="0"/>
        <v>0.51086956521739135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12.316666666666668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R35" sqref="R35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35</v>
      </c>
      <c r="C3" s="6">
        <v>19.5</v>
      </c>
      <c r="D3" s="7">
        <v>98</v>
      </c>
      <c r="E3" s="8">
        <v>3</v>
      </c>
      <c r="F3" s="9">
        <v>1020.1</v>
      </c>
      <c r="G3" s="10">
        <v>20</v>
      </c>
      <c r="H3" s="11">
        <v>17.5</v>
      </c>
      <c r="I3" s="12">
        <v>0.77</v>
      </c>
      <c r="J3" s="11"/>
      <c r="K3" s="13">
        <v>0.375</v>
      </c>
      <c r="L3" s="7" t="s">
        <v>29</v>
      </c>
      <c r="M3" s="8" t="s">
        <v>25</v>
      </c>
      <c r="N3" s="7"/>
      <c r="O3" s="14">
        <v>12.9</v>
      </c>
    </row>
    <row r="4" spans="1:20">
      <c r="A4" s="15">
        <v>2</v>
      </c>
      <c r="B4" s="16">
        <v>40</v>
      </c>
      <c r="C4" s="17">
        <v>21.5</v>
      </c>
      <c r="D4" s="18">
        <v>98</v>
      </c>
      <c r="E4" s="19">
        <v>3</v>
      </c>
      <c r="F4" s="20">
        <v>1019.9</v>
      </c>
      <c r="G4" s="21">
        <v>20</v>
      </c>
      <c r="H4" s="22">
        <v>17</v>
      </c>
      <c r="I4" s="23">
        <v>0.72</v>
      </c>
      <c r="J4" s="22"/>
      <c r="K4" s="24">
        <v>0.625</v>
      </c>
      <c r="L4" s="18" t="s">
        <v>29</v>
      </c>
      <c r="M4" s="19" t="s">
        <v>25</v>
      </c>
      <c r="N4" s="18"/>
      <c r="O4" s="25">
        <v>12.3</v>
      </c>
    </row>
    <row r="5" spans="1:20">
      <c r="A5" s="15">
        <v>3</v>
      </c>
      <c r="B5" s="16">
        <v>35</v>
      </c>
      <c r="C5" s="17">
        <v>20.6</v>
      </c>
      <c r="D5" s="18">
        <v>98</v>
      </c>
      <c r="E5" s="19">
        <v>3</v>
      </c>
      <c r="F5" s="20">
        <v>1019.6</v>
      </c>
      <c r="G5" s="21">
        <v>20</v>
      </c>
      <c r="H5" s="22">
        <v>17.5</v>
      </c>
      <c r="I5" s="23">
        <v>0.77</v>
      </c>
      <c r="J5" s="22"/>
      <c r="K5" s="24">
        <v>0.625</v>
      </c>
      <c r="L5" s="18" t="s">
        <v>29</v>
      </c>
      <c r="M5" s="19" t="s">
        <v>25</v>
      </c>
      <c r="N5" s="18"/>
      <c r="O5" s="25">
        <v>11.8</v>
      </c>
    </row>
    <row r="6" spans="1:20">
      <c r="A6" s="26">
        <v>4</v>
      </c>
      <c r="B6" s="27">
        <v>30</v>
      </c>
      <c r="C6" s="28">
        <v>16.7</v>
      </c>
      <c r="D6" s="29">
        <v>98</v>
      </c>
      <c r="E6" s="30">
        <v>3</v>
      </c>
      <c r="F6" s="31">
        <v>1018</v>
      </c>
      <c r="G6" s="32">
        <v>20</v>
      </c>
      <c r="H6" s="33">
        <v>18</v>
      </c>
      <c r="I6" s="34">
        <v>0.82</v>
      </c>
      <c r="J6" s="33"/>
      <c r="K6" s="35">
        <v>0.625</v>
      </c>
      <c r="L6" s="29" t="s">
        <v>29</v>
      </c>
      <c r="M6" s="30" t="s">
        <v>25</v>
      </c>
      <c r="N6" s="29"/>
      <c r="O6" s="36">
        <v>11.9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40</v>
      </c>
      <c r="C7" s="17">
        <v>20</v>
      </c>
      <c r="D7" s="18">
        <v>98</v>
      </c>
      <c r="E7" s="19">
        <v>3</v>
      </c>
      <c r="F7" s="20">
        <v>1018</v>
      </c>
      <c r="G7" s="21">
        <v>20</v>
      </c>
      <c r="H7" s="22">
        <v>18</v>
      </c>
      <c r="I7" s="23">
        <v>0.82</v>
      </c>
      <c r="J7" s="22"/>
      <c r="K7" s="24">
        <v>0.625</v>
      </c>
      <c r="L7" s="18" t="s">
        <v>29</v>
      </c>
      <c r="M7" s="19" t="s">
        <v>25</v>
      </c>
      <c r="N7" s="18"/>
      <c r="O7" s="25">
        <v>11.4</v>
      </c>
    </row>
    <row r="8" spans="1:20">
      <c r="A8" s="38" t="s">
        <v>17</v>
      </c>
      <c r="B8" s="39">
        <v>30</v>
      </c>
      <c r="C8" s="40">
        <v>22.7</v>
      </c>
      <c r="D8" s="41">
        <v>98</v>
      </c>
      <c r="E8" s="42">
        <v>3</v>
      </c>
      <c r="F8" s="43">
        <v>1020</v>
      </c>
      <c r="G8" s="44">
        <v>20</v>
      </c>
      <c r="H8" s="45">
        <v>17</v>
      </c>
      <c r="I8" s="46">
        <v>0.72</v>
      </c>
      <c r="J8" s="45"/>
      <c r="K8" s="47">
        <v>0.5</v>
      </c>
      <c r="L8" s="41" t="s">
        <v>29</v>
      </c>
      <c r="M8" s="42" t="s">
        <v>25</v>
      </c>
      <c r="N8" s="41"/>
      <c r="O8" s="48">
        <v>12.6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27</v>
      </c>
      <c r="C9" s="17">
        <v>14.4</v>
      </c>
      <c r="D9" s="18">
        <v>98</v>
      </c>
      <c r="E9" s="19">
        <v>3</v>
      </c>
      <c r="F9" s="20">
        <v>1020.4</v>
      </c>
      <c r="G9" s="21">
        <v>20</v>
      </c>
      <c r="H9" s="22">
        <v>17</v>
      </c>
      <c r="I9" s="23">
        <v>0.72</v>
      </c>
      <c r="J9" s="22"/>
      <c r="K9" s="24">
        <v>0.25</v>
      </c>
      <c r="L9" s="18" t="s">
        <v>29</v>
      </c>
      <c r="M9" s="19" t="s">
        <v>25</v>
      </c>
      <c r="N9" s="18"/>
      <c r="O9" s="25">
        <v>12</v>
      </c>
    </row>
    <row r="10" spans="1:20">
      <c r="A10" s="26">
        <v>8</v>
      </c>
      <c r="B10" s="27">
        <v>45</v>
      </c>
      <c r="C10" s="28">
        <v>22</v>
      </c>
      <c r="D10" s="29">
        <v>98</v>
      </c>
      <c r="E10" s="30">
        <v>3</v>
      </c>
      <c r="F10" s="31">
        <v>1019</v>
      </c>
      <c r="G10" s="32">
        <v>20</v>
      </c>
      <c r="H10" s="33">
        <v>17</v>
      </c>
      <c r="I10" s="34">
        <v>0.72</v>
      </c>
      <c r="J10" s="33"/>
      <c r="K10" s="35">
        <v>0.625</v>
      </c>
      <c r="L10" s="18" t="s">
        <v>29</v>
      </c>
      <c r="M10" s="19" t="s">
        <v>25</v>
      </c>
      <c r="N10" s="29"/>
      <c r="O10" s="36">
        <v>13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15</v>
      </c>
      <c r="C11" s="17">
        <v>20</v>
      </c>
      <c r="D11" s="18">
        <v>98</v>
      </c>
      <c r="E11" s="19">
        <v>3</v>
      </c>
      <c r="F11" s="20">
        <v>1019</v>
      </c>
      <c r="G11" s="21">
        <v>19</v>
      </c>
      <c r="H11" s="22">
        <v>18</v>
      </c>
      <c r="I11" s="23">
        <v>0.9</v>
      </c>
      <c r="J11" s="22"/>
      <c r="K11" s="24">
        <v>1</v>
      </c>
      <c r="L11" s="18" t="s">
        <v>29</v>
      </c>
      <c r="M11" s="19" t="s">
        <v>25</v>
      </c>
      <c r="N11" s="18"/>
      <c r="O11" s="25">
        <v>11.9</v>
      </c>
    </row>
    <row r="12" spans="1:20">
      <c r="A12" s="15">
        <v>10</v>
      </c>
      <c r="B12" s="16">
        <v>30</v>
      </c>
      <c r="C12" s="17">
        <v>14.1</v>
      </c>
      <c r="D12" s="18">
        <v>98</v>
      </c>
      <c r="E12" s="19">
        <v>3</v>
      </c>
      <c r="F12" s="20">
        <v>1019</v>
      </c>
      <c r="G12" s="21">
        <v>20</v>
      </c>
      <c r="H12" s="22">
        <v>18</v>
      </c>
      <c r="I12" s="23">
        <v>0.82</v>
      </c>
      <c r="J12" s="22"/>
      <c r="K12" s="24">
        <v>0.875</v>
      </c>
      <c r="L12" s="18" t="s">
        <v>29</v>
      </c>
      <c r="M12" s="19" t="s">
        <v>25</v>
      </c>
      <c r="N12" s="18"/>
      <c r="O12" s="25">
        <v>12</v>
      </c>
    </row>
    <row r="13" spans="1:20">
      <c r="A13" s="15">
        <v>11</v>
      </c>
      <c r="B13" s="16">
        <v>40</v>
      </c>
      <c r="C13" s="17">
        <v>23.2</v>
      </c>
      <c r="D13" s="18">
        <v>98</v>
      </c>
      <c r="E13" s="19">
        <v>3</v>
      </c>
      <c r="F13" s="20">
        <v>1021.3</v>
      </c>
      <c r="G13" s="21">
        <v>20.5</v>
      </c>
      <c r="H13" s="22">
        <v>17</v>
      </c>
      <c r="I13" s="23">
        <v>0.73</v>
      </c>
      <c r="J13" s="22"/>
      <c r="K13" s="24">
        <v>1</v>
      </c>
      <c r="L13" s="18" t="s">
        <v>39</v>
      </c>
      <c r="M13" s="19" t="s">
        <v>25</v>
      </c>
      <c r="N13" s="18"/>
      <c r="O13" s="25">
        <v>12</v>
      </c>
    </row>
    <row r="14" spans="1:20">
      <c r="A14" s="50" t="s">
        <v>19</v>
      </c>
      <c r="B14" s="51">
        <v>45</v>
      </c>
      <c r="C14" s="52">
        <v>24.8</v>
      </c>
      <c r="D14" s="53">
        <v>98</v>
      </c>
      <c r="E14" s="54">
        <v>3</v>
      </c>
      <c r="F14" s="55">
        <v>1020.7</v>
      </c>
      <c r="G14" s="56">
        <v>20.5</v>
      </c>
      <c r="H14" s="57">
        <v>18</v>
      </c>
      <c r="I14" s="58">
        <v>0.77</v>
      </c>
      <c r="J14" s="57"/>
      <c r="K14" s="59">
        <v>1</v>
      </c>
      <c r="L14" s="53" t="s">
        <v>39</v>
      </c>
      <c r="M14" s="54" t="s">
        <v>25</v>
      </c>
      <c r="N14" s="53"/>
      <c r="O14" s="60">
        <v>12.8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30</v>
      </c>
      <c r="C15" s="17">
        <v>17.7</v>
      </c>
      <c r="D15" s="18">
        <v>98</v>
      </c>
      <c r="E15" s="19">
        <v>3</v>
      </c>
      <c r="F15" s="20">
        <v>1020</v>
      </c>
      <c r="G15" s="21">
        <v>20.5</v>
      </c>
      <c r="H15" s="22">
        <v>18</v>
      </c>
      <c r="I15" s="23">
        <v>0.77</v>
      </c>
      <c r="J15" s="22"/>
      <c r="K15" s="24">
        <v>0.5</v>
      </c>
      <c r="L15" s="18" t="s">
        <v>39</v>
      </c>
      <c r="M15" s="19" t="s">
        <v>25</v>
      </c>
      <c r="N15" s="18"/>
      <c r="O15" s="25">
        <v>12.6</v>
      </c>
    </row>
    <row r="16" spans="1:20">
      <c r="A16" s="15">
        <v>14</v>
      </c>
      <c r="B16" s="16">
        <v>35</v>
      </c>
      <c r="C16" s="17">
        <v>19.2</v>
      </c>
      <c r="D16" s="18">
        <v>98</v>
      </c>
      <c r="E16" s="19">
        <v>3</v>
      </c>
      <c r="F16" s="20">
        <v>1018.9</v>
      </c>
      <c r="G16" s="21">
        <v>20.5</v>
      </c>
      <c r="H16" s="22">
        <v>17.5</v>
      </c>
      <c r="I16" s="23">
        <v>0.72</v>
      </c>
      <c r="J16" s="22"/>
      <c r="K16" s="24">
        <v>0.25</v>
      </c>
      <c r="L16" s="18" t="s">
        <v>39</v>
      </c>
      <c r="M16" s="19" t="s">
        <v>25</v>
      </c>
      <c r="N16" s="18"/>
      <c r="O16" s="25">
        <v>12.4</v>
      </c>
    </row>
    <row r="17" spans="1:20">
      <c r="A17" s="15">
        <v>15</v>
      </c>
      <c r="B17" s="16">
        <v>35</v>
      </c>
      <c r="C17" s="17">
        <v>12</v>
      </c>
      <c r="D17" s="18">
        <v>98</v>
      </c>
      <c r="E17" s="19">
        <v>3</v>
      </c>
      <c r="F17" s="20">
        <v>1017.5</v>
      </c>
      <c r="G17" s="21">
        <v>21</v>
      </c>
      <c r="H17" s="22">
        <v>19</v>
      </c>
      <c r="I17" s="23">
        <v>0.82</v>
      </c>
      <c r="J17" s="22"/>
      <c r="K17" s="24">
        <v>0.25</v>
      </c>
      <c r="L17" s="18" t="s">
        <v>39</v>
      </c>
      <c r="M17" s="19" t="s">
        <v>25</v>
      </c>
      <c r="N17" s="18"/>
      <c r="O17" s="25">
        <v>12</v>
      </c>
    </row>
    <row r="18" spans="1:20">
      <c r="A18" s="26">
        <v>16</v>
      </c>
      <c r="B18" s="27">
        <v>40</v>
      </c>
      <c r="C18" s="28">
        <v>27.3</v>
      </c>
      <c r="D18" s="29">
        <v>98</v>
      </c>
      <c r="E18" s="30">
        <v>3</v>
      </c>
      <c r="F18" s="31">
        <v>1017</v>
      </c>
      <c r="G18" s="32">
        <v>21</v>
      </c>
      <c r="H18" s="33">
        <v>19</v>
      </c>
      <c r="I18" s="34">
        <v>0.82</v>
      </c>
      <c r="J18" s="33"/>
      <c r="K18" s="35">
        <v>0.375</v>
      </c>
      <c r="L18" s="29" t="s">
        <v>29</v>
      </c>
      <c r="M18" s="30" t="s">
        <v>25</v>
      </c>
      <c r="N18" s="29"/>
      <c r="O18" s="36">
        <v>12.1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45</v>
      </c>
      <c r="C19" s="17">
        <v>23</v>
      </c>
      <c r="D19" s="18">
        <v>98</v>
      </c>
      <c r="E19" s="19">
        <v>3</v>
      </c>
      <c r="F19" s="20">
        <v>1017.2</v>
      </c>
      <c r="G19" s="21">
        <v>21</v>
      </c>
      <c r="H19" s="22">
        <v>19</v>
      </c>
      <c r="I19" s="23">
        <v>0.82</v>
      </c>
      <c r="J19" s="22"/>
      <c r="K19" s="24">
        <v>0.25</v>
      </c>
      <c r="L19" s="18" t="s">
        <v>24</v>
      </c>
      <c r="M19" s="19" t="s">
        <v>25</v>
      </c>
      <c r="N19" s="18"/>
      <c r="O19" s="25">
        <v>12.1</v>
      </c>
    </row>
    <row r="20" spans="1:20">
      <c r="A20" s="38" t="s">
        <v>21</v>
      </c>
      <c r="B20" s="39">
        <v>45</v>
      </c>
      <c r="C20" s="40">
        <v>24.3</v>
      </c>
      <c r="D20" s="41">
        <v>98</v>
      </c>
      <c r="E20" s="42">
        <v>3</v>
      </c>
      <c r="F20" s="43">
        <v>1017</v>
      </c>
      <c r="G20" s="44">
        <v>21</v>
      </c>
      <c r="H20" s="45">
        <v>19</v>
      </c>
      <c r="I20" s="46">
        <v>0.82</v>
      </c>
      <c r="J20" s="45"/>
      <c r="K20" s="47">
        <v>0.25</v>
      </c>
      <c r="L20" s="41" t="s">
        <v>24</v>
      </c>
      <c r="M20" s="42" t="s">
        <v>25</v>
      </c>
      <c r="N20" s="41"/>
      <c r="O20" s="48">
        <v>12.5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40</v>
      </c>
      <c r="C21" s="17">
        <v>16.399999999999999</v>
      </c>
      <c r="D21" s="18">
        <v>98</v>
      </c>
      <c r="E21" s="19">
        <v>3</v>
      </c>
      <c r="F21" s="20">
        <v>1016</v>
      </c>
      <c r="G21" s="21">
        <v>20</v>
      </c>
      <c r="H21" s="22">
        <v>18</v>
      </c>
      <c r="I21" s="23">
        <v>0.82</v>
      </c>
      <c r="J21" s="22"/>
      <c r="K21" s="24">
        <v>0.25</v>
      </c>
      <c r="L21" s="18" t="s">
        <v>24</v>
      </c>
      <c r="M21" s="19" t="s">
        <v>25</v>
      </c>
      <c r="N21" s="18"/>
      <c r="O21" s="25">
        <v>12.3</v>
      </c>
    </row>
    <row r="22" spans="1:20">
      <c r="A22" s="26">
        <v>20</v>
      </c>
      <c r="B22" s="27">
        <v>40</v>
      </c>
      <c r="C22" s="28">
        <v>17.5</v>
      </c>
      <c r="D22" s="29">
        <v>98</v>
      </c>
      <c r="E22" s="30">
        <v>3</v>
      </c>
      <c r="F22" s="31">
        <v>1017</v>
      </c>
      <c r="G22" s="32">
        <v>20</v>
      </c>
      <c r="H22" s="33">
        <v>18</v>
      </c>
      <c r="I22" s="34">
        <v>0.82</v>
      </c>
      <c r="J22" s="33"/>
      <c r="K22" s="35">
        <v>0.125</v>
      </c>
      <c r="L22" s="29" t="s">
        <v>24</v>
      </c>
      <c r="M22" s="30" t="s">
        <v>25</v>
      </c>
      <c r="N22" s="29"/>
      <c r="O22" s="36">
        <v>11.6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30</v>
      </c>
      <c r="C23" s="17">
        <v>24</v>
      </c>
      <c r="D23" s="18">
        <v>98</v>
      </c>
      <c r="E23" s="19">
        <v>0</v>
      </c>
      <c r="F23" s="20">
        <v>1017</v>
      </c>
      <c r="G23" s="21">
        <v>20.5</v>
      </c>
      <c r="H23" s="22">
        <v>19</v>
      </c>
      <c r="I23" s="23">
        <v>0.8</v>
      </c>
      <c r="J23" s="22"/>
      <c r="K23" s="24" t="s">
        <v>30</v>
      </c>
      <c r="L23" s="18"/>
      <c r="M23" s="19" t="s">
        <v>25</v>
      </c>
      <c r="N23" s="18"/>
      <c r="O23" s="25">
        <v>11.8</v>
      </c>
    </row>
    <row r="24" spans="1:20">
      <c r="A24" s="15">
        <v>22</v>
      </c>
      <c r="B24" s="16">
        <v>30</v>
      </c>
      <c r="C24" s="17">
        <v>24</v>
      </c>
      <c r="D24" s="18">
        <v>98</v>
      </c>
      <c r="E24" s="19">
        <v>0</v>
      </c>
      <c r="F24" s="20">
        <v>1017</v>
      </c>
      <c r="G24" s="21">
        <v>21.5</v>
      </c>
      <c r="H24" s="22">
        <v>19</v>
      </c>
      <c r="I24" s="23">
        <v>0.78</v>
      </c>
      <c r="J24" s="22"/>
      <c r="K24" s="24" t="s">
        <v>30</v>
      </c>
      <c r="L24" s="18"/>
      <c r="M24" s="19" t="s">
        <v>36</v>
      </c>
      <c r="N24" s="18"/>
      <c r="O24" s="25">
        <v>12.5</v>
      </c>
    </row>
    <row r="25" spans="1:20">
      <c r="A25" s="15">
        <v>23</v>
      </c>
      <c r="B25" s="16">
        <v>35</v>
      </c>
      <c r="C25" s="17">
        <v>22.1</v>
      </c>
      <c r="D25" s="18">
        <v>98</v>
      </c>
      <c r="E25" s="19">
        <v>3</v>
      </c>
      <c r="F25" s="20">
        <v>1017</v>
      </c>
      <c r="G25" s="21">
        <v>20</v>
      </c>
      <c r="H25" s="22">
        <v>18</v>
      </c>
      <c r="I25" s="23">
        <v>0.82</v>
      </c>
      <c r="J25" s="22"/>
      <c r="K25" s="24" t="s">
        <v>30</v>
      </c>
      <c r="L25" s="18"/>
      <c r="M25" s="19" t="s">
        <v>36</v>
      </c>
      <c r="N25" s="18"/>
      <c r="O25" s="25">
        <v>11.2</v>
      </c>
    </row>
    <row r="26" spans="1:20">
      <c r="A26" s="62" t="s">
        <v>22</v>
      </c>
      <c r="B26" s="63">
        <v>35</v>
      </c>
      <c r="C26" s="64">
        <v>22.4</v>
      </c>
      <c r="D26" s="65">
        <v>98</v>
      </c>
      <c r="E26" s="66">
        <v>0</v>
      </c>
      <c r="F26" s="67">
        <v>1016</v>
      </c>
      <c r="G26" s="68">
        <v>20</v>
      </c>
      <c r="H26" s="69">
        <v>18</v>
      </c>
      <c r="I26" s="70">
        <v>0.82</v>
      </c>
      <c r="J26" s="69"/>
      <c r="K26" s="71" t="s">
        <v>30</v>
      </c>
      <c r="L26" s="65"/>
      <c r="M26" s="66" t="s">
        <v>36</v>
      </c>
      <c r="N26" s="65"/>
      <c r="O26" s="72">
        <v>12.3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35.5</v>
      </c>
      <c r="C27" s="92">
        <f t="shared" ref="C27:O27" si="0">IF(SUM(C3:C26)=0,"",(SUM(C3:C26)/COUNT(C3:C26)))</f>
        <v>20.391666666666666</v>
      </c>
      <c r="D27" s="79">
        <f t="shared" si="0"/>
        <v>98</v>
      </c>
      <c r="E27" s="79">
        <f t="shared" si="0"/>
        <v>2.625</v>
      </c>
      <c r="F27" s="92">
        <f t="shared" si="0"/>
        <v>1018.4416666666666</v>
      </c>
      <c r="G27" s="93">
        <f t="shared" si="0"/>
        <v>20.291666666666668</v>
      </c>
      <c r="H27" s="93">
        <f t="shared" si="0"/>
        <v>17.979166666666668</v>
      </c>
      <c r="I27" s="94">
        <f t="shared" si="0"/>
        <v>0.78791666666666682</v>
      </c>
      <c r="J27" s="93" t="str">
        <f t="shared" si="0"/>
        <v/>
      </c>
      <c r="K27" s="95">
        <f t="shared" si="0"/>
        <v>0.51875000000000004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12.166666666666666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27"/>
  <sheetViews>
    <sheetView topLeftCell="A4" zoomScale="90" zoomScaleNormal="90" workbookViewId="0">
      <selection activeCell="U6" sqref="U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35</v>
      </c>
      <c r="C3" s="6">
        <v>21.4</v>
      </c>
      <c r="D3" s="7">
        <v>98</v>
      </c>
      <c r="E3" s="8">
        <v>3</v>
      </c>
      <c r="F3" s="9">
        <v>1017.8</v>
      </c>
      <c r="G3" s="10">
        <v>20</v>
      </c>
      <c r="H3" s="11">
        <v>18.5</v>
      </c>
      <c r="I3" s="12">
        <v>0.85</v>
      </c>
      <c r="J3" s="11"/>
      <c r="K3" s="13" t="s">
        <v>30</v>
      </c>
      <c r="L3" s="7"/>
      <c r="M3" s="8" t="s">
        <v>36</v>
      </c>
      <c r="N3" s="7"/>
      <c r="O3" s="14">
        <v>11.3</v>
      </c>
    </row>
    <row r="4" spans="1:20">
      <c r="A4" s="15">
        <v>2</v>
      </c>
      <c r="B4" s="16">
        <v>35</v>
      </c>
      <c r="C4" s="17">
        <v>19.3</v>
      </c>
      <c r="D4" s="18">
        <v>98</v>
      </c>
      <c r="E4" s="19">
        <v>0</v>
      </c>
      <c r="F4" s="20">
        <v>1017.9</v>
      </c>
      <c r="G4" s="21">
        <v>20</v>
      </c>
      <c r="H4" s="22">
        <v>18.5</v>
      </c>
      <c r="I4" s="23">
        <v>0.85</v>
      </c>
      <c r="J4" s="22"/>
      <c r="K4" s="24" t="s">
        <v>30</v>
      </c>
      <c r="L4" s="18"/>
      <c r="M4" s="19" t="s">
        <v>25</v>
      </c>
      <c r="N4" s="18"/>
      <c r="O4" s="25">
        <v>11.6</v>
      </c>
    </row>
    <row r="5" spans="1:20">
      <c r="A5" s="15">
        <v>3</v>
      </c>
      <c r="B5" s="16">
        <v>40</v>
      </c>
      <c r="C5" s="17">
        <v>20.9</v>
      </c>
      <c r="D5" s="18">
        <v>98</v>
      </c>
      <c r="E5" s="19">
        <v>0</v>
      </c>
      <c r="F5" s="20">
        <v>1017.2</v>
      </c>
      <c r="G5" s="21">
        <v>20</v>
      </c>
      <c r="H5" s="22">
        <v>18.5</v>
      </c>
      <c r="I5" s="23">
        <v>0.85</v>
      </c>
      <c r="J5" s="22"/>
      <c r="K5" s="24" t="s">
        <v>30</v>
      </c>
      <c r="L5" s="18"/>
      <c r="M5" s="19" t="s">
        <v>25</v>
      </c>
      <c r="N5" s="18"/>
      <c r="O5" s="25">
        <v>12.5</v>
      </c>
    </row>
    <row r="6" spans="1:20">
      <c r="A6" s="26">
        <v>4</v>
      </c>
      <c r="B6" s="27">
        <v>30</v>
      </c>
      <c r="C6" s="28">
        <v>18.899999999999999</v>
      </c>
      <c r="D6" s="29">
        <v>98</v>
      </c>
      <c r="E6" s="30">
        <v>3</v>
      </c>
      <c r="F6" s="31">
        <v>1017</v>
      </c>
      <c r="G6" s="32">
        <v>20</v>
      </c>
      <c r="H6" s="33">
        <v>18.5</v>
      </c>
      <c r="I6" s="34">
        <v>0.85</v>
      </c>
      <c r="J6" s="33"/>
      <c r="K6" s="35">
        <v>0.25</v>
      </c>
      <c r="L6" s="29"/>
      <c r="M6" s="30" t="s">
        <v>25</v>
      </c>
      <c r="N6" s="29"/>
      <c r="O6" s="36">
        <v>11.5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40</v>
      </c>
      <c r="C7" s="17">
        <v>20.2</v>
      </c>
      <c r="D7" s="18">
        <v>98</v>
      </c>
      <c r="E7" s="19">
        <v>3</v>
      </c>
      <c r="F7" s="20">
        <v>1017</v>
      </c>
      <c r="G7" s="21">
        <v>19</v>
      </c>
      <c r="H7" s="22">
        <v>18</v>
      </c>
      <c r="I7" s="23">
        <v>0.9</v>
      </c>
      <c r="J7" s="22"/>
      <c r="K7" s="24">
        <v>0.125</v>
      </c>
      <c r="L7" s="18"/>
      <c r="M7" s="19" t="s">
        <v>36</v>
      </c>
      <c r="N7" s="18"/>
      <c r="O7" s="25">
        <v>12.3</v>
      </c>
    </row>
    <row r="8" spans="1:20">
      <c r="A8" s="38" t="s">
        <v>17</v>
      </c>
      <c r="B8" s="39">
        <v>35</v>
      </c>
      <c r="C8" s="40">
        <v>19</v>
      </c>
      <c r="D8" s="41">
        <v>98</v>
      </c>
      <c r="E8" s="42">
        <v>3</v>
      </c>
      <c r="F8" s="43">
        <v>1017</v>
      </c>
      <c r="G8" s="44">
        <v>19.5</v>
      </c>
      <c r="H8" s="45">
        <v>18.5</v>
      </c>
      <c r="I8" s="46">
        <v>0.9</v>
      </c>
      <c r="J8" s="45"/>
      <c r="K8" s="47">
        <v>0.25</v>
      </c>
      <c r="L8" s="41"/>
      <c r="M8" s="42" t="s">
        <v>36</v>
      </c>
      <c r="N8" s="41"/>
      <c r="O8" s="48">
        <v>12.2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35</v>
      </c>
      <c r="C9" s="17">
        <v>20.8</v>
      </c>
      <c r="D9" s="18">
        <v>98</v>
      </c>
      <c r="E9" s="19">
        <v>3</v>
      </c>
      <c r="F9" s="20">
        <v>1017.1</v>
      </c>
      <c r="G9" s="21">
        <v>19.5</v>
      </c>
      <c r="H9" s="22">
        <v>18.5</v>
      </c>
      <c r="I9" s="23">
        <v>0.9</v>
      </c>
      <c r="J9" s="22"/>
      <c r="K9" s="24">
        <v>0.125</v>
      </c>
      <c r="L9" s="18" t="s">
        <v>24</v>
      </c>
      <c r="M9" s="19" t="s">
        <v>36</v>
      </c>
      <c r="N9" s="18"/>
      <c r="O9" s="25">
        <v>12.1</v>
      </c>
    </row>
    <row r="10" spans="1:20">
      <c r="A10" s="26">
        <v>8</v>
      </c>
      <c r="B10" s="27">
        <v>35</v>
      </c>
      <c r="C10" s="28">
        <v>23.7</v>
      </c>
      <c r="D10" s="29">
        <v>98</v>
      </c>
      <c r="E10" s="30">
        <v>3</v>
      </c>
      <c r="F10" s="31">
        <v>1017.6</v>
      </c>
      <c r="G10" s="32">
        <v>19.5</v>
      </c>
      <c r="H10" s="33">
        <v>18.5</v>
      </c>
      <c r="I10" s="34">
        <v>0.9</v>
      </c>
      <c r="J10" s="33"/>
      <c r="K10" s="35">
        <v>0.125</v>
      </c>
      <c r="L10" s="29" t="s">
        <v>24</v>
      </c>
      <c r="M10" s="30" t="s">
        <v>36</v>
      </c>
      <c r="N10" s="29"/>
      <c r="O10" s="36">
        <v>12.3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40</v>
      </c>
      <c r="C11" s="17">
        <v>20.7</v>
      </c>
      <c r="D11" s="18">
        <v>98</v>
      </c>
      <c r="E11" s="19">
        <v>3</v>
      </c>
      <c r="F11" s="20">
        <v>1017.7</v>
      </c>
      <c r="G11" s="21">
        <v>20</v>
      </c>
      <c r="H11" s="22">
        <v>19</v>
      </c>
      <c r="I11" s="23">
        <v>0.9</v>
      </c>
      <c r="J11" s="22"/>
      <c r="K11" s="24">
        <v>0.25</v>
      </c>
      <c r="L11" s="18" t="s">
        <v>24</v>
      </c>
      <c r="M11" s="19" t="s">
        <v>25</v>
      </c>
      <c r="N11" s="18"/>
      <c r="O11" s="25">
        <v>11</v>
      </c>
    </row>
    <row r="12" spans="1:20">
      <c r="A12" s="15">
        <v>10</v>
      </c>
      <c r="B12" s="16">
        <v>30</v>
      </c>
      <c r="C12" s="17">
        <v>14.5</v>
      </c>
      <c r="D12" s="18">
        <v>98</v>
      </c>
      <c r="E12" s="19">
        <v>3</v>
      </c>
      <c r="F12" s="20">
        <v>1018.5</v>
      </c>
      <c r="G12" s="21">
        <v>20</v>
      </c>
      <c r="H12" s="22">
        <v>19</v>
      </c>
      <c r="I12" s="23">
        <v>0.9</v>
      </c>
      <c r="J12" s="22"/>
      <c r="K12" s="24">
        <v>0.25</v>
      </c>
      <c r="L12" s="18" t="s">
        <v>24</v>
      </c>
      <c r="M12" s="19" t="s">
        <v>25</v>
      </c>
      <c r="N12" s="18"/>
      <c r="O12" s="25">
        <v>11</v>
      </c>
    </row>
    <row r="13" spans="1:20">
      <c r="A13" s="15">
        <v>11</v>
      </c>
      <c r="B13" s="16">
        <v>45</v>
      </c>
      <c r="C13" s="17">
        <v>17.399999999999999</v>
      </c>
      <c r="D13" s="18">
        <v>98</v>
      </c>
      <c r="E13" s="19">
        <v>3</v>
      </c>
      <c r="F13" s="20">
        <v>1018.4</v>
      </c>
      <c r="G13" s="21">
        <v>21</v>
      </c>
      <c r="H13" s="22">
        <v>19</v>
      </c>
      <c r="I13" s="23">
        <v>0.82</v>
      </c>
      <c r="J13" s="22"/>
      <c r="K13" s="24">
        <v>0.25</v>
      </c>
      <c r="L13" s="18" t="s">
        <v>24</v>
      </c>
      <c r="M13" s="19" t="s">
        <v>25</v>
      </c>
      <c r="N13" s="18"/>
      <c r="O13" s="25">
        <v>10.5</v>
      </c>
    </row>
    <row r="14" spans="1:20">
      <c r="A14" s="50" t="s">
        <v>19</v>
      </c>
      <c r="B14" s="51">
        <v>30</v>
      </c>
      <c r="C14" s="52">
        <v>12</v>
      </c>
      <c r="D14" s="53">
        <v>97</v>
      </c>
      <c r="E14" s="54">
        <v>5</v>
      </c>
      <c r="F14" s="55">
        <v>1016</v>
      </c>
      <c r="G14" s="56">
        <v>21</v>
      </c>
      <c r="H14" s="57">
        <v>20</v>
      </c>
      <c r="I14" s="58">
        <v>0.91</v>
      </c>
      <c r="J14" s="57"/>
      <c r="K14" s="59" t="s">
        <v>30</v>
      </c>
      <c r="L14" s="53"/>
      <c r="M14" s="54" t="s">
        <v>25</v>
      </c>
      <c r="N14" s="53"/>
      <c r="O14" s="60">
        <v>10.1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30</v>
      </c>
      <c r="C15" s="17">
        <v>13</v>
      </c>
      <c r="D15" s="18">
        <v>97</v>
      </c>
      <c r="E15" s="19">
        <v>5</v>
      </c>
      <c r="F15" s="20">
        <v>1015</v>
      </c>
      <c r="G15" s="21">
        <v>23</v>
      </c>
      <c r="H15" s="22">
        <v>21</v>
      </c>
      <c r="I15" s="23">
        <v>0.83</v>
      </c>
      <c r="J15" s="22"/>
      <c r="K15" s="24" t="s">
        <v>30</v>
      </c>
      <c r="L15" s="18"/>
      <c r="M15" s="19" t="s">
        <v>25</v>
      </c>
      <c r="N15" s="18"/>
      <c r="O15" s="25">
        <v>10.1</v>
      </c>
    </row>
    <row r="16" spans="1:20">
      <c r="A16" s="15">
        <v>14</v>
      </c>
      <c r="B16" s="16">
        <v>30</v>
      </c>
      <c r="C16" s="17">
        <v>16</v>
      </c>
      <c r="D16" s="18">
        <v>97</v>
      </c>
      <c r="E16" s="19">
        <v>5</v>
      </c>
      <c r="F16" s="20">
        <v>1014</v>
      </c>
      <c r="G16" s="21">
        <v>23</v>
      </c>
      <c r="H16" s="22">
        <v>21</v>
      </c>
      <c r="I16" s="23">
        <v>0.83</v>
      </c>
      <c r="J16" s="22"/>
      <c r="K16" s="24" t="s">
        <v>30</v>
      </c>
      <c r="L16" s="18"/>
      <c r="M16" s="19" t="s">
        <v>25</v>
      </c>
      <c r="N16" s="18"/>
      <c r="O16" s="25">
        <v>10.199999999999999</v>
      </c>
    </row>
    <row r="17" spans="1:20">
      <c r="A17" s="15">
        <v>15</v>
      </c>
      <c r="B17" s="16">
        <v>20</v>
      </c>
      <c r="C17" s="17">
        <v>17.899999999999999</v>
      </c>
      <c r="D17" s="18">
        <v>97</v>
      </c>
      <c r="E17" s="19">
        <v>5</v>
      </c>
      <c r="F17" s="20">
        <v>1015</v>
      </c>
      <c r="G17" s="21">
        <v>22</v>
      </c>
      <c r="H17" s="22">
        <v>20</v>
      </c>
      <c r="I17" s="23">
        <v>0.82</v>
      </c>
      <c r="J17" s="22"/>
      <c r="K17" s="24" t="s">
        <v>30</v>
      </c>
      <c r="L17" s="18"/>
      <c r="M17" s="19" t="s">
        <v>25</v>
      </c>
      <c r="N17" s="18"/>
      <c r="O17" s="25">
        <v>10.9</v>
      </c>
    </row>
    <row r="18" spans="1:20">
      <c r="A18" s="26">
        <v>16</v>
      </c>
      <c r="B18" s="27">
        <v>20</v>
      </c>
      <c r="C18" s="28">
        <v>18.2</v>
      </c>
      <c r="D18" s="29">
        <v>97</v>
      </c>
      <c r="E18" s="30">
        <v>5</v>
      </c>
      <c r="F18" s="31">
        <v>1013.6</v>
      </c>
      <c r="G18" s="32">
        <v>22</v>
      </c>
      <c r="H18" s="33">
        <v>20</v>
      </c>
      <c r="I18" s="34">
        <v>0.82</v>
      </c>
      <c r="J18" s="33"/>
      <c r="K18" s="35" t="s">
        <v>30</v>
      </c>
      <c r="L18" s="29"/>
      <c r="M18" s="30" t="s">
        <v>25</v>
      </c>
      <c r="N18" s="29"/>
      <c r="O18" s="36">
        <v>10.4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15</v>
      </c>
      <c r="C19" s="17">
        <v>18.5</v>
      </c>
      <c r="D19" s="18">
        <v>97</v>
      </c>
      <c r="E19" s="19">
        <v>5</v>
      </c>
      <c r="F19" s="20">
        <v>1014.5</v>
      </c>
      <c r="G19" s="21">
        <v>21.5</v>
      </c>
      <c r="H19" s="22">
        <v>20</v>
      </c>
      <c r="I19" s="23">
        <v>0.86</v>
      </c>
      <c r="J19" s="22"/>
      <c r="K19" s="24" t="s">
        <v>30</v>
      </c>
      <c r="L19" s="18"/>
      <c r="M19" s="19" t="s">
        <v>25</v>
      </c>
      <c r="N19" s="18"/>
      <c r="O19" s="25">
        <v>11.3</v>
      </c>
    </row>
    <row r="20" spans="1:20">
      <c r="A20" s="38" t="s">
        <v>21</v>
      </c>
      <c r="B20" s="39">
        <v>15</v>
      </c>
      <c r="C20" s="40">
        <v>17.399999999999999</v>
      </c>
      <c r="D20" s="41">
        <v>97</v>
      </c>
      <c r="E20" s="42">
        <v>5</v>
      </c>
      <c r="F20" s="43">
        <v>1014.6</v>
      </c>
      <c r="G20" s="44">
        <v>21</v>
      </c>
      <c r="H20" s="45">
        <v>19</v>
      </c>
      <c r="I20" s="46">
        <v>0.82</v>
      </c>
      <c r="J20" s="45"/>
      <c r="K20" s="47" t="s">
        <v>30</v>
      </c>
      <c r="L20" s="41"/>
      <c r="M20" s="42" t="s">
        <v>25</v>
      </c>
      <c r="N20" s="41"/>
      <c r="O20" s="48">
        <v>11.6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15</v>
      </c>
      <c r="C21" s="17">
        <v>17.600000000000001</v>
      </c>
      <c r="D21" s="18">
        <v>97</v>
      </c>
      <c r="E21" s="19">
        <v>5</v>
      </c>
      <c r="F21" s="20">
        <v>1015</v>
      </c>
      <c r="G21" s="21">
        <v>20</v>
      </c>
      <c r="H21" s="22">
        <v>19</v>
      </c>
      <c r="I21" s="23">
        <v>0.9</v>
      </c>
      <c r="J21" s="22"/>
      <c r="K21" s="24" t="s">
        <v>30</v>
      </c>
      <c r="L21" s="18"/>
      <c r="M21" s="19" t="s">
        <v>25</v>
      </c>
      <c r="N21" s="18"/>
      <c r="O21" s="25">
        <v>10.9</v>
      </c>
    </row>
    <row r="22" spans="1:20">
      <c r="A22" s="26">
        <v>20</v>
      </c>
      <c r="B22" s="27">
        <v>25</v>
      </c>
      <c r="C22" s="28">
        <v>16.5</v>
      </c>
      <c r="D22" s="29">
        <v>97</v>
      </c>
      <c r="E22" s="30">
        <v>5</v>
      </c>
      <c r="F22" s="31">
        <v>1014.8</v>
      </c>
      <c r="G22" s="32">
        <v>20</v>
      </c>
      <c r="H22" s="33">
        <v>19</v>
      </c>
      <c r="I22" s="34">
        <v>0.9</v>
      </c>
      <c r="J22" s="33"/>
      <c r="K22" s="35" t="s">
        <v>30</v>
      </c>
      <c r="L22" s="29"/>
      <c r="M22" s="30" t="s">
        <v>25</v>
      </c>
      <c r="N22" s="29"/>
      <c r="O22" s="36">
        <v>11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25</v>
      </c>
      <c r="C23" s="17">
        <v>18.399999999999999</v>
      </c>
      <c r="D23" s="18">
        <v>97</v>
      </c>
      <c r="E23" s="19">
        <v>5</v>
      </c>
      <c r="F23" s="20">
        <v>1016</v>
      </c>
      <c r="G23" s="21">
        <v>20</v>
      </c>
      <c r="H23" s="22">
        <v>19</v>
      </c>
      <c r="I23" s="23">
        <v>0.9</v>
      </c>
      <c r="J23" s="22"/>
      <c r="K23" s="24" t="s">
        <v>30</v>
      </c>
      <c r="L23" s="18"/>
      <c r="M23" s="19" t="s">
        <v>25</v>
      </c>
      <c r="N23" s="18"/>
      <c r="O23" s="25">
        <v>11.4</v>
      </c>
    </row>
    <row r="24" spans="1:20">
      <c r="A24" s="15">
        <v>22</v>
      </c>
      <c r="B24" s="16">
        <v>30</v>
      </c>
      <c r="C24" s="17">
        <v>21</v>
      </c>
      <c r="D24" s="18">
        <v>97</v>
      </c>
      <c r="E24" s="19">
        <v>5</v>
      </c>
      <c r="F24" s="20">
        <v>1015</v>
      </c>
      <c r="G24" s="21">
        <v>20</v>
      </c>
      <c r="H24" s="22">
        <v>19</v>
      </c>
      <c r="I24" s="23">
        <v>0.9</v>
      </c>
      <c r="J24" s="22"/>
      <c r="K24" s="24" t="s">
        <v>30</v>
      </c>
      <c r="L24" s="18"/>
      <c r="M24" s="19" t="s">
        <v>25</v>
      </c>
      <c r="N24" s="18"/>
      <c r="O24" s="25">
        <v>11.8</v>
      </c>
    </row>
    <row r="25" spans="1:20">
      <c r="A25" s="15">
        <v>23</v>
      </c>
      <c r="B25" s="16">
        <v>25</v>
      </c>
      <c r="C25" s="17">
        <v>17.8</v>
      </c>
      <c r="D25" s="18">
        <v>97</v>
      </c>
      <c r="E25" s="19">
        <v>5</v>
      </c>
      <c r="F25" s="20">
        <v>1015</v>
      </c>
      <c r="G25" s="21">
        <v>20</v>
      </c>
      <c r="H25" s="22">
        <v>19</v>
      </c>
      <c r="I25" s="23">
        <v>0.9</v>
      </c>
      <c r="J25" s="22"/>
      <c r="K25" s="24" t="s">
        <v>30</v>
      </c>
      <c r="L25" s="18"/>
      <c r="M25" s="19" t="s">
        <v>25</v>
      </c>
      <c r="N25" s="18"/>
      <c r="O25" s="25">
        <v>11.6</v>
      </c>
    </row>
    <row r="26" spans="1:20">
      <c r="A26" s="62" t="s">
        <v>22</v>
      </c>
      <c r="B26" s="63">
        <v>15</v>
      </c>
      <c r="C26" s="64">
        <v>17.8</v>
      </c>
      <c r="D26" s="65">
        <v>97</v>
      </c>
      <c r="E26" s="66">
        <v>5</v>
      </c>
      <c r="F26" s="67">
        <v>1016.9</v>
      </c>
      <c r="G26" s="68">
        <v>20</v>
      </c>
      <c r="H26" s="69">
        <v>19</v>
      </c>
      <c r="I26" s="70">
        <v>0.9</v>
      </c>
      <c r="J26" s="69"/>
      <c r="K26" s="71" t="s">
        <v>30</v>
      </c>
      <c r="L26" s="65"/>
      <c r="M26" s="66" t="s">
        <v>25</v>
      </c>
      <c r="N26" s="65"/>
      <c r="O26" s="72">
        <v>11.4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28.958333333333332</v>
      </c>
      <c r="C27" s="92">
        <f t="shared" ref="C27:O27" si="0">IF(SUM(C3:C26)=0,"",(SUM(C3:C26)/COUNT(C3:C26)))</f>
        <v>18.287499999999998</v>
      </c>
      <c r="D27" s="79">
        <f t="shared" si="0"/>
        <v>97.458333333333329</v>
      </c>
      <c r="E27" s="79">
        <f t="shared" si="0"/>
        <v>3.8333333333333335</v>
      </c>
      <c r="F27" s="92">
        <f t="shared" si="0"/>
        <v>1016.1916666666667</v>
      </c>
      <c r="G27" s="93">
        <f t="shared" si="0"/>
        <v>20.5</v>
      </c>
      <c r="H27" s="93">
        <f t="shared" si="0"/>
        <v>19.145833333333332</v>
      </c>
      <c r="I27" s="94">
        <f t="shared" si="0"/>
        <v>0.87124999999999975</v>
      </c>
      <c r="J27" s="93" t="str">
        <f t="shared" si="0"/>
        <v/>
      </c>
      <c r="K27" s="95">
        <f t="shared" si="0"/>
        <v>0.203125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11.291666666666666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26" sqref="B26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18</v>
      </c>
      <c r="C3" s="6">
        <v>18.8</v>
      </c>
      <c r="D3" s="7">
        <v>97</v>
      </c>
      <c r="E3" s="8">
        <v>3</v>
      </c>
      <c r="F3" s="9">
        <v>1015.8</v>
      </c>
      <c r="G3" s="10">
        <v>20</v>
      </c>
      <c r="H3" s="11">
        <v>19</v>
      </c>
      <c r="I3" s="12">
        <v>0.9</v>
      </c>
      <c r="J3" s="11"/>
      <c r="K3" s="13">
        <v>0.125</v>
      </c>
      <c r="L3" s="7" t="s">
        <v>24</v>
      </c>
      <c r="M3" s="8" t="s">
        <v>25</v>
      </c>
      <c r="N3" s="7"/>
      <c r="O3" s="14">
        <v>11.1</v>
      </c>
    </row>
    <row r="4" spans="1:20">
      <c r="A4" s="15">
        <v>2</v>
      </c>
      <c r="B4" s="16">
        <v>15</v>
      </c>
      <c r="C4" s="17">
        <v>20.9</v>
      </c>
      <c r="D4" s="18">
        <v>98</v>
      </c>
      <c r="E4" s="19">
        <v>0</v>
      </c>
      <c r="F4" s="20">
        <v>1015.6</v>
      </c>
      <c r="G4" s="21">
        <v>20</v>
      </c>
      <c r="H4" s="22">
        <v>18</v>
      </c>
      <c r="I4" s="23">
        <v>0.82</v>
      </c>
      <c r="J4" s="22"/>
      <c r="K4" s="24" t="s">
        <v>30</v>
      </c>
      <c r="L4" s="18"/>
      <c r="M4" s="19" t="s">
        <v>25</v>
      </c>
      <c r="N4" s="18"/>
      <c r="O4" s="25">
        <v>11.2</v>
      </c>
    </row>
    <row r="5" spans="1:20">
      <c r="A5" s="15">
        <v>3</v>
      </c>
      <c r="B5" s="16">
        <v>15</v>
      </c>
      <c r="C5" s="17">
        <v>18.8</v>
      </c>
      <c r="D5" s="18">
        <v>97</v>
      </c>
      <c r="E5" s="19">
        <v>3</v>
      </c>
      <c r="F5" s="20">
        <v>1013</v>
      </c>
      <c r="G5" s="21">
        <v>21.5</v>
      </c>
      <c r="H5" s="22">
        <v>19.5</v>
      </c>
      <c r="I5" s="23">
        <v>0.82</v>
      </c>
      <c r="J5" s="22"/>
      <c r="K5" s="24">
        <v>0.125</v>
      </c>
      <c r="L5" s="18" t="s">
        <v>26</v>
      </c>
      <c r="M5" s="19" t="s">
        <v>25</v>
      </c>
      <c r="N5" s="18"/>
      <c r="O5" s="25">
        <v>11.5</v>
      </c>
    </row>
    <row r="6" spans="1:20">
      <c r="A6" s="26">
        <v>4</v>
      </c>
      <c r="B6" s="27">
        <v>15</v>
      </c>
      <c r="C6" s="28">
        <v>18.5</v>
      </c>
      <c r="D6" s="29">
        <v>97</v>
      </c>
      <c r="E6" s="30">
        <v>3</v>
      </c>
      <c r="F6" s="31">
        <v>1013</v>
      </c>
      <c r="G6" s="32">
        <v>21.5</v>
      </c>
      <c r="H6" s="33">
        <v>19.5</v>
      </c>
      <c r="I6" s="34">
        <v>0.82</v>
      </c>
      <c r="J6" s="33"/>
      <c r="K6" s="35">
        <v>0.125</v>
      </c>
      <c r="L6" s="29" t="s">
        <v>26</v>
      </c>
      <c r="M6" s="30" t="s">
        <v>25</v>
      </c>
      <c r="N6" s="29"/>
      <c r="O6" s="36">
        <v>10.9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29">
        <v>25</v>
      </c>
      <c r="C7" s="130">
        <v>23.1</v>
      </c>
      <c r="D7" s="128">
        <v>97</v>
      </c>
      <c r="E7" s="131">
        <v>3</v>
      </c>
      <c r="F7" s="132">
        <v>1015</v>
      </c>
      <c r="G7" s="127">
        <v>21.5</v>
      </c>
      <c r="H7" s="133">
        <v>19.5</v>
      </c>
      <c r="I7" s="134">
        <v>0.82</v>
      </c>
      <c r="J7" s="33"/>
      <c r="K7" s="135">
        <v>0.125</v>
      </c>
      <c r="L7" s="128" t="s">
        <v>26</v>
      </c>
      <c r="M7" s="131" t="s">
        <v>25</v>
      </c>
      <c r="N7" s="29"/>
      <c r="O7" s="136">
        <v>10.6</v>
      </c>
    </row>
    <row r="8" spans="1:20">
      <c r="A8" s="38" t="s">
        <v>17</v>
      </c>
      <c r="B8" s="83">
        <v>20</v>
      </c>
      <c r="C8" s="40">
        <v>25.1</v>
      </c>
      <c r="D8" s="41">
        <v>97</v>
      </c>
      <c r="E8" s="42">
        <v>3</v>
      </c>
      <c r="F8" s="43">
        <v>1014.4</v>
      </c>
      <c r="G8" s="44">
        <v>21.5</v>
      </c>
      <c r="H8" s="45">
        <v>19.5</v>
      </c>
      <c r="I8" s="46">
        <v>0.82</v>
      </c>
      <c r="J8" s="45"/>
      <c r="K8" s="47">
        <v>0.125</v>
      </c>
      <c r="L8" s="41" t="s">
        <v>26</v>
      </c>
      <c r="M8" s="42" t="s">
        <v>25</v>
      </c>
      <c r="N8" s="41"/>
      <c r="O8" s="48">
        <v>11.2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30</v>
      </c>
      <c r="C9" s="17">
        <v>20.100000000000001</v>
      </c>
      <c r="D9" s="18">
        <v>97</v>
      </c>
      <c r="E9" s="19">
        <v>3</v>
      </c>
      <c r="F9" s="20">
        <v>1014.4</v>
      </c>
      <c r="G9" s="21">
        <v>21.5</v>
      </c>
      <c r="H9" s="22">
        <v>19.5</v>
      </c>
      <c r="I9" s="23">
        <v>0.82</v>
      </c>
      <c r="J9" s="22"/>
      <c r="K9" s="24">
        <v>0.25</v>
      </c>
      <c r="L9" s="18" t="s">
        <v>26</v>
      </c>
      <c r="M9" s="19" t="s">
        <v>25</v>
      </c>
      <c r="N9" s="18"/>
      <c r="O9" s="25">
        <v>11.2</v>
      </c>
    </row>
    <row r="10" spans="1:20">
      <c r="A10" s="26">
        <v>8</v>
      </c>
      <c r="B10" s="27">
        <v>20</v>
      </c>
      <c r="C10" s="28">
        <v>18.5</v>
      </c>
      <c r="D10" s="29">
        <v>97</v>
      </c>
      <c r="E10" s="30">
        <v>3</v>
      </c>
      <c r="F10" s="31">
        <v>1015</v>
      </c>
      <c r="G10" s="32">
        <v>21.5</v>
      </c>
      <c r="H10" s="33">
        <v>19</v>
      </c>
      <c r="I10" s="34">
        <v>0.82</v>
      </c>
      <c r="J10" s="33"/>
      <c r="K10" s="35">
        <v>0.75</v>
      </c>
      <c r="L10" s="29" t="s">
        <v>39</v>
      </c>
      <c r="M10" s="30" t="s">
        <v>25</v>
      </c>
      <c r="N10" s="29"/>
      <c r="O10" s="36">
        <v>11.6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30</v>
      </c>
      <c r="C11" s="17">
        <v>15.7</v>
      </c>
      <c r="D11" s="18">
        <v>97</v>
      </c>
      <c r="E11" s="19">
        <v>3</v>
      </c>
      <c r="F11" s="20">
        <v>1015.7</v>
      </c>
      <c r="G11" s="21">
        <v>23</v>
      </c>
      <c r="H11" s="22">
        <v>21</v>
      </c>
      <c r="I11" s="23">
        <v>0.83</v>
      </c>
      <c r="J11" s="22"/>
      <c r="K11" s="24">
        <v>0.625</v>
      </c>
      <c r="L11" s="18" t="s">
        <v>39</v>
      </c>
      <c r="M11" s="19" t="s">
        <v>25</v>
      </c>
      <c r="N11" s="18"/>
      <c r="O11" s="25">
        <v>11.5</v>
      </c>
    </row>
    <row r="12" spans="1:20">
      <c r="A12" s="15">
        <v>10</v>
      </c>
      <c r="B12" s="16">
        <v>25</v>
      </c>
      <c r="C12" s="17">
        <v>17.2</v>
      </c>
      <c r="D12" s="18">
        <v>97</v>
      </c>
      <c r="E12" s="19">
        <v>3</v>
      </c>
      <c r="F12" s="20">
        <v>1016.3</v>
      </c>
      <c r="G12" s="21">
        <v>25</v>
      </c>
      <c r="H12" s="22">
        <v>22</v>
      </c>
      <c r="I12" s="23">
        <v>0.76</v>
      </c>
      <c r="J12" s="22"/>
      <c r="K12" s="24">
        <v>0.75</v>
      </c>
      <c r="L12" s="18" t="s">
        <v>39</v>
      </c>
      <c r="M12" s="19" t="s">
        <v>25</v>
      </c>
      <c r="N12" s="18"/>
      <c r="O12" s="25">
        <v>11.8</v>
      </c>
    </row>
    <row r="13" spans="1:20">
      <c r="A13" s="15">
        <v>11</v>
      </c>
      <c r="B13" s="16">
        <v>30</v>
      </c>
      <c r="C13" s="17">
        <v>12.7</v>
      </c>
      <c r="D13" s="18">
        <v>97</v>
      </c>
      <c r="E13" s="19">
        <v>3</v>
      </c>
      <c r="F13" s="20">
        <v>1016.2</v>
      </c>
      <c r="G13" s="21">
        <v>25</v>
      </c>
      <c r="H13" s="22">
        <v>22</v>
      </c>
      <c r="I13" s="23">
        <v>0.76</v>
      </c>
      <c r="J13" s="22"/>
      <c r="K13" s="24">
        <v>0.75</v>
      </c>
      <c r="L13" s="18" t="s">
        <v>39</v>
      </c>
      <c r="M13" s="19" t="s">
        <v>25</v>
      </c>
      <c r="N13" s="18"/>
      <c r="O13" s="25">
        <v>11.5</v>
      </c>
    </row>
    <row r="14" spans="1:20">
      <c r="A14" s="50" t="s">
        <v>19</v>
      </c>
      <c r="B14" s="51">
        <v>15</v>
      </c>
      <c r="C14" s="52">
        <v>15.9</v>
      </c>
      <c r="D14" s="53">
        <v>97</v>
      </c>
      <c r="E14" s="54">
        <v>3</v>
      </c>
      <c r="F14" s="55">
        <v>1015.5</v>
      </c>
      <c r="G14" s="56">
        <v>25</v>
      </c>
      <c r="H14" s="57">
        <v>22</v>
      </c>
      <c r="I14" s="58">
        <v>0.76</v>
      </c>
      <c r="J14" s="57"/>
      <c r="K14" s="59">
        <v>1</v>
      </c>
      <c r="L14" s="53" t="s">
        <v>39</v>
      </c>
      <c r="M14" s="54" t="s">
        <v>25</v>
      </c>
      <c r="N14" s="53"/>
      <c r="O14" s="60">
        <v>11.1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35</v>
      </c>
      <c r="C15" s="17">
        <v>19.600000000000001</v>
      </c>
      <c r="D15" s="18">
        <v>97</v>
      </c>
      <c r="E15" s="19">
        <v>3</v>
      </c>
      <c r="F15" s="20">
        <v>1014.9</v>
      </c>
      <c r="G15" s="21">
        <v>27</v>
      </c>
      <c r="H15" s="22">
        <v>24</v>
      </c>
      <c r="I15" s="23">
        <v>0.77</v>
      </c>
      <c r="J15" s="22"/>
      <c r="K15" s="24">
        <v>1</v>
      </c>
      <c r="L15" s="18" t="s">
        <v>39</v>
      </c>
      <c r="M15" s="19" t="s">
        <v>25</v>
      </c>
      <c r="N15" s="18"/>
      <c r="O15" s="25">
        <v>10.4</v>
      </c>
    </row>
    <row r="16" spans="1:20">
      <c r="A16" s="15">
        <v>14</v>
      </c>
      <c r="B16" s="16">
        <v>25</v>
      </c>
      <c r="C16" s="17">
        <v>16.5</v>
      </c>
      <c r="D16" s="18">
        <v>97</v>
      </c>
      <c r="E16" s="19">
        <v>3</v>
      </c>
      <c r="F16" s="20">
        <v>1014.7</v>
      </c>
      <c r="G16" s="21">
        <v>25</v>
      </c>
      <c r="H16" s="22">
        <v>20</v>
      </c>
      <c r="I16" s="23">
        <v>0.62</v>
      </c>
      <c r="J16" s="22"/>
      <c r="K16" s="24">
        <v>1</v>
      </c>
      <c r="L16" s="18" t="s">
        <v>39</v>
      </c>
      <c r="M16" s="19" t="s">
        <v>25</v>
      </c>
      <c r="N16" s="18"/>
      <c r="O16" s="25">
        <v>10.3</v>
      </c>
    </row>
    <row r="17" spans="1:20">
      <c r="A17" s="15">
        <v>15</v>
      </c>
      <c r="B17" s="16">
        <v>30</v>
      </c>
      <c r="C17" s="17">
        <v>14</v>
      </c>
      <c r="D17" s="18">
        <v>97</v>
      </c>
      <c r="E17" s="19">
        <v>5</v>
      </c>
      <c r="F17" s="20">
        <v>1012</v>
      </c>
      <c r="G17" s="21">
        <v>26.5</v>
      </c>
      <c r="H17" s="22">
        <v>24</v>
      </c>
      <c r="I17" s="23">
        <v>0.87</v>
      </c>
      <c r="J17" s="22"/>
      <c r="K17" s="24">
        <v>1</v>
      </c>
      <c r="L17" s="18" t="s">
        <v>39</v>
      </c>
      <c r="M17" s="19" t="s">
        <v>25</v>
      </c>
      <c r="N17" s="18"/>
      <c r="O17" s="25">
        <v>10.3</v>
      </c>
    </row>
    <row r="18" spans="1:20">
      <c r="A18" s="26">
        <v>16</v>
      </c>
      <c r="B18" s="27">
        <v>30</v>
      </c>
      <c r="C18" s="28">
        <v>15.7</v>
      </c>
      <c r="D18" s="29">
        <v>97</v>
      </c>
      <c r="E18" s="30">
        <v>5</v>
      </c>
      <c r="F18" s="31">
        <v>1013.2</v>
      </c>
      <c r="G18" s="32">
        <v>25</v>
      </c>
      <c r="H18" s="33">
        <v>23</v>
      </c>
      <c r="I18" s="34">
        <v>0.83</v>
      </c>
      <c r="J18" s="33"/>
      <c r="K18" s="35">
        <v>1</v>
      </c>
      <c r="L18" s="29" t="s">
        <v>40</v>
      </c>
      <c r="M18" s="30" t="s">
        <v>25</v>
      </c>
      <c r="N18" s="29"/>
      <c r="O18" s="36">
        <v>10.5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</v>
      </c>
      <c r="C19" s="17">
        <v>14</v>
      </c>
      <c r="D19" s="18">
        <v>97</v>
      </c>
      <c r="E19" s="19">
        <v>3</v>
      </c>
      <c r="F19" s="20">
        <v>1012</v>
      </c>
      <c r="G19" s="21">
        <v>25</v>
      </c>
      <c r="H19" s="22">
        <v>23</v>
      </c>
      <c r="I19" s="23">
        <v>0.83</v>
      </c>
      <c r="J19" s="22"/>
      <c r="K19" s="24">
        <v>0.625</v>
      </c>
      <c r="L19" s="18" t="s">
        <v>24</v>
      </c>
      <c r="M19" s="19" t="s">
        <v>25</v>
      </c>
      <c r="N19" s="18"/>
      <c r="O19" s="25">
        <v>11.2</v>
      </c>
    </row>
    <row r="20" spans="1:20">
      <c r="A20" s="38" t="s">
        <v>21</v>
      </c>
      <c r="B20" s="39">
        <v>30</v>
      </c>
      <c r="C20" s="40">
        <v>15.9</v>
      </c>
      <c r="D20" s="41">
        <v>97</v>
      </c>
      <c r="E20" s="42">
        <v>3</v>
      </c>
      <c r="F20" s="43">
        <v>1014</v>
      </c>
      <c r="G20" s="44">
        <v>25.5</v>
      </c>
      <c r="H20" s="45">
        <v>23.5</v>
      </c>
      <c r="I20" s="46">
        <v>0.83</v>
      </c>
      <c r="J20" s="45"/>
      <c r="K20" s="47">
        <v>0.625</v>
      </c>
      <c r="L20" s="41" t="s">
        <v>24</v>
      </c>
      <c r="M20" s="42" t="s">
        <v>25</v>
      </c>
      <c r="N20" s="41"/>
      <c r="O20" s="48">
        <v>8.9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</v>
      </c>
      <c r="C21" s="17">
        <v>14.7</v>
      </c>
      <c r="D21" s="18">
        <v>97</v>
      </c>
      <c r="E21" s="19">
        <v>3</v>
      </c>
      <c r="F21" s="20">
        <v>1013.6</v>
      </c>
      <c r="G21" s="21">
        <v>24</v>
      </c>
      <c r="H21" s="22">
        <v>23</v>
      </c>
      <c r="I21" s="23">
        <v>0.91</v>
      </c>
      <c r="J21" s="22"/>
      <c r="K21" s="24">
        <v>0.375</v>
      </c>
      <c r="L21" s="18" t="s">
        <v>24</v>
      </c>
      <c r="M21" s="19" t="s">
        <v>25</v>
      </c>
      <c r="N21" s="18"/>
      <c r="O21" s="25">
        <v>11.1</v>
      </c>
    </row>
    <row r="22" spans="1:20">
      <c r="A22" s="26">
        <v>20</v>
      </c>
      <c r="B22" s="27">
        <v>30</v>
      </c>
      <c r="C22" s="28">
        <v>18.2</v>
      </c>
      <c r="D22" s="29">
        <v>97</v>
      </c>
      <c r="E22" s="30">
        <v>3</v>
      </c>
      <c r="F22" s="31">
        <v>1013.8</v>
      </c>
      <c r="G22" s="32">
        <v>24</v>
      </c>
      <c r="H22" s="33">
        <v>23</v>
      </c>
      <c r="I22" s="34">
        <v>0.91</v>
      </c>
      <c r="J22" s="33"/>
      <c r="K22" s="35">
        <v>0.375</v>
      </c>
      <c r="L22" s="29" t="s">
        <v>24</v>
      </c>
      <c r="M22" s="30" t="s">
        <v>36</v>
      </c>
      <c r="N22" s="29"/>
      <c r="O22" s="36">
        <v>11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35</v>
      </c>
      <c r="C23" s="17">
        <v>20.5</v>
      </c>
      <c r="D23" s="18">
        <v>97</v>
      </c>
      <c r="E23" s="19">
        <v>5</v>
      </c>
      <c r="F23" s="20">
        <v>1015.1</v>
      </c>
      <c r="G23" s="21">
        <v>23.5</v>
      </c>
      <c r="H23" s="22">
        <v>22.5</v>
      </c>
      <c r="I23" s="23">
        <v>0.91</v>
      </c>
      <c r="J23" s="22"/>
      <c r="K23" s="24">
        <v>0.25</v>
      </c>
      <c r="L23" s="18"/>
      <c r="M23" s="19" t="s">
        <v>36</v>
      </c>
      <c r="N23" s="18"/>
      <c r="O23" s="25">
        <v>11</v>
      </c>
    </row>
    <row r="24" spans="1:20">
      <c r="A24" s="15">
        <v>22</v>
      </c>
      <c r="B24" s="83">
        <v>35</v>
      </c>
      <c r="C24" s="84">
        <v>1806</v>
      </c>
      <c r="D24" s="85">
        <v>97</v>
      </c>
      <c r="E24" s="86">
        <v>5</v>
      </c>
      <c r="F24" s="87">
        <v>1015.8</v>
      </c>
      <c r="G24" s="88">
        <v>19</v>
      </c>
      <c r="H24" s="89">
        <v>18</v>
      </c>
      <c r="I24" s="90">
        <v>0.9</v>
      </c>
      <c r="J24" s="89"/>
      <c r="K24" s="91">
        <v>0.25</v>
      </c>
      <c r="L24" s="85"/>
      <c r="M24" s="86" t="s">
        <v>36</v>
      </c>
      <c r="N24" s="85"/>
      <c r="O24" s="126">
        <v>10.9</v>
      </c>
    </row>
    <row r="25" spans="1:20">
      <c r="A25" s="15">
        <v>23</v>
      </c>
      <c r="B25" s="16">
        <v>40</v>
      </c>
      <c r="C25" s="17">
        <v>14.6</v>
      </c>
      <c r="D25" s="18">
        <v>97</v>
      </c>
      <c r="E25" s="19">
        <v>5</v>
      </c>
      <c r="F25" s="20">
        <v>1016.1</v>
      </c>
      <c r="G25" s="21">
        <v>24</v>
      </c>
      <c r="H25" s="22">
        <v>23</v>
      </c>
      <c r="I25" s="23">
        <v>0.92</v>
      </c>
      <c r="J25" s="22"/>
      <c r="K25" s="24">
        <v>0.25</v>
      </c>
      <c r="L25" s="18"/>
      <c r="M25" s="19" t="s">
        <v>36</v>
      </c>
      <c r="N25" s="18"/>
      <c r="O25" s="25">
        <v>10.6</v>
      </c>
    </row>
    <row r="26" spans="1:20">
      <c r="A26" s="62" t="s">
        <v>22</v>
      </c>
      <c r="B26" s="63">
        <v>45</v>
      </c>
      <c r="C26" s="64">
        <v>12.1</v>
      </c>
      <c r="D26" s="65">
        <v>97</v>
      </c>
      <c r="E26" s="66">
        <v>5</v>
      </c>
      <c r="F26" s="67">
        <v>1015.9</v>
      </c>
      <c r="G26" s="68">
        <v>24</v>
      </c>
      <c r="H26" s="69">
        <v>23</v>
      </c>
      <c r="I26" s="70">
        <v>0.92</v>
      </c>
      <c r="J26" s="69"/>
      <c r="K26" s="71">
        <v>0.25</v>
      </c>
      <c r="L26" s="65"/>
      <c r="M26" s="66" t="s">
        <v>36</v>
      </c>
      <c r="N26" s="65"/>
      <c r="O26" s="72">
        <v>10.5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27.208333333333332</v>
      </c>
      <c r="C27" s="92">
        <f t="shared" ref="C27:O27" si="0">IF(SUM(C3:C26)=0,"",(SUM(C3:C26)/COUNT(C3:C26)))</f>
        <v>91.962499999999991</v>
      </c>
      <c r="D27" s="79">
        <f t="shared" si="0"/>
        <v>97.041666666666671</v>
      </c>
      <c r="E27" s="79">
        <f t="shared" si="0"/>
        <v>3.375</v>
      </c>
      <c r="F27" s="92">
        <f t="shared" si="0"/>
        <v>1014.6249999999999</v>
      </c>
      <c r="G27" s="93">
        <f t="shared" si="0"/>
        <v>23.3125</v>
      </c>
      <c r="H27" s="93">
        <f t="shared" si="0"/>
        <v>21.270833333333332</v>
      </c>
      <c r="I27" s="94">
        <f t="shared" si="0"/>
        <v>0.83208333333333329</v>
      </c>
      <c r="J27" s="93" t="str">
        <f t="shared" si="0"/>
        <v/>
      </c>
      <c r="K27" s="95">
        <f t="shared" si="0"/>
        <v>0.51086956521739135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10.9125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2" width="11.85546875" bestFit="1" customWidth="1"/>
    <col min="3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9"/>
  <sheetViews>
    <sheetView zoomScale="85" zoomScaleNormal="85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20.57031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 thickBot="1">
      <c r="M2" t="s">
        <v>15</v>
      </c>
    </row>
    <row r="3" spans="1:20">
      <c r="A3" s="4">
        <v>1</v>
      </c>
      <c r="B3" s="137">
        <v>30</v>
      </c>
      <c r="C3" s="138">
        <v>15.5</v>
      </c>
      <c r="D3" s="139">
        <v>97</v>
      </c>
      <c r="E3" s="140">
        <v>5</v>
      </c>
      <c r="F3" s="141">
        <v>1012</v>
      </c>
      <c r="G3" s="142">
        <v>24</v>
      </c>
      <c r="H3" s="143">
        <v>23</v>
      </c>
      <c r="I3" s="144">
        <v>0.92</v>
      </c>
      <c r="J3" s="143"/>
      <c r="K3" s="145">
        <v>0.25</v>
      </c>
      <c r="L3" s="139"/>
      <c r="M3" s="140" t="s">
        <v>36</v>
      </c>
      <c r="N3" s="139"/>
      <c r="O3" s="146">
        <v>10.6</v>
      </c>
    </row>
    <row r="4" spans="1:20">
      <c r="A4" s="15">
        <v>2</v>
      </c>
      <c r="B4" s="83">
        <v>30</v>
      </c>
      <c r="C4" s="84">
        <v>11</v>
      </c>
      <c r="D4" s="85">
        <v>97</v>
      </c>
      <c r="E4" s="86">
        <v>5</v>
      </c>
      <c r="F4" s="87">
        <v>1014.9</v>
      </c>
      <c r="G4" s="88">
        <v>24</v>
      </c>
      <c r="H4" s="89">
        <v>23</v>
      </c>
      <c r="I4" s="90">
        <v>0.92</v>
      </c>
      <c r="J4" s="89"/>
      <c r="K4" s="91">
        <v>0.25</v>
      </c>
      <c r="L4" s="85"/>
      <c r="M4" s="86" t="s">
        <v>36</v>
      </c>
      <c r="N4" s="85"/>
      <c r="O4" s="147">
        <v>10.5</v>
      </c>
    </row>
    <row r="5" spans="1:20">
      <c r="A5" s="15">
        <v>3</v>
      </c>
      <c r="B5" s="16">
        <v>45</v>
      </c>
      <c r="C5" s="17">
        <v>12.4</v>
      </c>
      <c r="D5" s="18">
        <v>97</v>
      </c>
      <c r="E5" s="19">
        <v>5</v>
      </c>
      <c r="F5" s="20">
        <v>1013.8</v>
      </c>
      <c r="G5" s="21">
        <v>25</v>
      </c>
      <c r="H5" s="22">
        <v>24</v>
      </c>
      <c r="I5" s="23">
        <v>0.92</v>
      </c>
      <c r="J5" s="22"/>
      <c r="K5" s="24">
        <v>0.375</v>
      </c>
      <c r="L5" s="18"/>
      <c r="M5" s="19" t="s">
        <v>25</v>
      </c>
      <c r="N5" s="18"/>
      <c r="O5" s="148">
        <v>10.6</v>
      </c>
    </row>
    <row r="6" spans="1:20">
      <c r="A6" s="26">
        <v>4</v>
      </c>
      <c r="B6" s="27">
        <v>45</v>
      </c>
      <c r="C6" s="28">
        <v>10.9</v>
      </c>
      <c r="D6" s="29">
        <v>97</v>
      </c>
      <c r="E6" s="30">
        <v>5</v>
      </c>
      <c r="F6" s="31">
        <v>1013.4</v>
      </c>
      <c r="G6" s="32">
        <v>25</v>
      </c>
      <c r="H6" s="33">
        <v>24</v>
      </c>
      <c r="I6" s="34">
        <v>0.92</v>
      </c>
      <c r="J6" s="33"/>
      <c r="K6" s="35">
        <v>0.25</v>
      </c>
      <c r="L6" s="29"/>
      <c r="M6" s="30" t="s">
        <v>25</v>
      </c>
      <c r="N6" s="29"/>
      <c r="O6" s="149">
        <v>10.4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30</v>
      </c>
      <c r="C7" s="17">
        <v>10.5</v>
      </c>
      <c r="D7" s="18">
        <v>97</v>
      </c>
      <c r="E7" s="19">
        <v>5</v>
      </c>
      <c r="F7" s="20">
        <v>1011</v>
      </c>
      <c r="G7" s="21">
        <v>26</v>
      </c>
      <c r="H7" s="22">
        <v>24</v>
      </c>
      <c r="I7" s="23">
        <v>0.84</v>
      </c>
      <c r="J7" s="22"/>
      <c r="K7" s="24">
        <v>0.375</v>
      </c>
      <c r="L7" s="18" t="s">
        <v>39</v>
      </c>
      <c r="M7" s="30" t="s">
        <v>25</v>
      </c>
      <c r="N7" s="29"/>
      <c r="O7" s="149">
        <v>10.7</v>
      </c>
    </row>
    <row r="8" spans="1:20">
      <c r="A8" s="38" t="s">
        <v>17</v>
      </c>
      <c r="B8" s="39">
        <v>35</v>
      </c>
      <c r="C8" s="40">
        <v>15</v>
      </c>
      <c r="D8" s="41">
        <v>97</v>
      </c>
      <c r="E8" s="42">
        <v>5</v>
      </c>
      <c r="F8" s="43">
        <v>1011</v>
      </c>
      <c r="G8" s="44">
        <v>26</v>
      </c>
      <c r="H8" s="45">
        <v>24</v>
      </c>
      <c r="I8" s="46">
        <v>0.84</v>
      </c>
      <c r="J8" s="45"/>
      <c r="K8" s="47" t="s">
        <v>30</v>
      </c>
      <c r="L8" s="41"/>
      <c r="M8" s="30" t="s">
        <v>25</v>
      </c>
      <c r="N8" s="29"/>
      <c r="O8" s="149">
        <v>10.8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35</v>
      </c>
      <c r="C9" s="17">
        <v>19.3</v>
      </c>
      <c r="D9" s="18">
        <v>97</v>
      </c>
      <c r="E9" s="19">
        <v>5</v>
      </c>
      <c r="F9" s="20">
        <v>1011</v>
      </c>
      <c r="G9" s="21">
        <v>26</v>
      </c>
      <c r="H9" s="22">
        <v>24</v>
      </c>
      <c r="I9" s="23">
        <v>0.84</v>
      </c>
      <c r="J9" s="22"/>
      <c r="K9" s="24">
        <v>0.25</v>
      </c>
      <c r="L9" s="18" t="s">
        <v>39</v>
      </c>
      <c r="M9" s="19" t="s">
        <v>25</v>
      </c>
      <c r="N9" s="18"/>
      <c r="O9" s="148">
        <v>11</v>
      </c>
    </row>
    <row r="10" spans="1:20">
      <c r="A10" s="26">
        <v>8</v>
      </c>
      <c r="B10" s="27">
        <v>30</v>
      </c>
      <c r="C10" s="28">
        <v>11.6</v>
      </c>
      <c r="D10" s="29">
        <v>97</v>
      </c>
      <c r="E10" s="30">
        <v>3</v>
      </c>
      <c r="F10" s="31">
        <v>1013.1</v>
      </c>
      <c r="G10" s="32">
        <v>26</v>
      </c>
      <c r="H10" s="33">
        <v>24</v>
      </c>
      <c r="I10" s="34">
        <v>0.84</v>
      </c>
      <c r="J10" s="33"/>
      <c r="K10" s="35">
        <v>0.375</v>
      </c>
      <c r="L10" s="29" t="s">
        <v>41</v>
      </c>
      <c r="M10" s="30" t="s">
        <v>36</v>
      </c>
      <c r="N10" s="29"/>
      <c r="O10" s="149">
        <v>11.2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55</v>
      </c>
      <c r="C11" s="17">
        <v>11.2</v>
      </c>
      <c r="D11" s="18">
        <v>97</v>
      </c>
      <c r="E11" s="19">
        <v>3</v>
      </c>
      <c r="F11" s="20">
        <v>1014.3</v>
      </c>
      <c r="G11" s="21">
        <v>26.5</v>
      </c>
      <c r="H11" s="22">
        <v>24</v>
      </c>
      <c r="I11" s="23">
        <v>0.8</v>
      </c>
      <c r="J11" s="22"/>
      <c r="K11" s="24">
        <v>0.125</v>
      </c>
      <c r="L11" s="18" t="s">
        <v>41</v>
      </c>
      <c r="M11" s="19" t="s">
        <v>36</v>
      </c>
      <c r="N11" s="18"/>
      <c r="O11" s="148">
        <v>10.9</v>
      </c>
    </row>
    <row r="12" spans="1:20">
      <c r="A12" s="15">
        <v>10</v>
      </c>
      <c r="B12" s="16">
        <v>35</v>
      </c>
      <c r="C12" s="17">
        <v>20.399999999999999</v>
      </c>
      <c r="D12" s="18">
        <v>97</v>
      </c>
      <c r="E12" s="19">
        <v>5</v>
      </c>
      <c r="F12" s="20">
        <v>1014.3</v>
      </c>
      <c r="G12" s="21">
        <v>27</v>
      </c>
      <c r="H12" s="22">
        <v>24</v>
      </c>
      <c r="I12" s="23">
        <v>0.77</v>
      </c>
      <c r="J12" s="22"/>
      <c r="K12" s="24">
        <v>0.125</v>
      </c>
      <c r="L12" s="18" t="s">
        <v>41</v>
      </c>
      <c r="M12" s="19" t="s">
        <v>36</v>
      </c>
      <c r="N12" s="18"/>
      <c r="O12" s="148">
        <v>8.9</v>
      </c>
    </row>
    <row r="13" spans="1:20">
      <c r="A13" s="15">
        <v>11</v>
      </c>
      <c r="B13" s="16">
        <v>35</v>
      </c>
      <c r="C13" s="17">
        <v>16.2</v>
      </c>
      <c r="D13" s="18">
        <v>97</v>
      </c>
      <c r="E13" s="19">
        <v>5</v>
      </c>
      <c r="F13" s="20">
        <v>1014.5</v>
      </c>
      <c r="G13" s="21">
        <v>27</v>
      </c>
      <c r="H13" s="22">
        <v>27</v>
      </c>
      <c r="I13" s="23">
        <v>0.77</v>
      </c>
      <c r="J13" s="22"/>
      <c r="K13" s="24">
        <v>0.125</v>
      </c>
      <c r="L13" s="18" t="s">
        <v>42</v>
      </c>
      <c r="M13" s="19" t="s">
        <v>25</v>
      </c>
      <c r="N13" s="18"/>
      <c r="O13" s="148">
        <v>10.6</v>
      </c>
    </row>
    <row r="14" spans="1:20">
      <c r="A14" s="50" t="s">
        <v>19</v>
      </c>
      <c r="B14" s="51">
        <v>55</v>
      </c>
      <c r="C14" s="52">
        <v>20.5</v>
      </c>
      <c r="D14" s="53">
        <v>97</v>
      </c>
      <c r="E14" s="54">
        <v>5</v>
      </c>
      <c r="F14" s="55">
        <v>1014.2</v>
      </c>
      <c r="G14" s="56">
        <v>28</v>
      </c>
      <c r="H14" s="57">
        <v>25</v>
      </c>
      <c r="I14" s="58">
        <v>0.78</v>
      </c>
      <c r="J14" s="57"/>
      <c r="K14" s="59">
        <v>0.125</v>
      </c>
      <c r="L14" s="53" t="s">
        <v>42</v>
      </c>
      <c r="M14" s="54" t="s">
        <v>25</v>
      </c>
      <c r="N14" s="53"/>
      <c r="O14" s="151">
        <v>11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55</v>
      </c>
      <c r="C15" s="17">
        <v>22.1</v>
      </c>
      <c r="D15" s="18">
        <v>97</v>
      </c>
      <c r="E15" s="19">
        <v>5</v>
      </c>
      <c r="F15" s="20">
        <v>1013.8</v>
      </c>
      <c r="G15" s="21">
        <v>27.5</v>
      </c>
      <c r="H15" s="22">
        <v>25</v>
      </c>
      <c r="I15" s="23">
        <v>0.81</v>
      </c>
      <c r="J15" s="22"/>
      <c r="K15" s="24">
        <v>0.125</v>
      </c>
      <c r="L15" s="18" t="s">
        <v>43</v>
      </c>
      <c r="M15" s="19" t="s">
        <v>25</v>
      </c>
      <c r="N15" s="18"/>
      <c r="O15" s="148">
        <v>11.2</v>
      </c>
    </row>
    <row r="16" spans="1:20">
      <c r="A16" s="15">
        <v>14</v>
      </c>
      <c r="B16" s="16">
        <v>52</v>
      </c>
      <c r="C16" s="17">
        <v>23.5</v>
      </c>
      <c r="D16" s="18">
        <v>97</v>
      </c>
      <c r="E16" s="19">
        <v>5</v>
      </c>
      <c r="F16" s="20">
        <v>1013.6</v>
      </c>
      <c r="G16" s="21">
        <v>27</v>
      </c>
      <c r="H16" s="22">
        <v>25</v>
      </c>
      <c r="I16" s="23">
        <v>0.84</v>
      </c>
      <c r="J16" s="22"/>
      <c r="K16" s="24">
        <v>0.125</v>
      </c>
      <c r="L16" s="18" t="s">
        <v>43</v>
      </c>
      <c r="M16" s="19" t="s">
        <v>25</v>
      </c>
      <c r="N16" s="18"/>
      <c r="O16" s="148">
        <v>9.6</v>
      </c>
    </row>
    <row r="17" spans="1:20">
      <c r="A17" s="15">
        <v>15</v>
      </c>
      <c r="B17" s="16">
        <v>45</v>
      </c>
      <c r="C17" s="17">
        <v>19.7</v>
      </c>
      <c r="D17" s="18">
        <v>97</v>
      </c>
      <c r="E17" s="19">
        <v>5</v>
      </c>
      <c r="F17" s="20">
        <v>1012.5</v>
      </c>
      <c r="G17" s="21">
        <v>27</v>
      </c>
      <c r="H17" s="22">
        <v>25</v>
      </c>
      <c r="I17" s="23">
        <v>0.84</v>
      </c>
      <c r="J17" s="22"/>
      <c r="K17" s="24">
        <v>0.125</v>
      </c>
      <c r="L17" s="18" t="s">
        <v>43</v>
      </c>
      <c r="M17" s="19" t="s">
        <v>25</v>
      </c>
      <c r="N17" s="18"/>
      <c r="O17" s="148">
        <v>11.4</v>
      </c>
    </row>
    <row r="18" spans="1:20">
      <c r="A18" s="26">
        <v>16</v>
      </c>
      <c r="B18" s="27">
        <v>50</v>
      </c>
      <c r="C18" s="28">
        <v>22.8</v>
      </c>
      <c r="D18" s="29">
        <v>97</v>
      </c>
      <c r="E18" s="30">
        <v>5</v>
      </c>
      <c r="F18" s="31">
        <v>1011.6</v>
      </c>
      <c r="G18" s="32">
        <v>27</v>
      </c>
      <c r="H18" s="33">
        <v>25</v>
      </c>
      <c r="I18" s="34">
        <v>0.84</v>
      </c>
      <c r="J18" s="33"/>
      <c r="K18" s="35">
        <v>0.125</v>
      </c>
      <c r="L18" s="29" t="s">
        <v>43</v>
      </c>
      <c r="M18" s="30" t="s">
        <v>25</v>
      </c>
      <c r="N18" s="29"/>
      <c r="O18" s="149">
        <v>10.1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45</v>
      </c>
      <c r="C19" s="17">
        <v>19.100000000000001</v>
      </c>
      <c r="D19" s="18">
        <v>97</v>
      </c>
      <c r="E19" s="19">
        <v>5</v>
      </c>
      <c r="F19" s="20">
        <v>1011.5</v>
      </c>
      <c r="G19" s="21">
        <v>27</v>
      </c>
      <c r="H19" s="22">
        <v>25</v>
      </c>
      <c r="I19" s="23">
        <v>0.84</v>
      </c>
      <c r="J19" s="22"/>
      <c r="K19" s="24">
        <v>0.125</v>
      </c>
      <c r="L19" s="18" t="s">
        <v>43</v>
      </c>
      <c r="M19" s="19" t="s">
        <v>25</v>
      </c>
      <c r="N19" s="18"/>
      <c r="O19" s="148">
        <v>10.4</v>
      </c>
    </row>
    <row r="20" spans="1:20">
      <c r="A20" s="38" t="s">
        <v>21</v>
      </c>
      <c r="B20" s="39">
        <v>45</v>
      </c>
      <c r="C20" s="40">
        <v>22</v>
      </c>
      <c r="D20" s="41">
        <v>97</v>
      </c>
      <c r="E20" s="42">
        <v>5</v>
      </c>
      <c r="F20" s="43">
        <v>1012.1</v>
      </c>
      <c r="G20" s="44">
        <v>27</v>
      </c>
      <c r="H20" s="45">
        <v>24</v>
      </c>
      <c r="I20" s="46">
        <v>0.81</v>
      </c>
      <c r="J20" s="45"/>
      <c r="K20" s="47">
        <v>0.5</v>
      </c>
      <c r="L20" s="41" t="s">
        <v>43</v>
      </c>
      <c r="M20" s="42" t="s">
        <v>25</v>
      </c>
      <c r="N20" s="41"/>
      <c r="O20" s="150">
        <v>10.8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45</v>
      </c>
      <c r="C21" s="17">
        <v>17.3</v>
      </c>
      <c r="D21" s="18">
        <v>97</v>
      </c>
      <c r="E21" s="19">
        <v>5</v>
      </c>
      <c r="F21" s="20">
        <v>1010</v>
      </c>
      <c r="G21" s="21">
        <v>27</v>
      </c>
      <c r="H21" s="22">
        <v>25</v>
      </c>
      <c r="I21" s="23">
        <v>0.84</v>
      </c>
      <c r="J21" s="22"/>
      <c r="K21" s="24">
        <v>0.375</v>
      </c>
      <c r="L21" s="18" t="s">
        <v>43</v>
      </c>
      <c r="M21" s="19" t="s">
        <v>25</v>
      </c>
      <c r="N21" s="18"/>
      <c r="O21" s="148">
        <v>10.6</v>
      </c>
    </row>
    <row r="22" spans="1:20">
      <c r="A22" s="26">
        <v>20</v>
      </c>
      <c r="B22" s="27">
        <v>45</v>
      </c>
      <c r="C22" s="28">
        <v>17.3</v>
      </c>
      <c r="D22" s="29">
        <v>97</v>
      </c>
      <c r="E22" s="30">
        <v>5</v>
      </c>
      <c r="F22" s="31">
        <v>1011</v>
      </c>
      <c r="G22" s="21">
        <v>27</v>
      </c>
      <c r="H22" s="22">
        <v>25</v>
      </c>
      <c r="I22" s="23">
        <v>0.84</v>
      </c>
      <c r="J22" s="33"/>
      <c r="K22" s="35">
        <v>0.375</v>
      </c>
      <c r="L22" s="29" t="s">
        <v>43</v>
      </c>
      <c r="M22" s="30" t="s">
        <v>25</v>
      </c>
      <c r="N22" s="29"/>
      <c r="O22" s="149">
        <v>10.6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40</v>
      </c>
      <c r="C23" s="17">
        <v>20.9</v>
      </c>
      <c r="D23" s="18">
        <v>97</v>
      </c>
      <c r="E23" s="19">
        <v>0</v>
      </c>
      <c r="F23" s="20">
        <v>1013.6</v>
      </c>
      <c r="G23" s="21">
        <v>27</v>
      </c>
      <c r="H23" s="22">
        <v>25</v>
      </c>
      <c r="I23" s="23">
        <v>0.84</v>
      </c>
      <c r="J23" s="22"/>
      <c r="K23" s="24" t="s">
        <v>30</v>
      </c>
      <c r="L23" s="18"/>
      <c r="M23" s="19" t="s">
        <v>25</v>
      </c>
      <c r="N23" s="18"/>
      <c r="O23" s="148">
        <v>10.5</v>
      </c>
    </row>
    <row r="24" spans="1:20">
      <c r="A24" s="15">
        <v>22</v>
      </c>
      <c r="B24" s="16">
        <v>40</v>
      </c>
      <c r="C24" s="17">
        <v>20.6</v>
      </c>
      <c r="D24" s="18">
        <v>97</v>
      </c>
      <c r="E24" s="19">
        <v>0</v>
      </c>
      <c r="F24" s="20">
        <v>1014</v>
      </c>
      <c r="G24" s="21">
        <v>27</v>
      </c>
      <c r="H24" s="22">
        <v>25</v>
      </c>
      <c r="I24" s="23">
        <v>0.84</v>
      </c>
      <c r="J24" s="22"/>
      <c r="K24" s="24" t="s">
        <v>30</v>
      </c>
      <c r="L24" s="18"/>
      <c r="M24" s="19" t="s">
        <v>25</v>
      </c>
      <c r="N24" s="18"/>
      <c r="O24" s="148">
        <v>10.4</v>
      </c>
    </row>
    <row r="25" spans="1:20">
      <c r="A25" s="15">
        <v>23</v>
      </c>
      <c r="B25" s="16">
        <v>40</v>
      </c>
      <c r="C25" s="17">
        <v>22.3</v>
      </c>
      <c r="D25" s="18">
        <v>97</v>
      </c>
      <c r="E25" s="19">
        <v>0</v>
      </c>
      <c r="F25" s="20">
        <v>1014.2</v>
      </c>
      <c r="G25" s="21">
        <v>27</v>
      </c>
      <c r="H25" s="22">
        <v>25</v>
      </c>
      <c r="I25" s="23">
        <v>0.84</v>
      </c>
      <c r="J25" s="22"/>
      <c r="K25" s="24" t="s">
        <v>30</v>
      </c>
      <c r="L25" s="18"/>
      <c r="M25" s="19" t="s">
        <v>25</v>
      </c>
      <c r="N25" s="18"/>
      <c r="O25" s="148">
        <v>10.6</v>
      </c>
    </row>
    <row r="26" spans="1:20" ht="15.75" thickBot="1">
      <c r="A26" s="62" t="s">
        <v>22</v>
      </c>
      <c r="B26" s="63">
        <v>45</v>
      </c>
      <c r="C26" s="97">
        <v>22.1</v>
      </c>
      <c r="D26" s="98">
        <v>97</v>
      </c>
      <c r="E26" s="99">
        <v>0</v>
      </c>
      <c r="F26" s="100">
        <v>1013.8</v>
      </c>
      <c r="G26" s="101">
        <v>27</v>
      </c>
      <c r="H26" s="102">
        <v>25</v>
      </c>
      <c r="I26" s="103">
        <v>0.84</v>
      </c>
      <c r="J26" s="102"/>
      <c r="K26" s="104" t="s">
        <v>30</v>
      </c>
      <c r="L26" s="98"/>
      <c r="M26" s="99" t="s">
        <v>25</v>
      </c>
      <c r="N26" s="98"/>
      <c r="O26" s="105">
        <v>10.3</v>
      </c>
      <c r="P26" s="61"/>
      <c r="Q26" s="61" t="s">
        <v>16</v>
      </c>
      <c r="R26" s="61"/>
      <c r="S26" s="61" t="s">
        <v>20</v>
      </c>
      <c r="T26" s="61"/>
    </row>
    <row r="27" spans="1:20">
      <c r="A27" s="113"/>
      <c r="B27" s="106">
        <f>IF(SUM(B3:B26)=0,"",(SUM(B3:B26)/COUNT(B3:B26)))</f>
        <v>41.958333333333336</v>
      </c>
      <c r="C27" s="107">
        <f t="shared" ref="C27:O27" si="0">IF(SUM(C3:C26)=0,"",(SUM(C3:C26)/COUNT(C3:C26)))</f>
        <v>17.675000000000001</v>
      </c>
      <c r="D27" s="108">
        <f t="shared" si="0"/>
        <v>97</v>
      </c>
      <c r="E27" s="108">
        <f t="shared" si="0"/>
        <v>4</v>
      </c>
      <c r="F27" s="107">
        <f t="shared" si="0"/>
        <v>1012.8833333333332</v>
      </c>
      <c r="G27" s="109">
        <f t="shared" si="0"/>
        <v>26.458333333333332</v>
      </c>
      <c r="H27" s="109">
        <f t="shared" si="0"/>
        <v>24.541666666666668</v>
      </c>
      <c r="I27" s="110">
        <f t="shared" si="0"/>
        <v>0.84083333333333332</v>
      </c>
      <c r="J27" s="109" t="str">
        <f t="shared" si="0"/>
        <v/>
      </c>
      <c r="K27" s="111">
        <f t="shared" si="0"/>
        <v>0.23684210526315788</v>
      </c>
      <c r="L27" s="106" t="str">
        <f t="shared" si="0"/>
        <v/>
      </c>
      <c r="M27" s="106" t="str">
        <f t="shared" si="0"/>
        <v/>
      </c>
      <c r="N27" s="106" t="str">
        <f t="shared" si="0"/>
        <v/>
      </c>
      <c r="O27" s="112">
        <f t="shared" si="0"/>
        <v>10.570833333333335</v>
      </c>
    </row>
    <row r="29" spans="1:20" ht="15.75" thickBot="1">
      <c r="B29" s="63"/>
      <c r="C29" s="64"/>
      <c r="D29" s="65"/>
      <c r="E29" s="66"/>
      <c r="F29" s="67"/>
      <c r="G29" s="68"/>
      <c r="H29" s="69"/>
      <c r="I29" s="70"/>
      <c r="J29" s="69"/>
      <c r="K29" s="71"/>
      <c r="L29" s="65"/>
      <c r="M29" s="66"/>
      <c r="N29" s="65"/>
      <c r="O29" s="72"/>
    </row>
  </sheetData>
  <dataValidations count="4">
    <dataValidation type="whole" allowBlank="1" showErrorMessage="1" sqref="D29 D3:D26">
      <formula1>90</formula1>
      <formula2>98</formula2>
    </dataValidation>
    <dataValidation type="list" operator="equal" allowBlank="1" showErrorMessage="1" sqref="E29 E3:E26">
      <formula1>"00,03,05,18,41,58,65,72,81,86,97"</formula1>
      <formula2>0</formula2>
    </dataValidation>
    <dataValidation type="list" operator="equal" allowBlank="1" showErrorMessage="1" sqref="M29 M3:M26">
      <formula1>"LLANA,RIZADA,MAREJADILLA,MAREJADA,FUERTE MAREJADA,GRUESA,MUY GRUESA,ARBOLADA,MONTAÑOSA,ENORME"</formula1>
      <formula2>0</formula2>
    </dataValidation>
    <dataValidation type="list" operator="equal" allowBlank="1" showErrorMessage="1" sqref="N29 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45</v>
      </c>
      <c r="C3" s="6">
        <v>22.9</v>
      </c>
      <c r="D3" s="7">
        <v>97</v>
      </c>
      <c r="E3" s="8">
        <v>5</v>
      </c>
      <c r="F3" s="9">
        <v>1012.6</v>
      </c>
      <c r="G3" s="10">
        <v>22</v>
      </c>
      <c r="H3" s="11">
        <v>20</v>
      </c>
      <c r="I3" s="12">
        <v>0.82</v>
      </c>
      <c r="J3" s="11"/>
      <c r="K3" s="13" t="s">
        <v>30</v>
      </c>
      <c r="L3" s="7"/>
      <c r="M3" s="8" t="s">
        <v>25</v>
      </c>
      <c r="N3" s="7"/>
      <c r="O3" s="14">
        <v>10.3</v>
      </c>
    </row>
    <row r="4" spans="1:20">
      <c r="A4" s="15">
        <v>2</v>
      </c>
      <c r="B4" s="16">
        <v>40</v>
      </c>
      <c r="C4" s="17">
        <v>23.2</v>
      </c>
      <c r="D4" s="18">
        <v>97</v>
      </c>
      <c r="E4" s="19">
        <v>5</v>
      </c>
      <c r="F4" s="20">
        <v>1012.7</v>
      </c>
      <c r="G4" s="21">
        <v>22</v>
      </c>
      <c r="H4" s="22">
        <v>20</v>
      </c>
      <c r="I4" s="23">
        <v>0.82</v>
      </c>
      <c r="J4" s="22"/>
      <c r="K4" s="24" t="s">
        <v>30</v>
      </c>
      <c r="L4" s="18"/>
      <c r="M4" s="19" t="s">
        <v>25</v>
      </c>
      <c r="N4" s="18"/>
      <c r="O4" s="25">
        <v>10.5</v>
      </c>
    </row>
    <row r="5" spans="1:20">
      <c r="A5" s="15">
        <v>3</v>
      </c>
      <c r="B5" s="16">
        <v>30</v>
      </c>
      <c r="C5" s="17">
        <v>20.5</v>
      </c>
      <c r="D5" s="18">
        <v>97</v>
      </c>
      <c r="E5" s="19">
        <v>5</v>
      </c>
      <c r="F5" s="20">
        <v>1011.6</v>
      </c>
      <c r="G5" s="21">
        <v>22</v>
      </c>
      <c r="H5" s="22">
        <v>20</v>
      </c>
      <c r="I5" s="23">
        <v>0.82</v>
      </c>
      <c r="J5" s="22"/>
      <c r="K5" s="24" t="s">
        <v>30</v>
      </c>
      <c r="L5" s="18"/>
      <c r="M5" s="19" t="s">
        <v>25</v>
      </c>
      <c r="N5" s="18"/>
      <c r="O5" s="25">
        <v>10.3</v>
      </c>
    </row>
    <row r="6" spans="1:20">
      <c r="A6" s="26">
        <v>4</v>
      </c>
      <c r="B6" s="27">
        <v>30</v>
      </c>
      <c r="C6" s="28">
        <v>20.6</v>
      </c>
      <c r="D6" s="29">
        <v>97</v>
      </c>
      <c r="E6" s="30">
        <v>5</v>
      </c>
      <c r="F6" s="31">
        <v>1010.5</v>
      </c>
      <c r="G6" s="32">
        <v>22</v>
      </c>
      <c r="H6" s="33">
        <v>20</v>
      </c>
      <c r="I6" s="34">
        <v>0.82</v>
      </c>
      <c r="J6" s="33"/>
      <c r="K6" s="35" t="s">
        <v>30</v>
      </c>
      <c r="L6" s="29"/>
      <c r="M6" s="30" t="s">
        <v>25</v>
      </c>
      <c r="N6" s="29"/>
      <c r="O6" s="36">
        <v>10.4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35</v>
      </c>
      <c r="C7" s="17">
        <v>22.3</v>
      </c>
      <c r="D7" s="18">
        <v>97</v>
      </c>
      <c r="E7" s="19">
        <v>5</v>
      </c>
      <c r="F7" s="20">
        <v>1010.2</v>
      </c>
      <c r="G7" s="21">
        <v>22</v>
      </c>
      <c r="H7" s="22">
        <v>20</v>
      </c>
      <c r="I7" s="23">
        <v>0.82</v>
      </c>
      <c r="J7" s="22"/>
      <c r="K7" s="24" t="s">
        <v>30</v>
      </c>
      <c r="L7" s="18"/>
      <c r="M7" s="19" t="s">
        <v>25</v>
      </c>
      <c r="N7" s="18"/>
      <c r="O7" s="25">
        <v>9.6999999999999993</v>
      </c>
    </row>
    <row r="8" spans="1:20">
      <c r="A8" s="38" t="s">
        <v>17</v>
      </c>
      <c r="B8" s="39">
        <v>45</v>
      </c>
      <c r="C8" s="40">
        <v>22</v>
      </c>
      <c r="D8" s="41">
        <v>97</v>
      </c>
      <c r="E8" s="42">
        <v>5</v>
      </c>
      <c r="F8" s="43">
        <v>1010.2</v>
      </c>
      <c r="G8" s="44">
        <v>22</v>
      </c>
      <c r="H8" s="45">
        <v>20</v>
      </c>
      <c r="I8" s="46">
        <v>0.82</v>
      </c>
      <c r="J8" s="45"/>
      <c r="K8" s="47" t="s">
        <v>30</v>
      </c>
      <c r="L8" s="41"/>
      <c r="M8" s="42" t="s">
        <v>25</v>
      </c>
      <c r="N8" s="41"/>
      <c r="O8" s="48">
        <v>10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30</v>
      </c>
      <c r="C9" s="17">
        <v>20</v>
      </c>
      <c r="D9" s="18">
        <v>97</v>
      </c>
      <c r="E9" s="19">
        <v>5</v>
      </c>
      <c r="F9" s="20">
        <v>1009</v>
      </c>
      <c r="G9" s="21">
        <v>27</v>
      </c>
      <c r="H9" s="22">
        <v>25</v>
      </c>
      <c r="I9" s="23">
        <v>0.84</v>
      </c>
      <c r="J9" s="22"/>
      <c r="K9" s="24" t="s">
        <v>30</v>
      </c>
      <c r="L9" s="18"/>
      <c r="M9" s="19" t="s">
        <v>25</v>
      </c>
      <c r="N9" s="18"/>
      <c r="O9" s="25">
        <v>10.1</v>
      </c>
    </row>
    <row r="10" spans="1:20">
      <c r="A10" s="26">
        <v>8</v>
      </c>
      <c r="B10" s="16">
        <v>30</v>
      </c>
      <c r="C10" s="17">
        <v>20</v>
      </c>
      <c r="D10" s="18">
        <v>97</v>
      </c>
      <c r="E10" s="19">
        <v>5</v>
      </c>
      <c r="F10" s="20">
        <v>1009</v>
      </c>
      <c r="G10" s="21">
        <v>27</v>
      </c>
      <c r="H10" s="22">
        <v>25</v>
      </c>
      <c r="I10" s="23">
        <v>0.84</v>
      </c>
      <c r="J10" s="22"/>
      <c r="K10" s="24" t="s">
        <v>30</v>
      </c>
      <c r="L10" s="18"/>
      <c r="M10" s="19" t="s">
        <v>25</v>
      </c>
      <c r="N10" s="18"/>
      <c r="O10" s="25">
        <v>11.1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45</v>
      </c>
      <c r="C11" s="17">
        <v>12.9</v>
      </c>
      <c r="D11" s="18">
        <v>98</v>
      </c>
      <c r="E11" s="19">
        <v>0</v>
      </c>
      <c r="F11" s="20">
        <v>1011.9</v>
      </c>
      <c r="G11" s="21">
        <v>28</v>
      </c>
      <c r="H11" s="22">
        <v>26</v>
      </c>
      <c r="I11" s="23">
        <v>0.84</v>
      </c>
      <c r="J11" s="22"/>
      <c r="K11" s="24" t="s">
        <v>30</v>
      </c>
      <c r="L11" s="18"/>
      <c r="M11" s="19" t="s">
        <v>25</v>
      </c>
      <c r="N11" s="18"/>
      <c r="O11" s="25">
        <v>10.5</v>
      </c>
    </row>
    <row r="12" spans="1:20">
      <c r="A12" s="15">
        <v>10</v>
      </c>
      <c r="B12" s="16">
        <v>45</v>
      </c>
      <c r="C12" s="17">
        <v>17.399999999999999</v>
      </c>
      <c r="D12" s="18">
        <v>98</v>
      </c>
      <c r="E12" s="19">
        <v>0</v>
      </c>
      <c r="F12" s="20">
        <v>1013.1</v>
      </c>
      <c r="G12" s="21">
        <v>28</v>
      </c>
      <c r="H12" s="22">
        <v>26</v>
      </c>
      <c r="I12" s="23">
        <v>0.84</v>
      </c>
      <c r="J12" s="22"/>
      <c r="K12" s="24" t="s">
        <v>30</v>
      </c>
      <c r="L12" s="18"/>
      <c r="M12" s="19" t="s">
        <v>25</v>
      </c>
      <c r="N12" s="18"/>
      <c r="O12" s="25">
        <v>10.199999999999999</v>
      </c>
    </row>
    <row r="13" spans="1:20">
      <c r="A13" s="15">
        <v>11</v>
      </c>
      <c r="B13" s="16">
        <v>40</v>
      </c>
      <c r="C13" s="17">
        <v>19.399999999999999</v>
      </c>
      <c r="D13" s="18">
        <v>98</v>
      </c>
      <c r="E13" s="19">
        <v>0</v>
      </c>
      <c r="F13" s="20">
        <v>1012.9</v>
      </c>
      <c r="G13" s="21">
        <v>29</v>
      </c>
      <c r="H13" s="22">
        <v>27.5</v>
      </c>
      <c r="I13" s="23">
        <v>0.88</v>
      </c>
      <c r="J13" s="22"/>
      <c r="K13" s="24" t="s">
        <v>30</v>
      </c>
      <c r="L13" s="18"/>
      <c r="M13" s="19" t="s">
        <v>25</v>
      </c>
      <c r="N13" s="18"/>
      <c r="O13" s="25">
        <v>10.199999999999999</v>
      </c>
    </row>
    <row r="14" spans="1:20">
      <c r="A14" s="50" t="s">
        <v>19</v>
      </c>
      <c r="B14" s="51">
        <v>35</v>
      </c>
      <c r="C14" s="52">
        <v>19.5</v>
      </c>
      <c r="D14" s="53">
        <v>98</v>
      </c>
      <c r="E14" s="54">
        <v>0</v>
      </c>
      <c r="F14" s="55">
        <v>1013.1</v>
      </c>
      <c r="G14" s="56">
        <v>29</v>
      </c>
      <c r="H14" s="57">
        <v>26</v>
      </c>
      <c r="I14" s="58">
        <v>0.78</v>
      </c>
      <c r="J14" s="57"/>
      <c r="K14" s="59" t="s">
        <v>30</v>
      </c>
      <c r="L14" s="53"/>
      <c r="M14" s="54" t="s">
        <v>25</v>
      </c>
      <c r="N14" s="53"/>
      <c r="O14" s="60">
        <v>9.6999999999999993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40</v>
      </c>
      <c r="C15" s="17">
        <v>20.2</v>
      </c>
      <c r="D15" s="18">
        <v>98</v>
      </c>
      <c r="E15" s="19">
        <v>0</v>
      </c>
      <c r="F15" s="20">
        <v>1012.5</v>
      </c>
      <c r="G15" s="21">
        <v>29</v>
      </c>
      <c r="H15" s="22">
        <v>26.5</v>
      </c>
      <c r="I15" s="23">
        <v>0.82</v>
      </c>
      <c r="J15" s="22"/>
      <c r="K15" s="24" t="s">
        <v>30</v>
      </c>
      <c r="L15" s="18"/>
      <c r="M15" s="19" t="s">
        <v>25</v>
      </c>
      <c r="N15" s="18"/>
      <c r="O15" s="25">
        <v>7.4</v>
      </c>
    </row>
    <row r="16" spans="1:20">
      <c r="A16" s="15">
        <v>14</v>
      </c>
      <c r="B16" s="16">
        <v>30</v>
      </c>
      <c r="C16" s="17">
        <v>17.3</v>
      </c>
      <c r="D16" s="18">
        <v>98</v>
      </c>
      <c r="E16" s="19">
        <v>0</v>
      </c>
      <c r="F16" s="20">
        <v>1012.3</v>
      </c>
      <c r="G16" s="21">
        <v>29</v>
      </c>
      <c r="H16" s="22">
        <v>26.5</v>
      </c>
      <c r="I16" s="23">
        <v>0.82</v>
      </c>
      <c r="J16" s="22"/>
      <c r="K16" s="24" t="s">
        <v>30</v>
      </c>
      <c r="L16" s="18"/>
      <c r="M16" s="19" t="s">
        <v>25</v>
      </c>
      <c r="N16" s="18"/>
      <c r="O16" s="25">
        <v>8.8000000000000007</v>
      </c>
    </row>
    <row r="17" spans="1:20">
      <c r="A17" s="15">
        <v>15</v>
      </c>
      <c r="B17" s="16">
        <v>45</v>
      </c>
      <c r="C17" s="17">
        <v>20.100000000000001</v>
      </c>
      <c r="D17" s="18">
        <v>98</v>
      </c>
      <c r="E17" s="19">
        <v>0</v>
      </c>
      <c r="F17" s="20">
        <v>1010.4</v>
      </c>
      <c r="G17" s="21">
        <v>29</v>
      </c>
      <c r="H17" s="22">
        <v>27</v>
      </c>
      <c r="I17" s="23">
        <v>0.85</v>
      </c>
      <c r="J17" s="22"/>
      <c r="K17" s="24" t="s">
        <v>30</v>
      </c>
      <c r="L17" s="18"/>
      <c r="M17" s="19" t="s">
        <v>25</v>
      </c>
      <c r="N17" s="18"/>
      <c r="O17" s="25">
        <v>10.3</v>
      </c>
    </row>
    <row r="18" spans="1:20">
      <c r="A18" s="26">
        <v>16</v>
      </c>
      <c r="B18" s="27">
        <v>40</v>
      </c>
      <c r="C18" s="28">
        <v>21.2</v>
      </c>
      <c r="D18" s="29">
        <v>98</v>
      </c>
      <c r="E18" s="30">
        <v>0</v>
      </c>
      <c r="F18" s="31">
        <v>1009.8</v>
      </c>
      <c r="G18" s="32">
        <v>29</v>
      </c>
      <c r="H18" s="33">
        <v>27</v>
      </c>
      <c r="I18" s="34">
        <v>0.85</v>
      </c>
      <c r="J18" s="33"/>
      <c r="K18" s="35" t="s">
        <v>30</v>
      </c>
      <c r="L18" s="29"/>
      <c r="M18" s="30" t="s">
        <v>25</v>
      </c>
      <c r="N18" s="29"/>
      <c r="O18" s="36">
        <v>11.1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45</v>
      </c>
      <c r="C19" s="17">
        <v>20.399999999999999</v>
      </c>
      <c r="D19" s="18">
        <v>98</v>
      </c>
      <c r="E19" s="19">
        <v>0</v>
      </c>
      <c r="F19" s="20">
        <v>1009.9</v>
      </c>
      <c r="G19" s="21">
        <v>29</v>
      </c>
      <c r="H19" s="22">
        <v>27</v>
      </c>
      <c r="I19" s="23">
        <v>0.85</v>
      </c>
      <c r="J19" s="22"/>
      <c r="K19" s="24" t="s">
        <v>30</v>
      </c>
      <c r="L19" s="18"/>
      <c r="M19" s="19" t="s">
        <v>25</v>
      </c>
      <c r="N19" s="18"/>
      <c r="O19" s="25">
        <v>10.9</v>
      </c>
    </row>
    <row r="20" spans="1:20">
      <c r="A20" s="38" t="s">
        <v>21</v>
      </c>
      <c r="B20" s="39">
        <v>45</v>
      </c>
      <c r="C20" s="40">
        <v>21.5</v>
      </c>
      <c r="D20" s="41">
        <v>98</v>
      </c>
      <c r="E20" s="42">
        <v>0</v>
      </c>
      <c r="F20" s="43">
        <v>1009.8</v>
      </c>
      <c r="G20" s="44">
        <v>29</v>
      </c>
      <c r="H20" s="45">
        <v>27</v>
      </c>
      <c r="I20" s="46">
        <v>0.85</v>
      </c>
      <c r="J20" s="45"/>
      <c r="K20" s="47" t="s">
        <v>30</v>
      </c>
      <c r="L20" s="41"/>
      <c r="M20" s="42" t="s">
        <v>25</v>
      </c>
      <c r="N20" s="41"/>
      <c r="O20" s="48">
        <v>10.9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50</v>
      </c>
      <c r="C21" s="17">
        <v>19.5</v>
      </c>
      <c r="D21" s="18">
        <v>98</v>
      </c>
      <c r="E21" s="19">
        <v>0</v>
      </c>
      <c r="F21" s="20">
        <v>1009.5</v>
      </c>
      <c r="G21" s="21">
        <v>29</v>
      </c>
      <c r="H21" s="22">
        <v>27</v>
      </c>
      <c r="I21" s="23">
        <v>0.85</v>
      </c>
      <c r="J21" s="22"/>
      <c r="K21" s="24" t="s">
        <v>30</v>
      </c>
      <c r="L21" s="18"/>
      <c r="M21" s="19" t="s">
        <v>25</v>
      </c>
      <c r="N21" s="18"/>
      <c r="O21" s="25">
        <v>9.1</v>
      </c>
    </row>
    <row r="22" spans="1:20">
      <c r="A22" s="26">
        <v>20</v>
      </c>
      <c r="B22" s="27">
        <v>60</v>
      </c>
      <c r="C22" s="28">
        <v>19</v>
      </c>
      <c r="D22" s="29">
        <v>98</v>
      </c>
      <c r="E22" s="30">
        <v>0</v>
      </c>
      <c r="F22" s="31">
        <v>1009</v>
      </c>
      <c r="G22" s="32">
        <v>29</v>
      </c>
      <c r="H22" s="33">
        <v>27</v>
      </c>
      <c r="I22" s="34">
        <v>0.85</v>
      </c>
      <c r="J22" s="33"/>
      <c r="K22" s="35" t="s">
        <v>30</v>
      </c>
      <c r="L22" s="29"/>
      <c r="M22" s="30" t="s">
        <v>25</v>
      </c>
      <c r="N22" s="29"/>
      <c r="O22" s="36">
        <v>9.6999999999999993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50</v>
      </c>
      <c r="C23" s="17">
        <v>19.5</v>
      </c>
      <c r="D23" s="18">
        <v>97</v>
      </c>
      <c r="E23" s="19">
        <v>0</v>
      </c>
      <c r="F23" s="20">
        <v>1011.4</v>
      </c>
      <c r="G23" s="32">
        <v>29</v>
      </c>
      <c r="H23" s="33">
        <v>27</v>
      </c>
      <c r="I23" s="34">
        <v>0.85</v>
      </c>
      <c r="J23" s="22"/>
      <c r="K23" s="24" t="s">
        <v>30</v>
      </c>
      <c r="L23" s="18"/>
      <c r="M23" s="19" t="s">
        <v>25</v>
      </c>
      <c r="N23" s="18"/>
      <c r="O23" s="25">
        <v>10.4</v>
      </c>
    </row>
    <row r="24" spans="1:20">
      <c r="A24" s="15">
        <v>22</v>
      </c>
      <c r="B24" s="16">
        <v>50</v>
      </c>
      <c r="C24" s="17">
        <v>17.100000000000001</v>
      </c>
      <c r="D24" s="18">
        <v>97</v>
      </c>
      <c r="E24" s="19">
        <v>0</v>
      </c>
      <c r="F24" s="20">
        <v>1012</v>
      </c>
      <c r="G24" s="32">
        <v>29</v>
      </c>
      <c r="H24" s="33">
        <v>27</v>
      </c>
      <c r="I24" s="34">
        <v>0.85</v>
      </c>
      <c r="J24" s="22"/>
      <c r="K24" s="24" t="s">
        <v>30</v>
      </c>
      <c r="L24" s="18"/>
      <c r="M24" s="19" t="s">
        <v>25</v>
      </c>
      <c r="N24" s="18"/>
      <c r="O24" s="25">
        <v>10.7</v>
      </c>
    </row>
    <row r="25" spans="1:20">
      <c r="A25" s="15">
        <v>23</v>
      </c>
      <c r="B25" s="16">
        <v>50</v>
      </c>
      <c r="C25" s="17">
        <v>19.100000000000001</v>
      </c>
      <c r="D25" s="18">
        <v>97</v>
      </c>
      <c r="E25" s="19">
        <v>0</v>
      </c>
      <c r="F25" s="20">
        <v>1012.2</v>
      </c>
      <c r="G25" s="21">
        <v>27</v>
      </c>
      <c r="H25" s="22">
        <v>26</v>
      </c>
      <c r="I25" s="23">
        <v>0.92</v>
      </c>
      <c r="J25" s="22"/>
      <c r="K25" s="24" t="s">
        <v>30</v>
      </c>
      <c r="L25" s="18"/>
      <c r="M25" s="19" t="s">
        <v>25</v>
      </c>
      <c r="N25" s="18"/>
      <c r="O25" s="25">
        <v>11.3</v>
      </c>
    </row>
    <row r="26" spans="1:20">
      <c r="A26" s="62" t="s">
        <v>22</v>
      </c>
      <c r="B26" s="63">
        <v>55</v>
      </c>
      <c r="C26" s="64">
        <v>17.399999999999999</v>
      </c>
      <c r="D26" s="65">
        <v>97</v>
      </c>
      <c r="E26" s="66">
        <v>0</v>
      </c>
      <c r="F26" s="67">
        <v>1012.3</v>
      </c>
      <c r="G26" s="68">
        <v>28</v>
      </c>
      <c r="H26" s="69">
        <v>27</v>
      </c>
      <c r="I26" s="70">
        <v>0.92</v>
      </c>
      <c r="J26" s="69"/>
      <c r="K26" s="71" t="s">
        <v>30</v>
      </c>
      <c r="L26" s="65"/>
      <c r="M26" s="66" t="s">
        <v>25</v>
      </c>
      <c r="N26" s="65"/>
      <c r="O26" s="72">
        <v>11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42.083333333333336</v>
      </c>
      <c r="C27" s="92">
        <f t="shared" ref="C27:O27" si="0">IF(SUM(C3:C26)=0,"",(SUM(C3:C26)/COUNT(C3:C26)))</f>
        <v>19.708333333333336</v>
      </c>
      <c r="D27" s="79">
        <f t="shared" si="0"/>
        <v>97.5</v>
      </c>
      <c r="E27" s="79">
        <f t="shared" si="0"/>
        <v>1.6666666666666667</v>
      </c>
      <c r="F27" s="92">
        <f t="shared" si="0"/>
        <v>1011.1625</v>
      </c>
      <c r="G27" s="93">
        <f t="shared" si="0"/>
        <v>26.875</v>
      </c>
      <c r="H27" s="93">
        <f t="shared" si="0"/>
        <v>24.895833333333332</v>
      </c>
      <c r="I27" s="94">
        <f t="shared" si="0"/>
        <v>0.84250000000000025</v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10.191666666666668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2"/>
  <sheetViews>
    <sheetView zoomScale="90" zoomScaleNormal="90" workbookViewId="0">
      <selection activeCell="W35" sqref="W35:W42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50</v>
      </c>
      <c r="C3" s="6">
        <v>17.2</v>
      </c>
      <c r="D3" s="7">
        <v>97</v>
      </c>
      <c r="E3" s="8">
        <v>0</v>
      </c>
      <c r="F3" s="9">
        <v>1011.4</v>
      </c>
      <c r="G3" s="10">
        <v>28</v>
      </c>
      <c r="H3" s="11">
        <v>27</v>
      </c>
      <c r="I3" s="12">
        <v>0.92</v>
      </c>
      <c r="J3" s="11"/>
      <c r="K3" s="13" t="s">
        <v>30</v>
      </c>
      <c r="L3" s="7"/>
      <c r="M3" s="8" t="s">
        <v>25</v>
      </c>
      <c r="N3" s="7"/>
      <c r="O3" s="14">
        <v>11.1</v>
      </c>
    </row>
    <row r="4" spans="1:20">
      <c r="A4" s="15">
        <v>2</v>
      </c>
      <c r="B4" s="16">
        <v>60</v>
      </c>
      <c r="C4" s="17">
        <v>13.2</v>
      </c>
      <c r="D4" s="18">
        <v>97</v>
      </c>
      <c r="E4" s="19">
        <v>0</v>
      </c>
      <c r="F4" s="20">
        <v>1011.5</v>
      </c>
      <c r="G4" s="21">
        <v>28</v>
      </c>
      <c r="H4" s="22">
        <v>27</v>
      </c>
      <c r="I4" s="23">
        <v>0.92</v>
      </c>
      <c r="J4" s="22"/>
      <c r="K4" s="24" t="s">
        <v>30</v>
      </c>
      <c r="L4" s="18"/>
      <c r="M4" s="19" t="s">
        <v>25</v>
      </c>
      <c r="N4" s="18"/>
      <c r="O4" s="25">
        <v>10.9</v>
      </c>
    </row>
    <row r="5" spans="1:20">
      <c r="A5" s="15">
        <v>3</v>
      </c>
      <c r="B5" s="16">
        <v>50</v>
      </c>
      <c r="C5" s="17">
        <v>17.7</v>
      </c>
      <c r="D5" s="18">
        <v>97</v>
      </c>
      <c r="E5" s="19">
        <v>0</v>
      </c>
      <c r="F5" s="20">
        <v>1010.8</v>
      </c>
      <c r="G5" s="21">
        <v>28</v>
      </c>
      <c r="H5" s="22">
        <v>26.5</v>
      </c>
      <c r="I5" s="23">
        <v>0.88</v>
      </c>
      <c r="J5" s="22"/>
      <c r="K5" s="24" t="s">
        <v>30</v>
      </c>
      <c r="L5" s="18"/>
      <c r="M5" s="19" t="s">
        <v>25</v>
      </c>
      <c r="N5" s="18"/>
      <c r="O5" s="25">
        <v>11.4</v>
      </c>
    </row>
    <row r="6" spans="1:20">
      <c r="A6" s="26">
        <v>4</v>
      </c>
      <c r="B6" s="27">
        <v>45</v>
      </c>
      <c r="C6" s="28">
        <v>15.2</v>
      </c>
      <c r="D6" s="29">
        <v>97</v>
      </c>
      <c r="E6" s="30">
        <v>0</v>
      </c>
      <c r="F6" s="31">
        <v>1010.1</v>
      </c>
      <c r="G6" s="32">
        <v>28</v>
      </c>
      <c r="H6" s="33">
        <v>25.5</v>
      </c>
      <c r="I6" s="34">
        <v>0.81</v>
      </c>
      <c r="J6" s="33"/>
      <c r="K6" s="35" t="s">
        <v>30</v>
      </c>
      <c r="L6" s="29"/>
      <c r="M6" s="30" t="s">
        <v>25</v>
      </c>
      <c r="N6" s="29"/>
      <c r="O6" s="36">
        <v>11.5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45</v>
      </c>
      <c r="C7" s="17">
        <v>19.600000000000001</v>
      </c>
      <c r="D7" s="18">
        <v>97</v>
      </c>
      <c r="E7" s="19">
        <v>3</v>
      </c>
      <c r="F7" s="20">
        <v>1009.8</v>
      </c>
      <c r="G7" s="21">
        <v>28.5</v>
      </c>
      <c r="H7" s="22">
        <v>26.5</v>
      </c>
      <c r="I7" s="23">
        <v>0.84</v>
      </c>
      <c r="J7" s="22"/>
      <c r="K7" s="24">
        <v>0.625</v>
      </c>
      <c r="L7" s="18"/>
      <c r="M7" s="19" t="s">
        <v>25</v>
      </c>
      <c r="N7" s="18"/>
      <c r="O7" s="25">
        <v>10.4</v>
      </c>
    </row>
    <row r="8" spans="1:20">
      <c r="A8" s="38" t="s">
        <v>17</v>
      </c>
      <c r="B8" s="39">
        <v>45</v>
      </c>
      <c r="C8" s="40">
        <v>16.2</v>
      </c>
      <c r="D8" s="41">
        <v>97</v>
      </c>
      <c r="E8" s="42">
        <v>3</v>
      </c>
      <c r="F8" s="43">
        <v>1009.5</v>
      </c>
      <c r="G8" s="44">
        <v>28.5</v>
      </c>
      <c r="H8" s="45">
        <v>26.5</v>
      </c>
      <c r="I8" s="46">
        <v>0.84</v>
      </c>
      <c r="J8" s="45"/>
      <c r="K8" s="47">
        <v>0.375</v>
      </c>
      <c r="L8" s="41"/>
      <c r="M8" s="42" t="s">
        <v>25</v>
      </c>
      <c r="N8" s="41"/>
      <c r="O8" s="48">
        <v>10.199999999999999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45</v>
      </c>
      <c r="C9" s="17">
        <v>21.8</v>
      </c>
      <c r="D9" s="18">
        <v>97</v>
      </c>
      <c r="E9" s="19">
        <v>5</v>
      </c>
      <c r="F9" s="20">
        <v>1009.4</v>
      </c>
      <c r="G9" s="21">
        <v>28.5</v>
      </c>
      <c r="H9" s="22">
        <v>26.5</v>
      </c>
      <c r="I9" s="23">
        <v>0.84</v>
      </c>
      <c r="J9" s="22"/>
      <c r="K9" s="24">
        <v>0.625</v>
      </c>
      <c r="L9" s="18" t="s">
        <v>39</v>
      </c>
      <c r="M9" s="19" t="s">
        <v>25</v>
      </c>
      <c r="N9" s="18"/>
      <c r="O9" s="25">
        <v>10.199999999999999</v>
      </c>
    </row>
    <row r="10" spans="1:20">
      <c r="A10" s="26">
        <v>8</v>
      </c>
      <c r="B10" s="27">
        <v>45</v>
      </c>
      <c r="C10" s="28">
        <v>19.899999999999999</v>
      </c>
      <c r="D10" s="29">
        <v>98</v>
      </c>
      <c r="E10" s="30">
        <v>3</v>
      </c>
      <c r="F10" s="31">
        <v>1009.5</v>
      </c>
      <c r="G10" s="32">
        <v>29</v>
      </c>
      <c r="H10" s="33">
        <v>27</v>
      </c>
      <c r="I10" s="34">
        <v>0.85</v>
      </c>
      <c r="J10" s="33"/>
      <c r="K10" s="35">
        <v>0.375</v>
      </c>
      <c r="L10" s="29" t="s">
        <v>39</v>
      </c>
      <c r="M10" s="30" t="s">
        <v>25</v>
      </c>
      <c r="N10" s="29"/>
      <c r="O10" s="36">
        <v>10.4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45</v>
      </c>
      <c r="C11" s="17">
        <v>18.5</v>
      </c>
      <c r="D11" s="18">
        <v>98</v>
      </c>
      <c r="E11" s="19">
        <v>3</v>
      </c>
      <c r="F11" s="20">
        <v>1011.2</v>
      </c>
      <c r="G11" s="21">
        <v>29</v>
      </c>
      <c r="H11" s="22">
        <v>28</v>
      </c>
      <c r="I11" s="23">
        <v>0.92</v>
      </c>
      <c r="J11" s="22"/>
      <c r="K11" s="24">
        <v>0.25</v>
      </c>
      <c r="L11" s="18" t="s">
        <v>39</v>
      </c>
      <c r="M11" s="19" t="s">
        <v>25</v>
      </c>
      <c r="N11" s="18"/>
      <c r="O11" s="25">
        <v>10.199999999999999</v>
      </c>
    </row>
    <row r="12" spans="1:20">
      <c r="A12" s="15">
        <v>10</v>
      </c>
      <c r="B12" s="16">
        <v>45</v>
      </c>
      <c r="C12" s="17">
        <v>21</v>
      </c>
      <c r="D12" s="18">
        <v>98</v>
      </c>
      <c r="E12" s="19">
        <v>3</v>
      </c>
      <c r="F12" s="20">
        <v>1010</v>
      </c>
      <c r="G12" s="21">
        <v>29</v>
      </c>
      <c r="H12" s="22">
        <v>28</v>
      </c>
      <c r="I12" s="23">
        <v>0.92</v>
      </c>
      <c r="J12" s="22"/>
      <c r="K12" s="24">
        <v>0.25</v>
      </c>
      <c r="L12" s="18" t="s">
        <v>39</v>
      </c>
      <c r="M12" s="19" t="s">
        <v>25</v>
      </c>
      <c r="N12" s="18"/>
      <c r="O12" s="25">
        <v>10.7</v>
      </c>
      <c r="P12" t="s">
        <v>44</v>
      </c>
    </row>
    <row r="13" spans="1:20">
      <c r="A13" s="15">
        <v>11</v>
      </c>
      <c r="B13" s="16">
        <v>50</v>
      </c>
      <c r="C13" s="17">
        <v>19</v>
      </c>
      <c r="D13" s="18">
        <v>98</v>
      </c>
      <c r="E13" s="19">
        <v>3</v>
      </c>
      <c r="F13" s="20">
        <v>1012</v>
      </c>
      <c r="G13" s="21">
        <v>29</v>
      </c>
      <c r="H13" s="22">
        <v>28</v>
      </c>
      <c r="I13" s="23">
        <v>0.92</v>
      </c>
      <c r="J13" s="22"/>
      <c r="K13" s="24">
        <v>0.25</v>
      </c>
      <c r="L13" s="18" t="s">
        <v>39</v>
      </c>
      <c r="M13" s="19" t="s">
        <v>25</v>
      </c>
      <c r="N13" s="18"/>
      <c r="O13" s="25">
        <v>10.6</v>
      </c>
    </row>
    <row r="14" spans="1:20">
      <c r="A14" s="50" t="s">
        <v>19</v>
      </c>
      <c r="B14" s="51">
        <v>50</v>
      </c>
      <c r="C14" s="52">
        <v>20.100000000000001</v>
      </c>
      <c r="D14" s="53">
        <v>98</v>
      </c>
      <c r="E14" s="54">
        <v>3</v>
      </c>
      <c r="F14" s="55">
        <v>1012.3</v>
      </c>
      <c r="G14" s="56">
        <v>30</v>
      </c>
      <c r="H14" s="57">
        <v>28</v>
      </c>
      <c r="I14" s="58">
        <v>0.85</v>
      </c>
      <c r="J14" s="57"/>
      <c r="K14" s="59">
        <v>0.5</v>
      </c>
      <c r="L14" s="53" t="s">
        <v>39</v>
      </c>
      <c r="M14" s="54" t="s">
        <v>25</v>
      </c>
      <c r="N14" s="53"/>
      <c r="O14" s="60">
        <v>10.6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90</v>
      </c>
      <c r="C15" s="17">
        <v>21.2</v>
      </c>
      <c r="D15" s="18">
        <v>97</v>
      </c>
      <c r="E15" s="19">
        <v>58</v>
      </c>
      <c r="F15" s="20">
        <v>1011.5</v>
      </c>
      <c r="G15" s="21">
        <v>28</v>
      </c>
      <c r="H15" s="22">
        <v>27</v>
      </c>
      <c r="I15" s="23">
        <v>0.92</v>
      </c>
      <c r="J15" s="22"/>
      <c r="K15" s="24">
        <v>1</v>
      </c>
      <c r="L15" s="18" t="s">
        <v>39</v>
      </c>
      <c r="M15" s="19" t="s">
        <v>25</v>
      </c>
      <c r="N15" s="18"/>
      <c r="O15" s="25">
        <v>10.4</v>
      </c>
    </row>
    <row r="16" spans="1:20">
      <c r="A16" s="15">
        <v>14</v>
      </c>
      <c r="B16" s="16">
        <v>60</v>
      </c>
      <c r="C16" s="17">
        <v>14.1</v>
      </c>
      <c r="D16" s="18">
        <v>98</v>
      </c>
      <c r="E16" s="19">
        <v>3</v>
      </c>
      <c r="F16" s="20">
        <v>1011.2</v>
      </c>
      <c r="G16" s="21">
        <v>29</v>
      </c>
      <c r="H16" s="22">
        <v>27</v>
      </c>
      <c r="I16" s="23">
        <v>0.88</v>
      </c>
      <c r="J16" s="22"/>
      <c r="K16" s="24">
        <v>0.875</v>
      </c>
      <c r="L16" s="18" t="s">
        <v>39</v>
      </c>
      <c r="M16" s="19" t="s">
        <v>25</v>
      </c>
      <c r="N16" s="18"/>
      <c r="O16" s="25">
        <v>10.5</v>
      </c>
    </row>
    <row r="17" spans="1:20">
      <c r="A17" s="15">
        <v>15</v>
      </c>
      <c r="B17" s="16">
        <v>45</v>
      </c>
      <c r="C17" s="17">
        <v>13.4</v>
      </c>
      <c r="D17" s="18">
        <v>98</v>
      </c>
      <c r="E17" s="19">
        <v>3</v>
      </c>
      <c r="F17" s="20">
        <v>1009.8</v>
      </c>
      <c r="G17" s="21">
        <v>30</v>
      </c>
      <c r="H17" s="22">
        <v>28</v>
      </c>
      <c r="I17" s="23">
        <v>0.85</v>
      </c>
      <c r="J17" s="22"/>
      <c r="K17" s="24">
        <v>0.875</v>
      </c>
      <c r="L17" s="18" t="s">
        <v>39</v>
      </c>
      <c r="M17" s="19" t="s">
        <v>25</v>
      </c>
      <c r="N17" s="18"/>
      <c r="O17" s="25">
        <v>10.9</v>
      </c>
    </row>
    <row r="18" spans="1:20">
      <c r="A18" s="26">
        <v>16</v>
      </c>
      <c r="B18" s="27">
        <v>55</v>
      </c>
      <c r="C18" s="28">
        <v>14.3</v>
      </c>
      <c r="D18" s="29">
        <v>98</v>
      </c>
      <c r="E18" s="30">
        <v>3</v>
      </c>
      <c r="F18" s="31">
        <v>1009.5</v>
      </c>
      <c r="G18" s="32">
        <v>30</v>
      </c>
      <c r="H18" s="33">
        <v>28</v>
      </c>
      <c r="I18" s="34">
        <v>0.85</v>
      </c>
      <c r="J18" s="33"/>
      <c r="K18" s="35">
        <v>0.875</v>
      </c>
      <c r="L18" s="29" t="s">
        <v>39</v>
      </c>
      <c r="M18" s="30" t="s">
        <v>25</v>
      </c>
      <c r="N18" s="29"/>
      <c r="O18" s="36">
        <v>11.5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150</v>
      </c>
      <c r="C19" s="17">
        <v>5.9</v>
      </c>
      <c r="D19" s="18">
        <v>97</v>
      </c>
      <c r="E19" s="19">
        <v>3</v>
      </c>
      <c r="F19" s="20">
        <v>1009.9</v>
      </c>
      <c r="G19" s="21">
        <v>28</v>
      </c>
      <c r="H19" s="22">
        <v>27</v>
      </c>
      <c r="I19" s="23">
        <v>0.92</v>
      </c>
      <c r="J19" s="22"/>
      <c r="K19" s="24">
        <v>1</v>
      </c>
      <c r="L19" s="18" t="s">
        <v>29</v>
      </c>
      <c r="M19" s="19" t="s">
        <v>25</v>
      </c>
      <c r="N19" s="18"/>
      <c r="O19" s="25">
        <v>10.6</v>
      </c>
    </row>
    <row r="20" spans="1:20">
      <c r="A20" s="38" t="s">
        <v>21</v>
      </c>
      <c r="B20" s="39">
        <v>100</v>
      </c>
      <c r="C20" s="40">
        <v>11.2</v>
      </c>
      <c r="D20" s="41">
        <v>97</v>
      </c>
      <c r="E20" s="42">
        <v>3</v>
      </c>
      <c r="F20" s="43">
        <v>1009.6</v>
      </c>
      <c r="G20" s="44">
        <v>28</v>
      </c>
      <c r="H20" s="45">
        <v>27</v>
      </c>
      <c r="I20" s="46">
        <v>0.92</v>
      </c>
      <c r="J20" s="45"/>
      <c r="K20" s="47">
        <v>1</v>
      </c>
      <c r="L20" s="41" t="s">
        <v>29</v>
      </c>
      <c r="M20" s="42" t="s">
        <v>36</v>
      </c>
      <c r="N20" s="41"/>
      <c r="O20" s="48">
        <v>10.1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90</v>
      </c>
      <c r="C21" s="17">
        <v>3.1</v>
      </c>
      <c r="D21" s="18">
        <v>97</v>
      </c>
      <c r="E21" s="19">
        <v>3</v>
      </c>
      <c r="F21" s="20">
        <v>1009.6</v>
      </c>
      <c r="G21" s="21">
        <v>28.5</v>
      </c>
      <c r="H21" s="22">
        <v>27.5</v>
      </c>
      <c r="I21" s="23">
        <v>0.92</v>
      </c>
      <c r="J21" s="22"/>
      <c r="K21" s="24">
        <v>1</v>
      </c>
      <c r="L21" s="18" t="s">
        <v>29</v>
      </c>
      <c r="M21" s="19" t="s">
        <v>36</v>
      </c>
      <c r="N21" s="18"/>
      <c r="O21" s="25">
        <v>10</v>
      </c>
    </row>
    <row r="22" spans="1:20">
      <c r="A22" s="26">
        <v>20</v>
      </c>
      <c r="B22" s="27">
        <v>75</v>
      </c>
      <c r="C22" s="28">
        <v>4.2</v>
      </c>
      <c r="D22" s="29">
        <v>97</v>
      </c>
      <c r="E22" s="30">
        <v>3</v>
      </c>
      <c r="F22" s="31">
        <v>1010.1</v>
      </c>
      <c r="G22" s="32">
        <v>28</v>
      </c>
      <c r="H22" s="33">
        <v>27</v>
      </c>
      <c r="I22" s="34">
        <v>0.92</v>
      </c>
      <c r="J22" s="33"/>
      <c r="K22" s="35">
        <v>1</v>
      </c>
      <c r="L22" s="29" t="s">
        <v>29</v>
      </c>
      <c r="M22" s="30" t="s">
        <v>36</v>
      </c>
      <c r="N22" s="29"/>
      <c r="O22" s="36">
        <v>10.199999999999999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90</v>
      </c>
      <c r="C23" s="17">
        <v>3.7</v>
      </c>
      <c r="D23" s="18">
        <v>97</v>
      </c>
      <c r="E23" s="19">
        <v>3</v>
      </c>
      <c r="F23" s="20">
        <v>1011.5</v>
      </c>
      <c r="G23" s="21">
        <v>28</v>
      </c>
      <c r="H23" s="22">
        <v>27</v>
      </c>
      <c r="I23" s="23">
        <v>0.92</v>
      </c>
      <c r="J23" s="22"/>
      <c r="K23" s="24">
        <v>1</v>
      </c>
      <c r="L23" s="18" t="s">
        <v>29</v>
      </c>
      <c r="M23" s="19" t="s">
        <v>36</v>
      </c>
      <c r="N23" s="18"/>
      <c r="O23" s="25">
        <v>8.1999999999999993</v>
      </c>
    </row>
    <row r="24" spans="1:20">
      <c r="A24" s="15">
        <v>22</v>
      </c>
      <c r="B24" s="16">
        <v>90</v>
      </c>
      <c r="C24" s="17">
        <v>7.2</v>
      </c>
      <c r="D24" s="18">
        <v>97</v>
      </c>
      <c r="E24" s="19">
        <v>3</v>
      </c>
      <c r="F24" s="20">
        <v>1012</v>
      </c>
      <c r="G24" s="21">
        <v>28</v>
      </c>
      <c r="H24" s="22">
        <v>27</v>
      </c>
      <c r="I24" s="23">
        <v>0.92</v>
      </c>
      <c r="J24" s="22"/>
      <c r="K24" s="24">
        <v>1</v>
      </c>
      <c r="L24" s="18" t="s">
        <v>29</v>
      </c>
      <c r="M24" s="19" t="s">
        <v>36</v>
      </c>
      <c r="N24" s="18"/>
      <c r="O24" s="25">
        <v>8.5</v>
      </c>
    </row>
    <row r="25" spans="1:20">
      <c r="A25" s="15">
        <v>23</v>
      </c>
      <c r="B25" s="16">
        <v>60</v>
      </c>
      <c r="C25" s="17">
        <v>7.9</v>
      </c>
      <c r="D25" s="18">
        <v>97</v>
      </c>
      <c r="E25" s="19">
        <v>3</v>
      </c>
      <c r="F25" s="20">
        <v>1012.8</v>
      </c>
      <c r="G25" s="21">
        <v>28</v>
      </c>
      <c r="H25" s="22">
        <v>27</v>
      </c>
      <c r="I25" s="23">
        <v>0.92</v>
      </c>
      <c r="J25" s="22"/>
      <c r="K25" s="24">
        <v>0.5</v>
      </c>
      <c r="L25" s="18" t="s">
        <v>29</v>
      </c>
      <c r="M25" s="19" t="s">
        <v>25</v>
      </c>
      <c r="N25" s="18"/>
      <c r="O25" s="25">
        <v>8.1999999999999993</v>
      </c>
    </row>
    <row r="26" spans="1:20">
      <c r="A26" s="62" t="s">
        <v>22</v>
      </c>
      <c r="B26" s="63">
        <v>60</v>
      </c>
      <c r="C26" s="64">
        <v>9.3000000000000007</v>
      </c>
      <c r="D26" s="65">
        <v>97</v>
      </c>
      <c r="E26" s="66">
        <v>3</v>
      </c>
      <c r="F26" s="67">
        <v>1010</v>
      </c>
      <c r="G26" s="68">
        <v>28</v>
      </c>
      <c r="H26" s="69">
        <v>27</v>
      </c>
      <c r="I26" s="70">
        <v>0.92</v>
      </c>
      <c r="J26" s="69"/>
      <c r="K26" s="71">
        <v>0.5</v>
      </c>
      <c r="L26" s="65" t="s">
        <v>29</v>
      </c>
      <c r="M26" s="66" t="s">
        <v>25</v>
      </c>
      <c r="N26" s="65"/>
      <c r="O26" s="72">
        <v>9.1999999999999993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64.166666666666671</v>
      </c>
      <c r="C27" s="92">
        <f t="shared" ref="C27:O27" si="0">IF(SUM(C3:C26)=0,"",(SUM(C3:C26)/COUNT(C3:C26)))</f>
        <v>13.954166666666664</v>
      </c>
      <c r="D27" s="79">
        <f t="shared" si="0"/>
        <v>97.333333333333329</v>
      </c>
      <c r="E27" s="79">
        <f t="shared" si="0"/>
        <v>4.875</v>
      </c>
      <c r="F27" s="92">
        <f t="shared" si="0"/>
        <v>1010.6249999999997</v>
      </c>
      <c r="G27" s="93">
        <f t="shared" si="0"/>
        <v>28.541666666666668</v>
      </c>
      <c r="H27" s="93">
        <f t="shared" si="0"/>
        <v>27.125</v>
      </c>
      <c r="I27" s="94">
        <f t="shared" si="0"/>
        <v>0.89041666666666697</v>
      </c>
      <c r="J27" s="93" t="str">
        <f t="shared" si="0"/>
        <v/>
      </c>
      <c r="K27" s="95">
        <f t="shared" si="0"/>
        <v>0.69374999999999998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10.270833333333332</v>
      </c>
    </row>
    <row r="32" spans="1:20">
      <c r="M32" t="s">
        <v>15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28"/>
  <sheetViews>
    <sheetView topLeftCell="E2" zoomScale="110" zoomScaleNormal="110" workbookViewId="0">
      <selection activeCell="W26" sqref="W26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30</v>
      </c>
      <c r="C3" s="6">
        <v>12</v>
      </c>
      <c r="D3" s="7">
        <v>97</v>
      </c>
      <c r="E3" s="8">
        <v>3</v>
      </c>
      <c r="F3" s="9">
        <v>1012.1</v>
      </c>
      <c r="G3" s="10">
        <v>28</v>
      </c>
      <c r="H3" s="11">
        <v>25</v>
      </c>
      <c r="I3" s="12">
        <v>0.72</v>
      </c>
      <c r="J3" s="11"/>
      <c r="K3" s="13">
        <v>0.5</v>
      </c>
      <c r="L3" s="7" t="s">
        <v>24</v>
      </c>
      <c r="M3" s="8" t="s">
        <v>25</v>
      </c>
      <c r="N3" s="7"/>
      <c r="O3" s="14">
        <v>8.1</v>
      </c>
    </row>
    <row r="4" spans="1:20">
      <c r="A4" s="15">
        <v>2</v>
      </c>
      <c r="B4" s="16">
        <v>60</v>
      </c>
      <c r="C4" s="17">
        <v>10.1</v>
      </c>
      <c r="D4" s="18">
        <v>97</v>
      </c>
      <c r="E4" s="19">
        <v>3</v>
      </c>
      <c r="F4" s="20">
        <v>1012.1</v>
      </c>
      <c r="G4" s="21">
        <v>29</v>
      </c>
      <c r="H4" s="22">
        <v>27</v>
      </c>
      <c r="I4" s="23">
        <v>0.85</v>
      </c>
      <c r="J4" s="22"/>
      <c r="K4" s="24">
        <v>0.5</v>
      </c>
      <c r="L4" s="18" t="s">
        <v>24</v>
      </c>
      <c r="M4" s="19" t="s">
        <v>25</v>
      </c>
      <c r="N4" s="18"/>
      <c r="O4" s="25">
        <v>9.1999999999999993</v>
      </c>
    </row>
    <row r="5" spans="1:20">
      <c r="A5" s="15">
        <v>3</v>
      </c>
      <c r="B5" s="16">
        <v>45</v>
      </c>
      <c r="C5" s="17">
        <v>10.5</v>
      </c>
      <c r="D5" s="18">
        <v>97</v>
      </c>
      <c r="E5" s="19">
        <v>3</v>
      </c>
      <c r="F5" s="20">
        <v>1011.4</v>
      </c>
      <c r="G5" s="21">
        <v>29</v>
      </c>
      <c r="H5" s="22">
        <v>27</v>
      </c>
      <c r="I5" s="23">
        <v>0.85</v>
      </c>
      <c r="J5" s="22"/>
      <c r="K5" s="24">
        <v>0.375</v>
      </c>
      <c r="L5" s="18" t="s">
        <v>24</v>
      </c>
      <c r="M5" s="19" t="s">
        <v>25</v>
      </c>
      <c r="N5" s="18"/>
      <c r="O5" s="25">
        <v>9.6999999999999993</v>
      </c>
    </row>
    <row r="6" spans="1:20">
      <c r="A6" s="26">
        <v>4</v>
      </c>
      <c r="B6" s="27">
        <v>45</v>
      </c>
      <c r="C6" s="28">
        <v>7.3</v>
      </c>
      <c r="D6" s="29">
        <v>97</v>
      </c>
      <c r="E6" s="30">
        <v>3</v>
      </c>
      <c r="F6" s="31">
        <v>1010.7</v>
      </c>
      <c r="G6" s="21">
        <v>29</v>
      </c>
      <c r="H6" s="22">
        <v>27</v>
      </c>
      <c r="I6" s="23">
        <v>0.85</v>
      </c>
      <c r="J6" s="33"/>
      <c r="K6" s="24">
        <v>0.375</v>
      </c>
      <c r="L6" s="18" t="s">
        <v>24</v>
      </c>
      <c r="M6" s="19" t="s">
        <v>25</v>
      </c>
      <c r="N6" s="18"/>
      <c r="O6" s="25">
        <v>6.9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40</v>
      </c>
      <c r="C7" s="17">
        <v>5.0999999999999996</v>
      </c>
      <c r="D7" s="18">
        <v>97</v>
      </c>
      <c r="E7" s="19">
        <v>3</v>
      </c>
      <c r="F7" s="20">
        <v>1009.9</v>
      </c>
      <c r="G7" s="21">
        <v>27.5</v>
      </c>
      <c r="H7" s="22">
        <v>26.5</v>
      </c>
      <c r="I7" s="23">
        <v>0.92</v>
      </c>
      <c r="J7" s="22"/>
      <c r="K7" s="24">
        <v>0.375</v>
      </c>
      <c r="L7" s="18" t="s">
        <v>24</v>
      </c>
      <c r="M7" s="19" t="s">
        <v>25</v>
      </c>
      <c r="N7" s="18"/>
      <c r="O7" s="25">
        <v>5.9</v>
      </c>
    </row>
    <row r="8" spans="1:20">
      <c r="A8" s="38" t="s">
        <v>17</v>
      </c>
      <c r="B8" s="39">
        <v>45</v>
      </c>
      <c r="C8" s="40">
        <v>5.2</v>
      </c>
      <c r="D8" s="41">
        <v>97</v>
      </c>
      <c r="E8" s="42">
        <v>3</v>
      </c>
      <c r="F8" s="43">
        <v>1009.6</v>
      </c>
      <c r="G8" s="44">
        <v>27.5</v>
      </c>
      <c r="H8" s="45">
        <v>26</v>
      </c>
      <c r="I8" s="46">
        <v>0.88</v>
      </c>
      <c r="J8" s="45"/>
      <c r="K8" s="47">
        <v>0.375</v>
      </c>
      <c r="L8" s="41" t="s">
        <v>24</v>
      </c>
      <c r="M8" s="42" t="s">
        <v>25</v>
      </c>
      <c r="N8" s="41"/>
      <c r="O8" s="48">
        <v>5.4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100</v>
      </c>
      <c r="C9" s="17">
        <v>7.9</v>
      </c>
      <c r="D9" s="18">
        <v>97</v>
      </c>
      <c r="E9" s="19">
        <v>3</v>
      </c>
      <c r="F9" s="20">
        <v>1009.3</v>
      </c>
      <c r="G9" s="21">
        <v>27.5</v>
      </c>
      <c r="H9" s="22">
        <v>26</v>
      </c>
      <c r="I9" s="23">
        <v>0.88</v>
      </c>
      <c r="J9" s="22"/>
      <c r="K9" s="24">
        <v>0.625</v>
      </c>
      <c r="L9" s="18" t="s">
        <v>45</v>
      </c>
      <c r="M9" s="19" t="s">
        <v>25</v>
      </c>
      <c r="N9" s="18"/>
      <c r="O9" s="25">
        <v>4.2</v>
      </c>
    </row>
    <row r="10" spans="1:20">
      <c r="A10" s="26">
        <v>8</v>
      </c>
      <c r="B10" s="27">
        <v>90</v>
      </c>
      <c r="C10" s="28">
        <v>7.6</v>
      </c>
      <c r="D10" s="29">
        <v>97</v>
      </c>
      <c r="E10" s="30">
        <v>3</v>
      </c>
      <c r="F10" s="31">
        <v>1010.3</v>
      </c>
      <c r="G10" s="32">
        <v>27.5</v>
      </c>
      <c r="H10" s="33">
        <v>26</v>
      </c>
      <c r="I10" s="34">
        <v>0.88</v>
      </c>
      <c r="J10" s="33"/>
      <c r="K10" s="35">
        <v>1</v>
      </c>
      <c r="L10" s="29" t="s">
        <v>45</v>
      </c>
      <c r="M10" s="30" t="s">
        <v>25</v>
      </c>
      <c r="N10" s="29"/>
      <c r="O10" s="36">
        <v>3.6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105</v>
      </c>
      <c r="C11" s="17">
        <v>7.5</v>
      </c>
      <c r="D11" s="18">
        <v>97</v>
      </c>
      <c r="E11" s="19">
        <v>3</v>
      </c>
      <c r="F11" s="20">
        <v>1011.7</v>
      </c>
      <c r="G11" s="21">
        <v>28.5</v>
      </c>
      <c r="H11" s="22">
        <v>27.5</v>
      </c>
      <c r="I11" s="23">
        <v>0.92</v>
      </c>
      <c r="J11" s="22"/>
      <c r="K11" s="24">
        <v>0.875</v>
      </c>
      <c r="L11" s="18" t="s">
        <v>29</v>
      </c>
      <c r="M11" s="19" t="s">
        <v>36</v>
      </c>
      <c r="N11" s="18"/>
      <c r="O11" s="25">
        <v>6.8</v>
      </c>
    </row>
    <row r="12" spans="1:20">
      <c r="A12" s="15">
        <v>10</v>
      </c>
      <c r="B12" s="16">
        <v>90</v>
      </c>
      <c r="C12" s="17">
        <v>12.9</v>
      </c>
      <c r="D12" s="18">
        <v>98</v>
      </c>
      <c r="E12" s="19">
        <v>3</v>
      </c>
      <c r="F12" s="20">
        <v>1011.6</v>
      </c>
      <c r="G12" s="21">
        <v>29</v>
      </c>
      <c r="H12" s="22">
        <v>27</v>
      </c>
      <c r="I12" s="23">
        <v>0.85</v>
      </c>
      <c r="J12" s="22"/>
      <c r="K12" s="24">
        <v>0.5</v>
      </c>
      <c r="L12" s="18" t="s">
        <v>29</v>
      </c>
      <c r="M12" s="19" t="s">
        <v>36</v>
      </c>
      <c r="N12" s="18"/>
      <c r="O12" s="25">
        <v>10.7</v>
      </c>
    </row>
    <row r="13" spans="1:20">
      <c r="A13" s="15">
        <v>11</v>
      </c>
      <c r="B13" s="16">
        <v>120</v>
      </c>
      <c r="C13" s="17">
        <v>10.199999999999999</v>
      </c>
      <c r="D13" s="18">
        <v>98</v>
      </c>
      <c r="E13" s="19">
        <v>3</v>
      </c>
      <c r="F13" s="20">
        <v>1012</v>
      </c>
      <c r="G13" s="21">
        <v>32</v>
      </c>
      <c r="H13" s="22">
        <v>30</v>
      </c>
      <c r="I13" s="23">
        <v>0.82</v>
      </c>
      <c r="J13" s="22"/>
      <c r="K13" s="24">
        <v>0.5</v>
      </c>
      <c r="L13" s="18" t="s">
        <v>29</v>
      </c>
      <c r="M13" s="19" t="s">
        <v>36</v>
      </c>
      <c r="N13" s="18"/>
      <c r="O13" s="25">
        <v>10.6</v>
      </c>
      <c r="Q13" t="s">
        <v>48</v>
      </c>
    </row>
    <row r="14" spans="1:20">
      <c r="A14" s="50" t="s">
        <v>19</v>
      </c>
      <c r="B14" s="51">
        <v>120</v>
      </c>
      <c r="C14" s="52">
        <v>13.3</v>
      </c>
      <c r="D14" s="53">
        <v>98</v>
      </c>
      <c r="E14" s="54">
        <v>3</v>
      </c>
      <c r="F14" s="55">
        <v>1009</v>
      </c>
      <c r="G14" s="56">
        <v>32</v>
      </c>
      <c r="H14" s="57">
        <v>30</v>
      </c>
      <c r="I14" s="58">
        <v>0.82</v>
      </c>
      <c r="J14" s="57"/>
      <c r="K14" s="59">
        <v>0.5</v>
      </c>
      <c r="L14" s="53" t="s">
        <v>29</v>
      </c>
      <c r="M14" s="54" t="s">
        <v>36</v>
      </c>
      <c r="N14" s="53"/>
      <c r="O14" s="60">
        <v>10.7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120</v>
      </c>
      <c r="C15" s="17">
        <v>10</v>
      </c>
      <c r="D15" s="18">
        <v>98</v>
      </c>
      <c r="E15" s="19">
        <v>3</v>
      </c>
      <c r="F15" s="20">
        <v>1009</v>
      </c>
      <c r="G15" s="21">
        <v>32</v>
      </c>
      <c r="H15" s="22">
        <v>30</v>
      </c>
      <c r="I15" s="23">
        <v>0.82</v>
      </c>
      <c r="J15" s="22"/>
      <c r="K15" s="24">
        <v>0.5</v>
      </c>
      <c r="L15" s="18" t="s">
        <v>29</v>
      </c>
      <c r="M15" s="19" t="s">
        <v>36</v>
      </c>
      <c r="N15" s="18"/>
      <c r="O15" s="25">
        <v>10.7</v>
      </c>
    </row>
    <row r="16" spans="1:20">
      <c r="A16" s="15">
        <v>14</v>
      </c>
      <c r="B16" s="16">
        <v>90</v>
      </c>
      <c r="C16" s="17">
        <v>10</v>
      </c>
      <c r="D16" s="18">
        <v>98</v>
      </c>
      <c r="E16" s="19">
        <v>3</v>
      </c>
      <c r="F16" s="20">
        <v>1011</v>
      </c>
      <c r="G16" s="21">
        <v>32</v>
      </c>
      <c r="H16" s="22">
        <v>30</v>
      </c>
      <c r="I16" s="23">
        <v>0.82</v>
      </c>
      <c r="J16" s="22"/>
      <c r="K16" s="24">
        <v>0.5</v>
      </c>
      <c r="L16" s="18" t="s">
        <v>29</v>
      </c>
      <c r="M16" s="19" t="s">
        <v>36</v>
      </c>
      <c r="N16" s="18"/>
      <c r="O16" s="25">
        <v>10.6</v>
      </c>
    </row>
    <row r="17" spans="1:20">
      <c r="A17" s="15">
        <v>15</v>
      </c>
      <c r="B17" s="16">
        <v>150</v>
      </c>
      <c r="C17" s="17">
        <v>15.3</v>
      </c>
      <c r="D17" s="18">
        <v>98</v>
      </c>
      <c r="E17" s="19">
        <v>3</v>
      </c>
      <c r="F17" s="20">
        <v>1011.1</v>
      </c>
      <c r="G17" s="21">
        <v>32</v>
      </c>
      <c r="H17" s="22">
        <v>30</v>
      </c>
      <c r="I17" s="23">
        <v>0.82</v>
      </c>
      <c r="J17" s="22"/>
      <c r="K17" s="24">
        <v>0.5</v>
      </c>
      <c r="L17" s="18" t="s">
        <v>29</v>
      </c>
      <c r="M17" s="19" t="s">
        <v>36</v>
      </c>
      <c r="N17" s="18"/>
      <c r="O17" s="25">
        <v>10.199999999999999</v>
      </c>
    </row>
    <row r="18" spans="1:20">
      <c r="A18" s="26">
        <v>16</v>
      </c>
      <c r="B18" s="27">
        <v>120</v>
      </c>
      <c r="C18" s="28">
        <v>14</v>
      </c>
      <c r="D18" s="29">
        <v>98</v>
      </c>
      <c r="E18" s="30">
        <v>3</v>
      </c>
      <c r="F18" s="31">
        <v>1010.2</v>
      </c>
      <c r="G18" s="32">
        <v>31</v>
      </c>
      <c r="H18" s="33">
        <v>29</v>
      </c>
      <c r="I18" s="34">
        <v>0.85</v>
      </c>
      <c r="J18" s="33"/>
      <c r="K18" s="35">
        <v>0.875</v>
      </c>
      <c r="L18" s="18" t="s">
        <v>29</v>
      </c>
      <c r="M18" s="30" t="s">
        <v>25</v>
      </c>
      <c r="N18" s="29"/>
      <c r="O18" s="36">
        <v>10.5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90</v>
      </c>
      <c r="C19" s="17">
        <v>10.4</v>
      </c>
      <c r="D19" s="18">
        <v>98</v>
      </c>
      <c r="E19" s="19">
        <v>3</v>
      </c>
      <c r="F19" s="20">
        <v>1010.3</v>
      </c>
      <c r="G19" s="21">
        <v>31</v>
      </c>
      <c r="H19" s="22">
        <v>29</v>
      </c>
      <c r="I19" s="23">
        <v>0.85</v>
      </c>
      <c r="J19" s="22"/>
      <c r="K19" s="24">
        <v>0.875</v>
      </c>
      <c r="L19" s="18" t="s">
        <v>29</v>
      </c>
      <c r="M19" s="19" t="s">
        <v>25</v>
      </c>
      <c r="N19" s="18"/>
      <c r="O19" s="25">
        <v>9.8000000000000007</v>
      </c>
    </row>
    <row r="20" spans="1:20">
      <c r="A20" s="38" t="s">
        <v>21</v>
      </c>
      <c r="B20" s="39">
        <v>90</v>
      </c>
      <c r="C20" s="40">
        <v>11.8</v>
      </c>
      <c r="D20" s="41">
        <v>98</v>
      </c>
      <c r="E20" s="42">
        <v>3</v>
      </c>
      <c r="F20" s="43">
        <v>1010.1</v>
      </c>
      <c r="G20" s="44">
        <v>29.5</v>
      </c>
      <c r="H20" s="45">
        <v>28</v>
      </c>
      <c r="I20" s="46">
        <v>0.8</v>
      </c>
      <c r="J20" s="45"/>
      <c r="K20" s="47">
        <v>0.75</v>
      </c>
      <c r="L20" s="41" t="s">
        <v>29</v>
      </c>
      <c r="M20" s="42" t="s">
        <v>25</v>
      </c>
      <c r="N20" s="41"/>
      <c r="O20" s="48">
        <v>10.9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120</v>
      </c>
      <c r="C21" s="17">
        <v>11.6</v>
      </c>
      <c r="D21" s="18">
        <v>98</v>
      </c>
      <c r="E21" s="19">
        <v>3</v>
      </c>
      <c r="F21" s="20">
        <v>1010.2</v>
      </c>
      <c r="G21" s="21">
        <v>29.5</v>
      </c>
      <c r="H21" s="22">
        <v>28</v>
      </c>
      <c r="I21" s="23">
        <v>0.8</v>
      </c>
      <c r="J21" s="22"/>
      <c r="K21" s="24">
        <v>0.875</v>
      </c>
      <c r="L21" s="18" t="s">
        <v>29</v>
      </c>
      <c r="M21" s="19" t="s">
        <v>25</v>
      </c>
      <c r="N21" s="18"/>
      <c r="O21" s="25">
        <v>10.199999999999999</v>
      </c>
    </row>
    <row r="22" spans="1:20">
      <c r="A22" s="26">
        <v>20</v>
      </c>
      <c r="B22" s="27">
        <v>120</v>
      </c>
      <c r="C22" s="28">
        <v>13.7</v>
      </c>
      <c r="D22" s="29">
        <v>98</v>
      </c>
      <c r="E22" s="30">
        <v>3</v>
      </c>
      <c r="F22" s="31">
        <v>1010.8</v>
      </c>
      <c r="G22" s="32">
        <v>28</v>
      </c>
      <c r="H22" s="33">
        <v>26.5</v>
      </c>
      <c r="I22" s="34">
        <v>0.88</v>
      </c>
      <c r="J22" s="33"/>
      <c r="K22" s="35">
        <v>0.875</v>
      </c>
      <c r="L22" s="29" t="s">
        <v>29</v>
      </c>
      <c r="M22" s="30" t="s">
        <v>25</v>
      </c>
      <c r="N22" s="29"/>
      <c r="O22" s="36">
        <v>10.8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120</v>
      </c>
      <c r="C23" s="17">
        <v>15.5</v>
      </c>
      <c r="D23" s="18">
        <v>98</v>
      </c>
      <c r="E23" s="19">
        <v>3</v>
      </c>
      <c r="F23" s="20">
        <v>1011.1</v>
      </c>
      <c r="G23" s="21">
        <v>28</v>
      </c>
      <c r="H23" s="22">
        <v>26.5</v>
      </c>
      <c r="I23" s="23">
        <v>0.88</v>
      </c>
      <c r="J23" s="22"/>
      <c r="K23" s="24">
        <v>0.875</v>
      </c>
      <c r="L23" s="18" t="s">
        <v>29</v>
      </c>
      <c r="M23" s="19" t="s">
        <v>25</v>
      </c>
      <c r="N23" s="18"/>
      <c r="O23" s="25">
        <v>10.3</v>
      </c>
    </row>
    <row r="24" spans="1:20">
      <c r="A24" s="15">
        <v>22</v>
      </c>
      <c r="B24" s="16">
        <v>110</v>
      </c>
      <c r="C24" s="17">
        <v>11.9</v>
      </c>
      <c r="D24" s="18">
        <v>97</v>
      </c>
      <c r="E24" s="19">
        <v>3</v>
      </c>
      <c r="F24" s="20">
        <v>10113</v>
      </c>
      <c r="G24" s="21">
        <v>28</v>
      </c>
      <c r="H24" s="22">
        <v>27</v>
      </c>
      <c r="I24" s="23">
        <v>0.92</v>
      </c>
      <c r="J24" s="22"/>
      <c r="K24" s="24">
        <v>0.875</v>
      </c>
      <c r="L24" s="18" t="s">
        <v>29</v>
      </c>
      <c r="M24" s="19" t="s">
        <v>25</v>
      </c>
      <c r="N24" s="18"/>
      <c r="O24" s="25">
        <v>9.1</v>
      </c>
    </row>
    <row r="25" spans="1:20">
      <c r="A25" s="15">
        <v>23</v>
      </c>
      <c r="B25" s="16">
        <v>110</v>
      </c>
      <c r="C25" s="17">
        <v>9.5</v>
      </c>
      <c r="D25" s="18">
        <v>97</v>
      </c>
      <c r="E25" s="19">
        <v>3</v>
      </c>
      <c r="F25" s="20">
        <v>1013.2</v>
      </c>
      <c r="G25" s="21">
        <v>28</v>
      </c>
      <c r="H25" s="22">
        <v>27</v>
      </c>
      <c r="I25" s="23">
        <v>0.92</v>
      </c>
      <c r="J25" s="22"/>
      <c r="K25" s="24">
        <v>1</v>
      </c>
      <c r="L25" s="18" t="s">
        <v>29</v>
      </c>
      <c r="M25" s="19" t="s">
        <v>25</v>
      </c>
      <c r="N25" s="18"/>
      <c r="O25" s="25">
        <v>7.4</v>
      </c>
    </row>
    <row r="26" spans="1:20">
      <c r="A26" s="62" t="s">
        <v>22</v>
      </c>
      <c r="B26" s="63">
        <v>115</v>
      </c>
      <c r="C26" s="64">
        <v>7</v>
      </c>
      <c r="D26" s="65">
        <v>97</v>
      </c>
      <c r="E26" s="66">
        <v>18</v>
      </c>
      <c r="F26" s="67">
        <v>1013</v>
      </c>
      <c r="G26" s="68">
        <v>27.5</v>
      </c>
      <c r="H26" s="69">
        <v>26.5</v>
      </c>
      <c r="I26" s="70">
        <v>0.92</v>
      </c>
      <c r="J26" s="69"/>
      <c r="K26" s="71">
        <v>1</v>
      </c>
      <c r="L26" s="65" t="s">
        <v>39</v>
      </c>
      <c r="M26" s="66" t="s">
        <v>25</v>
      </c>
      <c r="N26" s="65"/>
      <c r="O26" s="72">
        <v>7.6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93.541666666666671</v>
      </c>
      <c r="C27" s="92">
        <f t="shared" ref="C27:O27" si="0">IF(SUM(C3:C26)=0,"",(SUM(C3:C26)/COUNT(C3:C26)))</f>
        <v>10.429166666666669</v>
      </c>
      <c r="D27" s="79">
        <f t="shared" si="0"/>
        <v>97.5</v>
      </c>
      <c r="E27" s="79">
        <f t="shared" si="0"/>
        <v>3.625</v>
      </c>
      <c r="F27" s="92">
        <f t="shared" si="0"/>
        <v>1390.1125</v>
      </c>
      <c r="G27" s="93">
        <f t="shared" si="0"/>
        <v>29.291666666666668</v>
      </c>
      <c r="H27" s="93">
        <f t="shared" si="0"/>
        <v>27.604166666666668</v>
      </c>
      <c r="I27" s="94">
        <f t="shared" si="0"/>
        <v>0.85500000000000009</v>
      </c>
      <c r="J27" s="93" t="str">
        <f t="shared" si="0"/>
        <v/>
      </c>
      <c r="K27" s="95">
        <f t="shared" si="0"/>
        <v>0.66666666666666663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8.7458333333333353</v>
      </c>
    </row>
    <row r="28" spans="1:20">
      <c r="A28" s="152" t="s">
        <v>46</v>
      </c>
      <c r="B28">
        <v>90</v>
      </c>
      <c r="C28">
        <v>13.1</v>
      </c>
      <c r="D28">
        <v>97</v>
      </c>
      <c r="E28">
        <v>3</v>
      </c>
      <c r="F28">
        <v>1012.3</v>
      </c>
      <c r="G28">
        <v>30.5</v>
      </c>
      <c r="H28">
        <v>28.5</v>
      </c>
      <c r="I28">
        <v>87</v>
      </c>
      <c r="K28" s="153" t="s">
        <v>47</v>
      </c>
      <c r="L28" t="s">
        <v>39</v>
      </c>
      <c r="M28" t="s">
        <v>36</v>
      </c>
      <c r="O28">
        <v>10.8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60</v>
      </c>
      <c r="C3" s="6">
        <v>9.8000000000000007</v>
      </c>
      <c r="D3" s="7">
        <v>97</v>
      </c>
      <c r="E3" s="8">
        <v>5</v>
      </c>
      <c r="F3" s="9">
        <v>1012.2</v>
      </c>
      <c r="G3" s="10">
        <v>28</v>
      </c>
      <c r="H3" s="11">
        <v>27</v>
      </c>
      <c r="I3" s="12">
        <v>0.92</v>
      </c>
      <c r="J3" s="11"/>
      <c r="K3" s="13">
        <v>1</v>
      </c>
      <c r="L3" s="7" t="s">
        <v>29</v>
      </c>
      <c r="M3" s="8" t="s">
        <v>25</v>
      </c>
      <c r="N3" s="7"/>
      <c r="O3" s="14">
        <v>8.1999999999999993</v>
      </c>
    </row>
    <row r="4" spans="1:20">
      <c r="A4" s="15">
        <v>2</v>
      </c>
      <c r="B4" s="16">
        <v>110</v>
      </c>
      <c r="C4" s="17">
        <v>18.2</v>
      </c>
      <c r="D4" s="18">
        <v>97</v>
      </c>
      <c r="E4" s="19">
        <v>5</v>
      </c>
      <c r="F4" s="20">
        <v>1011.6</v>
      </c>
      <c r="G4" s="21">
        <v>32</v>
      </c>
      <c r="H4" s="22">
        <v>30</v>
      </c>
      <c r="I4" s="23">
        <v>0.82</v>
      </c>
      <c r="J4" s="22"/>
      <c r="K4" s="24">
        <v>1</v>
      </c>
      <c r="L4" s="18" t="s">
        <v>29</v>
      </c>
      <c r="M4" s="19" t="s">
        <v>25</v>
      </c>
      <c r="N4" s="18"/>
      <c r="O4" s="25">
        <v>10.4</v>
      </c>
    </row>
    <row r="5" spans="1:20">
      <c r="A5" s="15">
        <v>3</v>
      </c>
      <c r="B5" s="16">
        <v>17.8</v>
      </c>
      <c r="C5" s="17">
        <v>18.3</v>
      </c>
      <c r="D5" s="18">
        <v>97</v>
      </c>
      <c r="E5" s="19">
        <v>5</v>
      </c>
      <c r="F5" s="20">
        <v>1011</v>
      </c>
      <c r="G5" s="21">
        <v>32</v>
      </c>
      <c r="H5" s="22">
        <v>30</v>
      </c>
      <c r="I5" s="23">
        <v>0.82</v>
      </c>
      <c r="J5" s="22"/>
      <c r="K5" s="24">
        <v>1</v>
      </c>
      <c r="L5" s="18" t="s">
        <v>29</v>
      </c>
      <c r="M5" s="19" t="s">
        <v>25</v>
      </c>
      <c r="N5" s="18"/>
      <c r="O5" s="25">
        <v>10.3</v>
      </c>
    </row>
    <row r="6" spans="1:20">
      <c r="A6" s="26">
        <v>4</v>
      </c>
      <c r="B6" s="27">
        <v>120</v>
      </c>
      <c r="C6" s="28">
        <v>19.5</v>
      </c>
      <c r="D6" s="29">
        <v>97</v>
      </c>
      <c r="E6" s="30">
        <v>3</v>
      </c>
      <c r="F6" s="31">
        <v>1007</v>
      </c>
      <c r="G6" s="32">
        <v>32</v>
      </c>
      <c r="H6" s="33">
        <v>30</v>
      </c>
      <c r="I6" s="34">
        <v>0.82</v>
      </c>
      <c r="J6" s="33"/>
      <c r="K6" s="35">
        <v>0.75</v>
      </c>
      <c r="L6" s="29" t="s">
        <v>29</v>
      </c>
      <c r="M6" s="30" t="s">
        <v>25</v>
      </c>
      <c r="N6" s="29"/>
      <c r="O6" s="36">
        <v>10.4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120</v>
      </c>
      <c r="C7" s="17">
        <v>18</v>
      </c>
      <c r="D7" s="18">
        <v>97</v>
      </c>
      <c r="E7" s="19">
        <v>3</v>
      </c>
      <c r="F7" s="20">
        <v>1009.7</v>
      </c>
      <c r="G7" s="21">
        <v>32</v>
      </c>
      <c r="H7" s="22">
        <v>30</v>
      </c>
      <c r="I7" s="23">
        <v>0.82</v>
      </c>
      <c r="J7" s="22"/>
      <c r="K7" s="24">
        <v>0.5</v>
      </c>
      <c r="L7" s="18" t="s">
        <v>29</v>
      </c>
      <c r="M7" s="19" t="s">
        <v>25</v>
      </c>
      <c r="N7" s="18"/>
      <c r="O7" s="25">
        <v>9.4</v>
      </c>
    </row>
    <row r="8" spans="1:20">
      <c r="A8" s="38" t="s">
        <v>17</v>
      </c>
      <c r="B8" s="39">
        <v>110</v>
      </c>
      <c r="C8" s="40">
        <v>20.399999999999999</v>
      </c>
      <c r="D8" s="41">
        <v>97</v>
      </c>
      <c r="E8" s="42">
        <v>3</v>
      </c>
      <c r="F8" s="43">
        <v>1009.4</v>
      </c>
      <c r="G8" s="44">
        <v>28</v>
      </c>
      <c r="H8" s="45">
        <v>26</v>
      </c>
      <c r="I8" s="46">
        <v>0.84</v>
      </c>
      <c r="J8" s="45"/>
      <c r="K8" s="47">
        <v>0.25</v>
      </c>
      <c r="L8" s="41" t="s">
        <v>39</v>
      </c>
      <c r="M8" s="42" t="s">
        <v>25</v>
      </c>
      <c r="N8" s="41"/>
      <c r="O8" s="48">
        <v>10.4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110</v>
      </c>
      <c r="C9" s="17">
        <v>20.399999999999999</v>
      </c>
      <c r="D9" s="18">
        <v>97</v>
      </c>
      <c r="E9" s="19">
        <v>3</v>
      </c>
      <c r="F9" s="20">
        <v>1008.5</v>
      </c>
      <c r="G9" s="21">
        <v>28</v>
      </c>
      <c r="H9" s="22">
        <v>27</v>
      </c>
      <c r="I9" s="23">
        <v>0.92</v>
      </c>
      <c r="J9" s="22"/>
      <c r="K9" s="24">
        <v>0.25</v>
      </c>
      <c r="L9" s="18" t="s">
        <v>39</v>
      </c>
      <c r="M9" s="19" t="s">
        <v>25</v>
      </c>
      <c r="N9" s="18"/>
      <c r="O9" s="25">
        <v>10.199999999999999</v>
      </c>
    </row>
    <row r="10" spans="1:20">
      <c r="A10" s="26">
        <v>8</v>
      </c>
      <c r="B10" s="27">
        <v>105</v>
      </c>
      <c r="C10" s="28">
        <v>20.3</v>
      </c>
      <c r="D10" s="29">
        <v>98</v>
      </c>
      <c r="E10" s="30">
        <v>3</v>
      </c>
      <c r="F10" s="31">
        <v>1008.6</v>
      </c>
      <c r="G10" s="32">
        <v>28.5</v>
      </c>
      <c r="H10" s="33">
        <v>27</v>
      </c>
      <c r="I10" s="34">
        <v>0.88</v>
      </c>
      <c r="J10" s="33"/>
      <c r="K10" s="35">
        <v>0.375</v>
      </c>
      <c r="L10" s="29" t="s">
        <v>39</v>
      </c>
      <c r="M10" s="30" t="s">
        <v>25</v>
      </c>
      <c r="N10" s="29"/>
      <c r="O10" s="36">
        <v>10.4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105</v>
      </c>
      <c r="C11" s="17">
        <v>22.5</v>
      </c>
      <c r="D11" s="18">
        <v>98</v>
      </c>
      <c r="E11" s="19">
        <v>3</v>
      </c>
      <c r="F11" s="20">
        <v>1009.6</v>
      </c>
      <c r="G11" s="21">
        <v>29</v>
      </c>
      <c r="H11" s="22">
        <v>27</v>
      </c>
      <c r="I11" s="23">
        <v>0.85</v>
      </c>
      <c r="J11" s="22"/>
      <c r="K11" s="24">
        <v>0.5</v>
      </c>
      <c r="L11" s="18" t="s">
        <v>39</v>
      </c>
      <c r="M11" s="19" t="s">
        <v>25</v>
      </c>
      <c r="N11" s="18"/>
      <c r="O11" s="25">
        <v>10.5</v>
      </c>
    </row>
    <row r="12" spans="1:20">
      <c r="A12" s="15">
        <v>10</v>
      </c>
      <c r="B12" s="16">
        <v>105</v>
      </c>
      <c r="C12" s="17">
        <v>19.8</v>
      </c>
      <c r="D12" s="18">
        <v>98</v>
      </c>
      <c r="E12" s="19">
        <v>3</v>
      </c>
      <c r="F12" s="20">
        <v>1009.8</v>
      </c>
      <c r="G12" s="21">
        <v>29.5</v>
      </c>
      <c r="H12" s="22">
        <v>27.5</v>
      </c>
      <c r="I12" s="23">
        <v>0.85</v>
      </c>
      <c r="J12" s="22"/>
      <c r="K12" s="24">
        <v>0.5</v>
      </c>
      <c r="L12" s="18" t="s">
        <v>39</v>
      </c>
      <c r="M12" s="19" t="s">
        <v>25</v>
      </c>
      <c r="N12" s="18"/>
      <c r="O12" s="25">
        <v>10.6</v>
      </c>
    </row>
    <row r="13" spans="1:20">
      <c r="A13" s="15">
        <v>11</v>
      </c>
      <c r="B13" s="16">
        <v>110</v>
      </c>
      <c r="C13" s="17">
        <v>21.4</v>
      </c>
      <c r="D13" s="18">
        <v>98</v>
      </c>
      <c r="E13" s="19">
        <v>3</v>
      </c>
      <c r="F13" s="20">
        <v>1010.6</v>
      </c>
      <c r="G13" s="21">
        <v>30</v>
      </c>
      <c r="H13" s="22">
        <v>27.5</v>
      </c>
      <c r="I13" s="23">
        <v>0.82</v>
      </c>
      <c r="J13" s="22"/>
      <c r="K13" s="24">
        <v>0.5</v>
      </c>
      <c r="L13" s="18" t="s">
        <v>39</v>
      </c>
      <c r="M13" s="19" t="s">
        <v>25</v>
      </c>
      <c r="N13" s="18"/>
      <c r="O13" s="25">
        <v>10.9</v>
      </c>
    </row>
    <row r="14" spans="1:20">
      <c r="A14" s="50" t="s">
        <v>19</v>
      </c>
      <c r="B14" s="51">
        <v>105</v>
      </c>
      <c r="C14" s="52">
        <v>19.8</v>
      </c>
      <c r="D14" s="53">
        <v>98</v>
      </c>
      <c r="E14" s="54">
        <v>3</v>
      </c>
      <c r="F14" s="55">
        <v>1011</v>
      </c>
      <c r="G14" s="56">
        <v>30</v>
      </c>
      <c r="H14" s="57">
        <v>28</v>
      </c>
      <c r="I14" s="58">
        <v>0.85</v>
      </c>
      <c r="J14" s="57"/>
      <c r="K14" s="59">
        <v>0.375</v>
      </c>
      <c r="L14" s="53" t="s">
        <v>39</v>
      </c>
      <c r="M14" s="54" t="s">
        <v>25</v>
      </c>
      <c r="N14" s="53"/>
      <c r="O14" s="60">
        <v>11.2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120</v>
      </c>
      <c r="C15" s="17">
        <v>22.3</v>
      </c>
      <c r="D15" s="18">
        <v>98</v>
      </c>
      <c r="E15" s="19">
        <v>3</v>
      </c>
      <c r="F15" s="20">
        <v>1010.2</v>
      </c>
      <c r="G15" s="21">
        <v>30</v>
      </c>
      <c r="H15" s="22">
        <v>28</v>
      </c>
      <c r="I15" s="23">
        <v>0.85</v>
      </c>
      <c r="J15" s="22"/>
      <c r="K15" s="24">
        <v>0.375</v>
      </c>
      <c r="L15" s="18" t="s">
        <v>39</v>
      </c>
      <c r="M15" s="19" t="s">
        <v>25</v>
      </c>
      <c r="N15" s="18"/>
      <c r="O15" s="25">
        <v>10.6</v>
      </c>
    </row>
    <row r="16" spans="1:20">
      <c r="A16" s="15">
        <v>14</v>
      </c>
      <c r="B16" s="16">
        <v>115</v>
      </c>
      <c r="C16" s="17">
        <v>18.3</v>
      </c>
      <c r="D16" s="18">
        <v>98</v>
      </c>
      <c r="E16" s="19">
        <v>3</v>
      </c>
      <c r="F16" s="20">
        <v>1009.5</v>
      </c>
      <c r="G16" s="21">
        <v>30</v>
      </c>
      <c r="H16" s="22">
        <v>28</v>
      </c>
      <c r="I16" s="23">
        <v>0.85</v>
      </c>
      <c r="J16" s="22"/>
      <c r="K16" s="24">
        <v>0.25</v>
      </c>
      <c r="L16" s="18" t="s">
        <v>39</v>
      </c>
      <c r="M16" s="19" t="s">
        <v>25</v>
      </c>
      <c r="N16" s="18"/>
      <c r="O16" s="25">
        <v>11</v>
      </c>
    </row>
    <row r="17" spans="1:20">
      <c r="A17" s="15">
        <v>15</v>
      </c>
      <c r="B17" s="16">
        <v>95</v>
      </c>
      <c r="C17" s="17">
        <v>18.600000000000001</v>
      </c>
      <c r="D17" s="18">
        <v>98</v>
      </c>
      <c r="E17" s="19">
        <v>3</v>
      </c>
      <c r="F17" s="20">
        <v>1009.3</v>
      </c>
      <c r="G17" s="21">
        <v>30.5</v>
      </c>
      <c r="H17" s="22">
        <v>28</v>
      </c>
      <c r="I17" s="23">
        <v>0.82</v>
      </c>
      <c r="J17" s="22"/>
      <c r="K17" s="24">
        <v>0.25</v>
      </c>
      <c r="L17" s="18" t="s">
        <v>39</v>
      </c>
      <c r="M17" s="19" t="s">
        <v>25</v>
      </c>
      <c r="N17" s="18"/>
      <c r="O17" s="25">
        <v>10.8</v>
      </c>
    </row>
    <row r="18" spans="1:20">
      <c r="A18" s="26">
        <v>16</v>
      </c>
      <c r="B18" s="16">
        <v>120</v>
      </c>
      <c r="C18" s="17">
        <v>16</v>
      </c>
      <c r="D18" s="18">
        <v>98</v>
      </c>
      <c r="E18" s="19">
        <v>3</v>
      </c>
      <c r="F18" s="20">
        <v>1006</v>
      </c>
      <c r="G18" s="21">
        <v>30</v>
      </c>
      <c r="H18" s="22">
        <v>28</v>
      </c>
      <c r="I18" s="23">
        <v>0.84</v>
      </c>
      <c r="J18" s="22"/>
      <c r="K18" s="24">
        <v>0.25</v>
      </c>
      <c r="L18" s="18" t="s">
        <v>39</v>
      </c>
      <c r="M18" s="19" t="s">
        <v>25</v>
      </c>
      <c r="N18" s="18"/>
      <c r="O18" s="25">
        <v>11.1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120</v>
      </c>
      <c r="C19" s="17">
        <v>19.5</v>
      </c>
      <c r="D19" s="18">
        <v>98</v>
      </c>
      <c r="E19" s="19">
        <v>3</v>
      </c>
      <c r="F19" s="20">
        <v>1008</v>
      </c>
      <c r="G19" s="21">
        <v>30</v>
      </c>
      <c r="H19" s="22">
        <v>28</v>
      </c>
      <c r="I19" s="23">
        <v>0.84</v>
      </c>
      <c r="J19" s="22"/>
      <c r="K19" s="24">
        <v>0.25</v>
      </c>
      <c r="L19" s="18" t="s">
        <v>39</v>
      </c>
      <c r="M19" s="19" t="s">
        <v>25</v>
      </c>
      <c r="N19" s="18"/>
      <c r="O19" s="25">
        <v>10.7</v>
      </c>
    </row>
    <row r="20" spans="1:20">
      <c r="A20" s="38" t="s">
        <v>21</v>
      </c>
      <c r="B20" s="16">
        <v>120</v>
      </c>
      <c r="C20" s="17">
        <v>17.7</v>
      </c>
      <c r="D20" s="18">
        <v>98</v>
      </c>
      <c r="E20" s="19">
        <v>3</v>
      </c>
      <c r="F20" s="20">
        <v>1008</v>
      </c>
      <c r="G20" s="21">
        <v>30</v>
      </c>
      <c r="H20" s="22">
        <v>28</v>
      </c>
      <c r="I20" s="23">
        <v>0.84</v>
      </c>
      <c r="J20" s="22"/>
      <c r="K20" s="24">
        <v>0.25</v>
      </c>
      <c r="L20" s="18" t="s">
        <v>39</v>
      </c>
      <c r="M20" s="19" t="s">
        <v>25</v>
      </c>
      <c r="N20" s="18"/>
      <c r="O20" s="25">
        <v>11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115</v>
      </c>
      <c r="C21" s="17">
        <v>17.5</v>
      </c>
      <c r="D21" s="18">
        <v>98</v>
      </c>
      <c r="E21" s="19">
        <v>3</v>
      </c>
      <c r="F21" s="20">
        <v>1008.2</v>
      </c>
      <c r="G21" s="21">
        <v>30</v>
      </c>
      <c r="H21" s="22">
        <v>28</v>
      </c>
      <c r="I21" s="23">
        <v>0.85</v>
      </c>
      <c r="J21" s="22"/>
      <c r="K21" s="24">
        <v>0.25</v>
      </c>
      <c r="L21" s="18" t="s">
        <v>39</v>
      </c>
      <c r="M21" s="19" t="s">
        <v>25</v>
      </c>
      <c r="N21" s="18"/>
      <c r="O21" s="25">
        <v>12.1</v>
      </c>
    </row>
    <row r="22" spans="1:20">
      <c r="A22" s="26">
        <v>20</v>
      </c>
      <c r="B22" s="27">
        <v>115</v>
      </c>
      <c r="C22" s="28">
        <v>14.6</v>
      </c>
      <c r="D22" s="29">
        <v>98</v>
      </c>
      <c r="E22" s="30">
        <v>3</v>
      </c>
      <c r="F22" s="31">
        <v>1008.5</v>
      </c>
      <c r="G22" s="32">
        <v>29</v>
      </c>
      <c r="H22" s="33">
        <v>27.5</v>
      </c>
      <c r="I22" s="34">
        <v>0.88</v>
      </c>
      <c r="J22" s="33"/>
      <c r="K22" s="35">
        <v>0.75</v>
      </c>
      <c r="L22" s="29" t="s">
        <v>39</v>
      </c>
      <c r="M22" s="30" t="s">
        <v>25</v>
      </c>
      <c r="N22" s="29"/>
      <c r="O22" s="36">
        <v>11.9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100</v>
      </c>
      <c r="C23" s="17">
        <v>16.899999999999999</v>
      </c>
      <c r="D23" s="18">
        <v>97</v>
      </c>
      <c r="E23" s="19">
        <v>3</v>
      </c>
      <c r="F23" s="20">
        <v>1009.6</v>
      </c>
      <c r="G23" s="21">
        <v>28</v>
      </c>
      <c r="H23" s="22">
        <v>27</v>
      </c>
      <c r="I23" s="23">
        <v>0.92</v>
      </c>
      <c r="J23" s="22"/>
      <c r="K23" s="24">
        <v>0.875</v>
      </c>
      <c r="L23" s="85" t="s">
        <v>39</v>
      </c>
      <c r="M23" s="86" t="s">
        <v>25</v>
      </c>
      <c r="N23" s="18"/>
      <c r="O23" s="25">
        <v>11.1</v>
      </c>
    </row>
    <row r="24" spans="1:20">
      <c r="A24" s="15">
        <v>22</v>
      </c>
      <c r="B24" s="16">
        <v>120</v>
      </c>
      <c r="C24" s="17">
        <v>18.600000000000001</v>
      </c>
      <c r="D24" s="18">
        <v>97</v>
      </c>
      <c r="E24" s="19">
        <v>3</v>
      </c>
      <c r="F24" s="20">
        <v>1010.7</v>
      </c>
      <c r="G24" s="21">
        <v>28</v>
      </c>
      <c r="H24" s="22">
        <v>27</v>
      </c>
      <c r="I24" s="23">
        <v>0.92</v>
      </c>
      <c r="J24" s="22"/>
      <c r="K24" s="24">
        <v>0.375</v>
      </c>
      <c r="L24" s="18" t="s">
        <v>24</v>
      </c>
      <c r="M24" s="19" t="s">
        <v>25</v>
      </c>
      <c r="N24" s="18"/>
      <c r="O24" s="25">
        <v>11.9</v>
      </c>
    </row>
    <row r="25" spans="1:20">
      <c r="A25" s="15">
        <v>23</v>
      </c>
      <c r="B25" s="16">
        <v>110</v>
      </c>
      <c r="C25" s="17">
        <v>16.3</v>
      </c>
      <c r="D25" s="18">
        <v>97</v>
      </c>
      <c r="E25" s="19">
        <v>3</v>
      </c>
      <c r="F25" s="20">
        <v>1011.2</v>
      </c>
      <c r="G25" s="21">
        <v>28</v>
      </c>
      <c r="H25" s="22">
        <v>27</v>
      </c>
      <c r="I25" s="23">
        <v>0.92</v>
      </c>
      <c r="J25" s="22"/>
      <c r="K25" s="24">
        <v>0.25</v>
      </c>
      <c r="L25" s="18" t="s">
        <v>24</v>
      </c>
      <c r="M25" s="19" t="s">
        <v>25</v>
      </c>
      <c r="N25" s="18"/>
      <c r="O25" s="25">
        <v>12.2</v>
      </c>
    </row>
    <row r="26" spans="1:20">
      <c r="A26" s="62" t="s">
        <v>22</v>
      </c>
      <c r="B26" s="63">
        <v>105</v>
      </c>
      <c r="C26" s="64">
        <v>14.2</v>
      </c>
      <c r="D26" s="65">
        <v>97</v>
      </c>
      <c r="E26" s="66">
        <v>3</v>
      </c>
      <c r="F26" s="67">
        <v>1011.9</v>
      </c>
      <c r="G26" s="68">
        <v>28</v>
      </c>
      <c r="H26" s="69">
        <v>27</v>
      </c>
      <c r="I26" s="70">
        <v>0.92</v>
      </c>
      <c r="J26" s="69"/>
      <c r="K26" s="71">
        <v>0.25</v>
      </c>
      <c r="L26" s="65" t="s">
        <v>24</v>
      </c>
      <c r="M26" s="66" t="s">
        <v>25</v>
      </c>
      <c r="N26" s="65"/>
      <c r="O26" s="72">
        <v>11.5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105.53333333333335</v>
      </c>
      <c r="C27" s="92">
        <f t="shared" ref="C27:O27" si="0">IF(SUM(C3:C26)=0,"",(SUM(C3:C26)/COUNT(C3:C26)))</f>
        <v>18.287500000000005</v>
      </c>
      <c r="D27" s="79">
        <f t="shared" si="0"/>
        <v>97.541666666666671</v>
      </c>
      <c r="E27" s="79">
        <f t="shared" si="0"/>
        <v>3.25</v>
      </c>
      <c r="F27" s="92">
        <f t="shared" si="0"/>
        <v>1009.5875000000001</v>
      </c>
      <c r="G27" s="93">
        <f t="shared" si="0"/>
        <v>29.604166666666668</v>
      </c>
      <c r="H27" s="93">
        <f t="shared" si="0"/>
        <v>27.854166666666668</v>
      </c>
      <c r="I27" s="94">
        <f t="shared" si="0"/>
        <v>0.86083333333333345</v>
      </c>
      <c r="J27" s="93" t="str">
        <f t="shared" si="0"/>
        <v/>
      </c>
      <c r="K27" s="95">
        <f t="shared" si="0"/>
        <v>0.47395833333333331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10.783333333333331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7" width="8.42578125" bestFit="1" customWidth="1"/>
    <col min="8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120</v>
      </c>
      <c r="C3" s="6">
        <v>15.9</v>
      </c>
      <c r="D3" s="7">
        <v>98</v>
      </c>
      <c r="E3" s="8">
        <v>3</v>
      </c>
      <c r="F3" s="9">
        <v>1011.2</v>
      </c>
      <c r="G3" s="10">
        <v>28</v>
      </c>
      <c r="H3" s="11">
        <v>26.5</v>
      </c>
      <c r="I3" s="12">
        <v>0.88</v>
      </c>
      <c r="J3" s="11"/>
      <c r="K3" s="13">
        <v>0.375</v>
      </c>
      <c r="L3" s="7" t="s">
        <v>24</v>
      </c>
      <c r="M3" s="8" t="s">
        <v>25</v>
      </c>
      <c r="N3" s="7"/>
      <c r="O3" s="14">
        <v>11.4</v>
      </c>
    </row>
    <row r="4" spans="1:20">
      <c r="A4" s="15"/>
      <c r="B4" s="16">
        <v>120</v>
      </c>
      <c r="C4" s="17">
        <v>17.7</v>
      </c>
      <c r="D4" s="18">
        <v>97</v>
      </c>
      <c r="E4" s="19">
        <v>3</v>
      </c>
      <c r="F4" s="20">
        <v>1011.5</v>
      </c>
      <c r="G4" s="21">
        <v>27.5</v>
      </c>
      <c r="H4" s="22">
        <v>26.5</v>
      </c>
      <c r="I4" s="23">
        <v>0.92</v>
      </c>
      <c r="J4" s="22"/>
      <c r="K4" s="24">
        <v>0.5</v>
      </c>
      <c r="L4" s="18" t="s">
        <v>24</v>
      </c>
      <c r="M4" s="19" t="s">
        <v>25</v>
      </c>
      <c r="N4" s="18"/>
      <c r="O4" s="25">
        <v>11.3</v>
      </c>
    </row>
    <row r="5" spans="1:20">
      <c r="A5" s="15">
        <v>3</v>
      </c>
      <c r="B5" s="16">
        <v>90</v>
      </c>
      <c r="C5" s="17">
        <v>14.5</v>
      </c>
      <c r="D5" s="18">
        <v>97</v>
      </c>
      <c r="E5" s="19">
        <v>3</v>
      </c>
      <c r="F5" s="20">
        <v>1010.6</v>
      </c>
      <c r="G5" s="21">
        <v>28</v>
      </c>
      <c r="H5" s="22">
        <v>27</v>
      </c>
      <c r="I5" s="23">
        <v>0.92</v>
      </c>
      <c r="J5" s="22"/>
      <c r="K5" s="24">
        <v>0.5</v>
      </c>
      <c r="L5" s="18" t="s">
        <v>24</v>
      </c>
      <c r="M5" s="19" t="s">
        <v>25</v>
      </c>
      <c r="N5" s="18"/>
      <c r="O5" s="25">
        <v>11.6</v>
      </c>
    </row>
    <row r="6" spans="1:20">
      <c r="A6" s="26">
        <v>4</v>
      </c>
      <c r="B6" s="27">
        <v>100</v>
      </c>
      <c r="C6" s="28">
        <v>15.3</v>
      </c>
      <c r="D6" s="29">
        <v>98</v>
      </c>
      <c r="E6" s="30">
        <v>3</v>
      </c>
      <c r="F6" s="31">
        <v>1009.6</v>
      </c>
      <c r="G6" s="32">
        <v>27.5</v>
      </c>
      <c r="H6" s="33">
        <v>26.5</v>
      </c>
      <c r="I6" s="34">
        <v>0.92</v>
      </c>
      <c r="J6" s="33"/>
      <c r="K6" s="35">
        <v>0.25</v>
      </c>
      <c r="L6" s="29" t="s">
        <v>24</v>
      </c>
      <c r="M6" s="30" t="s">
        <v>36</v>
      </c>
      <c r="N6" s="29"/>
      <c r="O6" s="36">
        <v>11.6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105</v>
      </c>
      <c r="C7" s="17">
        <v>16.399999999999999</v>
      </c>
      <c r="D7" s="18">
        <v>98</v>
      </c>
      <c r="E7" s="19">
        <v>3</v>
      </c>
      <c r="F7" s="20">
        <v>1009.1</v>
      </c>
      <c r="G7" s="21">
        <v>28</v>
      </c>
      <c r="H7" s="22">
        <v>26.5</v>
      </c>
      <c r="I7" s="23">
        <v>0.88</v>
      </c>
      <c r="J7" s="22"/>
      <c r="K7" s="24">
        <v>0.25</v>
      </c>
      <c r="L7" s="18" t="s">
        <v>24</v>
      </c>
      <c r="M7" s="19" t="s">
        <v>25</v>
      </c>
      <c r="N7" s="18"/>
      <c r="O7" s="25">
        <v>11.9</v>
      </c>
    </row>
    <row r="8" spans="1:20">
      <c r="A8" s="38" t="s">
        <v>17</v>
      </c>
      <c r="B8" s="39">
        <v>90</v>
      </c>
      <c r="C8" s="40">
        <v>14.5</v>
      </c>
      <c r="D8" s="41">
        <v>98</v>
      </c>
      <c r="E8" s="42">
        <v>3</v>
      </c>
      <c r="F8" s="43">
        <v>1008.8</v>
      </c>
      <c r="G8" s="44">
        <v>28</v>
      </c>
      <c r="H8" s="45">
        <v>26.5</v>
      </c>
      <c r="I8" s="46">
        <v>0.88</v>
      </c>
      <c r="J8" s="45"/>
      <c r="K8" s="47">
        <v>0.25</v>
      </c>
      <c r="L8" s="41" t="s">
        <v>24</v>
      </c>
      <c r="M8" s="42" t="s">
        <v>25</v>
      </c>
      <c r="N8" s="41"/>
      <c r="O8" s="48">
        <v>12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90</v>
      </c>
      <c r="C9" s="17">
        <v>15.3</v>
      </c>
      <c r="D9" s="18">
        <v>98</v>
      </c>
      <c r="E9" s="19">
        <v>3</v>
      </c>
      <c r="F9" s="20">
        <v>1007</v>
      </c>
      <c r="G9" s="21">
        <v>28</v>
      </c>
      <c r="H9" s="22">
        <v>26.5</v>
      </c>
      <c r="I9" s="23">
        <v>0.88</v>
      </c>
      <c r="J9" s="22"/>
      <c r="K9" s="24">
        <v>0.25</v>
      </c>
      <c r="L9" s="18" t="s">
        <v>24</v>
      </c>
      <c r="M9" s="19" t="s">
        <v>25</v>
      </c>
      <c r="N9" s="18"/>
      <c r="O9" s="25">
        <v>11.7</v>
      </c>
    </row>
    <row r="10" spans="1:20">
      <c r="A10" s="26">
        <v>8</v>
      </c>
      <c r="B10" s="27">
        <v>90</v>
      </c>
      <c r="C10" s="28">
        <v>15.5</v>
      </c>
      <c r="D10" s="29">
        <v>98</v>
      </c>
      <c r="E10" s="30">
        <v>3</v>
      </c>
      <c r="F10" s="31">
        <v>1009.4</v>
      </c>
      <c r="G10" s="32">
        <v>28</v>
      </c>
      <c r="H10" s="33">
        <v>27</v>
      </c>
      <c r="I10" s="34">
        <v>0.92</v>
      </c>
      <c r="J10" s="33"/>
      <c r="K10" s="35">
        <v>0.375</v>
      </c>
      <c r="L10" s="29" t="s">
        <v>24</v>
      </c>
      <c r="M10" s="30" t="s">
        <v>25</v>
      </c>
      <c r="N10" s="29"/>
      <c r="O10" s="36">
        <v>11.8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80</v>
      </c>
      <c r="C11" s="17">
        <v>16.3</v>
      </c>
      <c r="D11" s="18">
        <v>98</v>
      </c>
      <c r="E11" s="19">
        <v>3</v>
      </c>
      <c r="F11" s="20">
        <v>1009.9</v>
      </c>
      <c r="G11" s="21">
        <v>28</v>
      </c>
      <c r="H11" s="22">
        <v>27</v>
      </c>
      <c r="I11" s="23">
        <v>0.92</v>
      </c>
      <c r="J11" s="22"/>
      <c r="K11" s="24">
        <v>0.375</v>
      </c>
      <c r="L11" s="18" t="s">
        <v>24</v>
      </c>
      <c r="M11" s="19" t="s">
        <v>25</v>
      </c>
      <c r="N11" s="18"/>
      <c r="O11" s="25">
        <v>12</v>
      </c>
    </row>
    <row r="12" spans="1:20">
      <c r="A12" s="15">
        <v>10</v>
      </c>
      <c r="B12" s="16">
        <v>80</v>
      </c>
      <c r="C12" s="17">
        <v>17.8</v>
      </c>
      <c r="D12" s="18">
        <v>98</v>
      </c>
      <c r="E12" s="19">
        <v>3</v>
      </c>
      <c r="F12" s="20">
        <v>1009.9</v>
      </c>
      <c r="G12" s="21">
        <v>28</v>
      </c>
      <c r="H12" s="22">
        <v>26</v>
      </c>
      <c r="I12" s="23">
        <v>0.84</v>
      </c>
      <c r="J12" s="22"/>
      <c r="K12" s="24">
        <v>0.125</v>
      </c>
      <c r="L12" s="18" t="s">
        <v>24</v>
      </c>
      <c r="M12" s="19" t="s">
        <v>25</v>
      </c>
      <c r="N12" s="18"/>
      <c r="O12" s="25">
        <v>11.5</v>
      </c>
    </row>
    <row r="13" spans="1:20">
      <c r="A13" s="15">
        <v>11</v>
      </c>
      <c r="B13" s="16">
        <v>75</v>
      </c>
      <c r="C13" s="17">
        <v>18.399999999999999</v>
      </c>
      <c r="D13" s="18">
        <v>98</v>
      </c>
      <c r="E13" s="19">
        <v>3</v>
      </c>
      <c r="F13" s="20">
        <v>1010</v>
      </c>
      <c r="G13" s="21">
        <v>28</v>
      </c>
      <c r="H13" s="22">
        <v>26</v>
      </c>
      <c r="I13" s="23">
        <v>0.84</v>
      </c>
      <c r="J13" s="22"/>
      <c r="K13" s="24">
        <v>0.25</v>
      </c>
      <c r="L13" s="18" t="s">
        <v>24</v>
      </c>
      <c r="M13" s="19" t="s">
        <v>25</v>
      </c>
      <c r="N13" s="18"/>
      <c r="O13" s="25">
        <v>12</v>
      </c>
    </row>
    <row r="14" spans="1:20">
      <c r="A14" s="50" t="s">
        <v>19</v>
      </c>
      <c r="B14" s="51">
        <v>65</v>
      </c>
      <c r="C14" s="52">
        <v>16.100000000000001</v>
      </c>
      <c r="D14" s="53">
        <v>98</v>
      </c>
      <c r="E14" s="54">
        <v>3</v>
      </c>
      <c r="F14" s="55">
        <v>1010.8</v>
      </c>
      <c r="G14" s="56">
        <v>29.5</v>
      </c>
      <c r="H14" s="57">
        <v>27.5</v>
      </c>
      <c r="I14" s="58">
        <v>0.85</v>
      </c>
      <c r="J14" s="57"/>
      <c r="K14" s="59">
        <v>0.125</v>
      </c>
      <c r="L14" s="53" t="s">
        <v>24</v>
      </c>
      <c r="M14" s="54" t="s">
        <v>25</v>
      </c>
      <c r="N14" s="53"/>
      <c r="O14" s="60">
        <v>11.9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60</v>
      </c>
      <c r="C15" s="17">
        <v>18.2</v>
      </c>
      <c r="D15" s="18">
        <v>98</v>
      </c>
      <c r="E15" s="19">
        <v>3</v>
      </c>
      <c r="F15" s="20">
        <v>1010.4</v>
      </c>
      <c r="G15" s="21">
        <v>29</v>
      </c>
      <c r="H15" s="22">
        <v>27</v>
      </c>
      <c r="I15" s="23">
        <v>0.85</v>
      </c>
      <c r="J15" s="22"/>
      <c r="K15" s="24">
        <v>0.125</v>
      </c>
      <c r="L15" s="18" t="s">
        <v>24</v>
      </c>
      <c r="M15" s="19" t="s">
        <v>25</v>
      </c>
      <c r="N15" s="18"/>
      <c r="O15" s="25">
        <v>11.9</v>
      </c>
    </row>
    <row r="16" spans="1:20">
      <c r="A16" s="15">
        <v>14</v>
      </c>
      <c r="B16" s="16">
        <v>65</v>
      </c>
      <c r="C16" s="17">
        <v>15.2</v>
      </c>
      <c r="D16" s="18">
        <v>98</v>
      </c>
      <c r="E16" s="19">
        <v>3</v>
      </c>
      <c r="F16" s="20">
        <v>1010.1</v>
      </c>
      <c r="G16" s="21">
        <v>29.5</v>
      </c>
      <c r="H16" s="22">
        <v>27</v>
      </c>
      <c r="I16" s="23">
        <v>0.82</v>
      </c>
      <c r="J16" s="22"/>
      <c r="K16" s="24">
        <v>0.5</v>
      </c>
      <c r="L16" s="18" t="s">
        <v>49</v>
      </c>
      <c r="M16" s="19" t="s">
        <v>25</v>
      </c>
      <c r="N16" s="18"/>
      <c r="O16" s="25">
        <v>11.8</v>
      </c>
    </row>
    <row r="17" spans="1:20">
      <c r="A17" s="15">
        <v>15</v>
      </c>
      <c r="B17" s="16">
        <v>70</v>
      </c>
      <c r="C17" s="17">
        <v>16.7</v>
      </c>
      <c r="D17" s="18">
        <v>98</v>
      </c>
      <c r="E17" s="19">
        <v>3</v>
      </c>
      <c r="F17" s="20">
        <v>1009.9</v>
      </c>
      <c r="G17" s="21">
        <v>29.5</v>
      </c>
      <c r="H17" s="22">
        <v>27</v>
      </c>
      <c r="I17" s="23">
        <v>0.82</v>
      </c>
      <c r="J17" s="22"/>
      <c r="K17" s="24">
        <v>0.5</v>
      </c>
      <c r="L17" s="18" t="s">
        <v>50</v>
      </c>
      <c r="M17" s="19" t="s">
        <v>25</v>
      </c>
      <c r="N17" s="18"/>
      <c r="O17" s="25">
        <v>12.1</v>
      </c>
    </row>
    <row r="18" spans="1:20">
      <c r="A18" s="26">
        <v>16</v>
      </c>
      <c r="B18" s="27">
        <v>65</v>
      </c>
      <c r="C18" s="28">
        <v>16.2</v>
      </c>
      <c r="D18" s="29">
        <v>98</v>
      </c>
      <c r="E18" s="30">
        <v>3</v>
      </c>
      <c r="F18" s="31">
        <v>1009.1</v>
      </c>
      <c r="G18" s="32">
        <v>29</v>
      </c>
      <c r="H18" s="33">
        <v>27</v>
      </c>
      <c r="I18" s="34">
        <v>0.85</v>
      </c>
      <c r="J18" s="33"/>
      <c r="K18" s="35">
        <v>0.625</v>
      </c>
      <c r="L18" s="29" t="s">
        <v>29</v>
      </c>
      <c r="M18" s="30" t="s">
        <v>25</v>
      </c>
      <c r="N18" s="29"/>
      <c r="O18" s="36">
        <v>12.3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55</v>
      </c>
      <c r="C19" s="17">
        <v>16.600000000000001</v>
      </c>
      <c r="D19" s="18">
        <v>98</v>
      </c>
      <c r="E19" s="19">
        <v>3</v>
      </c>
      <c r="F19" s="20">
        <v>1008.5</v>
      </c>
      <c r="G19" s="21">
        <v>29</v>
      </c>
      <c r="H19" s="22">
        <v>27</v>
      </c>
      <c r="I19" s="23">
        <v>0.85</v>
      </c>
      <c r="J19" s="22"/>
      <c r="K19" s="24">
        <v>0.5</v>
      </c>
      <c r="L19" s="18" t="s">
        <v>29</v>
      </c>
      <c r="M19" s="19" t="s">
        <v>25</v>
      </c>
      <c r="N19" s="18"/>
      <c r="O19" s="25">
        <v>11.8</v>
      </c>
    </row>
    <row r="20" spans="1:20">
      <c r="A20" s="38" t="s">
        <v>21</v>
      </c>
      <c r="B20" s="39">
        <v>70</v>
      </c>
      <c r="C20" s="40">
        <v>14.4</v>
      </c>
      <c r="D20" s="41">
        <v>98</v>
      </c>
      <c r="E20" s="42">
        <v>3</v>
      </c>
      <c r="F20" s="43">
        <v>1008.3</v>
      </c>
      <c r="G20" s="44">
        <v>29</v>
      </c>
      <c r="H20" s="45">
        <v>27</v>
      </c>
      <c r="I20" s="46">
        <v>0.85</v>
      </c>
      <c r="J20" s="45"/>
      <c r="K20" s="47">
        <v>0.625</v>
      </c>
      <c r="L20" s="41" t="s">
        <v>29</v>
      </c>
      <c r="M20" s="42" t="s">
        <v>36</v>
      </c>
      <c r="N20" s="41"/>
      <c r="O20" s="48">
        <v>11.7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75</v>
      </c>
      <c r="C21" s="17">
        <v>12.5</v>
      </c>
      <c r="D21" s="18">
        <v>98</v>
      </c>
      <c r="E21" s="19">
        <v>3</v>
      </c>
      <c r="F21" s="20">
        <v>1008.3</v>
      </c>
      <c r="G21" s="21">
        <v>29</v>
      </c>
      <c r="H21" s="22">
        <v>27</v>
      </c>
      <c r="I21" s="23">
        <v>0.85</v>
      </c>
      <c r="J21" s="22"/>
      <c r="K21" s="24">
        <v>0.5</v>
      </c>
      <c r="L21" s="18" t="s">
        <v>29</v>
      </c>
      <c r="M21" s="19" t="s">
        <v>36</v>
      </c>
      <c r="N21" s="18"/>
      <c r="O21" s="25">
        <v>9.5</v>
      </c>
    </row>
    <row r="22" spans="1:20">
      <c r="A22" s="26">
        <v>20</v>
      </c>
      <c r="B22" s="27">
        <v>70</v>
      </c>
      <c r="C22" s="28">
        <v>12.7</v>
      </c>
      <c r="D22" s="29">
        <v>98</v>
      </c>
      <c r="E22" s="30">
        <v>3</v>
      </c>
      <c r="F22" s="31">
        <v>1007</v>
      </c>
      <c r="G22" s="32">
        <v>29</v>
      </c>
      <c r="H22" s="33">
        <v>27</v>
      </c>
      <c r="I22" s="34">
        <v>0.85</v>
      </c>
      <c r="J22" s="33"/>
      <c r="K22" s="35">
        <v>0.5</v>
      </c>
      <c r="L22" s="29" t="s">
        <v>29</v>
      </c>
      <c r="M22" s="30" t="s">
        <v>36</v>
      </c>
      <c r="N22" s="29"/>
      <c r="O22" s="36">
        <v>12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90</v>
      </c>
      <c r="C23" s="17">
        <v>13.7</v>
      </c>
      <c r="D23" s="18">
        <v>98</v>
      </c>
      <c r="E23" s="19">
        <v>3</v>
      </c>
      <c r="F23" s="20">
        <v>1009</v>
      </c>
      <c r="G23" s="21">
        <v>29</v>
      </c>
      <c r="H23" s="22">
        <v>27</v>
      </c>
      <c r="I23" s="23">
        <v>0.85</v>
      </c>
      <c r="J23" s="22"/>
      <c r="K23" s="24">
        <v>0.5</v>
      </c>
      <c r="L23" s="18" t="s">
        <v>29</v>
      </c>
      <c r="M23" s="19" t="s">
        <v>36</v>
      </c>
      <c r="N23" s="18"/>
      <c r="O23" s="25">
        <v>12</v>
      </c>
    </row>
    <row r="24" spans="1:20">
      <c r="A24" s="15">
        <v>22</v>
      </c>
      <c r="B24" s="16">
        <v>75</v>
      </c>
      <c r="C24" s="17">
        <v>12.6</v>
      </c>
      <c r="D24" s="18">
        <v>98</v>
      </c>
      <c r="E24" s="19">
        <v>3</v>
      </c>
      <c r="F24" s="20">
        <v>1010.3</v>
      </c>
      <c r="G24" s="21">
        <v>28.5</v>
      </c>
      <c r="H24" s="22">
        <v>27</v>
      </c>
      <c r="I24" s="23">
        <v>0.88</v>
      </c>
      <c r="J24" s="22"/>
      <c r="K24" s="24">
        <v>0.375</v>
      </c>
      <c r="L24" s="18" t="s">
        <v>29</v>
      </c>
      <c r="M24" s="19" t="s">
        <v>36</v>
      </c>
      <c r="N24" s="18"/>
      <c r="O24" s="25">
        <v>11.6</v>
      </c>
    </row>
    <row r="25" spans="1:20">
      <c r="A25" s="15">
        <v>23</v>
      </c>
      <c r="B25" s="16">
        <v>75</v>
      </c>
      <c r="C25" s="17">
        <v>13.7</v>
      </c>
      <c r="D25" s="18">
        <v>98</v>
      </c>
      <c r="E25" s="19">
        <v>3</v>
      </c>
      <c r="F25" s="20">
        <v>1010.8</v>
      </c>
      <c r="G25" s="21">
        <v>28</v>
      </c>
      <c r="H25" s="22">
        <v>27</v>
      </c>
      <c r="I25" s="23">
        <v>0.92</v>
      </c>
      <c r="J25" s="22"/>
      <c r="K25" s="24">
        <v>0.375</v>
      </c>
      <c r="L25" s="18" t="s">
        <v>29</v>
      </c>
      <c r="M25" s="19" t="s">
        <v>36</v>
      </c>
      <c r="N25" s="18"/>
      <c r="O25" s="25">
        <v>11.9</v>
      </c>
    </row>
    <row r="26" spans="1:20">
      <c r="A26" s="62" t="s">
        <v>22</v>
      </c>
      <c r="B26" s="63">
        <v>90</v>
      </c>
      <c r="C26" s="64">
        <v>14</v>
      </c>
      <c r="D26" s="65">
        <v>98</v>
      </c>
      <c r="E26" s="66">
        <v>3</v>
      </c>
      <c r="F26" s="67">
        <v>1011.7</v>
      </c>
      <c r="G26" s="68">
        <v>28</v>
      </c>
      <c r="H26" s="69">
        <v>26</v>
      </c>
      <c r="I26" s="70">
        <v>0.84</v>
      </c>
      <c r="J26" s="69"/>
      <c r="K26" s="71">
        <v>0.375</v>
      </c>
      <c r="L26" s="65" t="s">
        <v>29</v>
      </c>
      <c r="M26" s="66" t="s">
        <v>25</v>
      </c>
      <c r="N26" s="65"/>
      <c r="O26" s="72">
        <v>12.2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81.875</v>
      </c>
      <c r="C27" s="92">
        <f t="shared" ref="C27:O27" si="0">IF(SUM(C3:C26)=0,"",(SUM(C3:C26)/COUNT(C3:C26)))</f>
        <v>15.424999999999999</v>
      </c>
      <c r="D27" s="79">
        <f t="shared" si="0"/>
        <v>97.916666666666671</v>
      </c>
      <c r="E27" s="79">
        <f t="shared" si="0"/>
        <v>3</v>
      </c>
      <c r="F27" s="92">
        <f t="shared" si="0"/>
        <v>1009.6333333333332</v>
      </c>
      <c r="G27" s="93">
        <f t="shared" si="0"/>
        <v>28.458333333333332</v>
      </c>
      <c r="H27" s="93">
        <f t="shared" si="0"/>
        <v>26.770833333333332</v>
      </c>
      <c r="I27" s="94">
        <f t="shared" si="0"/>
        <v>0.87000000000000011</v>
      </c>
      <c r="J27" s="93" t="str">
        <f t="shared" si="0"/>
        <v/>
      </c>
      <c r="K27" s="95">
        <f t="shared" si="0"/>
        <v>0.38020833333333331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11.729166666666666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N30" sqref="N30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75</v>
      </c>
      <c r="C3" s="6">
        <v>13.4</v>
      </c>
      <c r="D3" s="7">
        <v>97</v>
      </c>
      <c r="E3" s="8">
        <v>3</v>
      </c>
      <c r="F3" s="9">
        <v>1011.7</v>
      </c>
      <c r="G3" s="10">
        <v>27</v>
      </c>
      <c r="H3" s="11">
        <v>26</v>
      </c>
      <c r="I3" s="12">
        <v>0.92</v>
      </c>
      <c r="J3" s="11"/>
      <c r="K3" s="13" t="s">
        <v>30</v>
      </c>
      <c r="L3" s="7"/>
      <c r="M3" s="8" t="s">
        <v>25</v>
      </c>
      <c r="N3" s="7"/>
      <c r="O3" s="14">
        <v>11.9</v>
      </c>
    </row>
    <row r="4" spans="1:20">
      <c r="A4" s="15">
        <v>2</v>
      </c>
      <c r="B4" s="16">
        <v>90</v>
      </c>
      <c r="C4" s="17">
        <v>13.6</v>
      </c>
      <c r="D4" s="18">
        <v>97</v>
      </c>
      <c r="E4" s="19">
        <v>0</v>
      </c>
      <c r="F4" s="20">
        <v>1011.9</v>
      </c>
      <c r="G4" s="21">
        <v>27</v>
      </c>
      <c r="H4" s="22">
        <v>26</v>
      </c>
      <c r="I4" s="23">
        <v>0.92</v>
      </c>
      <c r="J4" s="22"/>
      <c r="K4" s="24" t="s">
        <v>30</v>
      </c>
      <c r="L4" s="18"/>
      <c r="M4" s="19" t="s">
        <v>25</v>
      </c>
      <c r="N4" s="18"/>
      <c r="O4" s="25">
        <v>11.4</v>
      </c>
    </row>
    <row r="5" spans="1:20">
      <c r="A5" s="15">
        <v>3</v>
      </c>
      <c r="B5" s="16">
        <v>80</v>
      </c>
      <c r="C5" s="17">
        <v>12.8</v>
      </c>
      <c r="D5" s="18">
        <v>97</v>
      </c>
      <c r="E5" s="19">
        <v>0</v>
      </c>
      <c r="F5" s="20">
        <v>1011.8</v>
      </c>
      <c r="G5" s="21">
        <v>27.5</v>
      </c>
      <c r="H5" s="22">
        <v>26</v>
      </c>
      <c r="I5" s="23">
        <v>0.92</v>
      </c>
      <c r="J5" s="22"/>
      <c r="K5" s="24" t="s">
        <v>30</v>
      </c>
      <c r="L5" s="18"/>
      <c r="M5" s="19" t="s">
        <v>25</v>
      </c>
      <c r="N5" s="18"/>
      <c r="O5" s="25">
        <v>11.7</v>
      </c>
    </row>
    <row r="6" spans="1:20">
      <c r="A6" s="26">
        <v>4</v>
      </c>
      <c r="B6" s="27">
        <v>80</v>
      </c>
      <c r="C6" s="28">
        <v>12.6</v>
      </c>
      <c r="D6" s="29">
        <v>97</v>
      </c>
      <c r="E6" s="30">
        <v>0</v>
      </c>
      <c r="F6" s="31">
        <v>1011.1</v>
      </c>
      <c r="G6" s="32">
        <v>27.5</v>
      </c>
      <c r="H6" s="33">
        <v>26</v>
      </c>
      <c r="I6" s="34">
        <v>0.88</v>
      </c>
      <c r="J6" s="33"/>
      <c r="K6" s="35" t="s">
        <v>30</v>
      </c>
      <c r="L6" s="29"/>
      <c r="M6" s="30" t="s">
        <v>25</v>
      </c>
      <c r="N6" s="29"/>
      <c r="O6" s="36">
        <v>11.9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65</v>
      </c>
      <c r="C7" s="17">
        <v>13.8</v>
      </c>
      <c r="D7" s="18">
        <v>97</v>
      </c>
      <c r="E7" s="19">
        <v>0</v>
      </c>
      <c r="F7" s="20">
        <v>1010.5</v>
      </c>
      <c r="G7" s="21">
        <v>27.5</v>
      </c>
      <c r="H7" s="22">
        <v>26</v>
      </c>
      <c r="I7" s="23">
        <v>0.88</v>
      </c>
      <c r="J7" s="22"/>
      <c r="K7" s="24" t="s">
        <v>30</v>
      </c>
      <c r="L7" s="18"/>
      <c r="M7" s="19" t="s">
        <v>25</v>
      </c>
      <c r="N7" s="18"/>
      <c r="O7" s="25">
        <v>11.5</v>
      </c>
    </row>
    <row r="8" spans="1:20">
      <c r="A8" s="38" t="s">
        <v>17</v>
      </c>
      <c r="B8" s="39">
        <v>70</v>
      </c>
      <c r="C8" s="40">
        <v>14.1</v>
      </c>
      <c r="D8" s="41">
        <v>98</v>
      </c>
      <c r="E8" s="42">
        <v>0</v>
      </c>
      <c r="F8" s="43">
        <v>1009.8</v>
      </c>
      <c r="G8" s="44">
        <v>27</v>
      </c>
      <c r="H8" s="45">
        <v>26</v>
      </c>
      <c r="I8" s="46">
        <v>0.92</v>
      </c>
      <c r="J8" s="45"/>
      <c r="K8" s="47">
        <v>0.125</v>
      </c>
      <c r="L8" s="41"/>
      <c r="M8" s="42" t="s">
        <v>36</v>
      </c>
      <c r="N8" s="41"/>
      <c r="O8" s="48">
        <v>11.2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75</v>
      </c>
      <c r="C9" s="17">
        <v>13.2</v>
      </c>
      <c r="D9" s="18">
        <v>98</v>
      </c>
      <c r="E9" s="19">
        <v>3</v>
      </c>
      <c r="F9" s="20">
        <v>1010</v>
      </c>
      <c r="G9" s="21">
        <v>27.5</v>
      </c>
      <c r="H9" s="22">
        <v>26</v>
      </c>
      <c r="I9" s="23">
        <v>0.88</v>
      </c>
      <c r="J9" s="22"/>
      <c r="K9" s="24">
        <v>0.125</v>
      </c>
      <c r="L9" s="18"/>
      <c r="M9" s="19" t="s">
        <v>36</v>
      </c>
      <c r="N9" s="18"/>
      <c r="O9" s="25">
        <v>11.3</v>
      </c>
    </row>
    <row r="10" spans="1:20">
      <c r="A10" s="26">
        <v>8</v>
      </c>
      <c r="B10" s="27">
        <v>85</v>
      </c>
      <c r="C10" s="28">
        <v>11.3</v>
      </c>
      <c r="D10" s="29">
        <v>98</v>
      </c>
      <c r="E10" s="30">
        <v>3</v>
      </c>
      <c r="F10" s="31">
        <v>1010.3</v>
      </c>
      <c r="G10" s="32">
        <v>27</v>
      </c>
      <c r="H10" s="33">
        <v>26.5</v>
      </c>
      <c r="I10" s="34">
        <v>0.96</v>
      </c>
      <c r="J10" s="33"/>
      <c r="K10" s="35">
        <v>0.375</v>
      </c>
      <c r="L10" s="29"/>
      <c r="M10" s="30" t="s">
        <v>36</v>
      </c>
      <c r="N10" s="29"/>
      <c r="O10" s="36">
        <v>11.3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85</v>
      </c>
      <c r="C11" s="17">
        <v>12.5</v>
      </c>
      <c r="D11" s="18">
        <v>98</v>
      </c>
      <c r="E11" s="19">
        <v>3</v>
      </c>
      <c r="F11" s="20">
        <v>1010.8</v>
      </c>
      <c r="G11" s="21">
        <v>28</v>
      </c>
      <c r="H11" s="22">
        <v>27</v>
      </c>
      <c r="I11" s="23">
        <v>0.92</v>
      </c>
      <c r="J11" s="22"/>
      <c r="K11" s="24">
        <v>0.25</v>
      </c>
      <c r="L11" s="18"/>
      <c r="M11" s="19" t="s">
        <v>36</v>
      </c>
      <c r="N11" s="18"/>
      <c r="O11" s="25">
        <v>11.5</v>
      </c>
    </row>
    <row r="12" spans="1:20">
      <c r="A12" s="15">
        <v>10</v>
      </c>
      <c r="B12" s="16">
        <v>90</v>
      </c>
      <c r="C12" s="17">
        <v>12.5</v>
      </c>
      <c r="D12" s="18">
        <v>98</v>
      </c>
      <c r="E12" s="19">
        <v>3</v>
      </c>
      <c r="F12" s="20">
        <v>1011</v>
      </c>
      <c r="G12" s="21">
        <v>29</v>
      </c>
      <c r="H12" s="22">
        <v>27</v>
      </c>
      <c r="I12" s="23">
        <v>0.85</v>
      </c>
      <c r="J12" s="22"/>
      <c r="K12" s="24">
        <v>0.25</v>
      </c>
      <c r="L12" s="18"/>
      <c r="M12" s="19" t="s">
        <v>36</v>
      </c>
      <c r="N12" s="18"/>
      <c r="O12" s="25">
        <v>11.6</v>
      </c>
    </row>
    <row r="13" spans="1:20">
      <c r="A13" s="15">
        <v>11</v>
      </c>
      <c r="B13" s="16">
        <v>85</v>
      </c>
      <c r="C13" s="17">
        <v>13.1</v>
      </c>
      <c r="D13" s="18">
        <v>98</v>
      </c>
      <c r="E13" s="19">
        <v>0</v>
      </c>
      <c r="F13" s="20">
        <v>1011.8</v>
      </c>
      <c r="G13" s="21">
        <v>30</v>
      </c>
      <c r="H13" s="22">
        <v>28</v>
      </c>
      <c r="I13" s="23">
        <v>0.85</v>
      </c>
      <c r="J13" s="22"/>
      <c r="K13" s="24">
        <v>0.25</v>
      </c>
      <c r="L13" s="18"/>
      <c r="M13" s="19" t="s">
        <v>36</v>
      </c>
      <c r="N13" s="18"/>
      <c r="O13" s="25">
        <v>11.6</v>
      </c>
    </row>
    <row r="14" spans="1:20">
      <c r="A14" s="50" t="s">
        <v>19</v>
      </c>
      <c r="B14" s="51">
        <v>90</v>
      </c>
      <c r="C14" s="52">
        <v>12.7</v>
      </c>
      <c r="D14" s="53">
        <v>98</v>
      </c>
      <c r="E14" s="54">
        <v>3</v>
      </c>
      <c r="F14" s="55">
        <v>1012.5</v>
      </c>
      <c r="G14" s="56">
        <v>31</v>
      </c>
      <c r="H14" s="57">
        <v>28</v>
      </c>
      <c r="I14" s="58">
        <v>0.79</v>
      </c>
      <c r="J14" s="57"/>
      <c r="K14" s="59">
        <v>0.375</v>
      </c>
      <c r="L14" s="53"/>
      <c r="M14" s="54" t="s">
        <v>36</v>
      </c>
      <c r="N14" s="53"/>
      <c r="O14" s="60">
        <v>11.7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90</v>
      </c>
      <c r="C15" s="17">
        <v>13.5</v>
      </c>
      <c r="D15" s="18">
        <v>98</v>
      </c>
      <c r="E15" s="19">
        <v>3</v>
      </c>
      <c r="F15" s="20">
        <v>1012.2</v>
      </c>
      <c r="G15" s="56">
        <v>31</v>
      </c>
      <c r="H15" s="57">
        <v>28</v>
      </c>
      <c r="I15" s="58">
        <v>0.79</v>
      </c>
      <c r="J15" s="22"/>
      <c r="K15" s="24">
        <v>0.375</v>
      </c>
      <c r="L15" s="18"/>
      <c r="M15" s="19" t="s">
        <v>36</v>
      </c>
      <c r="N15" s="18"/>
      <c r="O15" s="25">
        <v>11.7</v>
      </c>
    </row>
    <row r="16" spans="1:20">
      <c r="A16" s="15">
        <v>14</v>
      </c>
      <c r="B16" s="16">
        <v>90</v>
      </c>
      <c r="C16" s="17">
        <v>10.9</v>
      </c>
      <c r="D16" s="18">
        <v>98</v>
      </c>
      <c r="E16" s="19">
        <v>3</v>
      </c>
      <c r="F16" s="20">
        <v>1012</v>
      </c>
      <c r="G16" s="21">
        <v>30</v>
      </c>
      <c r="H16" s="22">
        <v>28</v>
      </c>
      <c r="I16" s="23">
        <v>0.85</v>
      </c>
      <c r="J16" s="22"/>
      <c r="K16" s="24">
        <v>0.375</v>
      </c>
      <c r="L16" s="18"/>
      <c r="M16" s="19" t="s">
        <v>36</v>
      </c>
      <c r="N16" s="18"/>
      <c r="O16" s="25">
        <v>11.7</v>
      </c>
    </row>
    <row r="17" spans="1:20">
      <c r="A17" s="15">
        <v>15</v>
      </c>
      <c r="B17" s="16">
        <v>110</v>
      </c>
      <c r="C17" s="17">
        <v>7.4</v>
      </c>
      <c r="D17" s="18">
        <v>98</v>
      </c>
      <c r="E17" s="19">
        <v>3</v>
      </c>
      <c r="F17" s="20">
        <v>1011.5</v>
      </c>
      <c r="G17" s="21">
        <v>31.5</v>
      </c>
      <c r="H17" s="22">
        <v>28</v>
      </c>
      <c r="I17" s="23">
        <v>0.82</v>
      </c>
      <c r="J17" s="22"/>
      <c r="K17" s="24">
        <v>0.375</v>
      </c>
      <c r="L17" s="18" t="s">
        <v>29</v>
      </c>
      <c r="M17" s="19" t="s">
        <v>36</v>
      </c>
      <c r="N17" s="18"/>
      <c r="O17" s="25">
        <v>7.6</v>
      </c>
    </row>
    <row r="18" spans="1:20">
      <c r="A18" s="26">
        <v>16</v>
      </c>
      <c r="B18" s="27">
        <v>110</v>
      </c>
      <c r="C18" s="28">
        <v>8.9</v>
      </c>
      <c r="D18" s="29">
        <v>98</v>
      </c>
      <c r="E18" s="30">
        <v>3</v>
      </c>
      <c r="F18" s="31">
        <v>1010.8</v>
      </c>
      <c r="G18" s="32">
        <v>30</v>
      </c>
      <c r="H18" s="33">
        <v>27</v>
      </c>
      <c r="I18" s="34">
        <v>0.78</v>
      </c>
      <c r="J18" s="33"/>
      <c r="K18" s="35">
        <v>0.375</v>
      </c>
      <c r="L18" s="29" t="s">
        <v>29</v>
      </c>
      <c r="M18" s="30" t="s">
        <v>36</v>
      </c>
      <c r="N18" s="29"/>
      <c r="O18" s="36">
        <v>10.1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75</v>
      </c>
      <c r="C19" s="17">
        <v>11.4</v>
      </c>
      <c r="D19" s="18">
        <v>98</v>
      </c>
      <c r="E19" s="19">
        <v>3</v>
      </c>
      <c r="F19" s="20">
        <v>1010.3</v>
      </c>
      <c r="G19" s="21">
        <v>30</v>
      </c>
      <c r="H19" s="22">
        <v>27</v>
      </c>
      <c r="I19" s="23">
        <v>0.78</v>
      </c>
      <c r="J19" s="22"/>
      <c r="K19" s="24">
        <v>0.5</v>
      </c>
      <c r="L19" s="18" t="s">
        <v>29</v>
      </c>
      <c r="M19" s="19" t="s">
        <v>36</v>
      </c>
      <c r="N19" s="18"/>
      <c r="O19" s="25">
        <v>10.4</v>
      </c>
    </row>
    <row r="20" spans="1:20">
      <c r="A20" s="38" t="s">
        <v>21</v>
      </c>
      <c r="B20" s="39">
        <v>90</v>
      </c>
      <c r="C20" s="40">
        <v>10.6</v>
      </c>
      <c r="D20" s="41">
        <v>98</v>
      </c>
      <c r="E20" s="42">
        <v>3</v>
      </c>
      <c r="F20" s="43">
        <v>1009.5</v>
      </c>
      <c r="G20" s="44">
        <v>30</v>
      </c>
      <c r="H20" s="45">
        <v>27</v>
      </c>
      <c r="I20" s="46">
        <v>0.78</v>
      </c>
      <c r="J20" s="45"/>
      <c r="K20" s="47">
        <v>0.75</v>
      </c>
      <c r="L20" s="41" t="s">
        <v>29</v>
      </c>
      <c r="M20" s="42" t="s">
        <v>36</v>
      </c>
      <c r="N20" s="41"/>
      <c r="O20" s="48">
        <v>10.199999999999999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105</v>
      </c>
      <c r="C21" s="17">
        <v>12.3</v>
      </c>
      <c r="D21" s="18">
        <v>98</v>
      </c>
      <c r="E21" s="19">
        <v>3</v>
      </c>
      <c r="F21" s="20">
        <v>1009.9</v>
      </c>
      <c r="G21" s="21">
        <v>29</v>
      </c>
      <c r="H21" s="22">
        <v>27</v>
      </c>
      <c r="I21" s="23">
        <v>0.85</v>
      </c>
      <c r="J21" s="22"/>
      <c r="K21" s="24">
        <v>0.75</v>
      </c>
      <c r="L21" s="18" t="s">
        <v>29</v>
      </c>
      <c r="M21" s="19" t="s">
        <v>36</v>
      </c>
      <c r="N21" s="18"/>
      <c r="O21" s="25">
        <v>10</v>
      </c>
    </row>
    <row r="22" spans="1:20">
      <c r="A22" s="26">
        <v>20</v>
      </c>
      <c r="B22" s="27">
        <v>95</v>
      </c>
      <c r="C22" s="28">
        <v>13.6</v>
      </c>
      <c r="D22" s="29">
        <v>98</v>
      </c>
      <c r="E22" s="30">
        <v>3</v>
      </c>
      <c r="F22" s="31">
        <v>1010.2</v>
      </c>
      <c r="G22" s="32">
        <v>28.5</v>
      </c>
      <c r="H22" s="33">
        <v>26.5</v>
      </c>
      <c r="I22" s="34">
        <v>0.84</v>
      </c>
      <c r="J22" s="33"/>
      <c r="K22" s="35">
        <v>0.5</v>
      </c>
      <c r="L22" s="29" t="s">
        <v>29</v>
      </c>
      <c r="M22" s="30" t="s">
        <v>36</v>
      </c>
      <c r="N22" s="29"/>
      <c r="O22" s="36">
        <v>10.4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105</v>
      </c>
      <c r="C23" s="17">
        <v>13.3</v>
      </c>
      <c r="D23" s="18">
        <v>98</v>
      </c>
      <c r="E23" s="19">
        <v>3</v>
      </c>
      <c r="F23" s="20">
        <v>1010.5</v>
      </c>
      <c r="G23" s="21">
        <v>28.5</v>
      </c>
      <c r="H23" s="22">
        <v>26.5</v>
      </c>
      <c r="I23" s="23">
        <v>0.84</v>
      </c>
      <c r="J23" s="22"/>
      <c r="K23" s="24">
        <v>0.5</v>
      </c>
      <c r="L23" s="18" t="s">
        <v>29</v>
      </c>
      <c r="M23" s="19" t="s">
        <v>36</v>
      </c>
      <c r="N23" s="18"/>
      <c r="O23" s="25">
        <v>10.7</v>
      </c>
    </row>
    <row r="24" spans="1:20">
      <c r="A24" s="15">
        <v>22</v>
      </c>
      <c r="B24" s="16">
        <v>90</v>
      </c>
      <c r="C24" s="17">
        <v>13.9</v>
      </c>
      <c r="D24" s="18">
        <v>98</v>
      </c>
      <c r="E24" s="19">
        <v>3</v>
      </c>
      <c r="F24" s="20">
        <v>1011.6</v>
      </c>
      <c r="G24" s="21">
        <v>28.5</v>
      </c>
      <c r="H24" s="22">
        <v>26.5</v>
      </c>
      <c r="I24" s="23">
        <v>0.84</v>
      </c>
      <c r="J24" s="22"/>
      <c r="K24" s="24">
        <v>0.5</v>
      </c>
      <c r="L24" s="18" t="s">
        <v>29</v>
      </c>
      <c r="M24" s="19" t="s">
        <v>36</v>
      </c>
      <c r="N24" s="18"/>
      <c r="O24" s="25">
        <v>10.5</v>
      </c>
    </row>
    <row r="25" spans="1:20">
      <c r="A25" s="15">
        <v>23</v>
      </c>
      <c r="B25" s="16">
        <v>90</v>
      </c>
      <c r="C25" s="17">
        <v>13.4</v>
      </c>
      <c r="D25" s="18">
        <v>98</v>
      </c>
      <c r="E25" s="19">
        <v>3</v>
      </c>
      <c r="F25" s="20">
        <v>1012</v>
      </c>
      <c r="G25" s="21">
        <v>28</v>
      </c>
      <c r="H25" s="22">
        <v>27</v>
      </c>
      <c r="I25" s="23">
        <v>0.92</v>
      </c>
      <c r="J25" s="22"/>
      <c r="K25" s="24">
        <v>0.5</v>
      </c>
      <c r="L25" s="18" t="s">
        <v>29</v>
      </c>
      <c r="M25" s="19" t="s">
        <v>36</v>
      </c>
      <c r="N25" s="18"/>
      <c r="O25" s="25">
        <v>10</v>
      </c>
    </row>
    <row r="26" spans="1:20">
      <c r="A26" s="62" t="s">
        <v>22</v>
      </c>
      <c r="B26" s="63">
        <v>90</v>
      </c>
      <c r="C26" s="64">
        <v>14.7</v>
      </c>
      <c r="D26" s="65">
        <v>98</v>
      </c>
      <c r="E26" s="66">
        <v>3</v>
      </c>
      <c r="F26" s="67">
        <v>1013.4</v>
      </c>
      <c r="G26" s="68">
        <v>28</v>
      </c>
      <c r="H26" s="69">
        <v>27</v>
      </c>
      <c r="I26" s="70">
        <v>0.92</v>
      </c>
      <c r="J26" s="69"/>
      <c r="K26" s="71">
        <v>0.5</v>
      </c>
      <c r="L26" s="65" t="s">
        <v>29</v>
      </c>
      <c r="M26" s="66" t="s">
        <v>36</v>
      </c>
      <c r="N26" s="65"/>
      <c r="O26" s="72">
        <v>10.5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87.916666666666671</v>
      </c>
      <c r="C27" s="92">
        <f t="shared" ref="C27:O27" si="0">IF(SUM(C3:C26)=0,"",(SUM(C3:C26)/COUNT(C3:C26)))</f>
        <v>12.479166666666664</v>
      </c>
      <c r="D27" s="79">
        <f t="shared" si="0"/>
        <v>97.791666666666671</v>
      </c>
      <c r="E27" s="79">
        <f t="shared" si="0"/>
        <v>2.25</v>
      </c>
      <c r="F27" s="92">
        <f t="shared" si="0"/>
        <v>1011.1291666666667</v>
      </c>
      <c r="G27" s="93">
        <f t="shared" si="0"/>
        <v>28.708333333333332</v>
      </c>
      <c r="H27" s="93">
        <f t="shared" si="0"/>
        <v>26.833333333333332</v>
      </c>
      <c r="I27" s="94">
        <f t="shared" si="0"/>
        <v>0.86250000000000016</v>
      </c>
      <c r="J27" s="93" t="str">
        <f t="shared" si="0"/>
        <v/>
      </c>
      <c r="K27" s="95">
        <f t="shared" si="0"/>
        <v>0.40789473684210525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10.93333333333333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26" sqref="O26"/>
    </sheetView>
  </sheetViews>
  <sheetFormatPr baseColWidth="10" defaultColWidth="9.140625" defaultRowHeight="15"/>
  <cols>
    <col min="1" max="1" width="10.28515625"/>
    <col min="2" max="12" width="8.140625"/>
    <col min="13" max="13" width="20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100</v>
      </c>
      <c r="C3" s="6">
        <v>13</v>
      </c>
      <c r="D3" s="7">
        <v>98</v>
      </c>
      <c r="E3" s="8">
        <v>3</v>
      </c>
      <c r="F3" s="9">
        <v>1011</v>
      </c>
      <c r="G3" s="10">
        <v>27</v>
      </c>
      <c r="H3" s="11">
        <v>25</v>
      </c>
      <c r="I3" s="12">
        <v>0.84</v>
      </c>
      <c r="J3" s="11"/>
      <c r="K3" s="13" t="s">
        <v>30</v>
      </c>
      <c r="L3" s="7"/>
      <c r="M3" s="8" t="s">
        <v>36</v>
      </c>
      <c r="N3" s="7"/>
      <c r="O3" s="14">
        <v>10.1</v>
      </c>
    </row>
    <row r="4" spans="1:20">
      <c r="A4" s="15">
        <v>2</v>
      </c>
      <c r="B4" s="16">
        <v>90</v>
      </c>
      <c r="C4" s="17">
        <v>11.5</v>
      </c>
      <c r="D4" s="18">
        <v>98</v>
      </c>
      <c r="E4" s="19">
        <v>3</v>
      </c>
      <c r="F4" s="20">
        <v>1013</v>
      </c>
      <c r="G4" s="21">
        <v>28</v>
      </c>
      <c r="H4" s="22">
        <v>26</v>
      </c>
      <c r="I4" s="23">
        <v>0.84</v>
      </c>
      <c r="J4" s="22"/>
      <c r="K4" s="24" t="s">
        <v>30</v>
      </c>
      <c r="L4" s="18"/>
      <c r="M4" s="19" t="s">
        <v>36</v>
      </c>
      <c r="N4" s="18"/>
      <c r="O4" s="25">
        <v>10.1</v>
      </c>
    </row>
    <row r="5" spans="1:20">
      <c r="A5" s="15">
        <v>3</v>
      </c>
      <c r="B5" s="16">
        <v>85</v>
      </c>
      <c r="C5" s="17">
        <v>11.3</v>
      </c>
      <c r="D5" s="18">
        <v>98</v>
      </c>
      <c r="E5" s="19">
        <v>3</v>
      </c>
      <c r="F5" s="20">
        <v>1012.7</v>
      </c>
      <c r="G5" s="21">
        <v>27.5</v>
      </c>
      <c r="H5" s="22">
        <v>25.5</v>
      </c>
      <c r="I5" s="23">
        <v>0.84</v>
      </c>
      <c r="J5" s="22"/>
      <c r="K5" s="24" t="s">
        <v>30</v>
      </c>
      <c r="L5" s="18"/>
      <c r="M5" s="19" t="s">
        <v>36</v>
      </c>
      <c r="N5" s="18"/>
      <c r="O5" s="25">
        <v>8.4</v>
      </c>
    </row>
    <row r="6" spans="1:20">
      <c r="A6" s="26">
        <v>4</v>
      </c>
      <c r="B6" s="27">
        <v>90</v>
      </c>
      <c r="C6" s="28">
        <v>9.1</v>
      </c>
      <c r="D6" s="29">
        <v>98</v>
      </c>
      <c r="E6" s="30">
        <v>3</v>
      </c>
      <c r="F6" s="31">
        <v>1011.7</v>
      </c>
      <c r="G6" s="32">
        <v>27</v>
      </c>
      <c r="H6" s="33">
        <v>24</v>
      </c>
      <c r="I6" s="34">
        <v>0.73</v>
      </c>
      <c r="J6" s="33"/>
      <c r="K6" s="35" t="s">
        <v>30</v>
      </c>
      <c r="L6" s="29"/>
      <c r="M6" s="30" t="s">
        <v>36</v>
      </c>
      <c r="N6" s="29"/>
      <c r="O6" s="36">
        <v>9.3000000000000007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90</v>
      </c>
      <c r="C7" s="17">
        <v>9.5</v>
      </c>
      <c r="D7" s="18">
        <v>98</v>
      </c>
      <c r="E7" s="19">
        <v>3</v>
      </c>
      <c r="F7" s="20">
        <v>1010.9</v>
      </c>
      <c r="G7" s="21">
        <v>27</v>
      </c>
      <c r="H7" s="22">
        <v>24</v>
      </c>
      <c r="I7" s="23">
        <v>0.73</v>
      </c>
      <c r="J7" s="22"/>
      <c r="K7" s="24" t="s">
        <v>30</v>
      </c>
      <c r="L7" s="18"/>
      <c r="M7" s="19" t="s">
        <v>36</v>
      </c>
      <c r="N7" s="18"/>
      <c r="O7" s="25">
        <v>10.1</v>
      </c>
    </row>
    <row r="8" spans="1:20">
      <c r="A8" s="38" t="s">
        <v>17</v>
      </c>
      <c r="B8" s="39">
        <v>90</v>
      </c>
      <c r="C8" s="40">
        <v>9.1</v>
      </c>
      <c r="D8" s="41">
        <v>98</v>
      </c>
      <c r="E8" s="42">
        <v>3</v>
      </c>
      <c r="F8" s="43">
        <v>1010.3</v>
      </c>
      <c r="G8" s="44">
        <v>26.5</v>
      </c>
      <c r="H8" s="45">
        <v>25</v>
      </c>
      <c r="I8" s="46">
        <v>0.87</v>
      </c>
      <c r="J8" s="45"/>
      <c r="K8" s="47" t="s">
        <v>30</v>
      </c>
      <c r="L8" s="41"/>
      <c r="M8" s="42" t="s">
        <v>25</v>
      </c>
      <c r="N8" s="41"/>
      <c r="O8" s="48">
        <v>10.3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90</v>
      </c>
      <c r="C9" s="17">
        <v>8.6</v>
      </c>
      <c r="D9" s="18">
        <v>98</v>
      </c>
      <c r="E9" s="19">
        <v>3</v>
      </c>
      <c r="F9" s="20">
        <v>1010.5</v>
      </c>
      <c r="G9" s="21">
        <v>26.5</v>
      </c>
      <c r="H9" s="22">
        <v>25</v>
      </c>
      <c r="I9" s="23">
        <v>0.87</v>
      </c>
      <c r="J9" s="22"/>
      <c r="K9" s="24" t="s">
        <v>30</v>
      </c>
      <c r="L9" s="18"/>
      <c r="M9" s="19" t="s">
        <v>25</v>
      </c>
      <c r="N9" s="18"/>
      <c r="O9" s="25">
        <v>10.4</v>
      </c>
    </row>
    <row r="10" spans="1:20">
      <c r="A10" s="26">
        <v>8</v>
      </c>
      <c r="B10" s="27">
        <v>60</v>
      </c>
      <c r="C10" s="28">
        <v>11.7</v>
      </c>
      <c r="D10" s="29">
        <v>98</v>
      </c>
      <c r="E10" s="30">
        <v>3</v>
      </c>
      <c r="F10" s="31">
        <v>1011.1</v>
      </c>
      <c r="G10" s="32">
        <v>26.5</v>
      </c>
      <c r="H10" s="33">
        <v>25</v>
      </c>
      <c r="I10" s="34">
        <v>0.87</v>
      </c>
      <c r="J10" s="33"/>
      <c r="K10" s="35">
        <v>0.625</v>
      </c>
      <c r="L10" s="29"/>
      <c r="M10" s="30" t="s">
        <v>25</v>
      </c>
      <c r="N10" s="29"/>
      <c r="O10" s="36">
        <v>10.3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70</v>
      </c>
      <c r="C11" s="17">
        <v>11.2</v>
      </c>
      <c r="D11" s="18">
        <v>98</v>
      </c>
      <c r="E11" s="19">
        <v>3</v>
      </c>
      <c r="F11" s="20">
        <v>1011.3</v>
      </c>
      <c r="G11" s="21">
        <v>28.5</v>
      </c>
      <c r="H11" s="22">
        <v>26.5</v>
      </c>
      <c r="I11" s="23">
        <v>0.84</v>
      </c>
      <c r="J11" s="22"/>
      <c r="K11" s="24">
        <v>0.5</v>
      </c>
      <c r="L11" s="18"/>
      <c r="M11" s="19" t="s">
        <v>25</v>
      </c>
      <c r="N11" s="18"/>
      <c r="O11" s="25">
        <v>10.1</v>
      </c>
    </row>
    <row r="12" spans="1:20">
      <c r="A12" s="15">
        <v>10</v>
      </c>
      <c r="B12" s="16">
        <v>90</v>
      </c>
      <c r="C12" s="17">
        <v>10.1</v>
      </c>
      <c r="D12" s="18">
        <v>98</v>
      </c>
      <c r="E12" s="19">
        <v>3</v>
      </c>
      <c r="F12" s="20">
        <v>1011.9</v>
      </c>
      <c r="G12" s="21">
        <v>30</v>
      </c>
      <c r="H12" s="22">
        <v>27</v>
      </c>
      <c r="I12" s="23">
        <v>0.78</v>
      </c>
      <c r="J12" s="22"/>
      <c r="K12" s="24">
        <v>0.625</v>
      </c>
      <c r="L12" s="18"/>
      <c r="M12" s="19" t="s">
        <v>36</v>
      </c>
      <c r="N12" s="18"/>
      <c r="O12" s="25">
        <v>10.3</v>
      </c>
    </row>
    <row r="13" spans="1:20">
      <c r="A13" s="15">
        <v>11</v>
      </c>
      <c r="B13" s="16">
        <v>180</v>
      </c>
      <c r="C13" s="17">
        <v>6.1</v>
      </c>
      <c r="D13" s="18">
        <v>95</v>
      </c>
      <c r="E13" s="19">
        <v>81</v>
      </c>
      <c r="F13" s="20">
        <v>1012.6</v>
      </c>
      <c r="G13" s="21">
        <v>28</v>
      </c>
      <c r="H13" s="22">
        <v>26</v>
      </c>
      <c r="I13" s="23">
        <v>0.84</v>
      </c>
      <c r="J13" s="22"/>
      <c r="K13" s="24">
        <v>1</v>
      </c>
      <c r="L13" s="18"/>
      <c r="M13" s="19" t="s">
        <v>36</v>
      </c>
      <c r="N13" s="18"/>
      <c r="O13" s="25">
        <v>11.2</v>
      </c>
    </row>
    <row r="14" spans="1:20">
      <c r="A14" s="50" t="s">
        <v>19</v>
      </c>
      <c r="B14" s="51">
        <v>165</v>
      </c>
      <c r="C14" s="52">
        <v>12.1</v>
      </c>
      <c r="D14" s="53">
        <v>97</v>
      </c>
      <c r="E14" s="54">
        <v>81</v>
      </c>
      <c r="F14" s="55">
        <v>1013.2</v>
      </c>
      <c r="G14" s="56">
        <v>27</v>
      </c>
      <c r="H14" s="57">
        <v>25</v>
      </c>
      <c r="I14" s="58">
        <v>0.84</v>
      </c>
      <c r="J14" s="57"/>
      <c r="K14" s="59">
        <v>1</v>
      </c>
      <c r="L14" s="53"/>
      <c r="M14" s="54" t="s">
        <v>28</v>
      </c>
      <c r="N14" s="53"/>
      <c r="O14" s="60">
        <v>9.5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60</v>
      </c>
      <c r="C15" s="17">
        <v>13</v>
      </c>
      <c r="D15" s="18">
        <v>97</v>
      </c>
      <c r="E15" s="19">
        <v>81</v>
      </c>
      <c r="F15" s="20">
        <v>1012.1</v>
      </c>
      <c r="G15" s="21">
        <v>27</v>
      </c>
      <c r="H15" s="22">
        <v>26</v>
      </c>
      <c r="I15" s="23">
        <v>0.92</v>
      </c>
      <c r="J15" s="22"/>
      <c r="K15" s="24">
        <v>1</v>
      </c>
      <c r="L15" s="18"/>
      <c r="M15" s="19" t="s">
        <v>28</v>
      </c>
      <c r="N15" s="18"/>
      <c r="O15" s="25">
        <v>10.6</v>
      </c>
    </row>
    <row r="16" spans="1:20">
      <c r="A16" s="15">
        <v>14</v>
      </c>
      <c r="B16" s="16">
        <v>70</v>
      </c>
      <c r="C16" s="17">
        <v>13.7</v>
      </c>
      <c r="D16" s="18">
        <v>97</v>
      </c>
      <c r="E16" s="19">
        <v>81</v>
      </c>
      <c r="F16" s="20">
        <v>1013.5</v>
      </c>
      <c r="G16" s="21">
        <v>27</v>
      </c>
      <c r="H16" s="22">
        <v>26</v>
      </c>
      <c r="I16" s="23">
        <v>0.92</v>
      </c>
      <c r="J16" s="22"/>
      <c r="K16" s="24">
        <v>1</v>
      </c>
      <c r="L16" s="18"/>
      <c r="M16" s="19" t="s">
        <v>28</v>
      </c>
      <c r="N16" s="18"/>
      <c r="O16" s="25">
        <v>11.2</v>
      </c>
    </row>
    <row r="17" spans="1:20">
      <c r="A17" s="15">
        <v>15</v>
      </c>
      <c r="B17" s="16">
        <v>30</v>
      </c>
      <c r="C17" s="17">
        <v>10.4</v>
      </c>
      <c r="D17" s="18">
        <v>97</v>
      </c>
      <c r="E17" s="19">
        <v>81</v>
      </c>
      <c r="F17" s="20">
        <v>1013</v>
      </c>
      <c r="G17" s="21">
        <v>27</v>
      </c>
      <c r="H17" s="22">
        <v>26</v>
      </c>
      <c r="I17" s="23">
        <v>0.92</v>
      </c>
      <c r="J17" s="22"/>
      <c r="K17" s="24">
        <v>1</v>
      </c>
      <c r="L17" s="18"/>
      <c r="M17" s="19" t="s">
        <v>28</v>
      </c>
      <c r="N17" s="18"/>
      <c r="O17" s="25">
        <v>10.4</v>
      </c>
    </row>
    <row r="18" spans="1:20">
      <c r="A18" s="26">
        <v>16</v>
      </c>
      <c r="B18" s="27">
        <v>60</v>
      </c>
      <c r="C18" s="28">
        <v>11</v>
      </c>
      <c r="D18" s="29">
        <v>97</v>
      </c>
      <c r="E18" s="30">
        <v>81</v>
      </c>
      <c r="F18" s="31">
        <v>1012.7</v>
      </c>
      <c r="G18" s="32">
        <v>27</v>
      </c>
      <c r="H18" s="33">
        <v>25</v>
      </c>
      <c r="I18" s="34">
        <v>0.84</v>
      </c>
      <c r="J18" s="33"/>
      <c r="K18" s="35">
        <v>1</v>
      </c>
      <c r="L18" s="29"/>
      <c r="M18" s="30" t="s">
        <v>28</v>
      </c>
      <c r="N18" s="29"/>
      <c r="O18" s="36">
        <v>11.8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105</v>
      </c>
      <c r="C19" s="17">
        <v>23.4</v>
      </c>
      <c r="D19" s="18">
        <v>97</v>
      </c>
      <c r="E19" s="19">
        <v>3</v>
      </c>
      <c r="F19" s="20">
        <v>1011.7</v>
      </c>
      <c r="G19" s="21">
        <v>28</v>
      </c>
      <c r="H19" s="22">
        <v>26</v>
      </c>
      <c r="I19" s="23">
        <v>0.84</v>
      </c>
      <c r="J19" s="22"/>
      <c r="K19" s="24">
        <v>0.625</v>
      </c>
      <c r="L19" s="18" t="s">
        <v>39</v>
      </c>
      <c r="M19" s="19" t="s">
        <v>28</v>
      </c>
      <c r="N19" s="18"/>
      <c r="O19" s="25">
        <v>10.8</v>
      </c>
    </row>
    <row r="20" spans="1:20">
      <c r="A20" s="38" t="s">
        <v>21</v>
      </c>
      <c r="B20" s="39">
        <v>105</v>
      </c>
      <c r="C20" s="40">
        <v>18.899999999999999</v>
      </c>
      <c r="D20" s="41">
        <v>98</v>
      </c>
      <c r="E20" s="42">
        <v>3</v>
      </c>
      <c r="F20" s="43">
        <v>1010.9</v>
      </c>
      <c r="G20" s="44">
        <v>28</v>
      </c>
      <c r="H20" s="45">
        <v>26</v>
      </c>
      <c r="I20" s="46">
        <v>0.84</v>
      </c>
      <c r="J20" s="45"/>
      <c r="K20" s="47">
        <v>0.75</v>
      </c>
      <c r="L20" s="41" t="s">
        <v>39</v>
      </c>
      <c r="M20" s="42" t="s">
        <v>28</v>
      </c>
      <c r="N20" s="41"/>
      <c r="O20" s="48">
        <v>10.9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105</v>
      </c>
      <c r="C21" s="17">
        <v>19.2</v>
      </c>
      <c r="D21" s="18">
        <v>98</v>
      </c>
      <c r="E21" s="19">
        <v>3</v>
      </c>
      <c r="F21" s="20">
        <v>1010.2</v>
      </c>
      <c r="G21" s="21">
        <v>27</v>
      </c>
      <c r="H21" s="22">
        <v>26</v>
      </c>
      <c r="I21" s="23">
        <v>0.92</v>
      </c>
      <c r="J21" s="22"/>
      <c r="K21" s="24">
        <v>0.875</v>
      </c>
      <c r="L21" s="18" t="s">
        <v>39</v>
      </c>
      <c r="M21" s="19" t="s">
        <v>25</v>
      </c>
      <c r="N21" s="18"/>
      <c r="O21" s="25">
        <v>10.8</v>
      </c>
    </row>
    <row r="22" spans="1:20">
      <c r="A22" s="26">
        <v>20</v>
      </c>
      <c r="B22" s="27">
        <v>75</v>
      </c>
      <c r="C22" s="28">
        <v>14.2</v>
      </c>
      <c r="D22" s="29">
        <v>97</v>
      </c>
      <c r="E22" s="30">
        <v>81</v>
      </c>
      <c r="F22" s="31">
        <v>1011.1</v>
      </c>
      <c r="G22" s="32">
        <v>25.5</v>
      </c>
      <c r="H22" s="33">
        <v>25</v>
      </c>
      <c r="I22" s="34">
        <v>0.96</v>
      </c>
      <c r="J22" s="33"/>
      <c r="K22" s="35">
        <v>1</v>
      </c>
      <c r="L22" s="29" t="s">
        <v>39</v>
      </c>
      <c r="M22" s="30" t="s">
        <v>25</v>
      </c>
      <c r="N22" s="29"/>
      <c r="O22" s="36">
        <v>11.5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100</v>
      </c>
      <c r="C23" s="17">
        <v>21.5</v>
      </c>
      <c r="D23" s="18">
        <v>96</v>
      </c>
      <c r="E23" s="19">
        <v>81</v>
      </c>
      <c r="F23" s="20">
        <v>1011.7</v>
      </c>
      <c r="G23" s="21">
        <v>25.5</v>
      </c>
      <c r="H23" s="22">
        <v>25</v>
      </c>
      <c r="I23" s="23">
        <v>0.96</v>
      </c>
      <c r="J23" s="22"/>
      <c r="K23" s="24">
        <v>1</v>
      </c>
      <c r="L23" s="18" t="s">
        <v>39</v>
      </c>
      <c r="M23" s="19" t="s">
        <v>25</v>
      </c>
      <c r="N23" s="18"/>
      <c r="O23" s="25">
        <v>10.5</v>
      </c>
    </row>
    <row r="24" spans="1:20">
      <c r="A24" s="15">
        <v>22</v>
      </c>
      <c r="B24" s="16">
        <v>75</v>
      </c>
      <c r="C24" s="17">
        <v>13.9</v>
      </c>
      <c r="D24" s="18">
        <v>97</v>
      </c>
      <c r="E24" s="19">
        <v>81</v>
      </c>
      <c r="F24" s="20">
        <v>1012.1</v>
      </c>
      <c r="G24" s="21">
        <v>26.5</v>
      </c>
      <c r="H24" s="22">
        <v>25</v>
      </c>
      <c r="I24" s="23">
        <v>0.87</v>
      </c>
      <c r="J24" s="22"/>
      <c r="K24" s="24">
        <v>1</v>
      </c>
      <c r="L24" s="18" t="s">
        <v>39</v>
      </c>
      <c r="M24" s="19" t="s">
        <v>25</v>
      </c>
      <c r="N24" s="18"/>
      <c r="O24" s="25">
        <v>11.7</v>
      </c>
    </row>
    <row r="25" spans="1:20">
      <c r="A25" s="15">
        <v>23</v>
      </c>
      <c r="B25" s="16">
        <v>80</v>
      </c>
      <c r="C25" s="17">
        <v>14.8</v>
      </c>
      <c r="D25" s="18">
        <v>97</v>
      </c>
      <c r="E25" s="19">
        <v>3</v>
      </c>
      <c r="F25" s="20">
        <v>1012.2</v>
      </c>
      <c r="G25" s="21">
        <v>27</v>
      </c>
      <c r="H25" s="22">
        <v>25</v>
      </c>
      <c r="I25" s="23">
        <v>0.84</v>
      </c>
      <c r="J25" s="22"/>
      <c r="K25" s="24">
        <v>1</v>
      </c>
      <c r="L25" s="18"/>
      <c r="M25" s="19" t="s">
        <v>25</v>
      </c>
      <c r="N25" s="18"/>
      <c r="O25" s="25">
        <v>11.5</v>
      </c>
    </row>
    <row r="26" spans="1:20">
      <c r="A26" s="62" t="s">
        <v>22</v>
      </c>
      <c r="B26" s="63">
        <v>85</v>
      </c>
      <c r="C26" s="64">
        <v>17.7</v>
      </c>
      <c r="D26" s="65">
        <v>97</v>
      </c>
      <c r="E26" s="66">
        <v>3</v>
      </c>
      <c r="F26" s="67">
        <v>1012.7</v>
      </c>
      <c r="G26" s="68">
        <v>27</v>
      </c>
      <c r="H26" s="69">
        <v>25</v>
      </c>
      <c r="I26" s="70">
        <v>0.84</v>
      </c>
      <c r="J26" s="69"/>
      <c r="K26" s="71">
        <v>1</v>
      </c>
      <c r="L26" s="65" t="s">
        <v>39</v>
      </c>
      <c r="M26" s="66" t="s">
        <v>25</v>
      </c>
      <c r="N26" s="65"/>
      <c r="O26" s="72">
        <v>11.1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89.583333333333329</v>
      </c>
      <c r="C27" s="92">
        <f t="shared" ref="C27:O27" si="0">IF(SUM(C3:C26)=0,"",(SUM(C3:C26)/COUNT(C3:C26)))</f>
        <v>13.124999999999998</v>
      </c>
      <c r="D27" s="79">
        <f t="shared" si="0"/>
        <v>97.375</v>
      </c>
      <c r="E27" s="79">
        <f t="shared" si="0"/>
        <v>32.25</v>
      </c>
      <c r="F27" s="92">
        <f t="shared" si="0"/>
        <v>1011.8375000000001</v>
      </c>
      <c r="G27" s="93">
        <f t="shared" si="0"/>
        <v>27.166666666666668</v>
      </c>
      <c r="H27" s="93">
        <f t="shared" si="0"/>
        <v>25.416666666666668</v>
      </c>
      <c r="I27" s="94">
        <f t="shared" si="0"/>
        <v>0.8566666666666668</v>
      </c>
      <c r="J27" s="93" t="str">
        <f t="shared" si="0"/>
        <v/>
      </c>
      <c r="K27" s="95">
        <f t="shared" si="0"/>
        <v>0.88235294117647056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10.537500000000001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F26" sqref="F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90</v>
      </c>
      <c r="C3" s="6">
        <v>18.5</v>
      </c>
      <c r="D3" s="7">
        <v>97</v>
      </c>
      <c r="E3" s="8">
        <v>3</v>
      </c>
      <c r="F3" s="9">
        <v>1012.9</v>
      </c>
      <c r="G3" s="10">
        <v>27.5</v>
      </c>
      <c r="H3" s="11">
        <v>25.5</v>
      </c>
      <c r="I3" s="12">
        <v>0.84</v>
      </c>
      <c r="J3" s="11"/>
      <c r="K3" s="13">
        <v>1</v>
      </c>
      <c r="L3" s="7"/>
      <c r="M3" s="8" t="s">
        <v>25</v>
      </c>
      <c r="N3" s="7"/>
      <c r="O3" s="14">
        <v>11.5</v>
      </c>
    </row>
    <row r="4" spans="1:20">
      <c r="A4" s="15">
        <v>2</v>
      </c>
      <c r="B4" s="16">
        <v>75</v>
      </c>
      <c r="C4" s="17">
        <v>12.9</v>
      </c>
      <c r="D4" s="18">
        <v>98</v>
      </c>
      <c r="E4" s="19">
        <v>3</v>
      </c>
      <c r="F4" s="20">
        <v>1012.7</v>
      </c>
      <c r="G4" s="21">
        <v>27.5</v>
      </c>
      <c r="H4" s="22">
        <v>25.5</v>
      </c>
      <c r="I4" s="23">
        <v>0.84</v>
      </c>
      <c r="J4" s="22"/>
      <c r="K4" s="24">
        <v>1</v>
      </c>
      <c r="L4" s="18"/>
      <c r="M4" s="19" t="s">
        <v>25</v>
      </c>
      <c r="N4" s="18"/>
      <c r="O4" s="25">
        <v>11.7</v>
      </c>
    </row>
    <row r="5" spans="1:20">
      <c r="A5" s="15">
        <v>3</v>
      </c>
      <c r="B5" s="16">
        <v>75</v>
      </c>
      <c r="C5" s="17">
        <v>14.8</v>
      </c>
      <c r="D5" s="18">
        <v>98</v>
      </c>
      <c r="E5" s="19">
        <v>3</v>
      </c>
      <c r="F5" s="20">
        <v>1012.3</v>
      </c>
      <c r="G5" s="21">
        <v>27.5</v>
      </c>
      <c r="H5" s="22">
        <v>25.5</v>
      </c>
      <c r="I5" s="23">
        <v>0.84</v>
      </c>
      <c r="J5" s="22"/>
      <c r="K5" s="24">
        <v>1</v>
      </c>
      <c r="L5" s="18"/>
      <c r="M5" s="19" t="s">
        <v>25</v>
      </c>
      <c r="N5" s="18"/>
      <c r="O5" s="25">
        <v>11.5</v>
      </c>
    </row>
    <row r="6" spans="1:20">
      <c r="A6" s="26">
        <v>4</v>
      </c>
      <c r="B6" s="27">
        <v>90</v>
      </c>
      <c r="C6" s="28">
        <v>15.4</v>
      </c>
      <c r="D6" s="29">
        <v>98</v>
      </c>
      <c r="E6" s="30">
        <v>3</v>
      </c>
      <c r="F6" s="31">
        <v>1010</v>
      </c>
      <c r="G6" s="32">
        <v>27.5</v>
      </c>
      <c r="H6" s="33">
        <v>25.5</v>
      </c>
      <c r="I6" s="34">
        <v>0.84</v>
      </c>
      <c r="J6" s="33"/>
      <c r="K6" s="35">
        <v>1</v>
      </c>
      <c r="L6" s="29"/>
      <c r="M6" s="30" t="s">
        <v>25</v>
      </c>
      <c r="N6" s="29"/>
      <c r="O6" s="36">
        <v>11.1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90</v>
      </c>
      <c r="C7" s="17">
        <v>14.7</v>
      </c>
      <c r="D7" s="18">
        <v>98</v>
      </c>
      <c r="E7" s="19">
        <v>3</v>
      </c>
      <c r="F7" s="20">
        <v>1010</v>
      </c>
      <c r="G7" s="21">
        <v>27.5</v>
      </c>
      <c r="H7" s="22">
        <v>25.5</v>
      </c>
      <c r="I7" s="23">
        <v>0.84</v>
      </c>
      <c r="J7" s="22"/>
      <c r="K7" s="24">
        <v>1</v>
      </c>
      <c r="L7" s="18"/>
      <c r="M7" s="19" t="s">
        <v>25</v>
      </c>
      <c r="N7" s="18"/>
      <c r="O7" s="25">
        <v>11.5</v>
      </c>
    </row>
    <row r="8" spans="1:20">
      <c r="A8" s="38" t="s">
        <v>17</v>
      </c>
      <c r="B8" s="39">
        <v>100</v>
      </c>
      <c r="C8" s="40">
        <v>16.7</v>
      </c>
      <c r="D8" s="41">
        <v>98</v>
      </c>
      <c r="E8" s="42">
        <v>3</v>
      </c>
      <c r="F8" s="43">
        <v>1011.1</v>
      </c>
      <c r="G8" s="44">
        <v>27</v>
      </c>
      <c r="H8" s="45">
        <v>24</v>
      </c>
      <c r="I8" s="46">
        <v>0.77</v>
      </c>
      <c r="J8" s="45"/>
      <c r="K8" s="47">
        <v>0.25</v>
      </c>
      <c r="L8" s="41" t="s">
        <v>29</v>
      </c>
      <c r="M8" s="42" t="s">
        <v>25</v>
      </c>
      <c r="N8" s="41"/>
      <c r="O8" s="48">
        <v>10.9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80</v>
      </c>
      <c r="C9" s="17">
        <v>13</v>
      </c>
      <c r="D9" s="18">
        <v>98</v>
      </c>
      <c r="E9" s="19">
        <v>3</v>
      </c>
      <c r="F9" s="20">
        <v>1011.3</v>
      </c>
      <c r="G9" s="21">
        <v>27</v>
      </c>
      <c r="H9" s="22">
        <v>25</v>
      </c>
      <c r="I9" s="23">
        <v>0.84</v>
      </c>
      <c r="J9" s="22"/>
      <c r="K9" s="24">
        <v>0.375</v>
      </c>
      <c r="L9" s="18" t="s">
        <v>39</v>
      </c>
      <c r="M9" s="19" t="s">
        <v>25</v>
      </c>
      <c r="N9" s="18"/>
      <c r="O9" s="25">
        <v>11</v>
      </c>
    </row>
    <row r="10" spans="1:20">
      <c r="A10" s="26">
        <v>8</v>
      </c>
      <c r="B10" s="27">
        <v>60</v>
      </c>
      <c r="C10" s="28">
        <v>15.3</v>
      </c>
      <c r="D10" s="29">
        <v>98</v>
      </c>
      <c r="E10" s="30">
        <v>3</v>
      </c>
      <c r="F10" s="31">
        <v>1011.4</v>
      </c>
      <c r="G10" s="32">
        <v>27</v>
      </c>
      <c r="H10" s="33">
        <v>25</v>
      </c>
      <c r="I10" s="34">
        <v>0.84</v>
      </c>
      <c r="J10" s="33"/>
      <c r="K10" s="35">
        <v>0.375</v>
      </c>
      <c r="L10" s="29" t="s">
        <v>39</v>
      </c>
      <c r="M10" s="30" t="s">
        <v>25</v>
      </c>
      <c r="N10" s="29"/>
      <c r="O10" s="36">
        <v>11.5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75</v>
      </c>
      <c r="C11" s="17">
        <v>13.4</v>
      </c>
      <c r="D11" s="18">
        <v>98</v>
      </c>
      <c r="E11" s="19">
        <v>3</v>
      </c>
      <c r="F11" s="20">
        <v>1011.6</v>
      </c>
      <c r="G11" s="21">
        <v>28</v>
      </c>
      <c r="H11" s="22">
        <v>25</v>
      </c>
      <c r="I11" s="23">
        <v>0.78</v>
      </c>
      <c r="J11" s="22"/>
      <c r="K11" s="24">
        <v>0.5</v>
      </c>
      <c r="L11" s="18" t="s">
        <v>39</v>
      </c>
      <c r="M11" s="19" t="s">
        <v>25</v>
      </c>
      <c r="N11" s="18"/>
      <c r="O11" s="25">
        <v>11.1</v>
      </c>
    </row>
    <row r="12" spans="1:20">
      <c r="A12" s="15">
        <v>10</v>
      </c>
      <c r="B12" s="16">
        <v>75</v>
      </c>
      <c r="C12" s="17">
        <v>15.2</v>
      </c>
      <c r="D12" s="18">
        <v>98</v>
      </c>
      <c r="E12" s="19">
        <v>3</v>
      </c>
      <c r="F12" s="20">
        <v>1011.6</v>
      </c>
      <c r="G12" s="21">
        <v>28</v>
      </c>
      <c r="H12" s="22">
        <v>26</v>
      </c>
      <c r="I12" s="23">
        <v>0.84</v>
      </c>
      <c r="J12" s="22"/>
      <c r="K12" s="24">
        <v>0.25</v>
      </c>
      <c r="L12" s="18" t="s">
        <v>51</v>
      </c>
      <c r="M12" s="19" t="s">
        <v>25</v>
      </c>
      <c r="N12" s="18"/>
      <c r="O12" s="25">
        <v>11.3</v>
      </c>
    </row>
    <row r="13" spans="1:20">
      <c r="A13" s="15">
        <v>11</v>
      </c>
      <c r="B13" s="16">
        <v>75</v>
      </c>
      <c r="C13" s="17">
        <v>12.5</v>
      </c>
      <c r="D13" s="18">
        <v>98</v>
      </c>
      <c r="E13" s="19">
        <v>3</v>
      </c>
      <c r="F13" s="20">
        <v>1012</v>
      </c>
      <c r="G13" s="21">
        <v>28.5</v>
      </c>
      <c r="H13" s="22">
        <v>26</v>
      </c>
      <c r="I13" s="23">
        <v>0.81</v>
      </c>
      <c r="J13" s="22"/>
      <c r="K13" s="24">
        <v>0.125</v>
      </c>
      <c r="L13" s="18" t="s">
        <v>39</v>
      </c>
      <c r="M13" s="19" t="s">
        <v>25</v>
      </c>
      <c r="N13" s="18"/>
      <c r="O13" s="25">
        <v>10.3</v>
      </c>
    </row>
    <row r="14" spans="1:20">
      <c r="A14" s="50" t="s">
        <v>19</v>
      </c>
      <c r="B14" s="51">
        <v>60</v>
      </c>
      <c r="C14" s="52">
        <v>13.6</v>
      </c>
      <c r="D14" s="53">
        <v>98</v>
      </c>
      <c r="E14" s="54">
        <v>3</v>
      </c>
      <c r="F14" s="55">
        <v>1012.4</v>
      </c>
      <c r="G14" s="56">
        <v>28.5</v>
      </c>
      <c r="H14" s="57">
        <v>26</v>
      </c>
      <c r="I14" s="58">
        <v>0.81</v>
      </c>
      <c r="J14" s="57"/>
      <c r="K14" s="59">
        <v>0.125</v>
      </c>
      <c r="L14" s="53" t="s">
        <v>39</v>
      </c>
      <c r="M14" s="54" t="s">
        <v>25</v>
      </c>
      <c r="N14" s="53"/>
      <c r="O14" s="60">
        <v>11.3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50</v>
      </c>
      <c r="C15" s="17">
        <v>13.5</v>
      </c>
      <c r="D15" s="18">
        <v>98</v>
      </c>
      <c r="E15" s="19">
        <v>3</v>
      </c>
      <c r="F15" s="20">
        <v>1012.6</v>
      </c>
      <c r="G15" s="21">
        <v>28.5</v>
      </c>
      <c r="H15" s="22">
        <v>26</v>
      </c>
      <c r="I15" s="23">
        <v>0.81</v>
      </c>
      <c r="J15" s="22"/>
      <c r="K15" s="24">
        <v>0.25</v>
      </c>
      <c r="L15" s="18" t="s">
        <v>39</v>
      </c>
      <c r="M15" s="19" t="s">
        <v>25</v>
      </c>
      <c r="N15" s="18"/>
      <c r="O15" s="25">
        <v>10.7</v>
      </c>
    </row>
    <row r="16" spans="1:20">
      <c r="A16" s="15">
        <v>14</v>
      </c>
      <c r="B16" s="16">
        <v>35</v>
      </c>
      <c r="C16" s="17">
        <v>14.5</v>
      </c>
      <c r="D16" s="18">
        <v>98</v>
      </c>
      <c r="E16" s="19">
        <v>3</v>
      </c>
      <c r="F16" s="20">
        <v>1012.4</v>
      </c>
      <c r="G16" s="21">
        <v>29</v>
      </c>
      <c r="H16" s="22">
        <v>26</v>
      </c>
      <c r="I16" s="23">
        <v>78</v>
      </c>
      <c r="J16" s="22"/>
      <c r="K16" s="24">
        <v>0.125</v>
      </c>
      <c r="L16" s="18" t="s">
        <v>39</v>
      </c>
      <c r="M16" s="19" t="s">
        <v>25</v>
      </c>
      <c r="N16" s="18"/>
      <c r="O16" s="25">
        <v>11.6</v>
      </c>
    </row>
    <row r="17" spans="1:20">
      <c r="A17" s="15">
        <v>15</v>
      </c>
      <c r="B17" s="16">
        <v>40</v>
      </c>
      <c r="C17" s="17">
        <v>13.7</v>
      </c>
      <c r="D17" s="18">
        <v>98</v>
      </c>
      <c r="E17" s="19">
        <v>3</v>
      </c>
      <c r="F17" s="20">
        <v>1012</v>
      </c>
      <c r="G17" s="21">
        <v>29</v>
      </c>
      <c r="H17" s="22">
        <v>26.5</v>
      </c>
      <c r="I17" s="23">
        <v>0.82</v>
      </c>
      <c r="J17" s="22"/>
      <c r="K17" s="24">
        <v>0.125</v>
      </c>
      <c r="L17" s="18" t="s">
        <v>39</v>
      </c>
      <c r="M17" s="19" t="s">
        <v>25</v>
      </c>
      <c r="N17" s="18"/>
      <c r="O17" s="25">
        <v>10.8</v>
      </c>
    </row>
    <row r="18" spans="1:20">
      <c r="A18" s="26">
        <v>16</v>
      </c>
      <c r="B18" s="27">
        <v>30</v>
      </c>
      <c r="C18" s="28">
        <v>11.7</v>
      </c>
      <c r="D18" s="29">
        <v>98</v>
      </c>
      <c r="E18" s="30">
        <v>3</v>
      </c>
      <c r="F18" s="31">
        <v>1010</v>
      </c>
      <c r="G18" s="32">
        <v>29</v>
      </c>
      <c r="H18" s="33">
        <v>26.5</v>
      </c>
      <c r="I18" s="34">
        <v>0.82</v>
      </c>
      <c r="J18" s="33"/>
      <c r="K18" s="35">
        <v>0.125</v>
      </c>
      <c r="L18" s="29" t="s">
        <v>39</v>
      </c>
      <c r="M18" s="30" t="s">
        <v>25</v>
      </c>
      <c r="N18" s="29"/>
      <c r="O18" s="36">
        <v>11.6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30</v>
      </c>
      <c r="C19" s="17">
        <v>12.6</v>
      </c>
      <c r="D19" s="18">
        <v>98</v>
      </c>
      <c r="E19" s="19">
        <v>3</v>
      </c>
      <c r="F19" s="20">
        <v>1010</v>
      </c>
      <c r="G19" s="21">
        <v>29</v>
      </c>
      <c r="H19" s="22">
        <v>26.5</v>
      </c>
      <c r="I19" s="23">
        <v>0.82</v>
      </c>
      <c r="J19" s="22"/>
      <c r="K19" s="24">
        <v>0.125</v>
      </c>
      <c r="L19" s="18" t="s">
        <v>39</v>
      </c>
      <c r="M19" s="19" t="s">
        <v>25</v>
      </c>
      <c r="N19" s="18"/>
      <c r="O19" s="25">
        <v>11.4</v>
      </c>
    </row>
    <row r="20" spans="1:20">
      <c r="A20" s="38" t="s">
        <v>21</v>
      </c>
      <c r="B20" s="39">
        <v>40</v>
      </c>
      <c r="C20" s="40">
        <v>11.7</v>
      </c>
      <c r="D20" s="41">
        <v>98</v>
      </c>
      <c r="E20" s="42">
        <v>3</v>
      </c>
      <c r="F20" s="43">
        <v>1011.4</v>
      </c>
      <c r="G20" s="44">
        <v>29</v>
      </c>
      <c r="H20" s="45">
        <v>26.5</v>
      </c>
      <c r="I20" s="46">
        <v>0.82</v>
      </c>
      <c r="J20" s="45"/>
      <c r="K20" s="47">
        <v>0.5</v>
      </c>
      <c r="L20" s="41" t="s">
        <v>39</v>
      </c>
      <c r="M20" s="42" t="s">
        <v>25</v>
      </c>
      <c r="N20" s="41"/>
      <c r="O20" s="48">
        <v>11.4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30</v>
      </c>
      <c r="C21" s="17">
        <v>13.3</v>
      </c>
      <c r="D21" s="18">
        <v>98</v>
      </c>
      <c r="E21" s="19">
        <v>3</v>
      </c>
      <c r="F21" s="20">
        <v>1011</v>
      </c>
      <c r="G21" s="21">
        <v>28</v>
      </c>
      <c r="H21" s="22">
        <v>26</v>
      </c>
      <c r="I21" s="23">
        <v>0.84</v>
      </c>
      <c r="J21" s="22"/>
      <c r="K21" s="24">
        <v>0.75</v>
      </c>
      <c r="L21" s="18" t="s">
        <v>39</v>
      </c>
      <c r="M21" s="19" t="s">
        <v>25</v>
      </c>
      <c r="N21" s="18"/>
      <c r="O21" s="25">
        <v>12.1</v>
      </c>
    </row>
    <row r="22" spans="1:20">
      <c r="A22" s="26">
        <v>20</v>
      </c>
      <c r="B22" s="27">
        <v>30</v>
      </c>
      <c r="C22" s="28">
        <v>12.2</v>
      </c>
      <c r="D22" s="29">
        <v>98</v>
      </c>
      <c r="E22" s="30">
        <v>3</v>
      </c>
      <c r="F22" s="31">
        <v>1010.7</v>
      </c>
      <c r="G22" s="32">
        <v>28</v>
      </c>
      <c r="H22" s="33">
        <v>26</v>
      </c>
      <c r="I22" s="34">
        <v>0.84</v>
      </c>
      <c r="J22" s="33"/>
      <c r="K22" s="35">
        <v>0.5</v>
      </c>
      <c r="L22" s="29" t="s">
        <v>39</v>
      </c>
      <c r="M22" s="30" t="s">
        <v>25</v>
      </c>
      <c r="N22" s="29"/>
      <c r="O22" s="36">
        <v>11.9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30</v>
      </c>
      <c r="C23" s="17">
        <v>9.4</v>
      </c>
      <c r="D23" s="18">
        <v>98</v>
      </c>
      <c r="E23" s="19">
        <v>3</v>
      </c>
      <c r="F23" s="20">
        <v>1011.1</v>
      </c>
      <c r="G23" s="21">
        <v>28</v>
      </c>
      <c r="H23" s="22">
        <v>25</v>
      </c>
      <c r="I23" s="23">
        <v>0.78</v>
      </c>
      <c r="J23" s="22"/>
      <c r="K23" s="24">
        <v>0.625</v>
      </c>
      <c r="L23" s="18" t="s">
        <v>39</v>
      </c>
      <c r="M23" s="19" t="s">
        <v>25</v>
      </c>
      <c r="N23" s="18"/>
      <c r="O23" s="25">
        <v>7.1</v>
      </c>
    </row>
    <row r="24" spans="1:20">
      <c r="A24" s="15">
        <v>22</v>
      </c>
      <c r="B24" s="16">
        <v>30</v>
      </c>
      <c r="C24" s="17">
        <v>14.7</v>
      </c>
      <c r="D24" s="18">
        <v>98</v>
      </c>
      <c r="E24" s="19">
        <v>3</v>
      </c>
      <c r="F24" s="20">
        <v>1011.2</v>
      </c>
      <c r="G24" s="21">
        <v>28</v>
      </c>
      <c r="H24" s="22">
        <v>25</v>
      </c>
      <c r="I24" s="23">
        <v>0.78</v>
      </c>
      <c r="J24" s="22"/>
      <c r="K24" s="24">
        <v>0.5</v>
      </c>
      <c r="L24" s="18" t="s">
        <v>39</v>
      </c>
      <c r="M24" s="19" t="s">
        <v>25</v>
      </c>
      <c r="N24" s="18"/>
      <c r="O24" s="25">
        <v>11.5</v>
      </c>
    </row>
    <row r="25" spans="1:20">
      <c r="A25" s="15">
        <v>23</v>
      </c>
      <c r="B25" s="16">
        <v>30</v>
      </c>
      <c r="C25" s="17">
        <v>9.6999999999999993</v>
      </c>
      <c r="D25" s="18">
        <v>98</v>
      </c>
      <c r="E25" s="19">
        <v>3</v>
      </c>
      <c r="F25" s="20">
        <v>1011.1</v>
      </c>
      <c r="G25" s="21">
        <v>27.5</v>
      </c>
      <c r="H25" s="22">
        <v>25.5</v>
      </c>
      <c r="I25" s="23">
        <v>0.84</v>
      </c>
      <c r="J25" s="22"/>
      <c r="K25" s="24">
        <v>0.5</v>
      </c>
      <c r="L25" s="18" t="s">
        <v>39</v>
      </c>
      <c r="M25" s="19" t="s">
        <v>25</v>
      </c>
      <c r="N25" s="18"/>
      <c r="O25" s="25">
        <v>11.2</v>
      </c>
    </row>
    <row r="26" spans="1:20">
      <c r="A26" s="62" t="s">
        <v>22</v>
      </c>
      <c r="B26" s="63">
        <v>30</v>
      </c>
      <c r="C26" s="64">
        <v>11.8</v>
      </c>
      <c r="D26" s="65">
        <v>98</v>
      </c>
      <c r="E26" s="66">
        <v>3</v>
      </c>
      <c r="F26" s="67">
        <v>1011.5</v>
      </c>
      <c r="G26" s="68">
        <v>27.5</v>
      </c>
      <c r="H26" s="69">
        <v>25.5</v>
      </c>
      <c r="I26" s="70">
        <v>0.84</v>
      </c>
      <c r="J26" s="69"/>
      <c r="K26" s="71">
        <v>0.25</v>
      </c>
      <c r="L26" s="65" t="s">
        <v>39</v>
      </c>
      <c r="M26" s="66" t="s">
        <v>25</v>
      </c>
      <c r="N26" s="65"/>
      <c r="O26" s="72">
        <v>11.3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56.25</v>
      </c>
      <c r="C27" s="92">
        <f t="shared" ref="C27:O27" si="0">IF(SUM(C3:C26)=0,"",(SUM(C3:C26)/COUNT(C3:C26)))</f>
        <v>13.53333333333333</v>
      </c>
      <c r="D27" s="79">
        <f t="shared" si="0"/>
        <v>97.958333333333329</v>
      </c>
      <c r="E27" s="79">
        <f t="shared" si="0"/>
        <v>3</v>
      </c>
      <c r="F27" s="92">
        <f t="shared" si="0"/>
        <v>1011.4291666666667</v>
      </c>
      <c r="G27" s="93">
        <f t="shared" si="0"/>
        <v>28</v>
      </c>
      <c r="H27" s="93">
        <f t="shared" si="0"/>
        <v>25.645833333333332</v>
      </c>
      <c r="I27" s="94">
        <f t="shared" si="0"/>
        <v>4.0374999999999996</v>
      </c>
      <c r="J27" s="93" t="str">
        <f t="shared" si="0"/>
        <v/>
      </c>
      <c r="K27" s="95">
        <f t="shared" si="0"/>
        <v>0.47395833333333331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11.137499999999998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O26" sqref="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4" width="8.140625"/>
    <col min="15" max="15" width="9.7109375" bestFit="1" customWidth="1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30</v>
      </c>
      <c r="C3" s="6">
        <v>11.8</v>
      </c>
      <c r="D3" s="7">
        <v>98</v>
      </c>
      <c r="E3" s="8">
        <v>3</v>
      </c>
      <c r="F3" s="9">
        <v>1012.2</v>
      </c>
      <c r="G3" s="10">
        <v>27.5</v>
      </c>
      <c r="H3" s="11">
        <v>25.5</v>
      </c>
      <c r="I3" s="12">
        <v>0.84</v>
      </c>
      <c r="J3" s="11"/>
      <c r="K3" s="13">
        <v>0.25</v>
      </c>
      <c r="L3" s="7" t="s">
        <v>39</v>
      </c>
      <c r="M3" s="8" t="s">
        <v>25</v>
      </c>
      <c r="N3" s="7"/>
      <c r="O3" s="14">
        <v>11.2</v>
      </c>
    </row>
    <row r="4" spans="1:20">
      <c r="A4" s="15">
        <v>2</v>
      </c>
      <c r="B4" s="16">
        <v>30</v>
      </c>
      <c r="C4" s="17">
        <v>17.399999999999999</v>
      </c>
      <c r="D4" s="18">
        <v>97</v>
      </c>
      <c r="E4" s="19">
        <v>3</v>
      </c>
      <c r="F4" s="20">
        <v>1011.7</v>
      </c>
      <c r="G4" s="21">
        <v>27.5</v>
      </c>
      <c r="H4" s="22">
        <v>26</v>
      </c>
      <c r="I4" s="23">
        <v>0.88</v>
      </c>
      <c r="J4" s="22"/>
      <c r="K4" s="24">
        <v>0.375</v>
      </c>
      <c r="L4" s="18" t="s">
        <v>39</v>
      </c>
      <c r="M4" s="19" t="s">
        <v>25</v>
      </c>
      <c r="N4" s="18"/>
      <c r="O4" s="25">
        <v>11.1</v>
      </c>
    </row>
    <row r="5" spans="1:20">
      <c r="A5" s="15">
        <v>3</v>
      </c>
      <c r="B5" s="16">
        <v>35</v>
      </c>
      <c r="C5" s="17">
        <v>18.2</v>
      </c>
      <c r="D5" s="18">
        <v>97</v>
      </c>
      <c r="E5" s="19">
        <v>3</v>
      </c>
      <c r="F5" s="20">
        <v>1011.5</v>
      </c>
      <c r="G5" s="21">
        <v>27.5</v>
      </c>
      <c r="H5" s="22">
        <v>26</v>
      </c>
      <c r="I5" s="23">
        <v>0.88</v>
      </c>
      <c r="J5" s="22"/>
      <c r="K5" s="24">
        <v>0.375</v>
      </c>
      <c r="L5" s="18" t="s">
        <v>39</v>
      </c>
      <c r="M5" s="19" t="s">
        <v>25</v>
      </c>
      <c r="N5" s="18"/>
      <c r="O5" s="25">
        <v>11.2</v>
      </c>
    </row>
    <row r="6" spans="1:20">
      <c r="A6" s="26">
        <v>4</v>
      </c>
      <c r="B6" s="27">
        <v>30</v>
      </c>
      <c r="C6" s="28">
        <v>15.2</v>
      </c>
      <c r="D6" s="29">
        <v>97</v>
      </c>
      <c r="E6" s="30">
        <v>3</v>
      </c>
      <c r="F6" s="31">
        <v>1011</v>
      </c>
      <c r="G6" s="32">
        <v>27.5</v>
      </c>
      <c r="H6" s="33">
        <v>26</v>
      </c>
      <c r="I6" s="34">
        <v>0.88</v>
      </c>
      <c r="J6" s="33"/>
      <c r="K6" s="35">
        <v>0.25</v>
      </c>
      <c r="L6" s="29" t="s">
        <v>39</v>
      </c>
      <c r="M6" s="30" t="s">
        <v>25</v>
      </c>
      <c r="N6" s="29"/>
      <c r="O6" s="36">
        <v>11.6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45</v>
      </c>
      <c r="C7" s="17">
        <v>13.3</v>
      </c>
      <c r="D7" s="18">
        <v>97</v>
      </c>
      <c r="E7" s="19">
        <v>3</v>
      </c>
      <c r="F7" s="20">
        <v>1010.4</v>
      </c>
      <c r="G7" s="21">
        <v>27.5</v>
      </c>
      <c r="H7" s="22">
        <v>26</v>
      </c>
      <c r="I7" s="23">
        <v>0.88</v>
      </c>
      <c r="J7" s="22"/>
      <c r="K7" s="24">
        <v>0.25</v>
      </c>
      <c r="L7" s="18" t="s">
        <v>39</v>
      </c>
      <c r="M7" s="19" t="s">
        <v>25</v>
      </c>
      <c r="N7" s="18"/>
      <c r="O7" s="25">
        <v>11.5</v>
      </c>
    </row>
    <row r="8" spans="1:20">
      <c r="A8" s="38" t="s">
        <v>17</v>
      </c>
      <c r="B8" s="39">
        <v>30</v>
      </c>
      <c r="C8" s="40">
        <v>15.5</v>
      </c>
      <c r="D8" s="41">
        <v>97</v>
      </c>
      <c r="E8" s="42">
        <v>3</v>
      </c>
      <c r="F8" s="43">
        <v>1009.8</v>
      </c>
      <c r="G8" s="44">
        <v>27.5</v>
      </c>
      <c r="H8" s="45">
        <v>26</v>
      </c>
      <c r="I8" s="46">
        <v>0.88</v>
      </c>
      <c r="J8" s="45"/>
      <c r="K8" s="47">
        <v>0.125</v>
      </c>
      <c r="L8" s="41" t="s">
        <v>39</v>
      </c>
      <c r="M8" s="42" t="s">
        <v>25</v>
      </c>
      <c r="N8" s="41"/>
      <c r="O8" s="48">
        <v>11.3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30</v>
      </c>
      <c r="C9" s="17">
        <v>11.8</v>
      </c>
      <c r="D9" s="18">
        <v>97</v>
      </c>
      <c r="E9" s="19">
        <v>3</v>
      </c>
      <c r="F9" s="20">
        <v>1009.9</v>
      </c>
      <c r="G9" s="21">
        <v>27.5</v>
      </c>
      <c r="H9" s="22">
        <v>26</v>
      </c>
      <c r="I9" s="23">
        <v>0.88</v>
      </c>
      <c r="J9" s="22"/>
      <c r="K9" s="24">
        <v>0.375</v>
      </c>
      <c r="L9" s="18" t="s">
        <v>39</v>
      </c>
      <c r="M9" s="19" t="s">
        <v>25</v>
      </c>
      <c r="N9" s="18"/>
      <c r="O9" s="25">
        <v>11.7</v>
      </c>
    </row>
    <row r="10" spans="1:20">
      <c r="A10" s="26">
        <v>8</v>
      </c>
      <c r="B10" s="27">
        <v>30</v>
      </c>
      <c r="C10" s="28">
        <v>14.8</v>
      </c>
      <c r="D10" s="29">
        <v>97</v>
      </c>
      <c r="E10" s="30">
        <v>3</v>
      </c>
      <c r="F10" s="31">
        <v>1009</v>
      </c>
      <c r="G10" s="32">
        <v>27.5</v>
      </c>
      <c r="H10" s="33">
        <v>26</v>
      </c>
      <c r="I10" s="34">
        <v>0.88</v>
      </c>
      <c r="J10" s="33"/>
      <c r="K10" s="35">
        <v>0.375</v>
      </c>
      <c r="L10" s="29" t="s">
        <v>39</v>
      </c>
      <c r="M10" s="30" t="s">
        <v>25</v>
      </c>
      <c r="N10" s="29"/>
      <c r="O10" s="36">
        <v>11.6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</v>
      </c>
      <c r="C11" s="17">
        <v>16</v>
      </c>
      <c r="D11" s="18">
        <v>98</v>
      </c>
      <c r="E11" s="19">
        <v>3</v>
      </c>
      <c r="F11" s="20">
        <v>1010</v>
      </c>
      <c r="G11" s="21">
        <v>27.5</v>
      </c>
      <c r="H11" s="22">
        <v>26</v>
      </c>
      <c r="I11" s="23">
        <v>0.88</v>
      </c>
      <c r="J11" s="22"/>
      <c r="K11" s="24">
        <v>0.375</v>
      </c>
      <c r="L11" s="18" t="s">
        <v>39</v>
      </c>
      <c r="M11" s="19" t="s">
        <v>25</v>
      </c>
      <c r="N11" s="18"/>
      <c r="O11" s="25">
        <v>11.3</v>
      </c>
    </row>
    <row r="12" spans="1:20">
      <c r="A12" s="15">
        <v>10</v>
      </c>
      <c r="B12" s="16">
        <v>15</v>
      </c>
      <c r="C12" s="17">
        <v>15.9</v>
      </c>
      <c r="D12" s="18">
        <v>98</v>
      </c>
      <c r="E12" s="19">
        <v>3</v>
      </c>
      <c r="F12" s="20">
        <v>1011.5</v>
      </c>
      <c r="G12" s="21">
        <v>29</v>
      </c>
      <c r="H12" s="22">
        <v>26</v>
      </c>
      <c r="I12" s="23">
        <v>0.78</v>
      </c>
      <c r="J12" s="22"/>
      <c r="K12" s="24">
        <v>0.875</v>
      </c>
      <c r="L12" s="18" t="s">
        <v>39</v>
      </c>
      <c r="M12" s="19" t="s">
        <v>25</v>
      </c>
      <c r="N12" s="18"/>
      <c r="O12" s="25">
        <v>10.5</v>
      </c>
    </row>
    <row r="13" spans="1:20">
      <c r="A13" s="15">
        <v>11</v>
      </c>
      <c r="B13" s="16">
        <v>0</v>
      </c>
      <c r="C13" s="17">
        <v>15.5</v>
      </c>
      <c r="D13" s="18">
        <v>98</v>
      </c>
      <c r="E13" s="19">
        <v>3</v>
      </c>
      <c r="F13" s="20">
        <v>1011.5</v>
      </c>
      <c r="G13" s="21" t="s">
        <v>52</v>
      </c>
      <c r="H13" s="22">
        <v>27.5</v>
      </c>
      <c r="I13" s="23">
        <v>0.78</v>
      </c>
      <c r="J13" s="22"/>
      <c r="K13" s="24">
        <v>0.625</v>
      </c>
      <c r="L13" s="18" t="s">
        <v>39</v>
      </c>
      <c r="M13" s="19" t="s">
        <v>25</v>
      </c>
      <c r="N13" s="18"/>
      <c r="O13" s="25">
        <v>11.1</v>
      </c>
    </row>
    <row r="14" spans="1:20">
      <c r="A14" s="50" t="s">
        <v>19</v>
      </c>
      <c r="B14" s="51">
        <v>350</v>
      </c>
      <c r="C14" s="52">
        <v>13</v>
      </c>
      <c r="D14" s="53">
        <v>98</v>
      </c>
      <c r="E14" s="54">
        <v>3</v>
      </c>
      <c r="F14" s="55">
        <v>1012</v>
      </c>
      <c r="G14" s="56">
        <v>31</v>
      </c>
      <c r="H14" s="57">
        <v>28</v>
      </c>
      <c r="I14" s="58">
        <v>0.79</v>
      </c>
      <c r="J14" s="57"/>
      <c r="K14" s="59">
        <v>1</v>
      </c>
      <c r="L14" s="53" t="s">
        <v>39</v>
      </c>
      <c r="M14" s="54" t="s">
        <v>25</v>
      </c>
      <c r="N14" s="53"/>
      <c r="O14" s="60">
        <v>11.1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350</v>
      </c>
      <c r="C15" s="17">
        <v>12.1</v>
      </c>
      <c r="D15" s="18">
        <v>98</v>
      </c>
      <c r="E15" s="19">
        <v>3</v>
      </c>
      <c r="F15" s="20">
        <v>1012.6</v>
      </c>
      <c r="G15" s="21">
        <v>28</v>
      </c>
      <c r="H15" s="22">
        <v>29.5</v>
      </c>
      <c r="I15" s="23">
        <v>0.88</v>
      </c>
      <c r="J15" s="22"/>
      <c r="K15" s="24">
        <v>1</v>
      </c>
      <c r="L15" s="18" t="s">
        <v>39</v>
      </c>
      <c r="M15" s="19" t="s">
        <v>25</v>
      </c>
      <c r="N15" s="18"/>
      <c r="O15" s="25">
        <v>11</v>
      </c>
    </row>
    <row r="16" spans="1:20">
      <c r="A16" s="15">
        <v>14</v>
      </c>
      <c r="B16" s="16">
        <v>350</v>
      </c>
      <c r="C16" s="17">
        <v>14.6</v>
      </c>
      <c r="D16" s="18">
        <v>98</v>
      </c>
      <c r="E16" s="19">
        <v>3</v>
      </c>
      <c r="F16" s="20">
        <v>1012.1</v>
      </c>
      <c r="G16" s="21">
        <v>32.5</v>
      </c>
      <c r="H16" s="22">
        <v>28.5</v>
      </c>
      <c r="I16" s="23">
        <v>0.73</v>
      </c>
      <c r="J16" s="22"/>
      <c r="K16" s="24">
        <v>1</v>
      </c>
      <c r="L16" s="18" t="s">
        <v>39</v>
      </c>
      <c r="M16" s="19" t="s">
        <v>25</v>
      </c>
      <c r="N16" s="18"/>
      <c r="O16" s="25">
        <v>10.9</v>
      </c>
    </row>
    <row r="17" spans="1:20">
      <c r="A17" s="15">
        <v>15</v>
      </c>
      <c r="B17" s="16">
        <v>320</v>
      </c>
      <c r="C17" s="17">
        <v>14.4</v>
      </c>
      <c r="D17" s="18">
        <v>98</v>
      </c>
      <c r="E17" s="19">
        <v>3</v>
      </c>
      <c r="F17" s="20">
        <v>1011.8</v>
      </c>
      <c r="G17" s="21">
        <v>30.5</v>
      </c>
      <c r="H17" s="22">
        <v>28</v>
      </c>
      <c r="I17" s="23">
        <v>0.82</v>
      </c>
      <c r="J17" s="22"/>
      <c r="K17" s="24" t="s">
        <v>53</v>
      </c>
      <c r="L17" s="18" t="s">
        <v>39</v>
      </c>
      <c r="M17" s="19" t="s">
        <v>25</v>
      </c>
      <c r="N17" s="18"/>
      <c r="O17" s="25">
        <v>11.3</v>
      </c>
    </row>
    <row r="18" spans="1:20">
      <c r="A18" s="26">
        <v>16</v>
      </c>
      <c r="B18" s="27">
        <v>330</v>
      </c>
      <c r="C18" s="28">
        <v>14.7</v>
      </c>
      <c r="D18" s="29">
        <v>96</v>
      </c>
      <c r="E18" s="30">
        <v>81</v>
      </c>
      <c r="F18" s="31">
        <v>1011.7</v>
      </c>
      <c r="G18" s="32">
        <v>27</v>
      </c>
      <c r="H18" s="33">
        <v>25.5</v>
      </c>
      <c r="I18" s="34">
        <v>0.81</v>
      </c>
      <c r="J18" s="33"/>
      <c r="K18" s="35">
        <v>1</v>
      </c>
      <c r="L18" s="29" t="s">
        <v>29</v>
      </c>
      <c r="M18" s="30" t="s">
        <v>25</v>
      </c>
      <c r="N18" s="29"/>
      <c r="O18" s="36">
        <v>11.2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325</v>
      </c>
      <c r="C19" s="17">
        <v>11.1</v>
      </c>
      <c r="D19" s="18">
        <v>97</v>
      </c>
      <c r="E19" s="19">
        <v>58</v>
      </c>
      <c r="F19" s="20">
        <v>1011.3</v>
      </c>
      <c r="G19" s="21">
        <v>28</v>
      </c>
      <c r="H19" s="22">
        <v>26.5</v>
      </c>
      <c r="I19" s="23">
        <v>0.84</v>
      </c>
      <c r="J19" s="22"/>
      <c r="K19" s="24">
        <v>1</v>
      </c>
      <c r="L19" s="18" t="s">
        <v>29</v>
      </c>
      <c r="M19" s="19" t="s">
        <v>25</v>
      </c>
      <c r="N19" s="18"/>
      <c r="O19" s="25">
        <v>11.2</v>
      </c>
    </row>
    <row r="20" spans="1:20">
      <c r="A20" s="38" t="s">
        <v>21</v>
      </c>
      <c r="B20" s="39">
        <v>180</v>
      </c>
      <c r="C20" s="40">
        <v>10.8</v>
      </c>
      <c r="D20" s="41">
        <v>97</v>
      </c>
      <c r="E20" s="42">
        <v>58</v>
      </c>
      <c r="F20" s="43">
        <v>1011.2</v>
      </c>
      <c r="G20" s="44">
        <v>28.5</v>
      </c>
      <c r="H20" s="45">
        <v>26</v>
      </c>
      <c r="I20" s="46">
        <v>0.81</v>
      </c>
      <c r="J20" s="45"/>
      <c r="K20" s="47">
        <v>1</v>
      </c>
      <c r="L20" s="41" t="s">
        <v>29</v>
      </c>
      <c r="M20" s="42" t="s">
        <v>25</v>
      </c>
      <c r="N20" s="41"/>
      <c r="O20" s="48">
        <v>10.8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170</v>
      </c>
      <c r="C21" s="17">
        <v>6.7</v>
      </c>
      <c r="D21" s="18">
        <v>97</v>
      </c>
      <c r="E21" s="19">
        <v>58</v>
      </c>
      <c r="F21" s="20">
        <v>1010</v>
      </c>
      <c r="G21" s="21">
        <v>27</v>
      </c>
      <c r="H21" s="22">
        <v>26</v>
      </c>
      <c r="I21" s="23">
        <v>0.92</v>
      </c>
      <c r="J21" s="22"/>
      <c r="K21" s="24">
        <v>1</v>
      </c>
      <c r="L21" s="18" t="s">
        <v>29</v>
      </c>
      <c r="M21" s="19" t="s">
        <v>25</v>
      </c>
      <c r="N21" s="18"/>
      <c r="O21" s="25">
        <v>10.4</v>
      </c>
    </row>
    <row r="22" spans="1:20">
      <c r="A22" s="26">
        <v>20</v>
      </c>
      <c r="B22" s="27">
        <v>150</v>
      </c>
      <c r="C22" s="28">
        <v>11</v>
      </c>
      <c r="D22" s="29">
        <v>97</v>
      </c>
      <c r="E22" s="30">
        <v>3</v>
      </c>
      <c r="F22" s="31">
        <v>1009</v>
      </c>
      <c r="G22" s="32">
        <v>27</v>
      </c>
      <c r="H22" s="33">
        <v>26</v>
      </c>
      <c r="I22" s="34">
        <v>0.92</v>
      </c>
      <c r="J22" s="33"/>
      <c r="K22" s="35">
        <v>1</v>
      </c>
      <c r="L22" s="29" t="s">
        <v>29</v>
      </c>
      <c r="M22" s="30" t="s">
        <v>25</v>
      </c>
      <c r="N22" s="29"/>
      <c r="O22" s="36">
        <v>10.8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150</v>
      </c>
      <c r="C23" s="17">
        <v>13.4</v>
      </c>
      <c r="D23" s="18">
        <v>97</v>
      </c>
      <c r="E23" s="19">
        <v>3</v>
      </c>
      <c r="F23" s="20">
        <v>1009</v>
      </c>
      <c r="G23" s="21">
        <v>27</v>
      </c>
      <c r="H23" s="22">
        <v>26</v>
      </c>
      <c r="I23" s="23">
        <v>0.92</v>
      </c>
      <c r="J23" s="22"/>
      <c r="K23" s="24">
        <v>1</v>
      </c>
      <c r="L23" s="18" t="s">
        <v>29</v>
      </c>
      <c r="M23" s="19" t="s">
        <v>25</v>
      </c>
      <c r="N23" s="18"/>
      <c r="O23" s="25">
        <v>10.7</v>
      </c>
    </row>
    <row r="24" spans="1:20">
      <c r="A24" s="15">
        <v>22</v>
      </c>
      <c r="B24" s="16">
        <v>160</v>
      </c>
      <c r="C24" s="17">
        <v>8.8000000000000007</v>
      </c>
      <c r="D24" s="18">
        <v>97</v>
      </c>
      <c r="E24" s="19">
        <v>3</v>
      </c>
      <c r="F24" s="20">
        <v>1010.9</v>
      </c>
      <c r="G24" s="21">
        <v>26</v>
      </c>
      <c r="H24" s="22">
        <v>25</v>
      </c>
      <c r="I24" s="23">
        <v>0.92</v>
      </c>
      <c r="J24" s="22"/>
      <c r="K24" s="24">
        <v>1</v>
      </c>
      <c r="L24" s="18" t="s">
        <v>29</v>
      </c>
      <c r="M24" s="19" t="s">
        <v>25</v>
      </c>
      <c r="N24" s="18"/>
      <c r="O24" s="25">
        <v>11.7</v>
      </c>
    </row>
    <row r="25" spans="1:20">
      <c r="A25" s="15">
        <v>23</v>
      </c>
      <c r="B25" s="16">
        <v>150</v>
      </c>
      <c r="C25" s="17">
        <v>7.6</v>
      </c>
      <c r="D25" s="18">
        <v>97</v>
      </c>
      <c r="E25" s="19">
        <v>3</v>
      </c>
      <c r="F25" s="20">
        <v>1011.1</v>
      </c>
      <c r="G25" s="21">
        <v>26</v>
      </c>
      <c r="H25" s="22">
        <v>25</v>
      </c>
      <c r="I25" s="23">
        <v>0.92</v>
      </c>
      <c r="J25" s="22"/>
      <c r="K25" s="24">
        <v>0.875</v>
      </c>
      <c r="L25" s="18" t="s">
        <v>29</v>
      </c>
      <c r="M25" s="19" t="s">
        <v>25</v>
      </c>
      <c r="N25" s="18"/>
      <c r="O25" s="25">
        <v>12.2</v>
      </c>
    </row>
    <row r="26" spans="1:20">
      <c r="A26" s="62" t="s">
        <v>22</v>
      </c>
      <c r="B26" s="63">
        <v>160</v>
      </c>
      <c r="C26" s="64">
        <v>10.5</v>
      </c>
      <c r="D26" s="65"/>
      <c r="E26" s="66"/>
      <c r="F26" s="67">
        <v>1011.7</v>
      </c>
      <c r="G26" s="68">
        <v>25.5</v>
      </c>
      <c r="H26" s="69">
        <v>24.5</v>
      </c>
      <c r="I26" s="70">
        <v>0.98</v>
      </c>
      <c r="J26" s="69"/>
      <c r="K26" s="71">
        <v>0.875</v>
      </c>
      <c r="L26" s="65" t="s">
        <v>29</v>
      </c>
      <c r="M26" s="66" t="s">
        <v>25</v>
      </c>
      <c r="N26" s="65"/>
      <c r="O26" s="72">
        <v>12.3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143.54166666666666</v>
      </c>
      <c r="C27" s="92">
        <f t="shared" ref="C27:O27" si="0">IF(SUM(C3:C26)=0,"",(SUM(C3:C26)/COUNT(C3:C26)))</f>
        <v>13.087499999999999</v>
      </c>
      <c r="D27" s="79">
        <f t="shared" si="0"/>
        <v>97.304347826086953</v>
      </c>
      <c r="E27" s="79">
        <f t="shared" si="0"/>
        <v>13.565217391304348</v>
      </c>
      <c r="F27" s="92">
        <f t="shared" si="0"/>
        <v>1010.9541666666668</v>
      </c>
      <c r="G27" s="93">
        <f t="shared" si="0"/>
        <v>27.847826086956523</v>
      </c>
      <c r="H27" s="93">
        <f t="shared" si="0"/>
        <v>26.3125</v>
      </c>
      <c r="I27" s="94">
        <f t="shared" si="0"/>
        <v>0.86250000000000038</v>
      </c>
      <c r="J27" s="93" t="str">
        <f t="shared" si="0"/>
        <v/>
      </c>
      <c r="K27" s="95">
        <f t="shared" si="0"/>
        <v>0.69565217391304346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11.237499999999999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"/>
  <sheetViews>
    <sheetView topLeftCell="A2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7.42578125" customWidth="1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97"/>
      <c r="D26" s="98"/>
      <c r="E26" s="99"/>
      <c r="F26" s="100"/>
      <c r="G26" s="101"/>
      <c r="H26" s="102"/>
      <c r="I26" s="103"/>
      <c r="J26" s="102"/>
      <c r="K26" s="104"/>
      <c r="L26" s="98"/>
      <c r="M26" s="99"/>
      <c r="N26" s="98"/>
      <c r="O26" s="105"/>
      <c r="P26" s="61"/>
      <c r="Q26" s="61" t="s">
        <v>16</v>
      </c>
      <c r="R26" s="61"/>
      <c r="S26" s="61" t="s">
        <v>20</v>
      </c>
      <c r="T26" s="61"/>
    </row>
    <row r="27" spans="1:20">
      <c r="B27" s="106" t="str">
        <f>IF(SUM(B3:B26)=0,"",(SUM(B3:B26)/COUNT(B3:B26)))</f>
        <v/>
      </c>
      <c r="C27" s="107" t="str">
        <f t="shared" ref="C27:O27" si="0">IF(SUM(C3:C26)=0,"",(SUM(C3:C26)/COUNT(C3:C26)))</f>
        <v/>
      </c>
      <c r="D27" s="108" t="str">
        <f t="shared" si="0"/>
        <v/>
      </c>
      <c r="E27" s="108" t="str">
        <f t="shared" si="0"/>
        <v/>
      </c>
      <c r="F27" s="107" t="str">
        <f t="shared" si="0"/>
        <v/>
      </c>
      <c r="G27" s="109" t="str">
        <f t="shared" si="0"/>
        <v/>
      </c>
      <c r="H27" s="109" t="str">
        <f t="shared" si="0"/>
        <v/>
      </c>
      <c r="I27" s="110" t="str">
        <f t="shared" si="0"/>
        <v/>
      </c>
      <c r="J27" s="109" t="str">
        <f t="shared" si="0"/>
        <v/>
      </c>
      <c r="K27" s="111" t="str">
        <f t="shared" si="0"/>
        <v/>
      </c>
      <c r="L27" s="106" t="str">
        <f t="shared" si="0"/>
        <v/>
      </c>
      <c r="M27" s="106" t="str">
        <f t="shared" si="0"/>
        <v/>
      </c>
      <c r="N27" s="106" t="str">
        <f t="shared" si="0"/>
        <v/>
      </c>
      <c r="O27" s="112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V35" sqref="V35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>
        <v>175</v>
      </c>
      <c r="C3" s="6">
        <v>9.5</v>
      </c>
      <c r="D3" s="7">
        <v>96</v>
      </c>
      <c r="E3" s="8">
        <v>3</v>
      </c>
      <c r="F3" s="9">
        <v>1012.3</v>
      </c>
      <c r="G3" s="10">
        <v>26</v>
      </c>
      <c r="H3" s="11">
        <v>24</v>
      </c>
      <c r="I3" s="12">
        <v>0.84</v>
      </c>
      <c r="J3" s="11"/>
      <c r="K3" s="13">
        <v>0.75</v>
      </c>
      <c r="L3" s="7" t="s">
        <v>39</v>
      </c>
      <c r="M3" s="8" t="s">
        <v>25</v>
      </c>
      <c r="N3" s="7"/>
      <c r="O3" s="14">
        <v>12</v>
      </c>
    </row>
    <row r="4" spans="1:20">
      <c r="A4" s="15">
        <v>2</v>
      </c>
      <c r="B4" s="16">
        <v>165</v>
      </c>
      <c r="C4" s="17">
        <v>12.9</v>
      </c>
      <c r="D4" s="18">
        <v>97</v>
      </c>
      <c r="E4" s="19">
        <v>3</v>
      </c>
      <c r="F4" s="20">
        <v>1012</v>
      </c>
      <c r="G4" s="21">
        <v>25</v>
      </c>
      <c r="H4" s="22">
        <v>24</v>
      </c>
      <c r="I4" s="23">
        <v>0.92</v>
      </c>
      <c r="J4" s="22"/>
      <c r="K4" s="24">
        <v>0.75</v>
      </c>
      <c r="L4" s="18" t="s">
        <v>39</v>
      </c>
      <c r="M4" s="19" t="s">
        <v>25</v>
      </c>
      <c r="N4" s="18"/>
      <c r="O4" s="25">
        <v>12.2</v>
      </c>
    </row>
    <row r="5" spans="1:20">
      <c r="A5" s="15">
        <v>3</v>
      </c>
      <c r="B5" s="16">
        <v>205</v>
      </c>
      <c r="C5" s="17">
        <v>7.7</v>
      </c>
      <c r="D5" s="18">
        <v>97</v>
      </c>
      <c r="E5" s="19">
        <v>3</v>
      </c>
      <c r="F5" s="20">
        <v>1012</v>
      </c>
      <c r="G5" s="21">
        <v>25</v>
      </c>
      <c r="H5" s="22">
        <v>24</v>
      </c>
      <c r="I5" s="23">
        <v>0.92</v>
      </c>
      <c r="J5" s="22"/>
      <c r="K5" s="24">
        <v>0.75</v>
      </c>
      <c r="L5" s="18" t="s">
        <v>39</v>
      </c>
      <c r="M5" s="19" t="s">
        <v>25</v>
      </c>
      <c r="N5" s="18"/>
      <c r="O5" s="25">
        <v>11.5</v>
      </c>
    </row>
    <row r="6" spans="1:20">
      <c r="A6" s="26">
        <v>4</v>
      </c>
      <c r="B6" s="27">
        <v>230</v>
      </c>
      <c r="C6" s="28">
        <v>6.7</v>
      </c>
      <c r="D6" s="29">
        <v>98</v>
      </c>
      <c r="E6" s="30">
        <v>3</v>
      </c>
      <c r="F6" s="31">
        <v>1011.5</v>
      </c>
      <c r="G6" s="32">
        <v>25</v>
      </c>
      <c r="H6" s="33">
        <v>24</v>
      </c>
      <c r="I6" s="34">
        <v>0.92</v>
      </c>
      <c r="J6" s="33"/>
      <c r="K6" s="35">
        <v>0.625</v>
      </c>
      <c r="L6" s="29" t="s">
        <v>39</v>
      </c>
      <c r="M6" s="30" t="s">
        <v>25</v>
      </c>
      <c r="N6" s="29"/>
      <c r="O6" s="36">
        <v>11.6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230</v>
      </c>
      <c r="C7" s="17">
        <v>11.7</v>
      </c>
      <c r="D7" s="18">
        <v>98</v>
      </c>
      <c r="E7" s="19">
        <v>3</v>
      </c>
      <c r="F7" s="20">
        <v>1010.8</v>
      </c>
      <c r="G7" s="21">
        <v>25</v>
      </c>
      <c r="H7" s="22">
        <v>24</v>
      </c>
      <c r="I7" s="23">
        <v>0.92</v>
      </c>
      <c r="J7" s="22"/>
      <c r="K7" s="24">
        <v>0.75</v>
      </c>
      <c r="L7" s="18" t="s">
        <v>39</v>
      </c>
      <c r="M7" s="19" t="s">
        <v>25</v>
      </c>
      <c r="N7" s="18"/>
      <c r="O7" s="25">
        <v>11.2</v>
      </c>
    </row>
    <row r="8" spans="1:20">
      <c r="A8" s="38" t="s">
        <v>17</v>
      </c>
      <c r="B8" s="39">
        <v>240</v>
      </c>
      <c r="C8" s="40">
        <v>12.9</v>
      </c>
      <c r="D8" s="41">
        <v>98</v>
      </c>
      <c r="E8" s="42">
        <v>3</v>
      </c>
      <c r="F8" s="43">
        <v>1010.3</v>
      </c>
      <c r="G8" s="44">
        <v>25</v>
      </c>
      <c r="H8" s="45">
        <v>23.5</v>
      </c>
      <c r="I8" s="46">
        <v>0.87</v>
      </c>
      <c r="J8" s="45"/>
      <c r="K8" s="47">
        <v>0.625</v>
      </c>
      <c r="L8" s="41" t="s">
        <v>39</v>
      </c>
      <c r="M8" s="42" t="s">
        <v>25</v>
      </c>
      <c r="N8" s="41"/>
      <c r="O8" s="48">
        <v>12.5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235</v>
      </c>
      <c r="C9" s="17">
        <v>11.2</v>
      </c>
      <c r="D9" s="18">
        <v>98</v>
      </c>
      <c r="E9" s="19">
        <v>3</v>
      </c>
      <c r="F9" s="20">
        <v>1010.7</v>
      </c>
      <c r="G9" s="21">
        <v>25</v>
      </c>
      <c r="H9" s="22">
        <v>24</v>
      </c>
      <c r="I9" s="23">
        <v>0.92</v>
      </c>
      <c r="J9" s="22"/>
      <c r="K9" s="24">
        <v>0.25</v>
      </c>
      <c r="L9" s="18" t="s">
        <v>24</v>
      </c>
      <c r="M9" s="19" t="s">
        <v>25</v>
      </c>
      <c r="N9" s="18"/>
      <c r="O9" s="25">
        <v>11.4</v>
      </c>
    </row>
    <row r="10" spans="1:20">
      <c r="A10" s="26">
        <v>8</v>
      </c>
      <c r="B10" s="27">
        <v>225</v>
      </c>
      <c r="C10" s="28">
        <v>9.1</v>
      </c>
      <c r="D10" s="29">
        <v>98</v>
      </c>
      <c r="E10" s="30">
        <v>3</v>
      </c>
      <c r="F10" s="31">
        <v>1010.9</v>
      </c>
      <c r="G10" s="32">
        <v>25</v>
      </c>
      <c r="H10" s="33">
        <v>24</v>
      </c>
      <c r="I10" s="34">
        <v>0.92</v>
      </c>
      <c r="J10" s="33"/>
      <c r="K10" s="35">
        <v>0.5</v>
      </c>
      <c r="L10" s="29" t="s">
        <v>24</v>
      </c>
      <c r="M10" s="30" t="s">
        <v>25</v>
      </c>
      <c r="N10" s="29"/>
      <c r="O10" s="36">
        <v>12.5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255</v>
      </c>
      <c r="C11" s="17">
        <v>9.9</v>
      </c>
      <c r="D11" s="18">
        <v>98</v>
      </c>
      <c r="E11" s="19">
        <v>3</v>
      </c>
      <c r="F11" s="20">
        <v>1011</v>
      </c>
      <c r="G11" s="21">
        <v>27</v>
      </c>
      <c r="H11" s="22">
        <v>25</v>
      </c>
      <c r="I11" s="23">
        <v>0.84</v>
      </c>
      <c r="J11" s="22"/>
      <c r="K11" s="24">
        <v>0.375</v>
      </c>
      <c r="L11" s="18" t="s">
        <v>24</v>
      </c>
      <c r="M11" s="19" t="s">
        <v>25</v>
      </c>
      <c r="N11" s="18"/>
      <c r="O11" s="25">
        <v>9.8000000000000007</v>
      </c>
    </row>
    <row r="12" spans="1:20">
      <c r="A12" s="15">
        <v>10</v>
      </c>
      <c r="B12" s="16">
        <v>235</v>
      </c>
      <c r="C12" s="17">
        <v>7</v>
      </c>
      <c r="D12" s="18">
        <v>98</v>
      </c>
      <c r="E12" s="19">
        <v>3</v>
      </c>
      <c r="F12" s="20">
        <v>1012</v>
      </c>
      <c r="G12" s="21">
        <v>30</v>
      </c>
      <c r="H12" s="22">
        <v>27</v>
      </c>
      <c r="I12" s="23">
        <v>0.78</v>
      </c>
      <c r="J12" s="22"/>
      <c r="K12" s="24">
        <v>0.375</v>
      </c>
      <c r="L12" s="18" t="s">
        <v>24</v>
      </c>
      <c r="M12" s="19" t="s">
        <v>28</v>
      </c>
      <c r="N12" s="18"/>
      <c r="O12" s="25">
        <v>10</v>
      </c>
    </row>
    <row r="13" spans="1:20">
      <c r="A13" s="15">
        <v>11</v>
      </c>
      <c r="B13" s="16">
        <v>210</v>
      </c>
      <c r="C13" s="17">
        <v>8.1999999999999993</v>
      </c>
      <c r="D13" s="18">
        <v>98</v>
      </c>
      <c r="E13" s="19">
        <v>3</v>
      </c>
      <c r="F13" s="20">
        <v>1011</v>
      </c>
      <c r="G13" s="21">
        <v>29</v>
      </c>
      <c r="H13" s="22">
        <v>26</v>
      </c>
      <c r="I13" s="23">
        <v>0.71</v>
      </c>
      <c r="J13" s="22"/>
      <c r="K13" s="24">
        <v>0.375</v>
      </c>
      <c r="L13" s="18" t="s">
        <v>24</v>
      </c>
      <c r="M13" s="19" t="s">
        <v>28</v>
      </c>
      <c r="N13" s="18"/>
      <c r="O13" s="25">
        <v>12.1</v>
      </c>
    </row>
    <row r="14" spans="1:20">
      <c r="A14" s="50" t="s">
        <v>19</v>
      </c>
      <c r="B14" s="51">
        <v>200</v>
      </c>
      <c r="C14" s="52">
        <v>4.3</v>
      </c>
      <c r="D14" s="53">
        <v>98</v>
      </c>
      <c r="E14" s="54">
        <v>3</v>
      </c>
      <c r="F14" s="55">
        <v>1012.3</v>
      </c>
      <c r="G14" s="56">
        <v>29</v>
      </c>
      <c r="H14" s="57">
        <v>26</v>
      </c>
      <c r="I14" s="58">
        <v>0.71</v>
      </c>
      <c r="J14" s="57"/>
      <c r="K14" s="59">
        <v>0.375</v>
      </c>
      <c r="L14" s="53" t="s">
        <v>24</v>
      </c>
      <c r="M14" s="54" t="s">
        <v>28</v>
      </c>
      <c r="N14" s="53"/>
      <c r="O14" s="60">
        <v>11.1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200</v>
      </c>
      <c r="C15" s="17">
        <v>8.1</v>
      </c>
      <c r="D15" s="18">
        <v>98</v>
      </c>
      <c r="E15" s="19">
        <v>3</v>
      </c>
      <c r="F15" s="20">
        <v>1012.8</v>
      </c>
      <c r="G15" s="21">
        <v>30</v>
      </c>
      <c r="H15" s="22">
        <v>27</v>
      </c>
      <c r="I15" s="23">
        <v>0.78</v>
      </c>
      <c r="J15" s="22"/>
      <c r="K15" s="24">
        <v>0.5</v>
      </c>
      <c r="L15" s="18" t="s">
        <v>24</v>
      </c>
      <c r="M15" s="19" t="s">
        <v>25</v>
      </c>
      <c r="N15" s="18"/>
      <c r="O15" s="25">
        <v>11.2</v>
      </c>
    </row>
    <row r="16" spans="1:20">
      <c r="A16" s="15">
        <v>14</v>
      </c>
      <c r="B16" s="16">
        <v>175</v>
      </c>
      <c r="C16" s="17">
        <v>8.5</v>
      </c>
      <c r="D16" s="18">
        <v>98</v>
      </c>
      <c r="E16" s="19">
        <v>3</v>
      </c>
      <c r="F16" s="20">
        <v>1012.4</v>
      </c>
      <c r="G16" s="21">
        <v>30</v>
      </c>
      <c r="H16" s="22">
        <v>27</v>
      </c>
      <c r="I16" s="23">
        <v>0.78</v>
      </c>
      <c r="J16" s="22"/>
      <c r="K16" s="24">
        <v>0.75</v>
      </c>
      <c r="L16" s="18" t="s">
        <v>39</v>
      </c>
      <c r="M16" s="19" t="s">
        <v>25</v>
      </c>
      <c r="N16" s="18"/>
      <c r="O16" s="25">
        <v>12.1</v>
      </c>
    </row>
    <row r="17" spans="1:20">
      <c r="A17" s="15">
        <v>15</v>
      </c>
      <c r="B17" s="16">
        <v>150</v>
      </c>
      <c r="C17" s="17">
        <v>8</v>
      </c>
      <c r="D17" s="18">
        <v>98</v>
      </c>
      <c r="E17" s="19">
        <v>3</v>
      </c>
      <c r="F17" s="20">
        <v>1012.2</v>
      </c>
      <c r="G17" s="21">
        <v>29</v>
      </c>
      <c r="H17" s="22">
        <v>25</v>
      </c>
      <c r="I17" s="23">
        <v>0.71</v>
      </c>
      <c r="J17" s="22"/>
      <c r="K17" s="24">
        <v>0.625</v>
      </c>
      <c r="L17" s="18" t="s">
        <v>39</v>
      </c>
      <c r="M17" s="19" t="s">
        <v>25</v>
      </c>
      <c r="N17" s="18"/>
      <c r="O17" s="25">
        <v>11.8</v>
      </c>
    </row>
    <row r="18" spans="1:20">
      <c r="A18" s="26">
        <v>16</v>
      </c>
      <c r="B18" s="27">
        <v>130</v>
      </c>
      <c r="C18" s="28">
        <v>9.1</v>
      </c>
      <c r="D18" s="29">
        <v>98</v>
      </c>
      <c r="E18" s="30">
        <v>3</v>
      </c>
      <c r="F18" s="31">
        <v>1011.5</v>
      </c>
      <c r="G18" s="32">
        <v>27</v>
      </c>
      <c r="H18" s="33">
        <v>25</v>
      </c>
      <c r="I18" s="34">
        <v>0.84</v>
      </c>
      <c r="J18" s="33"/>
      <c r="K18" s="35">
        <v>0.5</v>
      </c>
      <c r="L18" s="29" t="s">
        <v>39</v>
      </c>
      <c r="M18" s="30" t="s">
        <v>25</v>
      </c>
      <c r="N18" s="29"/>
      <c r="O18" s="36">
        <v>12.3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120</v>
      </c>
      <c r="C19" s="17">
        <v>9.3000000000000007</v>
      </c>
      <c r="D19" s="18">
        <v>98</v>
      </c>
      <c r="E19" s="19">
        <v>3</v>
      </c>
      <c r="F19" s="20">
        <v>1011</v>
      </c>
      <c r="G19" s="21">
        <v>27</v>
      </c>
      <c r="H19" s="22">
        <v>25</v>
      </c>
      <c r="I19" s="23">
        <v>0.84</v>
      </c>
      <c r="J19" s="22"/>
      <c r="K19" s="24">
        <v>0.5</v>
      </c>
      <c r="L19" s="18" t="s">
        <v>29</v>
      </c>
      <c r="M19" s="19" t="s">
        <v>36</v>
      </c>
      <c r="N19" s="18"/>
      <c r="O19" s="25">
        <v>12.6</v>
      </c>
    </row>
    <row r="20" spans="1:20">
      <c r="A20" s="38" t="s">
        <v>21</v>
      </c>
      <c r="B20" s="39">
        <v>120</v>
      </c>
      <c r="C20" s="40">
        <v>9.8000000000000007</v>
      </c>
      <c r="D20" s="41">
        <v>98</v>
      </c>
      <c r="E20" s="42">
        <v>3</v>
      </c>
      <c r="F20" s="43">
        <v>1010.4</v>
      </c>
      <c r="G20" s="44">
        <v>27</v>
      </c>
      <c r="H20" s="45">
        <v>25</v>
      </c>
      <c r="I20" s="46">
        <v>0.84</v>
      </c>
      <c r="J20" s="45"/>
      <c r="K20" s="47">
        <v>0.5</v>
      </c>
      <c r="L20" s="41" t="s">
        <v>29</v>
      </c>
      <c r="M20" s="42" t="s">
        <v>25</v>
      </c>
      <c r="N20" s="41"/>
      <c r="O20" s="48">
        <v>12.4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110</v>
      </c>
      <c r="C21" s="17">
        <v>9.8000000000000007</v>
      </c>
      <c r="D21" s="18">
        <v>98</v>
      </c>
      <c r="E21" s="19">
        <v>3</v>
      </c>
      <c r="F21" s="20">
        <v>1009.5</v>
      </c>
      <c r="G21" s="21">
        <v>26</v>
      </c>
      <c r="H21" s="22">
        <v>24</v>
      </c>
      <c r="I21" s="23">
        <v>0.84</v>
      </c>
      <c r="J21" s="22"/>
      <c r="K21" s="24">
        <v>0.75</v>
      </c>
      <c r="L21" s="18" t="s">
        <v>29</v>
      </c>
      <c r="M21" s="19" t="s">
        <v>36</v>
      </c>
      <c r="N21" s="18"/>
      <c r="O21" s="25">
        <v>12.2</v>
      </c>
    </row>
    <row r="22" spans="1:20">
      <c r="A22" s="26">
        <v>20</v>
      </c>
      <c r="B22" s="27">
        <v>120</v>
      </c>
      <c r="C22" s="28">
        <v>11.3</v>
      </c>
      <c r="D22" s="29">
        <v>98</v>
      </c>
      <c r="E22" s="30">
        <v>3</v>
      </c>
      <c r="F22" s="31">
        <v>1009.2</v>
      </c>
      <c r="G22" s="32">
        <v>26</v>
      </c>
      <c r="H22" s="33">
        <v>24</v>
      </c>
      <c r="I22" s="34">
        <v>0.84</v>
      </c>
      <c r="J22" s="33"/>
      <c r="K22" s="35">
        <v>0.625</v>
      </c>
      <c r="L22" s="29" t="s">
        <v>29</v>
      </c>
      <c r="M22" s="30" t="s">
        <v>36</v>
      </c>
      <c r="N22" s="29"/>
      <c r="O22" s="36">
        <v>12.6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90</v>
      </c>
      <c r="C23" s="17">
        <v>12.3</v>
      </c>
      <c r="D23" s="18">
        <v>98</v>
      </c>
      <c r="E23" s="19">
        <v>3</v>
      </c>
      <c r="F23" s="20">
        <v>1009.5</v>
      </c>
      <c r="G23" s="21">
        <v>25.5</v>
      </c>
      <c r="H23" s="22">
        <v>24</v>
      </c>
      <c r="I23" s="23">
        <v>0.87</v>
      </c>
      <c r="J23" s="22"/>
      <c r="K23" s="24">
        <v>0.75</v>
      </c>
      <c r="L23" s="18" t="s">
        <v>29</v>
      </c>
      <c r="M23" s="19" t="s">
        <v>36</v>
      </c>
      <c r="N23" s="18"/>
      <c r="O23" s="25">
        <v>12.2</v>
      </c>
    </row>
    <row r="24" spans="1:20">
      <c r="A24" s="15">
        <v>22</v>
      </c>
      <c r="B24" s="16">
        <v>100</v>
      </c>
      <c r="C24" s="17">
        <v>8.5</v>
      </c>
      <c r="D24" s="18">
        <v>98</v>
      </c>
      <c r="E24" s="19">
        <v>3</v>
      </c>
      <c r="F24" s="20">
        <v>1009.8</v>
      </c>
      <c r="G24" s="21">
        <v>25.5</v>
      </c>
      <c r="H24" s="22">
        <v>24</v>
      </c>
      <c r="I24" s="23">
        <v>0.87</v>
      </c>
      <c r="J24" s="22"/>
      <c r="K24" s="24">
        <v>0.75</v>
      </c>
      <c r="L24" s="18" t="s">
        <v>29</v>
      </c>
      <c r="M24" s="19" t="s">
        <v>25</v>
      </c>
      <c r="N24" s="18"/>
      <c r="O24" s="25">
        <v>12</v>
      </c>
    </row>
    <row r="25" spans="1:20">
      <c r="A25" s="15">
        <v>23</v>
      </c>
      <c r="B25" s="16">
        <v>120</v>
      </c>
      <c r="C25" s="17">
        <v>8.6999999999999993</v>
      </c>
      <c r="D25" s="18">
        <v>98</v>
      </c>
      <c r="E25" s="19">
        <v>3</v>
      </c>
      <c r="F25" s="20">
        <v>1010.4</v>
      </c>
      <c r="G25" s="21">
        <v>25.5</v>
      </c>
      <c r="H25" s="22">
        <v>24</v>
      </c>
      <c r="I25" s="23">
        <v>0.87</v>
      </c>
      <c r="J25" s="22"/>
      <c r="K25" s="24">
        <v>0.875</v>
      </c>
      <c r="L25" s="18" t="s">
        <v>29</v>
      </c>
      <c r="M25" s="19" t="s">
        <v>25</v>
      </c>
      <c r="N25" s="18"/>
      <c r="O25" s="25">
        <v>12.2</v>
      </c>
    </row>
    <row r="26" spans="1:20">
      <c r="A26" s="62" t="s">
        <v>22</v>
      </c>
      <c r="B26" s="63">
        <v>90</v>
      </c>
      <c r="C26" s="64">
        <v>11.5</v>
      </c>
      <c r="D26" s="65">
        <v>98</v>
      </c>
      <c r="E26" s="66">
        <v>3</v>
      </c>
      <c r="F26" s="67">
        <v>1010.7</v>
      </c>
      <c r="G26" s="68">
        <v>25.5</v>
      </c>
      <c r="H26" s="69">
        <v>24</v>
      </c>
      <c r="I26" s="70">
        <v>0.87</v>
      </c>
      <c r="J26" s="69"/>
      <c r="K26" s="71">
        <v>0.75</v>
      </c>
      <c r="L26" s="65" t="s">
        <v>29</v>
      </c>
      <c r="M26" s="66" t="s">
        <v>25</v>
      </c>
      <c r="N26" s="65"/>
      <c r="O26" s="72">
        <v>12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172.08333333333334</v>
      </c>
      <c r="C27" s="92">
        <f t="shared" ref="C27:O27" si="0">IF(SUM(C3:C26)=0,"",(SUM(C3:C26)/COUNT(C3:C26)))</f>
        <v>9.4166666666666679</v>
      </c>
      <c r="D27" s="79">
        <f t="shared" si="0"/>
        <v>97.833333333333329</v>
      </c>
      <c r="E27" s="79">
        <f t="shared" si="0"/>
        <v>3</v>
      </c>
      <c r="F27" s="92">
        <f t="shared" si="0"/>
        <v>1011.0916666666667</v>
      </c>
      <c r="G27" s="93">
        <f t="shared" si="0"/>
        <v>26.666666666666668</v>
      </c>
      <c r="H27" s="93">
        <f t="shared" si="0"/>
        <v>24.729166666666668</v>
      </c>
      <c r="I27" s="94">
        <f t="shared" si="0"/>
        <v>0.84250000000000014</v>
      </c>
      <c r="J27" s="93" t="str">
        <f t="shared" si="0"/>
        <v/>
      </c>
      <c r="K27" s="95">
        <f t="shared" si="0"/>
        <v>0.59895833333333337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11.812499999999998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27"/>
  <sheetViews>
    <sheetView tabSelected="1" zoomScale="90" zoomScaleNormal="90" workbookViewId="0">
      <selection activeCell="D28" sqref="D28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 ht="15.75" thickBot="1">
      <c r="A3" s="4">
        <v>1</v>
      </c>
      <c r="B3" s="5">
        <v>70</v>
      </c>
      <c r="C3" s="6">
        <v>11.6</v>
      </c>
      <c r="D3" s="7">
        <v>98</v>
      </c>
      <c r="E3" s="8">
        <v>3</v>
      </c>
      <c r="F3" s="9">
        <v>1010.6</v>
      </c>
      <c r="G3" s="10">
        <v>25.5</v>
      </c>
      <c r="H3" s="11">
        <v>24</v>
      </c>
      <c r="I3" s="12">
        <v>0.87</v>
      </c>
      <c r="J3" s="11"/>
      <c r="K3" s="13">
        <v>0.75</v>
      </c>
      <c r="L3" s="7" t="s">
        <v>29</v>
      </c>
      <c r="M3" s="8" t="s">
        <v>25</v>
      </c>
      <c r="N3" s="7"/>
      <c r="O3" s="14">
        <v>12.3</v>
      </c>
    </row>
    <row r="4" spans="1:20" ht="15.75" thickBot="1">
      <c r="A4" s="15">
        <v>2</v>
      </c>
      <c r="B4" s="16">
        <v>45</v>
      </c>
      <c r="C4" s="17">
        <v>10.6</v>
      </c>
      <c r="D4" s="18">
        <v>97</v>
      </c>
      <c r="E4" s="19">
        <v>3</v>
      </c>
      <c r="F4" s="20">
        <v>1010.6</v>
      </c>
      <c r="G4" s="21">
        <v>24</v>
      </c>
      <c r="H4" s="22">
        <v>23</v>
      </c>
      <c r="I4" s="23">
        <v>0.92</v>
      </c>
      <c r="J4" s="22"/>
      <c r="K4" s="24">
        <v>1</v>
      </c>
      <c r="L4" s="7" t="s">
        <v>29</v>
      </c>
      <c r="M4" s="8" t="s">
        <v>25</v>
      </c>
      <c r="N4" s="18"/>
      <c r="O4" s="25">
        <v>12.6</v>
      </c>
    </row>
    <row r="5" spans="1:20">
      <c r="A5" s="15">
        <v>3</v>
      </c>
      <c r="B5" s="16">
        <v>30</v>
      </c>
      <c r="C5" s="17">
        <v>9.3000000000000007</v>
      </c>
      <c r="D5" s="18">
        <v>97</v>
      </c>
      <c r="E5" s="19">
        <v>3</v>
      </c>
      <c r="F5" s="20">
        <v>1010.2</v>
      </c>
      <c r="G5" s="21">
        <v>24</v>
      </c>
      <c r="H5" s="22">
        <v>23</v>
      </c>
      <c r="I5" s="23">
        <v>0.92</v>
      </c>
      <c r="J5" s="22"/>
      <c r="K5" s="24">
        <v>0.875</v>
      </c>
      <c r="L5" s="7" t="s">
        <v>29</v>
      </c>
      <c r="M5" s="8" t="s">
        <v>25</v>
      </c>
      <c r="N5" s="18"/>
      <c r="O5" s="25">
        <v>12.4</v>
      </c>
    </row>
    <row r="6" spans="1:20">
      <c r="A6" s="26">
        <v>4</v>
      </c>
      <c r="B6" s="27">
        <v>15</v>
      </c>
      <c r="C6" s="28">
        <v>9.1</v>
      </c>
      <c r="D6" s="29">
        <v>97</v>
      </c>
      <c r="E6" s="30">
        <v>3</v>
      </c>
      <c r="F6" s="31">
        <v>1009.9</v>
      </c>
      <c r="G6" s="32">
        <v>24</v>
      </c>
      <c r="H6" s="33">
        <v>23</v>
      </c>
      <c r="I6" s="34">
        <v>0.92</v>
      </c>
      <c r="J6" s="33"/>
      <c r="K6" s="35">
        <v>0.875</v>
      </c>
      <c r="L6" s="29" t="s">
        <v>29</v>
      </c>
      <c r="M6" s="30" t="s">
        <v>25</v>
      </c>
      <c r="N6" s="29"/>
      <c r="O6" s="36">
        <v>12.5</v>
      </c>
      <c r="P6" s="37"/>
      <c r="Q6" s="37" t="s">
        <v>16</v>
      </c>
      <c r="R6" s="37"/>
      <c r="S6" s="37"/>
      <c r="T6" s="37"/>
    </row>
    <row r="7" spans="1:20">
      <c r="A7" s="15">
        <v>5</v>
      </c>
      <c r="B7" s="16">
        <v>5</v>
      </c>
      <c r="C7" s="17">
        <v>6.3</v>
      </c>
      <c r="D7" s="18">
        <v>97</v>
      </c>
      <c r="E7" s="19">
        <v>3</v>
      </c>
      <c r="F7" s="20">
        <v>1009.3</v>
      </c>
      <c r="G7" s="21">
        <v>24</v>
      </c>
      <c r="H7" s="22">
        <v>22</v>
      </c>
      <c r="I7" s="23">
        <v>0.83</v>
      </c>
      <c r="J7" s="22"/>
      <c r="K7" s="24">
        <v>0.75</v>
      </c>
      <c r="L7" s="18" t="s">
        <v>29</v>
      </c>
      <c r="M7" s="19" t="s">
        <v>25</v>
      </c>
      <c r="N7" s="18"/>
      <c r="O7" s="25">
        <v>12.1</v>
      </c>
    </row>
    <row r="8" spans="1:20">
      <c r="A8" s="38" t="s">
        <v>17</v>
      </c>
      <c r="B8" s="39">
        <v>0</v>
      </c>
      <c r="C8" s="40">
        <v>5.7</v>
      </c>
      <c r="D8" s="41">
        <v>98</v>
      </c>
      <c r="E8" s="42">
        <v>3</v>
      </c>
      <c r="F8" s="43">
        <v>1008.8</v>
      </c>
      <c r="G8" s="44">
        <v>24</v>
      </c>
      <c r="H8" s="45">
        <v>23</v>
      </c>
      <c r="I8" s="46">
        <v>0.92</v>
      </c>
      <c r="J8" s="45"/>
      <c r="K8" s="47">
        <v>0.5</v>
      </c>
      <c r="L8" s="41" t="s">
        <v>29</v>
      </c>
      <c r="M8" s="42" t="s">
        <v>25</v>
      </c>
      <c r="N8" s="41"/>
      <c r="O8" s="48">
        <v>12.3</v>
      </c>
      <c r="P8" s="49"/>
      <c r="Q8" s="49" t="s">
        <v>18</v>
      </c>
      <c r="R8" s="49"/>
      <c r="S8" s="49"/>
      <c r="T8" s="49"/>
    </row>
    <row r="9" spans="1:20">
      <c r="A9" s="15">
        <v>7</v>
      </c>
      <c r="B9" s="16">
        <v>15</v>
      </c>
      <c r="C9" s="17">
        <v>4.2</v>
      </c>
      <c r="D9" s="18">
        <v>98</v>
      </c>
      <c r="E9" s="19">
        <v>3</v>
      </c>
      <c r="F9" s="20">
        <v>1008.9</v>
      </c>
      <c r="G9" s="21">
        <v>23.5</v>
      </c>
      <c r="H9" s="22">
        <v>22</v>
      </c>
      <c r="I9" s="23">
        <v>0.87</v>
      </c>
      <c r="J9" s="22"/>
      <c r="K9" s="24">
        <v>0.5</v>
      </c>
      <c r="L9" s="18" t="s">
        <v>29</v>
      </c>
      <c r="M9" s="19" t="s">
        <v>25</v>
      </c>
      <c r="N9" s="18"/>
      <c r="O9" s="25">
        <v>12.4</v>
      </c>
    </row>
    <row r="10" spans="1:20">
      <c r="A10" s="26">
        <v>8</v>
      </c>
      <c r="B10" s="27">
        <v>50</v>
      </c>
      <c r="C10" s="28">
        <v>2.9</v>
      </c>
      <c r="D10" s="29">
        <v>98</v>
      </c>
      <c r="E10" s="30">
        <v>3</v>
      </c>
      <c r="F10" s="31">
        <v>1008.6</v>
      </c>
      <c r="G10" s="32">
        <v>23.5</v>
      </c>
      <c r="H10" s="33">
        <v>22</v>
      </c>
      <c r="I10" s="34">
        <v>0.87</v>
      </c>
      <c r="J10" s="33"/>
      <c r="K10" s="35">
        <v>0.875</v>
      </c>
      <c r="L10" s="29" t="s">
        <v>42</v>
      </c>
      <c r="M10" s="30" t="s">
        <v>25</v>
      </c>
      <c r="N10" s="29"/>
      <c r="O10" s="36">
        <v>12.2</v>
      </c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>
        <v>0</v>
      </c>
      <c r="C11" s="17">
        <v>4.2</v>
      </c>
      <c r="D11" s="18">
        <v>98</v>
      </c>
      <c r="E11" s="19">
        <v>3</v>
      </c>
      <c r="F11" s="20">
        <v>1008.8</v>
      </c>
      <c r="G11" s="21">
        <v>25</v>
      </c>
      <c r="H11" s="22">
        <v>23</v>
      </c>
      <c r="I11" s="23">
        <v>0.87</v>
      </c>
      <c r="J11" s="22"/>
      <c r="K11" s="24">
        <v>0.75</v>
      </c>
      <c r="L11" s="18" t="s">
        <v>26</v>
      </c>
      <c r="M11" s="19" t="s">
        <v>36</v>
      </c>
      <c r="N11" s="18"/>
      <c r="O11" s="25">
        <v>12.1</v>
      </c>
    </row>
    <row r="12" spans="1:20">
      <c r="A12" s="15">
        <v>10</v>
      </c>
      <c r="B12" s="16">
        <v>345</v>
      </c>
      <c r="C12" s="17">
        <v>3.4</v>
      </c>
      <c r="D12" s="18">
        <v>98</v>
      </c>
      <c r="E12" s="19">
        <v>3</v>
      </c>
      <c r="F12" s="20">
        <v>1009.5</v>
      </c>
      <c r="G12" s="21">
        <v>31</v>
      </c>
      <c r="H12" s="22">
        <v>29</v>
      </c>
      <c r="I12" s="23">
        <v>0.86</v>
      </c>
      <c r="J12" s="22"/>
      <c r="K12" s="24">
        <v>0.5</v>
      </c>
      <c r="L12" s="18" t="s">
        <v>39</v>
      </c>
      <c r="M12" s="19" t="s">
        <v>36</v>
      </c>
      <c r="N12" s="18"/>
      <c r="O12" s="25">
        <v>11.8</v>
      </c>
    </row>
    <row r="13" spans="1:20">
      <c r="A13" s="15">
        <v>11</v>
      </c>
      <c r="B13" s="16">
        <v>70</v>
      </c>
      <c r="C13" s="17">
        <v>1.1000000000000001</v>
      </c>
      <c r="D13" s="18">
        <v>98</v>
      </c>
      <c r="E13" s="19">
        <v>3</v>
      </c>
      <c r="F13" s="20">
        <v>1009.3</v>
      </c>
      <c r="G13" s="21">
        <v>29</v>
      </c>
      <c r="H13" s="22">
        <v>27</v>
      </c>
      <c r="I13" s="23">
        <v>0.85</v>
      </c>
      <c r="J13" s="22"/>
      <c r="K13" s="24">
        <v>0.75</v>
      </c>
      <c r="L13" s="18" t="s">
        <v>29</v>
      </c>
      <c r="M13" s="19" t="s">
        <v>36</v>
      </c>
      <c r="N13" s="18"/>
      <c r="O13" s="25">
        <v>11.7</v>
      </c>
    </row>
    <row r="14" spans="1:20">
      <c r="A14" s="50" t="s">
        <v>19</v>
      </c>
      <c r="B14" s="51">
        <v>345</v>
      </c>
      <c r="C14" s="52">
        <v>4.5999999999999996</v>
      </c>
      <c r="D14" s="53">
        <v>98</v>
      </c>
      <c r="E14" s="54">
        <v>3</v>
      </c>
      <c r="F14" s="55">
        <v>1009.8</v>
      </c>
      <c r="G14" s="56">
        <v>27.5</v>
      </c>
      <c r="H14" s="57">
        <v>25.5</v>
      </c>
      <c r="I14" s="58">
        <v>0.84</v>
      </c>
      <c r="J14" s="57"/>
      <c r="K14" s="59">
        <v>0.5</v>
      </c>
      <c r="L14" s="53" t="s">
        <v>29</v>
      </c>
      <c r="M14" s="54" t="s">
        <v>36</v>
      </c>
      <c r="N14" s="53"/>
      <c r="O14" s="60">
        <v>11.3</v>
      </c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>
        <v>30</v>
      </c>
      <c r="C15" s="17">
        <v>4</v>
      </c>
      <c r="D15" s="18">
        <v>98</v>
      </c>
      <c r="E15" s="19">
        <v>3</v>
      </c>
      <c r="F15" s="20">
        <v>1009</v>
      </c>
      <c r="G15" s="21">
        <v>32</v>
      </c>
      <c r="H15" s="22">
        <v>28</v>
      </c>
      <c r="I15" s="23">
        <v>0.73</v>
      </c>
      <c r="J15" s="22"/>
      <c r="K15" s="24">
        <v>0.5</v>
      </c>
      <c r="L15" s="18" t="s">
        <v>29</v>
      </c>
      <c r="M15" s="19" t="s">
        <v>36</v>
      </c>
      <c r="N15" s="18"/>
      <c r="O15" s="25">
        <v>11.8</v>
      </c>
    </row>
    <row r="16" spans="1:20">
      <c r="A16" s="15">
        <v>14</v>
      </c>
      <c r="B16" s="16">
        <v>270</v>
      </c>
      <c r="C16" s="17">
        <v>5</v>
      </c>
      <c r="D16" s="18">
        <v>98</v>
      </c>
      <c r="E16" s="19">
        <v>3</v>
      </c>
      <c r="F16" s="20">
        <v>1010.1</v>
      </c>
      <c r="G16" s="21">
        <v>34</v>
      </c>
      <c r="H16" s="22">
        <v>26</v>
      </c>
      <c r="I16" s="23">
        <v>0.64</v>
      </c>
      <c r="J16" s="22"/>
      <c r="K16" s="24">
        <v>0.375</v>
      </c>
      <c r="L16" s="18" t="s">
        <v>29</v>
      </c>
      <c r="M16" s="19" t="s">
        <v>36</v>
      </c>
      <c r="N16" s="18"/>
      <c r="O16" s="25">
        <v>11.6</v>
      </c>
    </row>
    <row r="17" spans="1:20">
      <c r="A17" s="15">
        <v>15</v>
      </c>
      <c r="B17" s="16">
        <v>315</v>
      </c>
      <c r="C17" s="17">
        <v>4.9000000000000004</v>
      </c>
      <c r="D17" s="18">
        <v>98</v>
      </c>
      <c r="E17" s="19">
        <v>3</v>
      </c>
      <c r="F17" s="20">
        <v>1010.1</v>
      </c>
      <c r="G17" s="21">
        <v>32</v>
      </c>
      <c r="H17" s="22">
        <v>28</v>
      </c>
      <c r="I17" s="23">
        <v>0.64</v>
      </c>
      <c r="J17" s="22"/>
      <c r="K17" s="24">
        <v>0.75</v>
      </c>
      <c r="L17" s="18" t="s">
        <v>29</v>
      </c>
      <c r="M17" s="19" t="s">
        <v>36</v>
      </c>
      <c r="N17" s="18"/>
      <c r="O17" s="25">
        <v>11.8</v>
      </c>
    </row>
    <row r="18" spans="1:20">
      <c r="A18" s="26">
        <v>16</v>
      </c>
      <c r="B18" s="27">
        <v>315</v>
      </c>
      <c r="C18" s="28">
        <v>6</v>
      </c>
      <c r="D18" s="29">
        <v>98</v>
      </c>
      <c r="E18" s="30">
        <v>3</v>
      </c>
      <c r="F18" s="31">
        <v>1010.2</v>
      </c>
      <c r="G18" s="32">
        <v>29</v>
      </c>
      <c r="H18" s="33">
        <v>26</v>
      </c>
      <c r="I18" s="34">
        <v>0.78</v>
      </c>
      <c r="J18" s="33"/>
      <c r="K18" s="35">
        <v>0.75</v>
      </c>
      <c r="L18" s="29" t="s">
        <v>29</v>
      </c>
      <c r="M18" s="30" t="s">
        <v>36</v>
      </c>
      <c r="N18" s="29"/>
      <c r="O18" s="36">
        <v>12</v>
      </c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>
        <v>250</v>
      </c>
      <c r="C19" s="17">
        <v>6.2</v>
      </c>
      <c r="D19" s="18">
        <v>98</v>
      </c>
      <c r="E19" s="19">
        <v>3</v>
      </c>
      <c r="F19" s="20">
        <v>1009.8</v>
      </c>
      <c r="G19" s="21">
        <v>30</v>
      </c>
      <c r="H19" s="22">
        <v>26</v>
      </c>
      <c r="I19" s="23">
        <v>0.72</v>
      </c>
      <c r="J19" s="22"/>
      <c r="K19" s="24">
        <v>1</v>
      </c>
      <c r="L19" s="18" t="s">
        <v>29</v>
      </c>
      <c r="M19" s="19" t="s">
        <v>36</v>
      </c>
      <c r="N19" s="18"/>
      <c r="O19" s="25">
        <v>12.2</v>
      </c>
    </row>
    <row r="20" spans="1:20">
      <c r="A20" s="38" t="s">
        <v>21</v>
      </c>
      <c r="B20" s="39">
        <v>250</v>
      </c>
      <c r="C20" s="40">
        <v>7.9</v>
      </c>
      <c r="D20" s="41">
        <v>98</v>
      </c>
      <c r="E20" s="42">
        <v>3</v>
      </c>
      <c r="F20" s="43">
        <v>1009.9</v>
      </c>
      <c r="G20" s="44">
        <v>28</v>
      </c>
      <c r="H20" s="45">
        <v>25</v>
      </c>
      <c r="I20" s="46">
        <v>0.78</v>
      </c>
      <c r="J20" s="45"/>
      <c r="K20" s="47">
        <v>0.625</v>
      </c>
      <c r="L20" s="41" t="s">
        <v>29</v>
      </c>
      <c r="M20" s="42" t="s">
        <v>36</v>
      </c>
      <c r="N20" s="41"/>
      <c r="O20" s="48">
        <v>12.1</v>
      </c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>
        <v>240</v>
      </c>
      <c r="C21" s="17">
        <v>8.5</v>
      </c>
      <c r="D21" s="18">
        <v>97</v>
      </c>
      <c r="E21" s="19">
        <v>3</v>
      </c>
      <c r="F21" s="20">
        <v>1009.9</v>
      </c>
      <c r="G21" s="44">
        <v>28</v>
      </c>
      <c r="H21" s="45">
        <v>25</v>
      </c>
      <c r="I21" s="46">
        <v>0.78</v>
      </c>
      <c r="J21" s="22"/>
      <c r="K21" s="24">
        <v>0.75</v>
      </c>
      <c r="L21" s="41" t="s">
        <v>29</v>
      </c>
      <c r="M21" s="42" t="s">
        <v>36</v>
      </c>
      <c r="N21" s="41"/>
      <c r="O21" s="48">
        <v>11.9</v>
      </c>
    </row>
    <row r="22" spans="1:20">
      <c r="A22" s="26">
        <v>20</v>
      </c>
      <c r="B22" s="27">
        <v>230</v>
      </c>
      <c r="C22" s="28">
        <v>11</v>
      </c>
      <c r="D22" s="29">
        <v>97</v>
      </c>
      <c r="E22" s="30">
        <v>3</v>
      </c>
      <c r="F22" s="31">
        <v>1009.7</v>
      </c>
      <c r="G22" s="32">
        <v>26</v>
      </c>
      <c r="H22" s="33">
        <v>24</v>
      </c>
      <c r="I22" s="34">
        <v>0.84</v>
      </c>
      <c r="J22" s="33"/>
      <c r="K22" s="35">
        <v>0.875</v>
      </c>
      <c r="L22" s="29" t="s">
        <v>29</v>
      </c>
      <c r="M22" s="30" t="s">
        <v>36</v>
      </c>
      <c r="N22" s="29"/>
      <c r="O22" s="36">
        <v>11.9</v>
      </c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>
        <v>165</v>
      </c>
      <c r="C23" s="17">
        <v>21.6</v>
      </c>
      <c r="D23" s="18">
        <v>98</v>
      </c>
      <c r="E23" s="19">
        <v>3</v>
      </c>
      <c r="F23" s="20">
        <v>1009.6</v>
      </c>
      <c r="G23" s="21">
        <v>23</v>
      </c>
      <c r="H23" s="22">
        <v>20</v>
      </c>
      <c r="I23" s="23">
        <v>0.75</v>
      </c>
      <c r="J23" s="22"/>
      <c r="K23" s="24">
        <v>0.75</v>
      </c>
      <c r="L23" s="18" t="s">
        <v>29</v>
      </c>
      <c r="M23" s="19" t="s">
        <v>25</v>
      </c>
      <c r="N23" s="18"/>
      <c r="O23" s="25">
        <v>11.8</v>
      </c>
    </row>
    <row r="24" spans="1:20">
      <c r="A24" s="15">
        <v>22</v>
      </c>
      <c r="B24" s="16">
        <v>175</v>
      </c>
      <c r="C24" s="17">
        <v>24.1</v>
      </c>
      <c r="D24" s="18">
        <v>98</v>
      </c>
      <c r="E24" s="19">
        <v>3</v>
      </c>
      <c r="F24" s="20">
        <v>1010.1</v>
      </c>
      <c r="G24" s="21">
        <v>23</v>
      </c>
      <c r="H24" s="22">
        <v>20</v>
      </c>
      <c r="I24" s="23">
        <v>0.75</v>
      </c>
      <c r="J24" s="22"/>
      <c r="K24" s="24">
        <v>0.875</v>
      </c>
      <c r="L24" s="18" t="s">
        <v>29</v>
      </c>
      <c r="M24" s="19" t="s">
        <v>25</v>
      </c>
      <c r="N24" s="18"/>
      <c r="O24" s="25">
        <v>11.5</v>
      </c>
    </row>
    <row r="25" spans="1:20">
      <c r="A25" s="15">
        <v>23</v>
      </c>
      <c r="B25" s="16">
        <v>185</v>
      </c>
      <c r="C25" s="17">
        <v>27.4</v>
      </c>
      <c r="D25" s="18">
        <v>98</v>
      </c>
      <c r="E25" s="19">
        <v>3</v>
      </c>
      <c r="F25" s="20">
        <v>1010.5</v>
      </c>
      <c r="G25" s="21">
        <v>22.5</v>
      </c>
      <c r="H25" s="22">
        <v>19.5</v>
      </c>
      <c r="I25" s="23">
        <v>0.74</v>
      </c>
      <c r="J25" s="22"/>
      <c r="K25" s="24">
        <v>0.75</v>
      </c>
      <c r="L25" s="18" t="s">
        <v>29</v>
      </c>
      <c r="M25" s="19" t="s">
        <v>25</v>
      </c>
      <c r="N25" s="18"/>
      <c r="O25" s="25">
        <v>11.4</v>
      </c>
    </row>
    <row r="26" spans="1:20">
      <c r="A26" s="62" t="s">
        <v>22</v>
      </c>
      <c r="B26" s="63">
        <v>205</v>
      </c>
      <c r="C26" s="64">
        <v>25.2</v>
      </c>
      <c r="D26" s="65">
        <v>98</v>
      </c>
      <c r="E26" s="66">
        <v>3</v>
      </c>
      <c r="F26" s="67">
        <v>1012</v>
      </c>
      <c r="G26" s="68">
        <v>22</v>
      </c>
      <c r="H26" s="69">
        <v>18</v>
      </c>
      <c r="I26" s="70">
        <v>0.65</v>
      </c>
      <c r="J26" s="69"/>
      <c r="K26" s="71">
        <v>0.25</v>
      </c>
      <c r="L26" s="65"/>
      <c r="M26" s="66" t="s">
        <v>25</v>
      </c>
      <c r="N26" s="65"/>
      <c r="O26" s="72">
        <v>10.7</v>
      </c>
      <c r="P26" s="61"/>
      <c r="Q26" s="61" t="s">
        <v>16</v>
      </c>
      <c r="R26" s="61"/>
      <c r="S26" s="61" t="s">
        <v>20</v>
      </c>
      <c r="T26" s="61"/>
    </row>
    <row r="27" spans="1:20">
      <c r="B27" s="73">
        <f>IF(SUM(B3:B26)=0,"",(SUM(B3:B26)/COUNT(B3:B26)))</f>
        <v>150.83333333333334</v>
      </c>
      <c r="C27" s="92">
        <f t="shared" ref="C27:O27" si="0">IF(SUM(C3:C26)=0,"",(SUM(C3:C26)/COUNT(C3:C26)))</f>
        <v>9.3666666666666671</v>
      </c>
      <c r="D27" s="79">
        <f t="shared" si="0"/>
        <v>97.75</v>
      </c>
      <c r="E27" s="79">
        <f t="shared" si="0"/>
        <v>3</v>
      </c>
      <c r="F27" s="92">
        <f t="shared" si="0"/>
        <v>1009.8000000000001</v>
      </c>
      <c r="G27" s="93">
        <f t="shared" si="0"/>
        <v>26.4375</v>
      </c>
      <c r="H27" s="93">
        <f t="shared" si="0"/>
        <v>23.833333333333332</v>
      </c>
      <c r="I27" s="94">
        <f t="shared" si="0"/>
        <v>0.80583333333333318</v>
      </c>
      <c r="J27" s="93" t="str">
        <f t="shared" si="0"/>
        <v/>
      </c>
      <c r="K27" s="95">
        <f t="shared" si="0"/>
        <v>0.703125</v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>
        <f t="shared" si="0"/>
        <v>11.933333333333335</v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baseColWidth="10" defaultColWidth="9.140625" defaultRowHeight="15"/>
  <cols>
    <col min="1" max="1025" width="8.5703125"/>
  </cols>
  <sheetData>
    <row r="1" spans="1:14" ht="110.25">
      <c r="A1" s="80" t="s">
        <v>1</v>
      </c>
      <c r="B1" s="81" t="s">
        <v>2</v>
      </c>
      <c r="C1" s="80" t="s">
        <v>3</v>
      </c>
      <c r="D1" s="81" t="s">
        <v>4</v>
      </c>
      <c r="E1" s="80" t="s">
        <v>5</v>
      </c>
      <c r="F1" s="81" t="s">
        <v>6</v>
      </c>
      <c r="G1" s="80" t="s">
        <v>7</v>
      </c>
      <c r="H1" s="81" t="s">
        <v>8</v>
      </c>
      <c r="I1" s="80" t="s">
        <v>9</v>
      </c>
      <c r="J1" s="81" t="s">
        <v>10</v>
      </c>
      <c r="K1" s="80" t="s">
        <v>11</v>
      </c>
      <c r="L1" s="81" t="s">
        <v>12</v>
      </c>
      <c r="M1" s="82" t="s">
        <v>13</v>
      </c>
      <c r="N1" s="81" t="s">
        <v>14</v>
      </c>
    </row>
    <row r="2" spans="1:14">
      <c r="A2" s="73">
        <f>IF(SUM('Dia 1:Dia 31'!B26)=0,"",(SUM('Dia 1:Dia 31'!B26)/COUNT('Dia 1:Dia 31'!B26)))</f>
        <v>97.89473684210526</v>
      </c>
      <c r="B2" s="92">
        <f>IF(SUM('Dia 1:Dia 31'!C26)=0,"",(SUM('Dia 1:Dia 31'!C26)/COUNT('Dia 1:Dia 31'!C26)))</f>
        <v>16.147368421052629</v>
      </c>
      <c r="C2" s="79">
        <f>IF(SUM('Dia 1:Dia 31'!D26)=0,"",(SUM('Dia 1:Dia 31'!D26)/COUNT('Dia 1:Dia 31'!D26)))</f>
        <v>97.555555555555557</v>
      </c>
      <c r="D2" s="79">
        <f>IF(SUM('Dia 1:Dia 31'!E26)=0,"",(SUM('Dia 1:Dia 31'!E26)/COUNT('Dia 1:Dia 31'!E26)))</f>
        <v>3.5555555555555554</v>
      </c>
      <c r="E2" s="92">
        <f>IF(SUM('Dia 1:Dia 31'!F26)=0,"",(SUM('Dia 1:Dia 31'!F26)/COUNT('Dia 1:Dia 31'!F26)))</f>
        <v>1013.1526315789474</v>
      </c>
      <c r="F2" s="93">
        <f>IF(SUM('Dia 1:Dia 31'!G26)=0,"",(SUM('Dia 1:Dia 31'!G26)/COUNT('Dia 1:Dia 31'!G26)))</f>
        <v>23.973684210526315</v>
      </c>
      <c r="G2" s="93">
        <f>IF(SUM('Dia 1:Dia 31'!H26)=0,"",(SUM('Dia 1:Dia 31'!H26)/COUNT('Dia 1:Dia 31'!H26)))</f>
        <v>22.394736842105264</v>
      </c>
      <c r="H2" s="94">
        <f>IF(SUM('Dia 1:Dia 31'!I26)=0,"",(SUM('Dia 1:Dia 31'!I26)/COUNT('Dia 1:Dia 31'!I26)))</f>
        <v>0.86210526315789471</v>
      </c>
      <c r="I2" s="93" t="str">
        <f>IF(SUM('Dia 1:Dia 31'!J26)=0,"",(SUM('Dia 1:Dia 31'!J26)/COUNT('Dia 1:Dia 31'!J26)))</f>
        <v/>
      </c>
      <c r="J2" s="95">
        <f>IF(SUM('Dia 1:Dia 31'!K26)=0,"",(SUM('Dia 1:Dia 31'!K26)/COUNT('Dia 1:Dia 31'!K26)))</f>
        <v>0.48333333333333334</v>
      </c>
      <c r="K2" s="73" t="str">
        <f>IF(SUM('Dia 1:Dia 31'!L26)=0,"",(SUM('Dia 1:Dia 31'!L26)/COUNT('Dia 1:Dia 31'!L26)))</f>
        <v/>
      </c>
      <c r="L2" s="73" t="str">
        <f>IF(SUM('Dia 1:Dia 31'!M26)=0,"",(SUM('Dia 1:Dia 31'!M26)/COUNT('Dia 1:Dia 31'!M26)))</f>
        <v/>
      </c>
      <c r="M2" s="73" t="str">
        <f>IF(SUM('Dia 1:Dia 31'!N26)=0,"",(SUM('Dia 1:Dia 31'!N26)/COUNT('Dia 1:Dia 31'!N26)))</f>
        <v/>
      </c>
      <c r="N2" s="96">
        <f>IF(SUM('Dia 1:Dia 31'!O26)=0,"",(SUM('Dia 1:Dia 31'!O26)/COUNT('Dia 1:Dia 31'!O26)))</f>
        <v>10.863157894736842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16"/>
      <c r="C14" s="17"/>
      <c r="D14" s="18"/>
      <c r="E14" s="19"/>
      <c r="F14" s="20"/>
      <c r="G14" s="21"/>
      <c r="H14" s="22"/>
      <c r="I14" s="23"/>
      <c r="J14" s="22"/>
      <c r="K14" s="24"/>
      <c r="L14" s="18"/>
      <c r="M14" s="19"/>
      <c r="N14" s="18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5" width="8.140625"/>
    <col min="6" max="6" width="8.28515625" bestFit="1" customWidth="1"/>
    <col min="7" max="7" width="8.42578125" bestFit="1" customWidth="1"/>
    <col min="8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83"/>
      <c r="C7" s="84"/>
      <c r="D7" s="85"/>
      <c r="E7" s="86"/>
      <c r="F7" s="87"/>
      <c r="G7" s="88"/>
      <c r="H7" s="89"/>
      <c r="I7" s="90"/>
      <c r="J7" s="89"/>
      <c r="K7" s="91"/>
      <c r="L7" s="85"/>
      <c r="M7" s="86"/>
      <c r="N7" s="85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9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23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7"/>
  <sheetViews>
    <sheetView zoomScale="90" zoomScaleNormal="90" workbookViewId="0">
      <selection activeCell="B3" sqref="B3:O26"/>
    </sheetView>
  </sheetViews>
  <sheetFormatPr baseColWidth="10" defaultColWidth="9.140625" defaultRowHeight="15"/>
  <cols>
    <col min="1" max="1" width="10.28515625"/>
    <col min="2" max="12" width="8.140625"/>
    <col min="13" max="13" width="14.5703125"/>
    <col min="14" max="15" width="8.140625"/>
    <col min="16" max="16" width="3.5703125"/>
    <col min="17" max="1025" width="8.140625"/>
  </cols>
  <sheetData>
    <row r="1" spans="1:20" ht="11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</row>
    <row r="2" spans="1:20" ht="7.5" customHeight="1">
      <c r="M2" t="s">
        <v>15</v>
      </c>
    </row>
    <row r="3" spans="1:20">
      <c r="A3" s="4">
        <v>1</v>
      </c>
      <c r="B3" s="5"/>
      <c r="C3" s="6"/>
      <c r="D3" s="7"/>
      <c r="E3" s="8"/>
      <c r="F3" s="9"/>
      <c r="G3" s="10"/>
      <c r="H3" s="11"/>
      <c r="I3" s="12"/>
      <c r="J3" s="11"/>
      <c r="K3" s="13"/>
      <c r="L3" s="7"/>
      <c r="M3" s="8"/>
      <c r="N3" s="7"/>
      <c r="O3" s="14"/>
    </row>
    <row r="4" spans="1:20">
      <c r="A4" s="15">
        <v>2</v>
      </c>
      <c r="B4" s="16"/>
      <c r="C4" s="17"/>
      <c r="D4" s="18"/>
      <c r="E4" s="19"/>
      <c r="F4" s="20"/>
      <c r="G4" s="21"/>
      <c r="H4" s="22"/>
      <c r="I4" s="23"/>
      <c r="J4" s="22"/>
      <c r="K4" s="24"/>
      <c r="L4" s="18"/>
      <c r="M4" s="19"/>
      <c r="N4" s="18"/>
      <c r="O4" s="25"/>
    </row>
    <row r="5" spans="1:20">
      <c r="A5" s="15">
        <v>3</v>
      </c>
      <c r="B5" s="16"/>
      <c r="C5" s="17"/>
      <c r="D5" s="18"/>
      <c r="E5" s="19"/>
      <c r="F5" s="20"/>
      <c r="G5" s="21"/>
      <c r="H5" s="22"/>
      <c r="I5" s="23"/>
      <c r="J5" s="22"/>
      <c r="K5" s="24"/>
      <c r="L5" s="18"/>
      <c r="M5" s="19"/>
      <c r="N5" s="18"/>
      <c r="O5" s="25"/>
    </row>
    <row r="6" spans="1:20">
      <c r="A6" s="26">
        <v>4</v>
      </c>
      <c r="B6" s="27"/>
      <c r="C6" s="28"/>
      <c r="D6" s="29"/>
      <c r="E6" s="30"/>
      <c r="F6" s="31"/>
      <c r="G6" s="32"/>
      <c r="H6" s="33"/>
      <c r="I6" s="34"/>
      <c r="J6" s="33"/>
      <c r="K6" s="35"/>
      <c r="L6" s="29"/>
      <c r="M6" s="30"/>
      <c r="N6" s="29"/>
      <c r="O6" s="36"/>
      <c r="P6" s="37"/>
      <c r="Q6" s="37" t="s">
        <v>16</v>
      </c>
      <c r="R6" s="37"/>
      <c r="S6" s="37"/>
      <c r="T6" s="37"/>
    </row>
    <row r="7" spans="1:20">
      <c r="A7" s="15">
        <v>5</v>
      </c>
      <c r="B7" s="16"/>
      <c r="C7" s="17"/>
      <c r="D7" s="18"/>
      <c r="E7" s="19"/>
      <c r="F7" s="20"/>
      <c r="G7" s="21"/>
      <c r="H7" s="22"/>
      <c r="I7" s="23"/>
      <c r="J7" s="22"/>
      <c r="K7" s="24"/>
      <c r="L7" s="18"/>
      <c r="M7" s="19"/>
      <c r="N7" s="18"/>
      <c r="O7" s="25"/>
    </row>
    <row r="8" spans="1:20">
      <c r="A8" s="38" t="s">
        <v>17</v>
      </c>
      <c r="B8" s="39"/>
      <c r="C8" s="40"/>
      <c r="D8" s="41"/>
      <c r="E8" s="42"/>
      <c r="F8" s="43"/>
      <c r="G8" s="44"/>
      <c r="H8" s="45"/>
      <c r="I8" s="46"/>
      <c r="J8" s="45"/>
      <c r="K8" s="47"/>
      <c r="L8" s="41"/>
      <c r="M8" s="42"/>
      <c r="N8" s="41"/>
      <c r="O8" s="48"/>
      <c r="P8" s="49"/>
      <c r="Q8" s="49" t="s">
        <v>18</v>
      </c>
      <c r="R8" s="49"/>
      <c r="S8" s="49"/>
      <c r="T8" s="49"/>
    </row>
    <row r="9" spans="1:20">
      <c r="A9" s="15">
        <v>7</v>
      </c>
      <c r="B9" s="16"/>
      <c r="C9" s="17"/>
      <c r="D9" s="18"/>
      <c r="E9" s="19"/>
      <c r="F9" s="20"/>
      <c r="G9" s="21"/>
      <c r="H9" s="22"/>
      <c r="I9" s="23"/>
      <c r="J9" s="22"/>
      <c r="K9" s="24"/>
      <c r="L9" s="18"/>
      <c r="M9" s="19"/>
      <c r="N9" s="18"/>
      <c r="O9" s="25"/>
    </row>
    <row r="10" spans="1:20">
      <c r="A10" s="26">
        <v>8</v>
      </c>
      <c r="B10" s="27"/>
      <c r="C10" s="28"/>
      <c r="D10" s="29"/>
      <c r="E10" s="30"/>
      <c r="F10" s="31"/>
      <c r="G10" s="32"/>
      <c r="H10" s="33"/>
      <c r="I10" s="34"/>
      <c r="J10" s="33"/>
      <c r="K10" s="35"/>
      <c r="L10" s="29"/>
      <c r="M10" s="30"/>
      <c r="N10" s="29"/>
      <c r="O10" s="36"/>
      <c r="P10" s="37"/>
      <c r="Q10" s="37" t="s">
        <v>16</v>
      </c>
      <c r="R10" s="37"/>
      <c r="S10" s="37"/>
      <c r="T10" s="37"/>
    </row>
    <row r="11" spans="1:20">
      <c r="A11" s="15">
        <v>9</v>
      </c>
      <c r="B11" s="16"/>
      <c r="C11" s="17"/>
      <c r="D11" s="18"/>
      <c r="E11" s="19"/>
      <c r="F11" s="20"/>
      <c r="G11" s="21"/>
      <c r="H11" s="22"/>
      <c r="I11" s="23"/>
      <c r="J11" s="22"/>
      <c r="K11" s="24"/>
      <c r="L11" s="18"/>
      <c r="M11" s="19"/>
      <c r="N11" s="18"/>
      <c r="O11" s="25"/>
    </row>
    <row r="12" spans="1:20">
      <c r="A12" s="15">
        <v>10</v>
      </c>
      <c r="B12" s="16"/>
      <c r="C12" s="17"/>
      <c r="D12" s="18"/>
      <c r="E12" s="19"/>
      <c r="F12" s="20"/>
      <c r="G12" s="21"/>
      <c r="H12" s="22"/>
      <c r="I12" s="23"/>
      <c r="J12" s="22"/>
      <c r="K12" s="24"/>
      <c r="L12" s="18"/>
      <c r="M12" s="19"/>
      <c r="N12" s="18"/>
      <c r="O12" s="25"/>
    </row>
    <row r="13" spans="1:20">
      <c r="A13" s="15">
        <v>11</v>
      </c>
      <c r="B13" s="16"/>
      <c r="C13" s="17"/>
      <c r="D13" s="18"/>
      <c r="E13" s="19"/>
      <c r="F13" s="20"/>
      <c r="G13" s="21"/>
      <c r="H13" s="22"/>
      <c r="I13" s="23"/>
      <c r="J13" s="22"/>
      <c r="K13" s="24"/>
      <c r="L13" s="18"/>
      <c r="M13" s="19"/>
      <c r="N13" s="18"/>
      <c r="O13" s="25"/>
    </row>
    <row r="14" spans="1:20">
      <c r="A14" s="50" t="s">
        <v>19</v>
      </c>
      <c r="B14" s="51"/>
      <c r="C14" s="52"/>
      <c r="D14" s="53"/>
      <c r="E14" s="54"/>
      <c r="F14" s="55"/>
      <c r="G14" s="56"/>
      <c r="H14" s="57"/>
      <c r="I14" s="58"/>
      <c r="J14" s="57"/>
      <c r="K14" s="59"/>
      <c r="L14" s="53"/>
      <c r="M14" s="54"/>
      <c r="N14" s="53"/>
      <c r="O14" s="60"/>
      <c r="P14" s="61"/>
      <c r="Q14" s="61" t="s">
        <v>16</v>
      </c>
      <c r="R14" s="61"/>
      <c r="S14" s="61" t="s">
        <v>20</v>
      </c>
      <c r="T14" s="61"/>
    </row>
    <row r="15" spans="1:20">
      <c r="A15" s="15">
        <v>13</v>
      </c>
      <c r="B15" s="16"/>
      <c r="C15" s="17"/>
      <c r="D15" s="18"/>
      <c r="E15" s="19"/>
      <c r="F15" s="20"/>
      <c r="G15" s="21"/>
      <c r="H15" s="22"/>
      <c r="I15" s="23"/>
      <c r="J15" s="22"/>
      <c r="K15" s="24"/>
      <c r="L15" s="18"/>
      <c r="M15" s="19"/>
      <c r="N15" s="18"/>
      <c r="O15" s="25"/>
    </row>
    <row r="16" spans="1:20">
      <c r="A16" s="15">
        <v>14</v>
      </c>
      <c r="B16" s="16"/>
      <c r="C16" s="17"/>
      <c r="D16" s="18"/>
      <c r="E16" s="19"/>
      <c r="F16" s="20"/>
      <c r="G16" s="21"/>
      <c r="H16" s="22"/>
      <c r="I16" s="23"/>
      <c r="J16" s="22"/>
      <c r="K16" s="24"/>
      <c r="L16" s="18"/>
      <c r="M16" s="19"/>
      <c r="N16" s="18"/>
      <c r="O16" s="25"/>
    </row>
    <row r="17" spans="1:20">
      <c r="A17" s="15">
        <v>15</v>
      </c>
      <c r="B17" s="16"/>
      <c r="C17" s="17"/>
      <c r="D17" s="18"/>
      <c r="E17" s="19"/>
      <c r="F17" s="20"/>
      <c r="G17" s="21"/>
      <c r="H17" s="22"/>
      <c r="I17" s="23"/>
      <c r="J17" s="22"/>
      <c r="K17" s="24"/>
      <c r="L17" s="18"/>
      <c r="M17" s="19"/>
      <c r="N17" s="18"/>
      <c r="O17" s="25"/>
    </row>
    <row r="18" spans="1:20">
      <c r="A18" s="26">
        <v>16</v>
      </c>
      <c r="B18" s="27"/>
      <c r="C18" s="28"/>
      <c r="D18" s="29"/>
      <c r="E18" s="30"/>
      <c r="F18" s="31"/>
      <c r="G18" s="32"/>
      <c r="H18" s="33"/>
      <c r="I18" s="34"/>
      <c r="J18" s="33"/>
      <c r="K18" s="35"/>
      <c r="L18" s="29"/>
      <c r="M18" s="30"/>
      <c r="N18" s="29"/>
      <c r="O18" s="36"/>
      <c r="P18" s="37"/>
      <c r="Q18" s="37" t="s">
        <v>16</v>
      </c>
      <c r="R18" s="37"/>
      <c r="S18" s="37"/>
      <c r="T18" s="37"/>
    </row>
    <row r="19" spans="1:20">
      <c r="A19" s="15">
        <v>17</v>
      </c>
      <c r="B19" s="16"/>
      <c r="C19" s="17"/>
      <c r="D19" s="18"/>
      <c r="E19" s="19"/>
      <c r="F19" s="20"/>
      <c r="G19" s="21"/>
      <c r="H19" s="22"/>
      <c r="I19" s="23"/>
      <c r="J19" s="22"/>
      <c r="K19" s="24"/>
      <c r="L19" s="18"/>
      <c r="M19" s="19"/>
      <c r="N19" s="18"/>
      <c r="O19" s="25"/>
    </row>
    <row r="20" spans="1:20">
      <c r="A20" s="38" t="s">
        <v>21</v>
      </c>
      <c r="B20" s="39"/>
      <c r="C20" s="40"/>
      <c r="D20" s="41"/>
      <c r="E20" s="42"/>
      <c r="F20" s="43"/>
      <c r="G20" s="44"/>
      <c r="H20" s="45"/>
      <c r="I20" s="46"/>
      <c r="J20" s="45"/>
      <c r="K20" s="47"/>
      <c r="L20" s="41"/>
      <c r="M20" s="42"/>
      <c r="N20" s="41"/>
      <c r="O20" s="48"/>
      <c r="P20" s="49"/>
      <c r="Q20" s="49" t="s">
        <v>18</v>
      </c>
      <c r="R20" s="49"/>
      <c r="S20" s="49"/>
      <c r="T20" s="49"/>
    </row>
    <row r="21" spans="1:20">
      <c r="A21" s="15">
        <v>19</v>
      </c>
      <c r="B21" s="16"/>
      <c r="C21" s="17"/>
      <c r="D21" s="18"/>
      <c r="E21" s="19"/>
      <c r="F21" s="20"/>
      <c r="G21" s="21"/>
      <c r="H21" s="22"/>
      <c r="I21" s="23"/>
      <c r="J21" s="22"/>
      <c r="K21" s="24"/>
      <c r="L21" s="18"/>
      <c r="M21" s="19"/>
      <c r="N21" s="18"/>
      <c r="O21" s="25"/>
    </row>
    <row r="22" spans="1:20">
      <c r="A22" s="26">
        <v>20</v>
      </c>
      <c r="B22" s="27"/>
      <c r="C22" s="28"/>
      <c r="D22" s="29"/>
      <c r="E22" s="30"/>
      <c r="F22" s="31"/>
      <c r="G22" s="32"/>
      <c r="H22" s="33"/>
      <c r="I22" s="34"/>
      <c r="J22" s="33"/>
      <c r="K22" s="35"/>
      <c r="L22" s="29"/>
      <c r="M22" s="30"/>
      <c r="N22" s="29"/>
      <c r="O22" s="36"/>
      <c r="P22" s="37"/>
      <c r="Q22" s="37" t="s">
        <v>16</v>
      </c>
      <c r="R22" s="37"/>
      <c r="S22" s="37"/>
      <c r="T22" s="37"/>
    </row>
    <row r="23" spans="1:20">
      <c r="A23" s="15">
        <v>21</v>
      </c>
      <c r="B23" s="16"/>
      <c r="C23" s="17"/>
      <c r="D23" s="18"/>
      <c r="E23" s="19"/>
      <c r="F23" s="20"/>
      <c r="G23" s="21"/>
      <c r="H23" s="22"/>
      <c r="I23" s="23"/>
      <c r="J23" s="22"/>
      <c r="K23" s="24"/>
      <c r="L23" s="18"/>
      <c r="M23" s="19"/>
      <c r="N23" s="18"/>
      <c r="O23" s="25"/>
    </row>
    <row r="24" spans="1:20">
      <c r="A24" s="15">
        <v>22</v>
      </c>
      <c r="B24" s="16"/>
      <c r="C24" s="17"/>
      <c r="D24" s="18"/>
      <c r="E24" s="19"/>
      <c r="F24" s="20"/>
      <c r="G24" s="21"/>
      <c r="H24" s="22"/>
      <c r="I24" s="23"/>
      <c r="J24" s="22"/>
      <c r="K24" s="24"/>
      <c r="L24" s="18"/>
      <c r="M24" s="19"/>
      <c r="N24" s="18"/>
      <c r="O24" s="25"/>
    </row>
    <row r="25" spans="1:20">
      <c r="A25" s="15">
        <v>23</v>
      </c>
      <c r="B25" s="16"/>
      <c r="C25" s="17"/>
      <c r="D25" s="18"/>
      <c r="E25" s="19"/>
      <c r="F25" s="20"/>
      <c r="G25" s="21"/>
      <c r="H25" s="22"/>
      <c r="I25" s="23"/>
      <c r="J25" s="22"/>
      <c r="K25" s="24"/>
      <c r="L25" s="18"/>
      <c r="M25" s="19"/>
      <c r="N25" s="18"/>
      <c r="O25" s="25"/>
    </row>
    <row r="26" spans="1:20">
      <c r="A26" s="62" t="s">
        <v>22</v>
      </c>
      <c r="B26" s="63"/>
      <c r="C26" s="64"/>
      <c r="D26" s="65"/>
      <c r="E26" s="66"/>
      <c r="F26" s="67"/>
      <c r="G26" s="68"/>
      <c r="H26" s="69"/>
      <c r="I26" s="70"/>
      <c r="J26" s="69"/>
      <c r="K26" s="71"/>
      <c r="L26" s="65"/>
      <c r="M26" s="66"/>
      <c r="N26" s="65"/>
      <c r="O26" s="72"/>
      <c r="P26" s="61"/>
      <c r="Q26" s="61" t="s">
        <v>16</v>
      </c>
      <c r="R26" s="61"/>
      <c r="S26" s="61" t="s">
        <v>20</v>
      </c>
      <c r="T26" s="61"/>
    </row>
    <row r="27" spans="1:20">
      <c r="B27" s="73" t="str">
        <f>IF(SUM(B3:B26)=0,"",(SUM(B3:B26)/COUNT(B3:B26)))</f>
        <v/>
      </c>
      <c r="C27" s="92" t="str">
        <f t="shared" ref="C27:O27" si="0">IF(SUM(C3:C26)=0,"",(SUM(C3:C26)/COUNT(C3:C26)))</f>
        <v/>
      </c>
      <c r="D27" s="79" t="str">
        <f t="shared" si="0"/>
        <v/>
      </c>
      <c r="E27" s="79" t="str">
        <f t="shared" si="0"/>
        <v/>
      </c>
      <c r="F27" s="92" t="str">
        <f t="shared" si="0"/>
        <v/>
      </c>
      <c r="G27" s="93" t="str">
        <f t="shared" si="0"/>
        <v/>
      </c>
      <c r="H27" s="93" t="str">
        <f t="shared" si="0"/>
        <v/>
      </c>
      <c r="I27" s="94" t="str">
        <f t="shared" si="0"/>
        <v/>
      </c>
      <c r="J27" s="93" t="str">
        <f t="shared" si="0"/>
        <v/>
      </c>
      <c r="K27" s="95" t="str">
        <f t="shared" si="0"/>
        <v/>
      </c>
      <c r="L27" s="73" t="str">
        <f t="shared" si="0"/>
        <v/>
      </c>
      <c r="M27" s="73" t="str">
        <f t="shared" si="0"/>
        <v/>
      </c>
      <c r="N27" s="73" t="str">
        <f t="shared" si="0"/>
        <v/>
      </c>
      <c r="O27" s="96" t="str">
        <f t="shared" si="0"/>
        <v/>
      </c>
    </row>
  </sheetData>
  <dataValidations count="4">
    <dataValidation type="whole" allowBlank="1" showErrorMessage="1" sqref="D3:D26">
      <formula1>90</formula1>
      <formula2>98</formula2>
    </dataValidation>
    <dataValidation type="list" operator="equal" allowBlank="1" showErrorMessage="1" sqref="E3:E26">
      <formula1>"00,03,05,18,41,58,65,72,81,86,97"</formula1>
      <formula2>0</formula2>
    </dataValidation>
    <dataValidation type="list" operator="equal" allowBlank="1" showErrorMessage="1" sqref="M3:M26">
      <formula1>"LLANA,RIZADA,MAREJADILLA,MAREJADA,FUERTE MAREJADA,GRUESA,MUY GRUESA,ARBOLADA,MONTAÑOSA,ENORME"</formula1>
      <formula2>0</formula2>
    </dataValidation>
    <dataValidation type="list" operator="equal" allowBlank="1" showErrorMessage="1" sqref="N3:N26">
      <formula1>"N,NNE,NE,ENE,E,ESE,SE,SSE,S,SSW,SW,WSW,W,WNW,NW,NNW"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MEDIA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</cp:lastModifiedBy>
  <cp:revision>20</cp:revision>
  <dcterms:created xsi:type="dcterms:W3CDTF">2006-09-16T00:00:00Z</dcterms:created>
  <dcterms:modified xsi:type="dcterms:W3CDTF">2019-12-01T21:01:24Z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