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<sst xmlns="http://schemas.openxmlformats.org/spreadsheetml/2006/main" count="152" uniqueCount="35">
  <si>
    <t xml:space="preserve">Alabama</t>
  </si>
  <si>
    <t xml:space="preserve">Arkansas</t>
  </si>
  <si>
    <t xml:space="preserve">Auburn</t>
  </si>
  <si>
    <t xml:space="preserve">Florida</t>
  </si>
  <si>
    <t xml:space="preserve">Georgia</t>
  </si>
  <si>
    <t xml:space="preserve">Kentucky</t>
  </si>
  <si>
    <t xml:space="preserve">LSU</t>
  </si>
  <si>
    <t xml:space="preserve">Ole Miss</t>
  </si>
  <si>
    <t xml:space="preserve">Miss St</t>
  </si>
  <si>
    <t xml:space="preserve">Mizzou</t>
  </si>
  <si>
    <t xml:space="preserve">USC</t>
  </si>
  <si>
    <t xml:space="preserve">Viles</t>
  </si>
  <si>
    <t xml:space="preserve">aTm</t>
  </si>
  <si>
    <t xml:space="preserve">Vandy</t>
  </si>
  <si>
    <t xml:space="preserve">Mean</t>
  </si>
  <si>
    <t xml:space="preserve">Stdev</t>
  </si>
  <si>
    <t xml:space="preserve">Total </t>
  </si>
  <si>
    <t xml:space="preserve">Count</t>
  </si>
  <si>
    <t xml:space="preserve">Avg</t>
  </si>
  <si>
    <t xml:space="preserve">Z</t>
  </si>
  <si>
    <t xml:space="preserve">&lt;td&gt;</t>
  </si>
  <si>
    <t xml:space="preserve">&lt;/td&gt;</t>
  </si>
  <si>
    <t xml:space="preserve">Penalty_team</t>
  </si>
  <si>
    <t xml:space="preserve">Penalty_type</t>
  </si>
  <si>
    <t xml:space="preserve">Penalty_status</t>
  </si>
  <si>
    <t xml:space="preserve">Illegal Block</t>
  </si>
  <si>
    <t xml:space="preserve">enforced</t>
  </si>
  <si>
    <t xml:space="preserve">Offensive Holding</t>
  </si>
  <si>
    <t xml:space="preserve">Pass Interference</t>
  </si>
  <si>
    <t xml:space="preserve">Holding</t>
  </si>
  <si>
    <t xml:space="preserve">False Start</t>
  </si>
  <si>
    <t xml:space="preserve">Delay Of Game</t>
  </si>
  <si>
    <t xml:space="preserve">Offside</t>
  </si>
  <si>
    <t xml:space="preserve">Defensive Offside</t>
  </si>
  <si>
    <t xml:space="preserve">Tennessee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</si>
</sst>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8.6"/>
      <name val="Verdana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color rgb="FFFF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:C47"/>
    </sheetView>
  </sheetViews>
  <sheetFormatPr defaultColWidth="9.15625" defaultRowHeight="15" zeroHeight="false" outlineLevelRow="0" outlineLevelCol="0"/>
  <cols>
    <col collapsed="false" customWidth="false" hidden="false" outlineLevel="0" max="10" min="1" style="1" width="9.14"/>
    <col collapsed="false" customWidth="true" hidden="false" outlineLevel="0" max="11" min="11" style="1" width="9.58"/>
    <col collapsed="false" customWidth="false" hidden="false" outlineLevel="0" max="20" min="12" style="1" width="9.14"/>
    <col collapsed="false" customWidth="false" hidden="false" outlineLevel="0" max="21" min="21" style="2" width="9.14"/>
    <col collapsed="false" customWidth="false" hidden="false" outlineLevel="0" max="1024" min="22" style="1" width="9.14"/>
  </cols>
  <sheetData>
    <row r="1" customFormat="false" ht="13.8" hidden="false" customHeight="false" outlineLevel="0" collapsed="false">
      <c r="B1" s="1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2" t="n">
        <f aca="false">AVERAGE(B2:O8)</f>
        <v>6.41489361702128</v>
      </c>
      <c r="T1" s="1" t="s">
        <v>0</v>
      </c>
      <c r="U1" s="2" t="n">
        <v>2.71151995040504</v>
      </c>
    </row>
    <row r="2" customFormat="false" ht="13.8" hidden="false" customHeight="false" outlineLevel="0" collapsed="false">
      <c r="A2" s="3"/>
      <c r="B2" s="3" t="n">
        <v>6</v>
      </c>
      <c r="C2" s="3" t="n">
        <v>7</v>
      </c>
      <c r="D2" s="3" t="n">
        <v>10</v>
      </c>
      <c r="E2" s="3" t="n">
        <v>10</v>
      </c>
      <c r="F2" s="3" t="n">
        <v>7</v>
      </c>
      <c r="G2" s="3" t="n">
        <v>11</v>
      </c>
      <c r="H2" s="3" t="n">
        <v>10</v>
      </c>
      <c r="I2" s="3" t="n">
        <v>9</v>
      </c>
      <c r="J2" s="3" t="n">
        <v>13</v>
      </c>
      <c r="K2" s="3" t="n">
        <v>10</v>
      </c>
      <c r="L2" s="3" t="n">
        <v>5</v>
      </c>
      <c r="M2" s="3" t="n">
        <v>6</v>
      </c>
      <c r="N2" s="3" t="n">
        <v>6</v>
      </c>
      <c r="O2" s="3" t="n">
        <v>5</v>
      </c>
      <c r="Q2" s="1" t="s">
        <v>15</v>
      </c>
      <c r="R2" s="2" t="n">
        <f aca="false">_xlfn.STDEV.P(B2:O8)</f>
        <v>2.94058025272653</v>
      </c>
      <c r="T2" s="1" t="s">
        <v>11</v>
      </c>
      <c r="U2" s="2" t="n">
        <v>1.32038628183212</v>
      </c>
    </row>
    <row r="3" customFormat="false" ht="13.8" hidden="false" customHeight="false" outlineLevel="0" collapsed="false">
      <c r="A3" s="3"/>
      <c r="B3" s="3" t="n">
        <v>15</v>
      </c>
      <c r="C3" s="3" t="n">
        <v>10</v>
      </c>
      <c r="D3" s="3" t="n">
        <v>9</v>
      </c>
      <c r="E3" s="3" t="n">
        <v>7</v>
      </c>
      <c r="F3" s="3" t="n">
        <v>5</v>
      </c>
      <c r="G3" s="3" t="n">
        <v>10</v>
      </c>
      <c r="H3" s="3" t="n">
        <v>9</v>
      </c>
      <c r="I3" s="3" t="n">
        <v>9</v>
      </c>
      <c r="J3" s="3" t="n">
        <v>13</v>
      </c>
      <c r="K3" s="3" t="n">
        <v>9</v>
      </c>
      <c r="L3" s="3" t="n">
        <v>5</v>
      </c>
      <c r="M3" s="3" t="n">
        <v>7</v>
      </c>
      <c r="N3" s="3" t="n">
        <v>7</v>
      </c>
      <c r="O3" s="3" t="n">
        <v>7</v>
      </c>
      <c r="T3" s="1" t="s">
        <v>9</v>
      </c>
      <c r="U3" s="2" t="n">
        <v>1.18155371976028</v>
      </c>
    </row>
    <row r="4" customFormat="false" ht="13.8" hidden="false" customHeight="false" outlineLevel="0" collapsed="false">
      <c r="A4" s="3"/>
      <c r="B4" s="3" t="n">
        <v>6</v>
      </c>
      <c r="C4" s="3" t="n">
        <v>6</v>
      </c>
      <c r="D4" s="3" t="n">
        <v>8</v>
      </c>
      <c r="E4" s="3" t="n">
        <v>6</v>
      </c>
      <c r="F4" s="3" t="n">
        <v>4</v>
      </c>
      <c r="G4" s="3" t="n">
        <v>5</v>
      </c>
      <c r="H4" s="3" t="n">
        <v>7</v>
      </c>
      <c r="I4" s="3" t="n">
        <v>6</v>
      </c>
      <c r="J4" s="3" t="n">
        <v>7</v>
      </c>
      <c r="K4" s="3" t="n">
        <v>8</v>
      </c>
      <c r="L4" s="3" t="n">
        <v>5</v>
      </c>
      <c r="M4" s="3" t="n">
        <v>11</v>
      </c>
      <c r="N4" s="3" t="n">
        <v>5</v>
      </c>
      <c r="O4" s="3" t="n">
        <v>3</v>
      </c>
      <c r="T4" s="1" t="s">
        <v>1</v>
      </c>
      <c r="U4" s="2" t="n">
        <v>0.526442350431639</v>
      </c>
    </row>
    <row r="5" customFormat="false" ht="13.8" hidden="false" customHeight="false" outlineLevel="0" collapsed="false">
      <c r="A5" s="3"/>
      <c r="B5" s="3" t="n">
        <v>6</v>
      </c>
      <c r="C5" s="3" t="n">
        <v>3</v>
      </c>
      <c r="D5" s="3" t="n">
        <v>7</v>
      </c>
      <c r="E5" s="3" t="n">
        <v>5</v>
      </c>
      <c r="F5" s="3" t="n">
        <v>4</v>
      </c>
      <c r="G5" s="3" t="n">
        <v>4</v>
      </c>
      <c r="H5" s="3" t="n">
        <v>6</v>
      </c>
      <c r="I5" s="3" t="n">
        <v>6</v>
      </c>
      <c r="J5" s="3" t="n">
        <v>5</v>
      </c>
      <c r="K5" s="3" t="n">
        <v>7</v>
      </c>
      <c r="L5" s="3" t="n">
        <v>10</v>
      </c>
      <c r="M5" s="3" t="n">
        <v>6</v>
      </c>
      <c r="N5" s="3" t="n">
        <v>9</v>
      </c>
      <c r="O5" s="3" t="n">
        <v>5</v>
      </c>
      <c r="T5" s="1" t="s">
        <v>8</v>
      </c>
      <c r="U5" s="2" t="n">
        <v>0.397908373962615</v>
      </c>
    </row>
    <row r="6" customFormat="false" ht="13.8" hidden="false" customHeight="false" outlineLevel="0" collapsed="false">
      <c r="A6" s="3"/>
      <c r="B6" s="3" t="n">
        <v>10</v>
      </c>
      <c r="C6" s="3" t="n">
        <v>6</v>
      </c>
      <c r="D6" s="3" t="n">
        <v>5</v>
      </c>
      <c r="E6" s="3" t="n">
        <v>5</v>
      </c>
      <c r="F6" s="3" t="n">
        <v>3</v>
      </c>
      <c r="G6" s="3" t="n">
        <v>4</v>
      </c>
      <c r="H6" s="3" t="n">
        <v>5</v>
      </c>
      <c r="I6" s="3" t="n">
        <v>6</v>
      </c>
      <c r="J6" s="3" t="n">
        <v>4</v>
      </c>
      <c r="K6" s="3" t="n">
        <v>7</v>
      </c>
      <c r="L6" s="3" t="n">
        <v>5</v>
      </c>
      <c r="M6" s="3" t="n">
        <v>12</v>
      </c>
      <c r="N6" s="3" t="n">
        <v>3</v>
      </c>
      <c r="O6" s="3" t="n">
        <v>6</v>
      </c>
      <c r="T6" s="1" t="s">
        <v>2</v>
      </c>
      <c r="U6" s="2" t="n">
        <v>0.140840421024568</v>
      </c>
    </row>
    <row r="7" customFormat="false" ht="13.8" hidden="false" customHeight="false" outlineLevel="0" collapsed="false">
      <c r="A7" s="3"/>
      <c r="B7" s="3" t="n">
        <v>6</v>
      </c>
      <c r="C7" s="3" t="n">
        <v>10</v>
      </c>
      <c r="D7" s="3" t="n">
        <v>4</v>
      </c>
      <c r="E7" s="3" t="n">
        <v>3</v>
      </c>
      <c r="F7" s="3" t="n">
        <v>3</v>
      </c>
      <c r="G7" s="3" t="n">
        <v>2</v>
      </c>
      <c r="H7" s="3" t="n">
        <v>5</v>
      </c>
      <c r="I7" s="3" t="n">
        <v>3</v>
      </c>
      <c r="J7" s="3" t="n">
        <v>3</v>
      </c>
      <c r="K7" s="3" t="n">
        <v>6</v>
      </c>
      <c r="L7" s="3" t="n">
        <v>4</v>
      </c>
      <c r="M7" s="3" t="n">
        <v>6</v>
      </c>
      <c r="N7" s="3" t="n">
        <v>8</v>
      </c>
      <c r="O7" s="3" t="n">
        <v>5</v>
      </c>
      <c r="T7" s="1" t="s">
        <v>6</v>
      </c>
      <c r="U7" s="2" t="n">
        <v>0.140840421024568</v>
      </c>
    </row>
    <row r="8" customFormat="false" ht="13.8" hidden="false" customHeight="false" outlineLevel="0" collapsed="false">
      <c r="A8" s="3"/>
      <c r="B8" s="3" t="n">
        <v>17</v>
      </c>
      <c r="C8" s="3" t="n">
        <v>7</v>
      </c>
      <c r="D8" s="3" t="n">
        <v>3</v>
      </c>
      <c r="E8" s="3" t="n">
        <v>1</v>
      </c>
      <c r="F8" s="3" t="n">
        <v>2</v>
      </c>
      <c r="G8" s="3" t="n">
        <v>2</v>
      </c>
      <c r="H8" s="3" t="n">
        <v>4</v>
      </c>
      <c r="I8" s="3" t="n">
        <v>3</v>
      </c>
      <c r="J8" s="3" t="n">
        <v>3</v>
      </c>
      <c r="M8" s="3"/>
      <c r="O8" s="3" t="n">
        <v>5</v>
      </c>
      <c r="T8" s="1" t="s">
        <v>12</v>
      </c>
      <c r="U8" s="2" t="n">
        <v>-0.0679393388862168</v>
      </c>
    </row>
    <row r="9" customFormat="false" ht="13.8" hidden="false" customHeight="false" outlineLevel="0" collapsed="false">
      <c r="A9" s="1" t="s">
        <v>16</v>
      </c>
      <c r="B9" s="1" t="n">
        <f aca="false">SUM(B2:B8)</f>
        <v>66</v>
      </c>
      <c r="C9" s="1" t="n">
        <f aca="false">SUM(C2:C8)</f>
        <v>49</v>
      </c>
      <c r="D9" s="1" t="n">
        <f aca="false">SUM(D2:D8)</f>
        <v>46</v>
      </c>
      <c r="E9" s="1" t="n">
        <f aca="false">SUM(E2:E8)</f>
        <v>37</v>
      </c>
      <c r="F9" s="1" t="n">
        <f aca="false">SUM(F2:F8)</f>
        <v>28</v>
      </c>
      <c r="G9" s="1" t="n">
        <f aca="false">SUM(G2:G8)</f>
        <v>38</v>
      </c>
      <c r="H9" s="1" t="n">
        <f aca="false">SUM(H2:H8)</f>
        <v>46</v>
      </c>
      <c r="I9" s="1" t="n">
        <f aca="false">SUM(I2:I8)</f>
        <v>42</v>
      </c>
      <c r="J9" s="1" t="n">
        <f aca="false">SUM(J2:J8)</f>
        <v>48</v>
      </c>
      <c r="K9" s="1" t="n">
        <f aca="false">SUM(K2:K8)</f>
        <v>47</v>
      </c>
      <c r="L9" s="1" t="n">
        <f aca="false">SUM(L2:L8)</f>
        <v>34</v>
      </c>
      <c r="M9" s="1" t="n">
        <f aca="false">SUM(M2:M8)</f>
        <v>48</v>
      </c>
      <c r="N9" s="1" t="n">
        <f aca="false">SUM(N2:N8)</f>
        <v>38</v>
      </c>
      <c r="O9" s="1" t="n">
        <f aca="false">SUM(O2:O8)</f>
        <v>36</v>
      </c>
      <c r="T9" s="1" t="s">
        <v>7</v>
      </c>
      <c r="U9" s="2" t="n">
        <v>-0.373295484851526</v>
      </c>
    </row>
    <row r="10" customFormat="false" ht="13.8" hidden="false" customHeight="false" outlineLevel="0" collapsed="false">
      <c r="A10" s="1" t="s">
        <v>17</v>
      </c>
      <c r="B10" s="1" t="n">
        <f aca="false">COUNT(B2:B8)</f>
        <v>7</v>
      </c>
      <c r="C10" s="1" t="n">
        <f aca="false">COUNT(C2:C8)</f>
        <v>7</v>
      </c>
      <c r="D10" s="1" t="n">
        <f aca="false">COUNT(D2:D8)</f>
        <v>7</v>
      </c>
      <c r="E10" s="1" t="n">
        <f aca="false">COUNT(E2:E8)</f>
        <v>7</v>
      </c>
      <c r="F10" s="1" t="n">
        <f aca="false">COUNT(F2:F8)</f>
        <v>7</v>
      </c>
      <c r="G10" s="1" t="n">
        <f aca="false">COUNT(G2:G8)</f>
        <v>7</v>
      </c>
      <c r="H10" s="1" t="n">
        <f aca="false">COUNT(H2:H8)</f>
        <v>7</v>
      </c>
      <c r="I10" s="1" t="n">
        <f aca="false">COUNT(I2:I8)</f>
        <v>7</v>
      </c>
      <c r="J10" s="1" t="n">
        <f aca="false">COUNT(J2:J8)</f>
        <v>7</v>
      </c>
      <c r="K10" s="1" t="n">
        <f aca="false">COUNT(K2:K8)</f>
        <v>6</v>
      </c>
      <c r="L10" s="1" t="n">
        <f aca="false">COUNT(L2:L8)</f>
        <v>6</v>
      </c>
      <c r="M10" s="1" t="n">
        <f aca="false">COUNT(M2:M8)</f>
        <v>6</v>
      </c>
      <c r="N10" s="1" t="n">
        <f aca="false">COUNT(N2:N8)</f>
        <v>6</v>
      </c>
      <c r="O10" s="1" t="n">
        <f aca="false">COUNT(O2:O8)</f>
        <v>7</v>
      </c>
      <c r="T10" s="1" t="s">
        <v>10</v>
      </c>
      <c r="U10" s="2" t="n">
        <v>-0.62326958717355</v>
      </c>
    </row>
    <row r="11" customFormat="false" ht="13.8" hidden="false" customHeight="false" outlineLevel="0" collapsed="false">
      <c r="A11" s="1" t="s">
        <v>18</v>
      </c>
      <c r="B11" s="2" t="n">
        <f aca="false">AVERAGE(B2:B8)</f>
        <v>9.42857142857143</v>
      </c>
      <c r="C11" s="2" t="n">
        <f aca="false">AVERAGE(C2:C8)</f>
        <v>7</v>
      </c>
      <c r="D11" s="2" t="n">
        <f aca="false">AVERAGE(D2:D8)</f>
        <v>6.57142857142857</v>
      </c>
      <c r="E11" s="2" t="n">
        <f aca="false">AVERAGE(E2:E8)</f>
        <v>5.28571428571429</v>
      </c>
      <c r="F11" s="2" t="n">
        <f aca="false">AVERAGE(F2:F8)</f>
        <v>4</v>
      </c>
      <c r="G11" s="2" t="n">
        <f aca="false">AVERAGE(G2:G8)</f>
        <v>5.42857142857143</v>
      </c>
      <c r="H11" s="2" t="n">
        <f aca="false">AVERAGE(H2:H8)</f>
        <v>6.57142857142857</v>
      </c>
      <c r="I11" s="2" t="n">
        <f aca="false">AVERAGE(I2:I8)</f>
        <v>6</v>
      </c>
      <c r="J11" s="2" t="n">
        <f aca="false">AVERAGE(J2:J8)</f>
        <v>6.85714285714286</v>
      </c>
      <c r="K11" s="2" t="n">
        <f aca="false">AVERAGE(K2:K8)</f>
        <v>7.83333333333333</v>
      </c>
      <c r="L11" s="2" t="n">
        <f aca="false">AVERAGE(L2:L8)</f>
        <v>5.66666666666667</v>
      </c>
      <c r="M11" s="2" t="n">
        <f aca="false">AVERAGE(M2:M8)</f>
        <v>8</v>
      </c>
      <c r="N11" s="2" t="n">
        <f aca="false">AVERAGE(N2:N8)</f>
        <v>6.33333333333333</v>
      </c>
      <c r="O11" s="2" t="n">
        <f aca="false">AVERAGE(O2:O8)</f>
        <v>5.14285714285714</v>
      </c>
      <c r="T11" s="1" t="s">
        <v>5</v>
      </c>
      <c r="U11" s="2" t="n">
        <v>-0.887431390727621</v>
      </c>
    </row>
    <row r="12" customFormat="false" ht="13.8" hidden="false" customHeight="false" outlineLevel="0" collapsed="false">
      <c r="A12" s="1" t="s">
        <v>19</v>
      </c>
      <c r="B12" s="2" t="n">
        <f aca="false">(B11-$R$1)/($R$2/SQRT(B10))</f>
        <v>2.71151995040504</v>
      </c>
      <c r="C12" s="2" t="n">
        <f aca="false">(C11-$R$1)/($R$2/SQRT(C10))</f>
        <v>0.526442350431639</v>
      </c>
      <c r="D12" s="2" t="n">
        <f aca="false">(D11-$R$1)/($R$2/SQRT(D10))</f>
        <v>0.140840421024568</v>
      </c>
      <c r="E12" s="2" t="n">
        <f aca="false">(E11-$R$1)/($R$2/SQRT(E10))</f>
        <v>-1.01596536719664</v>
      </c>
      <c r="F12" s="2" t="n">
        <f aca="false">(F11-$R$1)/($R$2/SQRT(F10))</f>
        <v>-2.17277115541786</v>
      </c>
      <c r="G12" s="2" t="n">
        <f aca="false">(G11-$R$1)/($R$2/SQRT(G10))</f>
        <v>-0.887431390727621</v>
      </c>
      <c r="H12" s="2" t="n">
        <f aca="false">(H11-$R$1)/($R$2/SQRT(H10))</f>
        <v>0.140840421024568</v>
      </c>
      <c r="I12" s="2" t="n">
        <f aca="false">(I11-$R$1)/($R$2/SQRT(I10))</f>
        <v>-0.373295484851526</v>
      </c>
      <c r="J12" s="2" t="n">
        <f aca="false">(J11-$R$1)/($R$2/SQRT(J10))</f>
        <v>0.397908373962615</v>
      </c>
      <c r="K12" s="2" t="n">
        <f aca="false">(K11-$R$1)/($R$2/SQRT(K10))</f>
        <v>1.18155371976028</v>
      </c>
      <c r="L12" s="2" t="n">
        <f aca="false">(L11-$R$1)/($R$2/SQRT(L10))</f>
        <v>-0.62326958717355</v>
      </c>
      <c r="M12" s="2" t="n">
        <f aca="false">(M11-$R$1)/($R$2/SQRT(M10))</f>
        <v>1.32038628183212</v>
      </c>
      <c r="N12" s="2" t="n">
        <f aca="false">(N11-$R$1)/($R$2/SQRT(N10))</f>
        <v>-0.0679393388862168</v>
      </c>
      <c r="O12" s="2" t="n">
        <f aca="false">(O11-$R$1)/($R$2/SQRT(O10))</f>
        <v>-1.14449934366567</v>
      </c>
      <c r="T12" s="1" t="s">
        <v>3</v>
      </c>
      <c r="U12" s="2" t="n">
        <v>-1.01596536719664</v>
      </c>
    </row>
    <row r="13" customFormat="false" ht="13.8" hidden="false" customHeight="false" outlineLevel="0" collapsed="false">
      <c r="T13" s="1" t="s">
        <v>13</v>
      </c>
      <c r="U13" s="2" t="n">
        <v>-1.14449934366567</v>
      </c>
    </row>
    <row r="14" customFormat="false" ht="13.8" hidden="false" customHeight="false" outlineLevel="0" collapsed="false">
      <c r="T14" s="1" t="s">
        <v>4</v>
      </c>
      <c r="U14" s="2" t="n">
        <v>-2.17277115541786</v>
      </c>
    </row>
    <row r="18" customFormat="false" ht="15" hidden="false" customHeight="false" outlineLevel="0" collapsed="false">
      <c r="I18" s="1" t="s">
        <v>16</v>
      </c>
      <c r="J18" s="1" t="s">
        <v>17</v>
      </c>
      <c r="K18" s="1" t="s">
        <v>18</v>
      </c>
      <c r="L18" s="1" t="s">
        <v>19</v>
      </c>
    </row>
    <row r="19" customFormat="false" ht="15" hidden="false" customHeight="false" outlineLevel="0" collapsed="false">
      <c r="A19" s="1" t="s">
        <v>0</v>
      </c>
      <c r="B19" s="1" t="n">
        <v>6</v>
      </c>
      <c r="C19" s="1" t="n">
        <v>15</v>
      </c>
      <c r="D19" s="1" t="n">
        <v>6</v>
      </c>
      <c r="E19" s="1" t="n">
        <v>6</v>
      </c>
      <c r="F19" s="1" t="n">
        <v>10</v>
      </c>
      <c r="G19" s="1" t="n">
        <v>6</v>
      </c>
      <c r="H19" s="1" t="n">
        <v>17</v>
      </c>
      <c r="I19" s="1" t="n">
        <v>66</v>
      </c>
      <c r="J19" s="1" t="n">
        <v>7</v>
      </c>
      <c r="K19" s="2" t="n">
        <v>9.42857142857143</v>
      </c>
      <c r="L19" s="1" t="n">
        <v>1.02485820910885</v>
      </c>
    </row>
    <row r="20" customFormat="false" ht="15" hidden="false" customHeight="false" outlineLevel="0" collapsed="false">
      <c r="A20" s="1" t="s">
        <v>1</v>
      </c>
      <c r="B20" s="1" t="n">
        <v>7</v>
      </c>
      <c r="C20" s="1" t="n">
        <v>10</v>
      </c>
      <c r="D20" s="1" t="n">
        <v>6</v>
      </c>
      <c r="E20" s="1" t="n">
        <v>3</v>
      </c>
      <c r="F20" s="1" t="n">
        <v>6</v>
      </c>
      <c r="G20" s="1" t="n">
        <v>10</v>
      </c>
      <c r="H20" s="1" t="n">
        <v>7</v>
      </c>
      <c r="I20" s="1" t="n">
        <v>49</v>
      </c>
      <c r="J20" s="1" t="n">
        <v>7</v>
      </c>
      <c r="K20" s="2" t="n">
        <v>7</v>
      </c>
      <c r="L20" s="1" t="n">
        <v>0.198976505550633</v>
      </c>
    </row>
    <row r="21" customFormat="false" ht="15" hidden="false" customHeight="false" outlineLevel="0" collapsed="false">
      <c r="A21" s="1" t="s">
        <v>2</v>
      </c>
      <c r="B21" s="1" t="n">
        <v>10</v>
      </c>
      <c r="C21" s="1" t="n">
        <v>9</v>
      </c>
      <c r="D21" s="1" t="n">
        <v>8</v>
      </c>
      <c r="E21" s="1" t="n">
        <v>7</v>
      </c>
      <c r="F21" s="1" t="n">
        <v>5</v>
      </c>
      <c r="G21" s="1" t="n">
        <v>4</v>
      </c>
      <c r="H21" s="1" t="n">
        <v>3</v>
      </c>
      <c r="I21" s="1" t="n">
        <v>46</v>
      </c>
      <c r="J21" s="1" t="n">
        <v>7</v>
      </c>
      <c r="K21" s="2" t="n">
        <v>6.57142857142857</v>
      </c>
      <c r="L21" s="1" t="n">
        <v>0.0532326755109485</v>
      </c>
    </row>
    <row r="22" customFormat="false" ht="15" hidden="false" customHeight="false" outlineLevel="0" collapsed="false">
      <c r="A22" s="1" t="s">
        <v>3</v>
      </c>
      <c r="B22" s="1" t="n">
        <v>10</v>
      </c>
      <c r="C22" s="1" t="n">
        <v>7</v>
      </c>
      <c r="D22" s="1" t="n">
        <v>6</v>
      </c>
      <c r="E22" s="1" t="n">
        <v>5</v>
      </c>
      <c r="F22" s="1" t="n">
        <v>5</v>
      </c>
      <c r="G22" s="1" t="n">
        <v>3</v>
      </c>
      <c r="H22" s="1" t="n">
        <v>1</v>
      </c>
      <c r="I22" s="1" t="n">
        <v>37</v>
      </c>
      <c r="J22" s="1" t="n">
        <v>7</v>
      </c>
      <c r="K22" s="2" t="n">
        <v>5.28571428571429</v>
      </c>
      <c r="L22" s="1" t="n">
        <v>-0.383998814608106</v>
      </c>
    </row>
    <row r="23" customFormat="false" ht="15" hidden="false" customHeight="false" outlineLevel="0" collapsed="false">
      <c r="A23" s="1" t="s">
        <v>4</v>
      </c>
      <c r="B23" s="1" t="n">
        <v>7</v>
      </c>
      <c r="C23" s="1" t="n">
        <v>5</v>
      </c>
      <c r="D23" s="1" t="n">
        <v>4</v>
      </c>
      <c r="E23" s="1" t="n">
        <v>4</v>
      </c>
      <c r="F23" s="1" t="n">
        <v>3</v>
      </c>
      <c r="G23" s="1" t="n">
        <v>3</v>
      </c>
      <c r="H23" s="1" t="n">
        <v>2</v>
      </c>
      <c r="I23" s="1" t="n">
        <v>28</v>
      </c>
      <c r="J23" s="1" t="n">
        <v>7</v>
      </c>
      <c r="K23" s="2" t="n">
        <v>4</v>
      </c>
      <c r="L23" s="1" t="n">
        <v>-0.82123030472716</v>
      </c>
    </row>
    <row r="24" customFormat="false" ht="15" hidden="false" customHeight="false" outlineLevel="0" collapsed="false">
      <c r="A24" s="1" t="s">
        <v>5</v>
      </c>
      <c r="B24" s="1" t="n">
        <v>11</v>
      </c>
      <c r="C24" s="1" t="n">
        <v>10</v>
      </c>
      <c r="D24" s="1" t="n">
        <v>5</v>
      </c>
      <c r="E24" s="1" t="n">
        <v>4</v>
      </c>
      <c r="F24" s="1" t="n">
        <v>4</v>
      </c>
      <c r="G24" s="1" t="n">
        <v>2</v>
      </c>
      <c r="H24" s="1" t="n">
        <v>2</v>
      </c>
      <c r="I24" s="1" t="n">
        <v>38</v>
      </c>
      <c r="J24" s="1" t="n">
        <v>7</v>
      </c>
      <c r="K24" s="2" t="n">
        <v>5.42857142857143</v>
      </c>
      <c r="L24" s="1" t="n">
        <v>-0.335417537928211</v>
      </c>
    </row>
    <row r="25" customFormat="false" ht="15" hidden="false" customHeight="false" outlineLevel="0" collapsed="false">
      <c r="A25" s="1" t="s">
        <v>6</v>
      </c>
      <c r="B25" s="1" t="n">
        <v>10</v>
      </c>
      <c r="C25" s="1" t="n">
        <v>9</v>
      </c>
      <c r="D25" s="1" t="n">
        <v>7</v>
      </c>
      <c r="E25" s="1" t="n">
        <v>6</v>
      </c>
      <c r="F25" s="1" t="n">
        <v>5</v>
      </c>
      <c r="G25" s="1" t="n">
        <v>5</v>
      </c>
      <c r="H25" s="1" t="n">
        <v>4</v>
      </c>
      <c r="I25" s="1" t="n">
        <v>46</v>
      </c>
      <c r="J25" s="1" t="n">
        <v>7</v>
      </c>
      <c r="K25" s="2" t="n">
        <v>6.57142857142857</v>
      </c>
      <c r="L25" s="1" t="n">
        <v>0.0532326755109485</v>
      </c>
    </row>
    <row r="26" customFormat="false" ht="15" hidden="false" customHeight="false" outlineLevel="0" collapsed="false">
      <c r="A26" s="1" t="s">
        <v>7</v>
      </c>
      <c r="B26" s="1" t="n">
        <v>9</v>
      </c>
      <c r="C26" s="1" t="n">
        <v>9</v>
      </c>
      <c r="D26" s="1" t="n">
        <v>6</v>
      </c>
      <c r="E26" s="1" t="n">
        <v>6</v>
      </c>
      <c r="F26" s="1" t="n">
        <v>6</v>
      </c>
      <c r="G26" s="1" t="n">
        <v>3</v>
      </c>
      <c r="H26" s="1" t="n">
        <v>3</v>
      </c>
      <c r="I26" s="1" t="n">
        <v>42</v>
      </c>
      <c r="J26" s="1" t="n">
        <v>7</v>
      </c>
      <c r="K26" s="2" t="n">
        <v>6</v>
      </c>
      <c r="L26" s="1" t="n">
        <v>-0.141092431208631</v>
      </c>
    </row>
    <row r="27" customFormat="false" ht="15" hidden="false" customHeight="false" outlineLevel="0" collapsed="false">
      <c r="A27" s="1" t="s">
        <v>8</v>
      </c>
      <c r="B27" s="1" t="n">
        <v>13</v>
      </c>
      <c r="C27" s="1" t="n">
        <v>13</v>
      </c>
      <c r="D27" s="1" t="n">
        <v>7</v>
      </c>
      <c r="E27" s="1" t="n">
        <v>5</v>
      </c>
      <c r="F27" s="1" t="n">
        <v>4</v>
      </c>
      <c r="G27" s="1" t="n">
        <v>3</v>
      </c>
      <c r="H27" s="1" t="n">
        <v>3</v>
      </c>
      <c r="I27" s="1" t="n">
        <v>48</v>
      </c>
      <c r="J27" s="1" t="n">
        <v>7</v>
      </c>
      <c r="K27" s="2" t="n">
        <v>6.85714285714286</v>
      </c>
      <c r="L27" s="1" t="n">
        <v>0.150395228870738</v>
      </c>
    </row>
    <row r="28" customFormat="false" ht="15" hidden="false" customHeight="false" outlineLevel="0" collapsed="false">
      <c r="A28" s="1" t="s">
        <v>9</v>
      </c>
      <c r="B28" s="1" t="n">
        <v>10</v>
      </c>
      <c r="C28" s="1" t="n">
        <v>9</v>
      </c>
      <c r="D28" s="1" t="n">
        <v>8</v>
      </c>
      <c r="E28" s="1" t="n">
        <v>7</v>
      </c>
      <c r="F28" s="1" t="n">
        <v>7</v>
      </c>
      <c r="G28" s="1" t="n">
        <v>6</v>
      </c>
      <c r="I28" s="1" t="n">
        <v>47</v>
      </c>
      <c r="J28" s="1" t="n">
        <v>6</v>
      </c>
      <c r="K28" s="2" t="n">
        <v>7.83333333333333</v>
      </c>
      <c r="L28" s="1" t="n">
        <v>0.482367286183354</v>
      </c>
    </row>
    <row r="29" customFormat="false" ht="15" hidden="false" customHeight="false" outlineLevel="0" collapsed="false">
      <c r="A29" s="1" t="s">
        <v>10</v>
      </c>
      <c r="B29" s="1" t="n">
        <v>5</v>
      </c>
      <c r="C29" s="1" t="n">
        <v>5</v>
      </c>
      <c r="D29" s="1" t="n">
        <v>5</v>
      </c>
      <c r="E29" s="1" t="n">
        <v>10</v>
      </c>
      <c r="F29" s="1" t="n">
        <v>5</v>
      </c>
      <c r="G29" s="1" t="n">
        <v>4</v>
      </c>
      <c r="I29" s="1" t="n">
        <v>34</v>
      </c>
      <c r="J29" s="1" t="n">
        <v>6</v>
      </c>
      <c r="K29" s="2" t="n">
        <v>5.66666666666667</v>
      </c>
      <c r="L29" s="1" t="n">
        <v>-0.254448743461719</v>
      </c>
    </row>
    <row r="30" customFormat="false" ht="15" hidden="false" customHeight="false" outlineLevel="0" collapsed="false">
      <c r="A30" s="1" t="s">
        <v>11</v>
      </c>
      <c r="B30" s="1" t="n">
        <v>6</v>
      </c>
      <c r="C30" s="1" t="n">
        <v>7</v>
      </c>
      <c r="D30" s="1" t="n">
        <v>11</v>
      </c>
      <c r="E30" s="1" t="n">
        <v>6</v>
      </c>
      <c r="F30" s="1" t="n">
        <v>12</v>
      </c>
      <c r="G30" s="1" t="n">
        <v>6</v>
      </c>
      <c r="I30" s="1" t="n">
        <v>48</v>
      </c>
      <c r="J30" s="1" t="n">
        <v>6</v>
      </c>
      <c r="K30" s="2" t="n">
        <v>8</v>
      </c>
      <c r="L30" s="1" t="n">
        <v>0.539045442309898</v>
      </c>
    </row>
    <row r="31" customFormat="false" ht="15" hidden="false" customHeight="false" outlineLevel="0" collapsed="false">
      <c r="A31" s="1" t="s">
        <v>12</v>
      </c>
      <c r="B31" s="1" t="n">
        <v>6</v>
      </c>
      <c r="C31" s="1" t="n">
        <v>7</v>
      </c>
      <c r="D31" s="1" t="n">
        <v>5</v>
      </c>
      <c r="E31" s="1" t="n">
        <v>9</v>
      </c>
      <c r="F31" s="1" t="n">
        <v>3</v>
      </c>
      <c r="G31" s="1" t="n">
        <v>8</v>
      </c>
      <c r="I31" s="1" t="n">
        <v>38</v>
      </c>
      <c r="J31" s="1" t="n">
        <v>6</v>
      </c>
      <c r="K31" s="2" t="n">
        <v>6.33333333333333</v>
      </c>
      <c r="L31" s="1" t="n">
        <v>-0.0277361189555431</v>
      </c>
    </row>
    <row r="32" customFormat="false" ht="15" hidden="false" customHeight="false" outlineLevel="0" collapsed="false">
      <c r="A32" s="1" t="s">
        <v>13</v>
      </c>
      <c r="B32" s="1" t="n">
        <v>5</v>
      </c>
      <c r="C32" s="1" t="n">
        <v>7</v>
      </c>
      <c r="D32" s="1" t="n">
        <v>3</v>
      </c>
      <c r="E32" s="1" t="n">
        <v>5</v>
      </c>
      <c r="F32" s="1" t="n">
        <v>6</v>
      </c>
      <c r="G32" s="1" t="n">
        <v>5</v>
      </c>
      <c r="H32" s="1" t="n">
        <v>5</v>
      </c>
      <c r="I32" s="1" t="n">
        <v>36</v>
      </c>
      <c r="J32" s="1" t="n">
        <v>7</v>
      </c>
      <c r="K32" s="2" t="n">
        <v>5.14285714285714</v>
      </c>
      <c r="L32" s="1" t="n">
        <v>-0.432580091288001</v>
      </c>
    </row>
    <row r="34" customFormat="false" ht="13.8" hidden="false" customHeight="false" outlineLevel="0" collapsed="false">
      <c r="A34" s="1" t="s">
        <v>20</v>
      </c>
      <c r="B34" s="2" t="n">
        <v>2.71151995040504</v>
      </c>
      <c r="C34" s="1" t="s">
        <v>21</v>
      </c>
    </row>
    <row r="35" customFormat="false" ht="13.8" hidden="false" customHeight="false" outlineLevel="0" collapsed="false">
      <c r="A35" s="1" t="s">
        <v>20</v>
      </c>
      <c r="B35" s="2" t="n">
        <v>1.32038628183212</v>
      </c>
      <c r="C35" s="1" t="s">
        <v>21</v>
      </c>
    </row>
    <row r="36" customFormat="false" ht="13.8" hidden="false" customHeight="false" outlineLevel="0" collapsed="false">
      <c r="A36" s="1" t="s">
        <v>20</v>
      </c>
      <c r="B36" s="2" t="n">
        <v>1.18155371976028</v>
      </c>
      <c r="C36" s="1" t="s">
        <v>21</v>
      </c>
    </row>
    <row r="37" customFormat="false" ht="13.8" hidden="false" customHeight="false" outlineLevel="0" collapsed="false">
      <c r="A37" s="1" t="s">
        <v>20</v>
      </c>
      <c r="B37" s="2" t="n">
        <v>0.526442350431639</v>
      </c>
      <c r="C37" s="1" t="s">
        <v>21</v>
      </c>
    </row>
    <row r="38" customFormat="false" ht="13.8" hidden="false" customHeight="false" outlineLevel="0" collapsed="false">
      <c r="A38" s="1" t="s">
        <v>20</v>
      </c>
      <c r="B38" s="2" t="n">
        <v>0.397908373962615</v>
      </c>
      <c r="C38" s="1" t="s">
        <v>21</v>
      </c>
    </row>
    <row r="39" customFormat="false" ht="13.8" hidden="false" customHeight="false" outlineLevel="0" collapsed="false">
      <c r="A39" s="1" t="s">
        <v>20</v>
      </c>
      <c r="B39" s="2" t="n">
        <v>0.140840421024568</v>
      </c>
      <c r="C39" s="1" t="s">
        <v>21</v>
      </c>
    </row>
    <row r="40" customFormat="false" ht="13.8" hidden="false" customHeight="false" outlineLevel="0" collapsed="false">
      <c r="A40" s="1" t="s">
        <v>20</v>
      </c>
      <c r="B40" s="2" t="n">
        <v>0.140840421024568</v>
      </c>
      <c r="C40" s="1" t="s">
        <v>21</v>
      </c>
    </row>
    <row r="41" customFormat="false" ht="13.8" hidden="false" customHeight="false" outlineLevel="0" collapsed="false">
      <c r="A41" s="1" t="s">
        <v>20</v>
      </c>
      <c r="B41" s="2" t="n">
        <v>-0.0679393388862168</v>
      </c>
      <c r="C41" s="1" t="s">
        <v>21</v>
      </c>
    </row>
    <row r="42" customFormat="false" ht="13.8" hidden="false" customHeight="false" outlineLevel="0" collapsed="false">
      <c r="A42" s="1" t="s">
        <v>20</v>
      </c>
      <c r="B42" s="2" t="n">
        <v>-0.373295484851526</v>
      </c>
      <c r="C42" s="1" t="s">
        <v>21</v>
      </c>
    </row>
    <row r="43" customFormat="false" ht="13.8" hidden="false" customHeight="false" outlineLevel="0" collapsed="false">
      <c r="A43" s="1" t="s">
        <v>20</v>
      </c>
      <c r="B43" s="2" t="n">
        <v>-0.62326958717355</v>
      </c>
      <c r="C43" s="1" t="s">
        <v>21</v>
      </c>
    </row>
    <row r="44" customFormat="false" ht="13.8" hidden="false" customHeight="false" outlineLevel="0" collapsed="false">
      <c r="A44" s="1" t="s">
        <v>20</v>
      </c>
      <c r="B44" s="2" t="n">
        <v>-0.887431390727621</v>
      </c>
      <c r="C44" s="1" t="s">
        <v>21</v>
      </c>
    </row>
    <row r="45" customFormat="false" ht="13.8" hidden="false" customHeight="false" outlineLevel="0" collapsed="false">
      <c r="A45" s="1" t="s">
        <v>20</v>
      </c>
      <c r="B45" s="2" t="n">
        <v>-1.01596536719664</v>
      </c>
      <c r="C45" s="1" t="s">
        <v>21</v>
      </c>
    </row>
    <row r="46" customFormat="false" ht="13.8" hidden="false" customHeight="false" outlineLevel="0" collapsed="false">
      <c r="A46" s="1" t="s">
        <v>20</v>
      </c>
      <c r="B46" s="2" t="n">
        <v>-1.14449934366567</v>
      </c>
      <c r="C46" s="1" t="s">
        <v>21</v>
      </c>
    </row>
    <row r="47" customFormat="false" ht="13.8" hidden="false" customHeight="false" outlineLevel="0" collapsed="false">
      <c r="A47" s="1" t="s">
        <v>20</v>
      </c>
      <c r="B47" s="2" t="n">
        <v>-2.17277115541786</v>
      </c>
      <c r="C47" s="1" t="s">
        <v>21</v>
      </c>
    </row>
    <row r="48" customFormat="false" ht="15" hidden="false" customHeight="false" outlineLevel="0" collapsed="false">
      <c r="B48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1" sqref="A34:C47 B18"/>
    </sheetView>
  </sheetViews>
  <sheetFormatPr defaultColWidth="8.6875" defaultRowHeight="17.1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24.57"/>
    <col collapsed="false" customWidth="true" hidden="false" outlineLevel="0" max="3" min="3" style="0" width="26.42"/>
  </cols>
  <sheetData>
    <row r="1" customFormat="false" ht="17.1" hidden="false" customHeight="true" outlineLevel="0" collapsed="false">
      <c r="A1" s="4" t="s">
        <v>22</v>
      </c>
      <c r="B1" s="4" t="s">
        <v>23</v>
      </c>
      <c r="C1" s="4" t="s">
        <v>24</v>
      </c>
    </row>
    <row r="2" customFormat="false" ht="17.1" hidden="false" customHeight="true" outlineLevel="0" collapsed="false">
      <c r="A2" s="5" t="s">
        <v>0</v>
      </c>
      <c r="B2" s="5" t="s">
        <v>25</v>
      </c>
      <c r="C2" s="5" t="s">
        <v>26</v>
      </c>
    </row>
    <row r="3" customFormat="false" ht="17.1" hidden="false" customHeight="true" outlineLevel="0" collapsed="false">
      <c r="A3" s="5" t="s">
        <v>0</v>
      </c>
      <c r="B3" s="5" t="s">
        <v>27</v>
      </c>
      <c r="C3" s="5" t="s">
        <v>26</v>
      </c>
    </row>
    <row r="4" customFormat="false" ht="17.1" hidden="false" customHeight="true" outlineLevel="0" collapsed="false">
      <c r="A4" s="5" t="s">
        <v>0</v>
      </c>
      <c r="B4" s="5" t="s">
        <v>28</v>
      </c>
      <c r="C4" s="5" t="s">
        <v>26</v>
      </c>
    </row>
    <row r="5" customFormat="false" ht="17.1" hidden="false" customHeight="true" outlineLevel="0" collapsed="false">
      <c r="A5" s="5" t="s">
        <v>0</v>
      </c>
      <c r="B5" s="5" t="s">
        <v>27</v>
      </c>
      <c r="C5" s="5" t="s">
        <v>26</v>
      </c>
    </row>
    <row r="6" customFormat="false" ht="17.1" hidden="false" customHeight="true" outlineLevel="0" collapsed="false">
      <c r="A6" s="5" t="s">
        <v>0</v>
      </c>
      <c r="B6" s="5" t="s">
        <v>29</v>
      </c>
      <c r="C6" s="5" t="s">
        <v>26</v>
      </c>
    </row>
    <row r="7" customFormat="false" ht="17.1" hidden="false" customHeight="true" outlineLevel="0" collapsed="false">
      <c r="A7" s="5" t="s">
        <v>0</v>
      </c>
      <c r="B7" s="6" t="s">
        <v>30</v>
      </c>
      <c r="C7" s="5" t="s">
        <v>26</v>
      </c>
    </row>
    <row r="8" customFormat="false" ht="17.1" hidden="false" customHeight="true" outlineLevel="0" collapsed="false">
      <c r="A8" s="5" t="s">
        <v>0</v>
      </c>
      <c r="B8" s="6" t="s">
        <v>31</v>
      </c>
      <c r="C8" s="5" t="s">
        <v>26</v>
      </c>
    </row>
    <row r="9" customFormat="false" ht="17.1" hidden="false" customHeight="true" outlineLevel="0" collapsed="false">
      <c r="A9" s="5" t="s">
        <v>0</v>
      </c>
      <c r="B9" s="5" t="s">
        <v>28</v>
      </c>
      <c r="C9" s="5" t="s">
        <v>26</v>
      </c>
    </row>
    <row r="10" customFormat="false" ht="17.1" hidden="false" customHeight="true" outlineLevel="0" collapsed="false">
      <c r="A10" s="5" t="s">
        <v>0</v>
      </c>
      <c r="B10" s="6" t="s">
        <v>32</v>
      </c>
      <c r="C10" s="5" t="s">
        <v>26</v>
      </c>
    </row>
    <row r="11" customFormat="false" ht="17.1" hidden="false" customHeight="true" outlineLevel="0" collapsed="false">
      <c r="A11" s="5" t="s">
        <v>0</v>
      </c>
      <c r="B11" s="6" t="s">
        <v>33</v>
      </c>
      <c r="C11" s="5" t="s">
        <v>26</v>
      </c>
    </row>
    <row r="12" customFormat="false" ht="17.1" hidden="false" customHeight="true" outlineLevel="0" collapsed="false">
      <c r="A12" s="5" t="s">
        <v>0</v>
      </c>
      <c r="B12" s="6" t="s">
        <v>30</v>
      </c>
      <c r="C12" s="5" t="s">
        <v>26</v>
      </c>
    </row>
    <row r="13" customFormat="false" ht="17.1" hidden="false" customHeight="true" outlineLevel="0" collapsed="false">
      <c r="A13" s="5" t="s">
        <v>0</v>
      </c>
      <c r="B13" s="5" t="s">
        <v>29</v>
      </c>
      <c r="C13" s="5" t="s">
        <v>26</v>
      </c>
    </row>
    <row r="14" customFormat="false" ht="17.1" hidden="false" customHeight="true" outlineLevel="0" collapsed="false">
      <c r="A14" s="5" t="s">
        <v>0</v>
      </c>
      <c r="B14" s="6" t="s">
        <v>31</v>
      </c>
      <c r="C14" s="5" t="s">
        <v>26</v>
      </c>
    </row>
    <row r="15" customFormat="false" ht="17.1" hidden="false" customHeight="true" outlineLevel="0" collapsed="false">
      <c r="A15" s="5" t="s">
        <v>0</v>
      </c>
      <c r="B15" s="6" t="s">
        <v>30</v>
      </c>
      <c r="C15" s="5" t="s">
        <v>26</v>
      </c>
    </row>
    <row r="16" customFormat="false" ht="17.1" hidden="false" customHeight="true" outlineLevel="0" collapsed="false">
      <c r="A16" s="5" t="s">
        <v>0</v>
      </c>
      <c r="B16" s="5" t="s">
        <v>28</v>
      </c>
      <c r="C16" s="5" t="s">
        <v>26</v>
      </c>
    </row>
    <row r="17" customFormat="false" ht="17.1" hidden="false" customHeight="true" outlineLevel="0" collapsed="false">
      <c r="A17" s="5" t="s">
        <v>0</v>
      </c>
      <c r="B17" s="5" t="s">
        <v>28</v>
      </c>
      <c r="C17" s="5" t="s">
        <v>26</v>
      </c>
    </row>
    <row r="18" customFormat="false" ht="17.1" hidden="false" customHeight="true" outlineLevel="0" collapsed="false">
      <c r="A18" s="5" t="s">
        <v>0</v>
      </c>
      <c r="B18" s="6" t="s">
        <v>30</v>
      </c>
      <c r="C18" s="5" t="s">
        <v>26</v>
      </c>
    </row>
    <row r="19" customFormat="false" ht="17.1" hidden="false" customHeight="true" outlineLevel="0" collapsed="false">
      <c r="A19" s="5" t="s">
        <v>34</v>
      </c>
      <c r="B19" s="5" t="s">
        <v>29</v>
      </c>
      <c r="C19" s="5" t="s">
        <v>26</v>
      </c>
    </row>
    <row r="20" customFormat="false" ht="17.1" hidden="false" customHeight="true" outlineLevel="0" collapsed="false">
      <c r="A20" s="5" t="s">
        <v>34</v>
      </c>
      <c r="B20" s="5" t="s">
        <v>30</v>
      </c>
      <c r="C20" s="5" t="s">
        <v>26</v>
      </c>
    </row>
    <row r="21" customFormat="false" ht="17.1" hidden="false" customHeight="true" outlineLevel="0" collapsed="false">
      <c r="A21" s="5" t="s">
        <v>34</v>
      </c>
      <c r="B21" s="5" t="s">
        <v>33</v>
      </c>
      <c r="C21" s="5" t="s">
        <v>26</v>
      </c>
    </row>
    <row r="22" customFormat="false" ht="17.1" hidden="false" customHeight="true" outlineLevel="0" collapsed="false">
      <c r="A22" s="5" t="s">
        <v>34</v>
      </c>
      <c r="B22" s="5" t="s">
        <v>28</v>
      </c>
      <c r="C22" s="5" t="s">
        <v>26</v>
      </c>
    </row>
    <row r="23" customFormat="false" ht="17.1" hidden="false" customHeight="true" outlineLevel="0" collapsed="false">
      <c r="A23" s="5" t="s">
        <v>34</v>
      </c>
      <c r="B23" s="5" t="s">
        <v>25</v>
      </c>
      <c r="C23" s="5" t="s">
        <v>26</v>
      </c>
    </row>
    <row r="24" customFormat="false" ht="17.1" hidden="false" customHeight="true" outlineLevel="0" collapsed="false">
      <c r="A24" s="5" t="s">
        <v>34</v>
      </c>
      <c r="B24" s="5" t="s">
        <v>30</v>
      </c>
      <c r="C24" s="5" t="s">
        <v>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1468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2022-10-19T05:01:36Z</dcterms:created>
  <dc:creator>Daniel Smith</dc:creator>
  <dc:description/>
  <dc:language>en-US</dc:language>
  <cp:lastModifiedBy/>
  <dcterms:modified xsi:type="dcterms:W3CDTF">2022-10-20T08:44:30Z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