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program_project\CFB\RBR\"/>
    </mc:Choice>
  </mc:AlternateContent>
  <xr:revisionPtr revIDLastSave="0" documentId="8_{F6E1FA8C-39BF-46F8-AF92-BAC5E8B550F8}" xr6:coauthVersionLast="47" xr6:coauthVersionMax="47" xr10:uidLastSave="{00000000-0000-0000-0000-000000000000}"/>
  <bookViews>
    <workbookView xWindow="-120" yWindow="-120" windowWidth="51840" windowHeight="21840" xr2:uid="{23D144C6-8936-4769-9692-F8007B3617BE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1" l="1"/>
  <c r="C12" i="1" s="1"/>
  <c r="D11" i="1"/>
  <c r="D12" i="1" s="1"/>
  <c r="E11" i="1"/>
  <c r="F11" i="1"/>
  <c r="G11" i="1"/>
  <c r="H11" i="1"/>
  <c r="I11" i="1"/>
  <c r="I12" i="1" s="1"/>
  <c r="J11" i="1"/>
  <c r="K11" i="1"/>
  <c r="K12" i="1" s="1"/>
  <c r="L11" i="1"/>
  <c r="L12" i="1" s="1"/>
  <c r="M11" i="1"/>
  <c r="N11" i="1"/>
  <c r="N12" i="1" s="1"/>
  <c r="O11" i="1"/>
  <c r="O12" i="1" s="1"/>
  <c r="B11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B10" i="1"/>
  <c r="R2" i="1"/>
  <c r="J12" i="1" s="1"/>
  <c r="R1" i="1"/>
  <c r="E12" i="1" s="1"/>
  <c r="C9" i="1"/>
  <c r="D9" i="1"/>
  <c r="E9" i="1"/>
  <c r="F9" i="1"/>
  <c r="G9" i="1"/>
  <c r="H9" i="1"/>
  <c r="I9" i="1"/>
  <c r="J9" i="1"/>
  <c r="K9" i="1"/>
  <c r="L9" i="1"/>
  <c r="M9" i="1"/>
  <c r="N9" i="1"/>
  <c r="O9" i="1"/>
  <c r="B9" i="1"/>
  <c r="B12" i="1" l="1"/>
  <c r="M12" i="1"/>
  <c r="H12" i="1"/>
  <c r="G12" i="1"/>
  <c r="F12" i="1"/>
</calcChain>
</file>

<file path=xl/sharedStrings.xml><?xml version="1.0" encoding="utf-8"?>
<sst xmlns="http://schemas.openxmlformats.org/spreadsheetml/2006/main" count="152" uniqueCount="35">
  <si>
    <t>Alabama</t>
  </si>
  <si>
    <t>Arkansas</t>
  </si>
  <si>
    <t>Tennessee</t>
  </si>
  <si>
    <t>Avg</t>
  </si>
  <si>
    <t>Auburn</t>
  </si>
  <si>
    <t>Georgia</t>
  </si>
  <si>
    <t>Kentucky</t>
  </si>
  <si>
    <t>Florida</t>
  </si>
  <si>
    <t>LSU</t>
  </si>
  <si>
    <t>Ole Miss</t>
  </si>
  <si>
    <t>Miss St</t>
  </si>
  <si>
    <t>Mizzou</t>
  </si>
  <si>
    <t>USC</t>
  </si>
  <si>
    <t>Viles</t>
  </si>
  <si>
    <t>aTm</t>
  </si>
  <si>
    <t>Vandy</t>
  </si>
  <si>
    <t xml:space="preserve">Total </t>
  </si>
  <si>
    <t>Stdev</t>
  </si>
  <si>
    <t>Count</t>
  </si>
  <si>
    <t>Mean</t>
  </si>
  <si>
    <t>Z</t>
  </si>
  <si>
    <t>Penalty_team</t>
  </si>
  <si>
    <t>Penalty_type</t>
  </si>
  <si>
    <t>Penalty_status</t>
  </si>
  <si>
    <t>Illegal Block</t>
  </si>
  <si>
    <t>enforced</t>
  </si>
  <si>
    <t>Offensive Holding</t>
  </si>
  <si>
    <t>Pass Interference</t>
  </si>
  <si>
    <t>Holding</t>
  </si>
  <si>
    <t>False Start</t>
  </si>
  <si>
    <t>Delay Of Game</t>
  </si>
  <si>
    <t>Offside</t>
  </si>
  <si>
    <t>Defensive Offside</t>
  </si>
  <si>
    <t>&lt;td&gt;</t>
  </si>
  <si>
    <t>&lt;/td&gt;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</si>
</sst>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.6"/>
      <name val="Verdana"/>
      <family val="2"/>
    </font>
    <font>
      <b/>
      <sz val="14"/>
      <color rgb="FF000000"/>
      <name val="Times New Roman"/>
      <family val="1"/>
    </font>
    <font>
      <sz val="14"/>
      <color rgb="FF000000"/>
      <name val="Times New Roman"/>
      <family val="1"/>
    </font>
    <font>
      <sz val="14"/>
      <color rgb="FFFF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Fill="1" applyBorder="1"/>
    <xf numFmtId="0" fontId="2" fillId="0" borderId="0" xfId="0" applyFont="1" applyFill="1" applyBorder="1" applyAlignment="1">
      <alignment horizontal="right" vertical="center"/>
    </xf>
    <xf numFmtId="2" fontId="1" fillId="0" borderId="0" xfId="0" applyNumberFormat="1" applyFont="1" applyFill="1" applyBorder="1"/>
    <xf numFmtId="0" fontId="3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0C03A-34D5-46D9-A71B-26EA5760CDD2}">
  <dimension ref="A1:U48"/>
  <sheetViews>
    <sheetView tabSelected="1" workbookViewId="0">
      <selection activeCell="A34" sqref="A34:C47"/>
    </sheetView>
  </sheetViews>
  <sheetFormatPr defaultRowHeight="15" x14ac:dyDescent="0.25"/>
  <cols>
    <col min="1" max="10" width="9.140625" style="1"/>
    <col min="11" max="11" width="9.5703125" style="1" bestFit="1" customWidth="1"/>
    <col min="12" max="20" width="9.140625" style="1"/>
    <col min="21" max="21" width="9.140625" style="3"/>
    <col min="22" max="16384" width="9.140625" style="1"/>
  </cols>
  <sheetData>
    <row r="1" spans="1:21" x14ac:dyDescent="0.25">
      <c r="B1" s="1" t="s">
        <v>0</v>
      </c>
      <c r="C1" s="2" t="s">
        <v>1</v>
      </c>
      <c r="D1" s="2" t="s">
        <v>4</v>
      </c>
      <c r="E1" s="1" t="s">
        <v>7</v>
      </c>
      <c r="F1" s="1" t="s">
        <v>5</v>
      </c>
      <c r="G1" s="1" t="s">
        <v>6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Q1" s="1" t="s">
        <v>19</v>
      </c>
      <c r="R1" s="3">
        <f>AVERAGE(B2:O8)</f>
        <v>6.4148936170212769</v>
      </c>
      <c r="T1" s="1" t="s">
        <v>0</v>
      </c>
      <c r="U1" s="3">
        <v>1.0248582091088474</v>
      </c>
    </row>
    <row r="2" spans="1:21" x14ac:dyDescent="0.25">
      <c r="A2" s="2"/>
      <c r="B2" s="2">
        <v>6</v>
      </c>
      <c r="C2" s="2">
        <v>7</v>
      </c>
      <c r="D2" s="2">
        <v>10</v>
      </c>
      <c r="E2" s="2">
        <v>10</v>
      </c>
      <c r="F2" s="2">
        <v>7</v>
      </c>
      <c r="G2" s="2">
        <v>11</v>
      </c>
      <c r="H2" s="2">
        <v>10</v>
      </c>
      <c r="I2" s="2">
        <v>9</v>
      </c>
      <c r="J2" s="2">
        <v>13</v>
      </c>
      <c r="K2" s="2">
        <v>10</v>
      </c>
      <c r="L2" s="2">
        <v>5</v>
      </c>
      <c r="M2" s="2">
        <v>6</v>
      </c>
      <c r="N2" s="2">
        <v>6</v>
      </c>
      <c r="O2" s="2">
        <v>5</v>
      </c>
      <c r="Q2" s="1" t="s">
        <v>17</v>
      </c>
      <c r="R2" s="3">
        <f>_xlfn.STDEV.P(B2:O8)</f>
        <v>2.9405802527265283</v>
      </c>
      <c r="T2" s="1" t="s">
        <v>13</v>
      </c>
      <c r="U2" s="3">
        <v>0.53904544230989804</v>
      </c>
    </row>
    <row r="3" spans="1:21" x14ac:dyDescent="0.25">
      <c r="A3" s="2"/>
      <c r="B3" s="2">
        <v>15</v>
      </c>
      <c r="C3" s="2">
        <v>10</v>
      </c>
      <c r="D3" s="2">
        <v>9</v>
      </c>
      <c r="E3" s="2">
        <v>7</v>
      </c>
      <c r="F3" s="2">
        <v>5</v>
      </c>
      <c r="G3" s="2">
        <v>10</v>
      </c>
      <c r="H3" s="2">
        <v>9</v>
      </c>
      <c r="I3" s="2">
        <v>9</v>
      </c>
      <c r="J3" s="2">
        <v>13</v>
      </c>
      <c r="K3" s="2">
        <v>9</v>
      </c>
      <c r="L3" s="2">
        <v>5</v>
      </c>
      <c r="M3" s="2">
        <v>7</v>
      </c>
      <c r="N3" s="2">
        <v>7</v>
      </c>
      <c r="O3" s="2">
        <v>7</v>
      </c>
      <c r="T3" s="1" t="s">
        <v>11</v>
      </c>
      <c r="U3" s="3">
        <v>0.48236728618335378</v>
      </c>
    </row>
    <row r="4" spans="1:21" x14ac:dyDescent="0.25">
      <c r="A4" s="2"/>
      <c r="B4" s="2">
        <v>6</v>
      </c>
      <c r="C4" s="2">
        <v>6</v>
      </c>
      <c r="D4" s="2">
        <v>8</v>
      </c>
      <c r="E4" s="2">
        <v>6</v>
      </c>
      <c r="F4" s="2">
        <v>4</v>
      </c>
      <c r="G4" s="2">
        <v>5</v>
      </c>
      <c r="H4" s="2">
        <v>7</v>
      </c>
      <c r="I4" s="2">
        <v>6</v>
      </c>
      <c r="J4" s="2">
        <v>7</v>
      </c>
      <c r="K4" s="2">
        <v>8</v>
      </c>
      <c r="L4" s="2">
        <v>5</v>
      </c>
      <c r="M4" s="2">
        <v>11</v>
      </c>
      <c r="N4" s="2">
        <v>5</v>
      </c>
      <c r="O4" s="2">
        <v>3</v>
      </c>
      <c r="T4" s="1" t="s">
        <v>1</v>
      </c>
      <c r="U4" s="3">
        <v>0.19897650555063343</v>
      </c>
    </row>
    <row r="5" spans="1:21" x14ac:dyDescent="0.25">
      <c r="A5" s="2"/>
      <c r="B5" s="2">
        <v>6</v>
      </c>
      <c r="C5" s="2">
        <v>3</v>
      </c>
      <c r="D5" s="2">
        <v>7</v>
      </c>
      <c r="E5" s="2">
        <v>5</v>
      </c>
      <c r="F5" s="2">
        <v>4</v>
      </c>
      <c r="G5" s="2">
        <v>4</v>
      </c>
      <c r="H5" s="2">
        <v>6</v>
      </c>
      <c r="I5" s="2">
        <v>6</v>
      </c>
      <c r="J5" s="2">
        <v>5</v>
      </c>
      <c r="K5" s="2">
        <v>7</v>
      </c>
      <c r="L5" s="2">
        <v>10</v>
      </c>
      <c r="M5" s="2">
        <v>6</v>
      </c>
      <c r="N5" s="2">
        <v>9</v>
      </c>
      <c r="O5" s="2">
        <v>5</v>
      </c>
      <c r="T5" s="1" t="s">
        <v>10</v>
      </c>
      <c r="U5" s="3">
        <v>0.15039522887073836</v>
      </c>
    </row>
    <row r="6" spans="1:21" x14ac:dyDescent="0.25">
      <c r="A6" s="2"/>
      <c r="B6" s="2">
        <v>10</v>
      </c>
      <c r="C6" s="2">
        <v>6</v>
      </c>
      <c r="D6" s="2">
        <v>5</v>
      </c>
      <c r="E6" s="2">
        <v>5</v>
      </c>
      <c r="F6" s="2">
        <v>3</v>
      </c>
      <c r="G6" s="2">
        <v>4</v>
      </c>
      <c r="H6" s="2">
        <v>5</v>
      </c>
      <c r="I6" s="2">
        <v>6</v>
      </c>
      <c r="J6" s="2">
        <v>4</v>
      </c>
      <c r="K6" s="2">
        <v>7</v>
      </c>
      <c r="L6" s="2">
        <v>5</v>
      </c>
      <c r="M6" s="2">
        <v>12</v>
      </c>
      <c r="N6" s="2">
        <v>3</v>
      </c>
      <c r="O6" s="2">
        <v>6</v>
      </c>
      <c r="T6" s="1" t="s">
        <v>4</v>
      </c>
      <c r="U6" s="3">
        <v>5.3232675510948513E-2</v>
      </c>
    </row>
    <row r="7" spans="1:21" x14ac:dyDescent="0.25">
      <c r="A7" s="2"/>
      <c r="B7" s="2">
        <v>6</v>
      </c>
      <c r="C7" s="2">
        <v>10</v>
      </c>
      <c r="D7" s="2">
        <v>4</v>
      </c>
      <c r="E7" s="2">
        <v>3</v>
      </c>
      <c r="F7" s="2">
        <v>3</v>
      </c>
      <c r="G7" s="2">
        <v>2</v>
      </c>
      <c r="H7" s="2">
        <v>5</v>
      </c>
      <c r="I7" s="2">
        <v>3</v>
      </c>
      <c r="J7" s="2">
        <v>3</v>
      </c>
      <c r="K7" s="2">
        <v>6</v>
      </c>
      <c r="L7" s="2">
        <v>4</v>
      </c>
      <c r="M7" s="2">
        <v>6</v>
      </c>
      <c r="N7" s="2">
        <v>8</v>
      </c>
      <c r="O7" s="2">
        <v>5</v>
      </c>
      <c r="T7" s="1" t="s">
        <v>8</v>
      </c>
      <c r="U7" s="3">
        <v>5.3232675510948513E-2</v>
      </c>
    </row>
    <row r="8" spans="1:21" x14ac:dyDescent="0.25">
      <c r="A8" s="2"/>
      <c r="B8" s="2">
        <v>17</v>
      </c>
      <c r="C8" s="2">
        <v>7</v>
      </c>
      <c r="D8" s="2">
        <v>3</v>
      </c>
      <c r="E8" s="2">
        <v>1</v>
      </c>
      <c r="F8" s="2">
        <v>2</v>
      </c>
      <c r="G8" s="2">
        <v>2</v>
      </c>
      <c r="H8" s="2">
        <v>4</v>
      </c>
      <c r="I8" s="2">
        <v>3</v>
      </c>
      <c r="J8" s="2">
        <v>3</v>
      </c>
      <c r="M8" s="2"/>
      <c r="O8" s="2">
        <v>5</v>
      </c>
      <c r="T8" s="1" t="s">
        <v>14</v>
      </c>
      <c r="U8" s="3">
        <v>-2.7736118955543065E-2</v>
      </c>
    </row>
    <row r="9" spans="1:21" x14ac:dyDescent="0.25">
      <c r="A9" s="1" t="s">
        <v>16</v>
      </c>
      <c r="B9" s="1">
        <f>SUM(B2:B8)</f>
        <v>66</v>
      </c>
      <c r="C9" s="1">
        <f t="shared" ref="C9:O9" si="0">SUM(C2:C8)</f>
        <v>49</v>
      </c>
      <c r="D9" s="1">
        <f t="shared" si="0"/>
        <v>46</v>
      </c>
      <c r="E9" s="1">
        <f t="shared" si="0"/>
        <v>37</v>
      </c>
      <c r="F9" s="1">
        <f t="shared" si="0"/>
        <v>28</v>
      </c>
      <c r="G9" s="1">
        <f t="shared" si="0"/>
        <v>38</v>
      </c>
      <c r="H9" s="1">
        <f t="shared" si="0"/>
        <v>46</v>
      </c>
      <c r="I9" s="1">
        <f t="shared" si="0"/>
        <v>42</v>
      </c>
      <c r="J9" s="1">
        <f t="shared" si="0"/>
        <v>48</v>
      </c>
      <c r="K9" s="1">
        <f t="shared" si="0"/>
        <v>47</v>
      </c>
      <c r="L9" s="1">
        <f t="shared" si="0"/>
        <v>34</v>
      </c>
      <c r="M9" s="1">
        <f t="shared" si="0"/>
        <v>48</v>
      </c>
      <c r="N9" s="1">
        <f t="shared" si="0"/>
        <v>38</v>
      </c>
      <c r="O9" s="1">
        <f t="shared" si="0"/>
        <v>36</v>
      </c>
      <c r="T9" s="1" t="s">
        <v>9</v>
      </c>
      <c r="U9" s="3">
        <v>-0.14109243120863116</v>
      </c>
    </row>
    <row r="10" spans="1:21" x14ac:dyDescent="0.25">
      <c r="A10" s="1" t="s">
        <v>18</v>
      </c>
      <c r="B10" s="1">
        <f>COUNT(B2:B8)</f>
        <v>7</v>
      </c>
      <c r="C10" s="1">
        <f t="shared" ref="C10:O10" si="1">COUNT(C2:C8)</f>
        <v>7</v>
      </c>
      <c r="D10" s="1">
        <f t="shared" si="1"/>
        <v>7</v>
      </c>
      <c r="E10" s="1">
        <f t="shared" si="1"/>
        <v>7</v>
      </c>
      <c r="F10" s="1">
        <f t="shared" si="1"/>
        <v>7</v>
      </c>
      <c r="G10" s="1">
        <f t="shared" si="1"/>
        <v>7</v>
      </c>
      <c r="H10" s="1">
        <f t="shared" si="1"/>
        <v>7</v>
      </c>
      <c r="I10" s="1">
        <f t="shared" si="1"/>
        <v>7</v>
      </c>
      <c r="J10" s="1">
        <f t="shared" si="1"/>
        <v>7</v>
      </c>
      <c r="K10" s="1">
        <f t="shared" si="1"/>
        <v>6</v>
      </c>
      <c r="L10" s="1">
        <f t="shared" si="1"/>
        <v>6</v>
      </c>
      <c r="M10" s="1">
        <f t="shared" si="1"/>
        <v>6</v>
      </c>
      <c r="N10" s="1">
        <f t="shared" si="1"/>
        <v>6</v>
      </c>
      <c r="O10" s="1">
        <f t="shared" si="1"/>
        <v>7</v>
      </c>
      <c r="T10" s="1" t="s">
        <v>12</v>
      </c>
      <c r="U10" s="3">
        <v>-0.25444874346171925</v>
      </c>
    </row>
    <row r="11" spans="1:21" x14ac:dyDescent="0.25">
      <c r="A11" s="1" t="s">
        <v>3</v>
      </c>
      <c r="B11" s="3">
        <f>AVERAGE(B2:B8)</f>
        <v>9.4285714285714288</v>
      </c>
      <c r="C11" s="3">
        <f t="shared" ref="C11:O11" si="2">AVERAGE(C2:C8)</f>
        <v>7</v>
      </c>
      <c r="D11" s="3">
        <f t="shared" si="2"/>
        <v>6.5714285714285712</v>
      </c>
      <c r="E11" s="3">
        <f t="shared" si="2"/>
        <v>5.2857142857142856</v>
      </c>
      <c r="F11" s="3">
        <f t="shared" si="2"/>
        <v>4</v>
      </c>
      <c r="G11" s="3">
        <f t="shared" si="2"/>
        <v>5.4285714285714288</v>
      </c>
      <c r="H11" s="3">
        <f t="shared" si="2"/>
        <v>6.5714285714285712</v>
      </c>
      <c r="I11" s="3">
        <f t="shared" si="2"/>
        <v>6</v>
      </c>
      <c r="J11" s="3">
        <f t="shared" si="2"/>
        <v>6.8571428571428568</v>
      </c>
      <c r="K11" s="3">
        <f t="shared" si="2"/>
        <v>7.833333333333333</v>
      </c>
      <c r="L11" s="3">
        <f t="shared" si="2"/>
        <v>5.666666666666667</v>
      </c>
      <c r="M11" s="3">
        <f t="shared" si="2"/>
        <v>8</v>
      </c>
      <c r="N11" s="3">
        <f t="shared" si="2"/>
        <v>6.333333333333333</v>
      </c>
      <c r="O11" s="3">
        <f t="shared" si="2"/>
        <v>5.1428571428571432</v>
      </c>
      <c r="T11" s="1" t="s">
        <v>6</v>
      </c>
      <c r="U11" s="3">
        <v>-0.33541753792821083</v>
      </c>
    </row>
    <row r="12" spans="1:21" x14ac:dyDescent="0.25">
      <c r="A12" s="1" t="s">
        <v>20</v>
      </c>
      <c r="B12" s="3">
        <f>(B11-$R$1)/$R$2</f>
        <v>1.0248582091088474</v>
      </c>
      <c r="C12" s="3">
        <f t="shared" ref="C12:O12" si="3">(C11-$R$1)/$R$2</f>
        <v>0.19897650555063343</v>
      </c>
      <c r="D12" s="3">
        <f t="shared" si="3"/>
        <v>5.3232675510948513E-2</v>
      </c>
      <c r="E12" s="3">
        <f t="shared" si="3"/>
        <v>-0.38399881460810587</v>
      </c>
      <c r="F12" s="3">
        <f t="shared" si="3"/>
        <v>-0.8212303047271603</v>
      </c>
      <c r="G12" s="3">
        <f t="shared" si="3"/>
        <v>-0.33541753792821083</v>
      </c>
      <c r="H12" s="3">
        <f t="shared" si="3"/>
        <v>5.3232675510948513E-2</v>
      </c>
      <c r="I12" s="3">
        <f t="shared" si="3"/>
        <v>-0.14109243120863116</v>
      </c>
      <c r="J12" s="3">
        <f t="shared" si="3"/>
        <v>0.15039522887073836</v>
      </c>
      <c r="K12" s="3">
        <f t="shared" si="3"/>
        <v>0.48236728618335378</v>
      </c>
      <c r="L12" s="3">
        <f t="shared" si="3"/>
        <v>-0.25444874346171925</v>
      </c>
      <c r="M12" s="3">
        <f t="shared" si="3"/>
        <v>0.53904544230989804</v>
      </c>
      <c r="N12" s="3">
        <f t="shared" si="3"/>
        <v>-2.7736118955543065E-2</v>
      </c>
      <c r="O12" s="3">
        <f t="shared" si="3"/>
        <v>-0.43258009128800068</v>
      </c>
      <c r="T12" s="1" t="s">
        <v>7</v>
      </c>
      <c r="U12" s="3">
        <v>-0.38399881460810587</v>
      </c>
    </row>
    <row r="13" spans="1:21" x14ac:dyDescent="0.25">
      <c r="T13" s="1" t="s">
        <v>15</v>
      </c>
      <c r="U13" s="3">
        <v>-0.43258009128800068</v>
      </c>
    </row>
    <row r="14" spans="1:21" x14ac:dyDescent="0.25">
      <c r="T14" s="1" t="s">
        <v>5</v>
      </c>
      <c r="U14" s="3">
        <v>-0.8212303047271603</v>
      </c>
    </row>
    <row r="18" spans="1:12" x14ac:dyDescent="0.25">
      <c r="I18" s="1" t="s">
        <v>16</v>
      </c>
      <c r="J18" s="1" t="s">
        <v>18</v>
      </c>
      <c r="K18" s="1" t="s">
        <v>3</v>
      </c>
      <c r="L18" s="1" t="s">
        <v>20</v>
      </c>
    </row>
    <row r="19" spans="1:12" x14ac:dyDescent="0.25">
      <c r="A19" s="1" t="s">
        <v>0</v>
      </c>
      <c r="B19" s="1">
        <v>6</v>
      </c>
      <c r="C19" s="1">
        <v>15</v>
      </c>
      <c r="D19" s="1">
        <v>6</v>
      </c>
      <c r="E19" s="1">
        <v>6</v>
      </c>
      <c r="F19" s="1">
        <v>10</v>
      </c>
      <c r="G19" s="1">
        <v>6</v>
      </c>
      <c r="H19" s="1">
        <v>17</v>
      </c>
      <c r="I19" s="1">
        <v>66</v>
      </c>
      <c r="J19" s="1">
        <v>7</v>
      </c>
      <c r="K19" s="3">
        <v>9.4285714285714288</v>
      </c>
      <c r="L19" s="1">
        <v>1.0248582091088474</v>
      </c>
    </row>
    <row r="20" spans="1:12" x14ac:dyDescent="0.25">
      <c r="A20" s="1" t="s">
        <v>1</v>
      </c>
      <c r="B20" s="1">
        <v>7</v>
      </c>
      <c r="C20" s="1">
        <v>10</v>
      </c>
      <c r="D20" s="1">
        <v>6</v>
      </c>
      <c r="E20" s="1">
        <v>3</v>
      </c>
      <c r="F20" s="1">
        <v>6</v>
      </c>
      <c r="G20" s="1">
        <v>10</v>
      </c>
      <c r="H20" s="1">
        <v>7</v>
      </c>
      <c r="I20" s="1">
        <v>49</v>
      </c>
      <c r="J20" s="1">
        <v>7</v>
      </c>
      <c r="K20" s="3">
        <v>7</v>
      </c>
      <c r="L20" s="1">
        <v>0.19897650555063343</v>
      </c>
    </row>
    <row r="21" spans="1:12" x14ac:dyDescent="0.25">
      <c r="A21" s="1" t="s">
        <v>4</v>
      </c>
      <c r="B21" s="1">
        <v>10</v>
      </c>
      <c r="C21" s="1">
        <v>9</v>
      </c>
      <c r="D21" s="1">
        <v>8</v>
      </c>
      <c r="E21" s="1">
        <v>7</v>
      </c>
      <c r="F21" s="1">
        <v>5</v>
      </c>
      <c r="G21" s="1">
        <v>4</v>
      </c>
      <c r="H21" s="1">
        <v>3</v>
      </c>
      <c r="I21" s="1">
        <v>46</v>
      </c>
      <c r="J21" s="1">
        <v>7</v>
      </c>
      <c r="K21" s="3">
        <v>6.5714285714285712</v>
      </c>
      <c r="L21" s="1">
        <v>5.3232675510948513E-2</v>
      </c>
    </row>
    <row r="22" spans="1:12" x14ac:dyDescent="0.25">
      <c r="A22" s="1" t="s">
        <v>7</v>
      </c>
      <c r="B22" s="1">
        <v>10</v>
      </c>
      <c r="C22" s="1">
        <v>7</v>
      </c>
      <c r="D22" s="1">
        <v>6</v>
      </c>
      <c r="E22" s="1">
        <v>5</v>
      </c>
      <c r="F22" s="1">
        <v>5</v>
      </c>
      <c r="G22" s="1">
        <v>3</v>
      </c>
      <c r="H22" s="1">
        <v>1</v>
      </c>
      <c r="I22" s="1">
        <v>37</v>
      </c>
      <c r="J22" s="1">
        <v>7</v>
      </c>
      <c r="K22" s="3">
        <v>5.2857142857142856</v>
      </c>
      <c r="L22" s="1">
        <v>-0.38399881460810587</v>
      </c>
    </row>
    <row r="23" spans="1:12" x14ac:dyDescent="0.25">
      <c r="A23" s="1" t="s">
        <v>5</v>
      </c>
      <c r="B23" s="1">
        <v>7</v>
      </c>
      <c r="C23" s="1">
        <v>5</v>
      </c>
      <c r="D23" s="1">
        <v>4</v>
      </c>
      <c r="E23" s="1">
        <v>4</v>
      </c>
      <c r="F23" s="1">
        <v>3</v>
      </c>
      <c r="G23" s="1">
        <v>3</v>
      </c>
      <c r="H23" s="1">
        <v>2</v>
      </c>
      <c r="I23" s="1">
        <v>28</v>
      </c>
      <c r="J23" s="1">
        <v>7</v>
      </c>
      <c r="K23" s="3">
        <v>4</v>
      </c>
      <c r="L23" s="1">
        <v>-0.8212303047271603</v>
      </c>
    </row>
    <row r="24" spans="1:12" x14ac:dyDescent="0.25">
      <c r="A24" s="1" t="s">
        <v>6</v>
      </c>
      <c r="B24" s="1">
        <v>11</v>
      </c>
      <c r="C24" s="1">
        <v>10</v>
      </c>
      <c r="D24" s="1">
        <v>5</v>
      </c>
      <c r="E24" s="1">
        <v>4</v>
      </c>
      <c r="F24" s="1">
        <v>4</v>
      </c>
      <c r="G24" s="1">
        <v>2</v>
      </c>
      <c r="H24" s="1">
        <v>2</v>
      </c>
      <c r="I24" s="1">
        <v>38</v>
      </c>
      <c r="J24" s="1">
        <v>7</v>
      </c>
      <c r="K24" s="3">
        <v>5.4285714285714288</v>
      </c>
      <c r="L24" s="1">
        <v>-0.33541753792821083</v>
      </c>
    </row>
    <row r="25" spans="1:12" x14ac:dyDescent="0.25">
      <c r="A25" s="1" t="s">
        <v>8</v>
      </c>
      <c r="B25" s="1">
        <v>10</v>
      </c>
      <c r="C25" s="1">
        <v>9</v>
      </c>
      <c r="D25" s="1">
        <v>7</v>
      </c>
      <c r="E25" s="1">
        <v>6</v>
      </c>
      <c r="F25" s="1">
        <v>5</v>
      </c>
      <c r="G25" s="1">
        <v>5</v>
      </c>
      <c r="H25" s="1">
        <v>4</v>
      </c>
      <c r="I25" s="1">
        <v>46</v>
      </c>
      <c r="J25" s="1">
        <v>7</v>
      </c>
      <c r="K25" s="3">
        <v>6.5714285714285712</v>
      </c>
      <c r="L25" s="1">
        <v>5.3232675510948513E-2</v>
      </c>
    </row>
    <row r="26" spans="1:12" x14ac:dyDescent="0.25">
      <c r="A26" s="1" t="s">
        <v>9</v>
      </c>
      <c r="B26" s="1">
        <v>9</v>
      </c>
      <c r="C26" s="1">
        <v>9</v>
      </c>
      <c r="D26" s="1">
        <v>6</v>
      </c>
      <c r="E26" s="1">
        <v>6</v>
      </c>
      <c r="F26" s="1">
        <v>6</v>
      </c>
      <c r="G26" s="1">
        <v>3</v>
      </c>
      <c r="H26" s="1">
        <v>3</v>
      </c>
      <c r="I26" s="1">
        <v>42</v>
      </c>
      <c r="J26" s="1">
        <v>7</v>
      </c>
      <c r="K26" s="3">
        <v>6</v>
      </c>
      <c r="L26" s="1">
        <v>-0.14109243120863116</v>
      </c>
    </row>
    <row r="27" spans="1:12" x14ac:dyDescent="0.25">
      <c r="A27" s="1" t="s">
        <v>10</v>
      </c>
      <c r="B27" s="1">
        <v>13</v>
      </c>
      <c r="C27" s="1">
        <v>13</v>
      </c>
      <c r="D27" s="1">
        <v>7</v>
      </c>
      <c r="E27" s="1">
        <v>5</v>
      </c>
      <c r="F27" s="1">
        <v>4</v>
      </c>
      <c r="G27" s="1">
        <v>3</v>
      </c>
      <c r="H27" s="1">
        <v>3</v>
      </c>
      <c r="I27" s="1">
        <v>48</v>
      </c>
      <c r="J27" s="1">
        <v>7</v>
      </c>
      <c r="K27" s="3">
        <v>6.8571428571428568</v>
      </c>
      <c r="L27" s="1">
        <v>0.15039522887073836</v>
      </c>
    </row>
    <row r="28" spans="1:12" x14ac:dyDescent="0.25">
      <c r="A28" s="1" t="s">
        <v>11</v>
      </c>
      <c r="B28" s="1">
        <v>10</v>
      </c>
      <c r="C28" s="1">
        <v>9</v>
      </c>
      <c r="D28" s="1">
        <v>8</v>
      </c>
      <c r="E28" s="1">
        <v>7</v>
      </c>
      <c r="F28" s="1">
        <v>7</v>
      </c>
      <c r="G28" s="1">
        <v>6</v>
      </c>
      <c r="I28" s="1">
        <v>47</v>
      </c>
      <c r="J28" s="1">
        <v>6</v>
      </c>
      <c r="K28" s="3">
        <v>7.833333333333333</v>
      </c>
      <c r="L28" s="1">
        <v>0.48236728618335378</v>
      </c>
    </row>
    <row r="29" spans="1:12" x14ac:dyDescent="0.25">
      <c r="A29" s="1" t="s">
        <v>12</v>
      </c>
      <c r="B29" s="1">
        <v>5</v>
      </c>
      <c r="C29" s="1">
        <v>5</v>
      </c>
      <c r="D29" s="1">
        <v>5</v>
      </c>
      <c r="E29" s="1">
        <v>10</v>
      </c>
      <c r="F29" s="1">
        <v>5</v>
      </c>
      <c r="G29" s="1">
        <v>4</v>
      </c>
      <c r="I29" s="1">
        <v>34</v>
      </c>
      <c r="J29" s="1">
        <v>6</v>
      </c>
      <c r="K29" s="3">
        <v>5.666666666666667</v>
      </c>
      <c r="L29" s="1">
        <v>-0.25444874346171925</v>
      </c>
    </row>
    <row r="30" spans="1:12" x14ac:dyDescent="0.25">
      <c r="A30" s="1" t="s">
        <v>13</v>
      </c>
      <c r="B30" s="1">
        <v>6</v>
      </c>
      <c r="C30" s="1">
        <v>7</v>
      </c>
      <c r="D30" s="1">
        <v>11</v>
      </c>
      <c r="E30" s="1">
        <v>6</v>
      </c>
      <c r="F30" s="1">
        <v>12</v>
      </c>
      <c r="G30" s="1">
        <v>6</v>
      </c>
      <c r="I30" s="1">
        <v>48</v>
      </c>
      <c r="J30" s="1">
        <v>6</v>
      </c>
      <c r="K30" s="3">
        <v>8</v>
      </c>
      <c r="L30" s="1">
        <v>0.53904544230989804</v>
      </c>
    </row>
    <row r="31" spans="1:12" x14ac:dyDescent="0.25">
      <c r="A31" s="1" t="s">
        <v>14</v>
      </c>
      <c r="B31" s="1">
        <v>6</v>
      </c>
      <c r="C31" s="1">
        <v>7</v>
      </c>
      <c r="D31" s="1">
        <v>5</v>
      </c>
      <c r="E31" s="1">
        <v>9</v>
      </c>
      <c r="F31" s="1">
        <v>3</v>
      </c>
      <c r="G31" s="1">
        <v>8</v>
      </c>
      <c r="I31" s="1">
        <v>38</v>
      </c>
      <c r="J31" s="1">
        <v>6</v>
      </c>
      <c r="K31" s="3">
        <v>6.333333333333333</v>
      </c>
      <c r="L31" s="1">
        <v>-2.7736118955543065E-2</v>
      </c>
    </row>
    <row r="32" spans="1:12" x14ac:dyDescent="0.25">
      <c r="A32" s="1" t="s">
        <v>15</v>
      </c>
      <c r="B32" s="1">
        <v>5</v>
      </c>
      <c r="C32" s="1">
        <v>7</v>
      </c>
      <c r="D32" s="1">
        <v>3</v>
      </c>
      <c r="E32" s="1">
        <v>5</v>
      </c>
      <c r="F32" s="1">
        <v>6</v>
      </c>
      <c r="G32" s="1">
        <v>5</v>
      </c>
      <c r="H32" s="1">
        <v>5</v>
      </c>
      <c r="I32" s="1">
        <v>36</v>
      </c>
      <c r="J32" s="1">
        <v>7</v>
      </c>
      <c r="K32" s="3">
        <v>5.1428571428571432</v>
      </c>
      <c r="L32" s="1">
        <v>-0.43258009128800068</v>
      </c>
    </row>
    <row r="34" spans="1:3" x14ac:dyDescent="0.25">
      <c r="A34" s="1" t="s">
        <v>33</v>
      </c>
      <c r="B34" s="3">
        <v>1.0248582091088474</v>
      </c>
      <c r="C34" s="1" t="s">
        <v>34</v>
      </c>
    </row>
    <row r="35" spans="1:3" x14ac:dyDescent="0.25">
      <c r="A35" s="1" t="s">
        <v>33</v>
      </c>
      <c r="B35" s="3">
        <v>0.53904544230989804</v>
      </c>
      <c r="C35" s="1" t="s">
        <v>34</v>
      </c>
    </row>
    <row r="36" spans="1:3" x14ac:dyDescent="0.25">
      <c r="A36" s="1" t="s">
        <v>33</v>
      </c>
      <c r="B36" s="3">
        <v>0.48236728618335378</v>
      </c>
      <c r="C36" s="1" t="s">
        <v>34</v>
      </c>
    </row>
    <row r="37" spans="1:3" x14ac:dyDescent="0.25">
      <c r="A37" s="1" t="s">
        <v>33</v>
      </c>
      <c r="B37" s="3">
        <v>0.19897650555063343</v>
      </c>
      <c r="C37" s="1" t="s">
        <v>34</v>
      </c>
    </row>
    <row r="38" spans="1:3" x14ac:dyDescent="0.25">
      <c r="A38" s="1" t="s">
        <v>33</v>
      </c>
      <c r="B38" s="3">
        <v>0.15039522887073836</v>
      </c>
      <c r="C38" s="1" t="s">
        <v>34</v>
      </c>
    </row>
    <row r="39" spans="1:3" x14ac:dyDescent="0.25">
      <c r="A39" s="1" t="s">
        <v>33</v>
      </c>
      <c r="B39" s="3">
        <v>5.3232675510948513E-2</v>
      </c>
      <c r="C39" s="1" t="s">
        <v>34</v>
      </c>
    </row>
    <row r="40" spans="1:3" x14ac:dyDescent="0.25">
      <c r="A40" s="1" t="s">
        <v>33</v>
      </c>
      <c r="B40" s="3">
        <v>5.3232675510948513E-2</v>
      </c>
      <c r="C40" s="1" t="s">
        <v>34</v>
      </c>
    </row>
    <row r="41" spans="1:3" x14ac:dyDescent="0.25">
      <c r="A41" s="1" t="s">
        <v>33</v>
      </c>
      <c r="B41" s="3">
        <v>-2.7736118955543065E-2</v>
      </c>
      <c r="C41" s="1" t="s">
        <v>34</v>
      </c>
    </row>
    <row r="42" spans="1:3" x14ac:dyDescent="0.25">
      <c r="A42" s="1" t="s">
        <v>33</v>
      </c>
      <c r="B42" s="3">
        <v>-0.14109243120863116</v>
      </c>
      <c r="C42" s="1" t="s">
        <v>34</v>
      </c>
    </row>
    <row r="43" spans="1:3" x14ac:dyDescent="0.25">
      <c r="A43" s="1" t="s">
        <v>33</v>
      </c>
      <c r="B43" s="3">
        <v>-0.25444874346171925</v>
      </c>
      <c r="C43" s="1" t="s">
        <v>34</v>
      </c>
    </row>
    <row r="44" spans="1:3" x14ac:dyDescent="0.25">
      <c r="A44" s="1" t="s">
        <v>33</v>
      </c>
      <c r="B44" s="3">
        <v>-0.33541753792821083</v>
      </c>
      <c r="C44" s="1" t="s">
        <v>34</v>
      </c>
    </row>
    <row r="45" spans="1:3" x14ac:dyDescent="0.25">
      <c r="A45" s="1" t="s">
        <v>33</v>
      </c>
      <c r="B45" s="3">
        <v>-0.38399881460810587</v>
      </c>
      <c r="C45" s="1" t="s">
        <v>34</v>
      </c>
    </row>
    <row r="46" spans="1:3" x14ac:dyDescent="0.25">
      <c r="A46" s="1" t="s">
        <v>33</v>
      </c>
      <c r="B46" s="3">
        <v>-0.43258009128800068</v>
      </c>
      <c r="C46" s="1" t="s">
        <v>34</v>
      </c>
    </row>
    <row r="47" spans="1:3" x14ac:dyDescent="0.25">
      <c r="A47" s="1" t="s">
        <v>33</v>
      </c>
      <c r="B47" s="3">
        <v>-0.8212303047271603</v>
      </c>
      <c r="C47" s="1" t="s">
        <v>34</v>
      </c>
    </row>
    <row r="48" spans="1:3" x14ac:dyDescent="0.25">
      <c r="B48" s="3"/>
    </row>
  </sheetData>
  <sortState xmlns:xlrd2="http://schemas.microsoft.com/office/spreadsheetml/2017/richdata2" ref="T1:U14">
    <sortCondition descending="1" ref="U1:U14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A20C4-2644-4782-9E81-6C487760D7A4}">
  <dimension ref="A1:C24"/>
  <sheetViews>
    <sheetView workbookViewId="0">
      <selection activeCell="B18" sqref="B18"/>
    </sheetView>
  </sheetViews>
  <sheetFormatPr defaultRowHeight="17.100000000000001" customHeight="1" x14ac:dyDescent="0.25"/>
  <cols>
    <col min="1" max="1" width="21.140625" customWidth="1"/>
    <col min="2" max="2" width="24.5703125" customWidth="1"/>
    <col min="3" max="3" width="26.42578125" customWidth="1"/>
  </cols>
  <sheetData>
    <row r="1" spans="1:3" ht="17.100000000000001" customHeight="1" x14ac:dyDescent="0.25">
      <c r="A1" s="4" t="s">
        <v>21</v>
      </c>
      <c r="B1" s="4" t="s">
        <v>22</v>
      </c>
      <c r="C1" s="4" t="s">
        <v>23</v>
      </c>
    </row>
    <row r="2" spans="1:3" ht="17.100000000000001" customHeight="1" x14ac:dyDescent="0.25">
      <c r="A2" s="5" t="s">
        <v>0</v>
      </c>
      <c r="B2" s="5" t="s">
        <v>24</v>
      </c>
      <c r="C2" s="5" t="s">
        <v>25</v>
      </c>
    </row>
    <row r="3" spans="1:3" ht="17.100000000000001" customHeight="1" x14ac:dyDescent="0.25">
      <c r="A3" s="5" t="s">
        <v>0</v>
      </c>
      <c r="B3" s="5" t="s">
        <v>26</v>
      </c>
      <c r="C3" s="5" t="s">
        <v>25</v>
      </c>
    </row>
    <row r="4" spans="1:3" ht="17.100000000000001" customHeight="1" x14ac:dyDescent="0.25">
      <c r="A4" s="5" t="s">
        <v>0</v>
      </c>
      <c r="B4" s="5" t="s">
        <v>27</v>
      </c>
      <c r="C4" s="5" t="s">
        <v>25</v>
      </c>
    </row>
    <row r="5" spans="1:3" ht="17.100000000000001" customHeight="1" x14ac:dyDescent="0.25">
      <c r="A5" s="5" t="s">
        <v>0</v>
      </c>
      <c r="B5" s="5" t="s">
        <v>26</v>
      </c>
      <c r="C5" s="5" t="s">
        <v>25</v>
      </c>
    </row>
    <row r="6" spans="1:3" ht="17.100000000000001" customHeight="1" x14ac:dyDescent="0.25">
      <c r="A6" s="5" t="s">
        <v>0</v>
      </c>
      <c r="B6" s="5" t="s">
        <v>28</v>
      </c>
      <c r="C6" s="5" t="s">
        <v>25</v>
      </c>
    </row>
    <row r="7" spans="1:3" ht="17.100000000000001" customHeight="1" x14ac:dyDescent="0.25">
      <c r="A7" s="5" t="s">
        <v>0</v>
      </c>
      <c r="B7" s="6" t="s">
        <v>29</v>
      </c>
      <c r="C7" s="5" t="s">
        <v>25</v>
      </c>
    </row>
    <row r="8" spans="1:3" ht="17.100000000000001" customHeight="1" x14ac:dyDescent="0.25">
      <c r="A8" s="5" t="s">
        <v>0</v>
      </c>
      <c r="B8" s="6" t="s">
        <v>30</v>
      </c>
      <c r="C8" s="5" t="s">
        <v>25</v>
      </c>
    </row>
    <row r="9" spans="1:3" ht="17.100000000000001" customHeight="1" x14ac:dyDescent="0.25">
      <c r="A9" s="5" t="s">
        <v>0</v>
      </c>
      <c r="B9" s="5" t="s">
        <v>27</v>
      </c>
      <c r="C9" s="5" t="s">
        <v>25</v>
      </c>
    </row>
    <row r="10" spans="1:3" ht="17.100000000000001" customHeight="1" x14ac:dyDescent="0.25">
      <c r="A10" s="5" t="s">
        <v>0</v>
      </c>
      <c r="B10" s="6" t="s">
        <v>31</v>
      </c>
      <c r="C10" s="5" t="s">
        <v>25</v>
      </c>
    </row>
    <row r="11" spans="1:3" ht="17.100000000000001" customHeight="1" x14ac:dyDescent="0.25">
      <c r="A11" s="5" t="s">
        <v>0</v>
      </c>
      <c r="B11" s="6" t="s">
        <v>32</v>
      </c>
      <c r="C11" s="5" t="s">
        <v>25</v>
      </c>
    </row>
    <row r="12" spans="1:3" ht="17.100000000000001" customHeight="1" x14ac:dyDescent="0.25">
      <c r="A12" s="5" t="s">
        <v>0</v>
      </c>
      <c r="B12" s="6" t="s">
        <v>29</v>
      </c>
      <c r="C12" s="5" t="s">
        <v>25</v>
      </c>
    </row>
    <row r="13" spans="1:3" ht="17.100000000000001" customHeight="1" x14ac:dyDescent="0.25">
      <c r="A13" s="5" t="s">
        <v>0</v>
      </c>
      <c r="B13" s="5" t="s">
        <v>28</v>
      </c>
      <c r="C13" s="5" t="s">
        <v>25</v>
      </c>
    </row>
    <row r="14" spans="1:3" ht="17.100000000000001" customHeight="1" x14ac:dyDescent="0.25">
      <c r="A14" s="5" t="s">
        <v>0</v>
      </c>
      <c r="B14" s="6" t="s">
        <v>30</v>
      </c>
      <c r="C14" s="5" t="s">
        <v>25</v>
      </c>
    </row>
    <row r="15" spans="1:3" ht="17.100000000000001" customHeight="1" x14ac:dyDescent="0.25">
      <c r="A15" s="5" t="s">
        <v>0</v>
      </c>
      <c r="B15" s="6" t="s">
        <v>29</v>
      </c>
      <c r="C15" s="5" t="s">
        <v>25</v>
      </c>
    </row>
    <row r="16" spans="1:3" ht="17.100000000000001" customHeight="1" x14ac:dyDescent="0.25">
      <c r="A16" s="5" t="s">
        <v>0</v>
      </c>
      <c r="B16" s="5" t="s">
        <v>27</v>
      </c>
      <c r="C16" s="5" t="s">
        <v>25</v>
      </c>
    </row>
    <row r="17" spans="1:3" ht="17.100000000000001" customHeight="1" x14ac:dyDescent="0.25">
      <c r="A17" s="5" t="s">
        <v>0</v>
      </c>
      <c r="B17" s="5" t="s">
        <v>27</v>
      </c>
      <c r="C17" s="5" t="s">
        <v>25</v>
      </c>
    </row>
    <row r="18" spans="1:3" ht="17.100000000000001" customHeight="1" x14ac:dyDescent="0.25">
      <c r="A18" s="5" t="s">
        <v>0</v>
      </c>
      <c r="B18" s="6" t="s">
        <v>29</v>
      </c>
      <c r="C18" s="5" t="s">
        <v>25</v>
      </c>
    </row>
    <row r="19" spans="1:3" ht="17.100000000000001" customHeight="1" x14ac:dyDescent="0.25">
      <c r="A19" s="5" t="s">
        <v>2</v>
      </c>
      <c r="B19" s="5" t="s">
        <v>28</v>
      </c>
      <c r="C19" s="5" t="s">
        <v>25</v>
      </c>
    </row>
    <row r="20" spans="1:3" ht="17.100000000000001" customHeight="1" x14ac:dyDescent="0.25">
      <c r="A20" s="5" t="s">
        <v>2</v>
      </c>
      <c r="B20" s="5" t="s">
        <v>29</v>
      </c>
      <c r="C20" s="5" t="s">
        <v>25</v>
      </c>
    </row>
    <row r="21" spans="1:3" ht="17.100000000000001" customHeight="1" x14ac:dyDescent="0.25">
      <c r="A21" s="5" t="s">
        <v>2</v>
      </c>
      <c r="B21" s="5" t="s">
        <v>32</v>
      </c>
      <c r="C21" s="5" t="s">
        <v>25</v>
      </c>
    </row>
    <row r="22" spans="1:3" ht="17.100000000000001" customHeight="1" x14ac:dyDescent="0.25">
      <c r="A22" s="5" t="s">
        <v>2</v>
      </c>
      <c r="B22" s="5" t="s">
        <v>27</v>
      </c>
      <c r="C22" s="5" t="s">
        <v>25</v>
      </c>
    </row>
    <row r="23" spans="1:3" ht="17.100000000000001" customHeight="1" x14ac:dyDescent="0.25">
      <c r="A23" s="5" t="s">
        <v>2</v>
      </c>
      <c r="B23" s="5" t="s">
        <v>24</v>
      </c>
      <c r="C23" s="5" t="s">
        <v>25</v>
      </c>
    </row>
    <row r="24" spans="1:3" ht="17.100000000000001" customHeight="1" x14ac:dyDescent="0.25">
      <c r="A24" s="5" t="s">
        <v>2</v>
      </c>
      <c r="B24" s="5" t="s">
        <v>29</v>
      </c>
      <c r="C24" s="5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Smith</dc:creator>
  <cp:lastModifiedBy>Daniel Smith</cp:lastModifiedBy>
  <dcterms:created xsi:type="dcterms:W3CDTF">2022-10-19T05:01:36Z</dcterms:created>
  <dcterms:modified xsi:type="dcterms:W3CDTF">2022-10-19T06:46:12Z</dcterms:modified>
</cp:coreProperties>
</file>