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_project\CFB\RBR\2023\"/>
    </mc:Choice>
  </mc:AlternateContent>
  <xr:revisionPtr revIDLastSave="0" documentId="8_{452957CF-6A14-41B9-83DD-5ADD50C0AD4E}" xr6:coauthVersionLast="47" xr6:coauthVersionMax="47" xr10:uidLastSave="{00000000-0000-0000-0000-000000000000}"/>
  <bookViews>
    <workbookView xWindow="-120" yWindow="-120" windowWidth="51840" windowHeight="21840" xr2:uid="{BC272996-6901-4D6F-9E0F-CE2102638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C37" i="1"/>
  <c r="D18" i="1"/>
  <c r="C18" i="1"/>
  <c r="B37" i="1"/>
  <c r="B18" i="1"/>
  <c r="D36" i="1"/>
  <c r="C36" i="1"/>
  <c r="B36" i="1"/>
  <c r="D17" i="1"/>
  <c r="C17" i="1"/>
  <c r="B17" i="1"/>
  <c r="D35" i="1"/>
  <c r="C35" i="1"/>
  <c r="B35" i="1"/>
  <c r="D16" i="1"/>
  <c r="C16" i="1"/>
  <c r="B16" i="1"/>
</calcChain>
</file>

<file path=xl/sharedStrings.xml><?xml version="1.0" encoding="utf-8"?>
<sst xmlns="http://schemas.openxmlformats.org/spreadsheetml/2006/main" count="315" uniqueCount="62">
  <si>
    <t>Week</t>
  </si>
  <si>
    <t>Drive SR: mean</t>
  </si>
  <si>
    <t>SR</t>
  </si>
  <si>
    <t>XR</t>
  </si>
  <si>
    <t>Opponent</t>
  </si>
  <si>
    <t>wk01</t>
  </si>
  <si>
    <t>Middle Tennessee</t>
  </si>
  <si>
    <t>wk02</t>
  </si>
  <si>
    <t>Texas</t>
  </si>
  <si>
    <t>wk03</t>
  </si>
  <si>
    <t>South Florida</t>
  </si>
  <si>
    <t>wk04</t>
  </si>
  <si>
    <t>Ole Miss</t>
  </si>
  <si>
    <t>wk05</t>
  </si>
  <si>
    <t>Mississippi State</t>
  </si>
  <si>
    <t>wk06</t>
  </si>
  <si>
    <t>Texas A&amp;M</t>
  </si>
  <si>
    <t>wk07</t>
  </si>
  <si>
    <t>Arkansas</t>
  </si>
  <si>
    <t>wk08</t>
  </si>
  <si>
    <t>Tennessee</t>
  </si>
  <si>
    <t>wk10</t>
  </si>
  <si>
    <t>LSU</t>
  </si>
  <si>
    <t>wk11</t>
  </si>
  <si>
    <t>Kentucky</t>
  </si>
  <si>
    <t>wk12</t>
  </si>
  <si>
    <t>Chattanooga</t>
  </si>
  <si>
    <t>wk13</t>
  </si>
  <si>
    <t>Auburn</t>
  </si>
  <si>
    <t>wk14</t>
  </si>
  <si>
    <t>Georgia</t>
  </si>
  <si>
    <t>wk15</t>
  </si>
  <si>
    <t>Michigan</t>
  </si>
  <si>
    <t>Team</t>
  </si>
  <si>
    <t>SR_mean</t>
  </si>
  <si>
    <t>XR_mean</t>
  </si>
  <si>
    <t>Alabama</t>
  </si>
  <si>
    <t>Drive number</t>
  </si>
  <si>
    <t>Total</t>
  </si>
  <si>
    <t>Successful</t>
  </si>
  <si>
    <t>Unsuccessful</t>
  </si>
  <si>
    <t>Success rate</t>
  </si>
  <si>
    <t>Score/Turnover drive</t>
  </si>
  <si>
    <t>Neither</t>
  </si>
  <si>
    <t>Score</t>
  </si>
  <si>
    <t>Turnover</t>
  </si>
  <si>
    <t>East Carolina</t>
  </si>
  <si>
    <t>UNLV</t>
  </si>
  <si>
    <t>Bowling Green</t>
  </si>
  <si>
    <t>Rutgers</t>
  </si>
  <si>
    <t>Nebraska</t>
  </si>
  <si>
    <t>Minnesota</t>
  </si>
  <si>
    <t>Indiana</t>
  </si>
  <si>
    <t>Michigan State</t>
  </si>
  <si>
    <t>Purdue</t>
  </si>
  <si>
    <t>Penn State</t>
  </si>
  <si>
    <t>Maryland</t>
  </si>
  <si>
    <t>Ohio State</t>
  </si>
  <si>
    <t>Iowa</t>
  </si>
  <si>
    <t>Mean-15</t>
  </si>
  <si>
    <t>Stdev-15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</si>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</sst>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168" fontId="4" fillId="0" borderId="0" xfId="0" applyNumberFormat="1" applyFont="1"/>
    <xf numFmtId="168" fontId="5" fillId="0" borderId="0" xfId="0" applyNumberFormat="1" applyFont="1" applyAlignment="1">
      <alignment vertical="center" wrapText="1"/>
    </xf>
    <xf numFmtId="168" fontId="4" fillId="0" borderId="0" xfId="0" applyNumberFormat="1" applyFont="1" applyAlignment="1"/>
    <xf numFmtId="168" fontId="2" fillId="0" borderId="0" xfId="0" applyNumberFormat="1" applyFont="1" applyAlignment="1"/>
    <xf numFmtId="168" fontId="5" fillId="0" borderId="0" xfId="0" applyNumberFormat="1" applyFont="1" applyAlignment="1"/>
    <xf numFmtId="0" fontId="6" fillId="0" borderId="0" xfId="0" applyFont="1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68" fontId="2" fillId="0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/>
    <xf numFmtId="0" fontId="2" fillId="0" borderId="0" xfId="0" applyFont="1" applyAlignment="1"/>
    <xf numFmtId="168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A8A7-1597-4728-A701-6BE67D59898F}">
  <dimension ref="A1:AQ37"/>
  <sheetViews>
    <sheetView tabSelected="1" workbookViewId="0">
      <selection activeCell="D18" sqref="D18"/>
    </sheetView>
  </sheetViews>
  <sheetFormatPr defaultRowHeight="15.75" x14ac:dyDescent="0.25"/>
  <cols>
    <col min="1" max="1" width="10" style="2" customWidth="1"/>
    <col min="2" max="2" width="21.140625" style="2" customWidth="1"/>
    <col min="3" max="4" width="15.42578125" style="2" bestFit="1" customWidth="1"/>
    <col min="5" max="5" width="25.7109375" style="2" customWidth="1"/>
    <col min="6" max="7" width="9.140625" style="2"/>
    <col min="8" max="8" width="17.85546875" style="2" customWidth="1"/>
    <col min="9" max="10" width="9.140625" style="2"/>
    <col min="11" max="11" width="18.28515625" style="2" customWidth="1"/>
    <col min="12" max="13" width="9.140625" style="2"/>
    <col min="14" max="14" width="17.42578125" style="2" customWidth="1"/>
    <col min="15" max="16" width="9.140625" style="2"/>
    <col min="17" max="17" width="17.7109375" style="2" customWidth="1"/>
    <col min="18" max="19" width="9.140625" style="2"/>
    <col min="20" max="20" width="17.42578125" style="2" customWidth="1"/>
    <col min="21" max="22" width="9.140625" style="2"/>
    <col min="23" max="23" width="18.7109375" style="2" customWidth="1"/>
    <col min="24" max="24" width="9.140625" style="2"/>
    <col min="25" max="25" width="13.42578125" style="2" customWidth="1"/>
    <col min="26" max="26" width="9.140625" style="2"/>
    <col min="27" max="27" width="14.5703125" style="2" customWidth="1"/>
    <col min="28" max="28" width="9.140625" style="2"/>
    <col min="29" max="29" width="14.7109375" style="2" customWidth="1"/>
    <col min="30" max="30" width="9.140625" style="2"/>
    <col min="31" max="31" width="17.85546875" style="2" customWidth="1"/>
    <col min="32" max="32" width="9.140625" style="2"/>
    <col min="33" max="33" width="14.7109375" style="2" customWidth="1"/>
    <col min="34" max="34" width="17.5703125" style="2" customWidth="1"/>
    <col min="35" max="35" width="16.140625" style="2" customWidth="1"/>
    <col min="36" max="36" width="27.140625" style="2" customWidth="1"/>
    <col min="37" max="37" width="9.140625" style="2"/>
    <col min="38" max="38" width="17.85546875" style="2" customWidth="1"/>
    <col min="39" max="39" width="9.140625" style="2"/>
    <col min="40" max="40" width="14.7109375" style="2" customWidth="1"/>
    <col min="41" max="41" width="16.42578125" style="2" customWidth="1"/>
    <col min="42" max="42" width="16.7109375" style="2" customWidth="1"/>
    <col min="43" max="43" width="27.42578125" style="2" customWidth="1"/>
    <col min="44" max="16384" width="9.140625" style="2"/>
  </cols>
  <sheetData>
    <row r="1" spans="1:43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Y1" s="1" t="s">
        <v>33</v>
      </c>
      <c r="Z1" s="1" t="s">
        <v>2</v>
      </c>
      <c r="AA1" s="1" t="s">
        <v>34</v>
      </c>
      <c r="AB1" s="1" t="s">
        <v>3</v>
      </c>
      <c r="AC1" s="1" t="s">
        <v>35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10" t="s">
        <v>42</v>
      </c>
    </row>
    <row r="2" spans="1:43" ht="18.75" x14ac:dyDescent="0.25">
      <c r="A2" s="3" t="s">
        <v>5</v>
      </c>
      <c r="B2" s="5">
        <v>0.54498800000000003</v>
      </c>
      <c r="C2" s="5">
        <v>0.56200000000000006</v>
      </c>
      <c r="D2" s="5">
        <v>0.14099999999999999</v>
      </c>
      <c r="E2" s="3" t="s">
        <v>6</v>
      </c>
      <c r="G2" s="3" t="s">
        <v>7</v>
      </c>
      <c r="H2" s="5">
        <v>0.28649000000000002</v>
      </c>
      <c r="I2" s="5">
        <v>0.35499999999999998</v>
      </c>
      <c r="J2" s="5">
        <v>0.14499999999999999</v>
      </c>
      <c r="K2" s="3" t="s">
        <v>8</v>
      </c>
      <c r="M2" s="3" t="s">
        <v>15</v>
      </c>
      <c r="N2" s="5">
        <v>0.31208799999999998</v>
      </c>
      <c r="O2" s="5">
        <v>0.34399999999999997</v>
      </c>
      <c r="P2" s="5">
        <v>0.14799999999999999</v>
      </c>
      <c r="Q2" s="3" t="s">
        <v>16</v>
      </c>
      <c r="S2" s="3" t="s">
        <v>9</v>
      </c>
      <c r="T2" s="5">
        <v>0.33642699999999998</v>
      </c>
      <c r="U2" s="5">
        <v>0.38500000000000001</v>
      </c>
      <c r="V2" s="5">
        <v>7.6999999999999999E-2</v>
      </c>
      <c r="W2" s="3" t="s">
        <v>10</v>
      </c>
      <c r="Y2" s="3" t="s">
        <v>36</v>
      </c>
      <c r="Z2" s="3">
        <v>0.36399999999999999</v>
      </c>
      <c r="AA2" s="3">
        <v>0.45200000000000001</v>
      </c>
      <c r="AB2" s="3">
        <v>9.0999999999999998E-2</v>
      </c>
      <c r="AC2" s="3">
        <v>0.14699999999999999</v>
      </c>
      <c r="AE2" s="11">
        <v>1</v>
      </c>
      <c r="AF2" s="11">
        <v>3</v>
      </c>
      <c r="AG2" s="11">
        <v>0</v>
      </c>
      <c r="AH2" s="11">
        <v>3</v>
      </c>
      <c r="AI2" s="11">
        <v>0</v>
      </c>
      <c r="AJ2" s="11" t="s">
        <v>43</v>
      </c>
    </row>
    <row r="3" spans="1:43" ht="18.75" x14ac:dyDescent="0.25">
      <c r="A3" s="3" t="s">
        <v>7</v>
      </c>
      <c r="B3" s="5">
        <v>0.28649000000000002</v>
      </c>
      <c r="C3" s="5">
        <v>0.35499999999999998</v>
      </c>
      <c r="D3" s="5">
        <v>0.14499999999999999</v>
      </c>
      <c r="E3" s="3" t="s">
        <v>8</v>
      </c>
      <c r="G3" s="3" t="s">
        <v>17</v>
      </c>
      <c r="H3" s="5">
        <v>0.29960300000000001</v>
      </c>
      <c r="I3" s="5">
        <v>0.375</v>
      </c>
      <c r="J3" s="5">
        <v>0.17199999999999999</v>
      </c>
      <c r="K3" s="3" t="s">
        <v>18</v>
      </c>
      <c r="M3" s="3" t="s">
        <v>7</v>
      </c>
      <c r="N3" s="5">
        <v>0.28649000000000002</v>
      </c>
      <c r="O3" s="5">
        <v>0.35499999999999998</v>
      </c>
      <c r="P3" s="5">
        <v>0.14499999999999999</v>
      </c>
      <c r="Q3" s="3" t="s">
        <v>8</v>
      </c>
      <c r="S3" s="9" t="s">
        <v>31</v>
      </c>
      <c r="T3" s="6">
        <v>0.30399999999999999</v>
      </c>
      <c r="U3" s="8">
        <v>0.36399999999999999</v>
      </c>
      <c r="V3" s="8">
        <v>9.0999999999999998E-2</v>
      </c>
      <c r="W3" s="9" t="s">
        <v>32</v>
      </c>
      <c r="Y3" s="3" t="s">
        <v>32</v>
      </c>
      <c r="Z3" s="3">
        <v>0.35599999999999998</v>
      </c>
      <c r="AA3" s="3">
        <v>0.49199999999999999</v>
      </c>
      <c r="AB3" s="3">
        <v>0.153</v>
      </c>
      <c r="AC3" s="3">
        <v>0.13200000000000001</v>
      </c>
      <c r="AE3" s="11">
        <v>3</v>
      </c>
      <c r="AF3" s="11">
        <v>3</v>
      </c>
      <c r="AG3" s="11">
        <v>0</v>
      </c>
      <c r="AH3" s="11">
        <v>3</v>
      </c>
      <c r="AI3" s="11">
        <v>0</v>
      </c>
      <c r="AJ3" s="11" t="s">
        <v>43</v>
      </c>
    </row>
    <row r="4" spans="1:43" ht="18.75" x14ac:dyDescent="0.25">
      <c r="A4" s="3" t="s">
        <v>9</v>
      </c>
      <c r="B4" s="5">
        <v>0.33642699999999998</v>
      </c>
      <c r="C4" s="5">
        <v>0.38500000000000001</v>
      </c>
      <c r="D4" s="5">
        <v>7.6999999999999999E-2</v>
      </c>
      <c r="E4" s="3" t="s">
        <v>10</v>
      </c>
      <c r="G4" s="9" t="s">
        <v>31</v>
      </c>
      <c r="H4" s="6">
        <v>0.30399999999999999</v>
      </c>
      <c r="I4" s="8">
        <v>0.36399999999999999</v>
      </c>
      <c r="J4" s="8">
        <v>9.0999999999999998E-2</v>
      </c>
      <c r="K4" s="9" t="s">
        <v>32</v>
      </c>
      <c r="M4" s="9" t="s">
        <v>31</v>
      </c>
      <c r="N4" s="6">
        <v>0.30399999999999999</v>
      </c>
      <c r="O4" s="8">
        <v>0.36399999999999999</v>
      </c>
      <c r="P4" s="8">
        <v>9.0999999999999998E-2</v>
      </c>
      <c r="Q4" s="9" t="s">
        <v>32</v>
      </c>
      <c r="S4" s="3" t="s">
        <v>11</v>
      </c>
      <c r="T4" s="5">
        <v>0.36233799999999999</v>
      </c>
      <c r="U4" s="5">
        <v>0.44600000000000001</v>
      </c>
      <c r="V4" s="5">
        <v>0.123</v>
      </c>
      <c r="W4" s="3" t="s">
        <v>12</v>
      </c>
      <c r="AE4" s="11">
        <v>4</v>
      </c>
      <c r="AF4" s="11">
        <v>3</v>
      </c>
      <c r="AG4" s="11">
        <v>0</v>
      </c>
      <c r="AH4" s="11">
        <v>3</v>
      </c>
      <c r="AI4" s="11">
        <v>0</v>
      </c>
      <c r="AJ4" s="11" t="s">
        <v>43</v>
      </c>
    </row>
    <row r="5" spans="1:43" ht="18.75" x14ac:dyDescent="0.25">
      <c r="A5" s="3" t="s">
        <v>11</v>
      </c>
      <c r="B5" s="5">
        <v>0.36233799999999999</v>
      </c>
      <c r="C5" s="5">
        <v>0.44600000000000001</v>
      </c>
      <c r="D5" s="5">
        <v>0.123</v>
      </c>
      <c r="E5" s="3" t="s">
        <v>12</v>
      </c>
      <c r="G5" s="3" t="s">
        <v>15</v>
      </c>
      <c r="H5" s="5">
        <v>0.31208799999999998</v>
      </c>
      <c r="I5" s="5">
        <v>0.34399999999999997</v>
      </c>
      <c r="J5" s="5">
        <v>0.14799999999999999</v>
      </c>
      <c r="K5" s="3" t="s">
        <v>16</v>
      </c>
      <c r="M5" s="3" t="s">
        <v>17</v>
      </c>
      <c r="N5" s="5">
        <v>0.29960300000000001</v>
      </c>
      <c r="O5" s="5">
        <v>0.375</v>
      </c>
      <c r="P5" s="5">
        <v>0.17199999999999999</v>
      </c>
      <c r="Q5" s="3" t="s">
        <v>18</v>
      </c>
      <c r="S5" s="3" t="s">
        <v>29</v>
      </c>
      <c r="T5" s="5">
        <v>0.335642</v>
      </c>
      <c r="U5" s="5">
        <v>0.45300000000000001</v>
      </c>
      <c r="V5" s="5">
        <v>0.125</v>
      </c>
      <c r="W5" s="3" t="s">
        <v>30</v>
      </c>
      <c r="AE5" s="11">
        <v>5</v>
      </c>
      <c r="AF5" s="11">
        <v>3</v>
      </c>
      <c r="AG5" s="11">
        <v>0</v>
      </c>
      <c r="AH5" s="11">
        <v>3</v>
      </c>
      <c r="AI5" s="11">
        <v>0</v>
      </c>
      <c r="AJ5" s="11" t="s">
        <v>43</v>
      </c>
    </row>
    <row r="6" spans="1:43" ht="18.75" x14ac:dyDescent="0.25">
      <c r="A6" s="3" t="s">
        <v>13</v>
      </c>
      <c r="B6" s="5">
        <v>0.39504099999999998</v>
      </c>
      <c r="C6" s="5">
        <v>0.48199999999999998</v>
      </c>
      <c r="D6" s="5">
        <v>0.161</v>
      </c>
      <c r="E6" s="3" t="s">
        <v>14</v>
      </c>
      <c r="G6" s="3" t="s">
        <v>29</v>
      </c>
      <c r="H6" s="5">
        <v>0.335642</v>
      </c>
      <c r="I6" s="5">
        <v>0.45300000000000001</v>
      </c>
      <c r="J6" s="5">
        <v>0.125</v>
      </c>
      <c r="K6" s="3" t="s">
        <v>30</v>
      </c>
      <c r="M6" s="3" t="s">
        <v>9</v>
      </c>
      <c r="N6" s="5">
        <v>0.33642699999999998</v>
      </c>
      <c r="O6" s="5">
        <v>0.38500000000000001</v>
      </c>
      <c r="P6" s="5">
        <v>7.6999999999999999E-2</v>
      </c>
      <c r="Q6" s="3" t="s">
        <v>10</v>
      </c>
      <c r="S6" s="3" t="s">
        <v>5</v>
      </c>
      <c r="T6" s="5">
        <v>0.54498800000000003</v>
      </c>
      <c r="U6" s="5">
        <v>0.56200000000000006</v>
      </c>
      <c r="V6" s="5">
        <v>0.14099999999999999</v>
      </c>
      <c r="W6" s="3" t="s">
        <v>6</v>
      </c>
      <c r="AE6" s="11">
        <v>8</v>
      </c>
      <c r="AF6" s="11">
        <v>3</v>
      </c>
      <c r="AG6" s="11">
        <v>0</v>
      </c>
      <c r="AH6" s="11">
        <v>3</v>
      </c>
      <c r="AI6" s="11">
        <v>0</v>
      </c>
      <c r="AJ6" s="11" t="s">
        <v>43</v>
      </c>
    </row>
    <row r="7" spans="1:43" ht="18.75" x14ac:dyDescent="0.25">
      <c r="A7" s="3" t="s">
        <v>15</v>
      </c>
      <c r="B7" s="5">
        <v>0.31208799999999998</v>
      </c>
      <c r="C7" s="5">
        <v>0.34399999999999997</v>
      </c>
      <c r="D7" s="5">
        <v>0.14799999999999999</v>
      </c>
      <c r="E7" s="3" t="s">
        <v>16</v>
      </c>
      <c r="G7" s="3" t="s">
        <v>9</v>
      </c>
      <c r="H7" s="5">
        <v>0.33642699999999998</v>
      </c>
      <c r="I7" s="5">
        <v>0.38500000000000001</v>
      </c>
      <c r="J7" s="5">
        <v>7.6999999999999999E-2</v>
      </c>
      <c r="K7" s="3" t="s">
        <v>10</v>
      </c>
      <c r="M7" s="3" t="s">
        <v>19</v>
      </c>
      <c r="N7" s="5">
        <v>0.38253999999999999</v>
      </c>
      <c r="O7" s="5">
        <v>0.39700000000000002</v>
      </c>
      <c r="P7" s="5">
        <v>0.14299999999999999</v>
      </c>
      <c r="Q7" s="3" t="s">
        <v>20</v>
      </c>
      <c r="S7" s="3" t="s">
        <v>27</v>
      </c>
      <c r="T7" s="5">
        <v>0.39796300000000001</v>
      </c>
      <c r="U7" s="5">
        <v>0.48399999999999999</v>
      </c>
      <c r="V7" s="5">
        <v>0.14099999999999999</v>
      </c>
      <c r="W7" s="3" t="s">
        <v>28</v>
      </c>
      <c r="AE7" s="11">
        <v>13</v>
      </c>
      <c r="AF7" s="11">
        <v>6</v>
      </c>
      <c r="AG7" s="11">
        <v>1</v>
      </c>
      <c r="AH7" s="11">
        <v>5</v>
      </c>
      <c r="AI7" s="11">
        <v>0.16666700000000001</v>
      </c>
      <c r="AJ7" s="11" t="s">
        <v>43</v>
      </c>
    </row>
    <row r="8" spans="1:43" ht="18.75" x14ac:dyDescent="0.25">
      <c r="A8" s="3" t="s">
        <v>17</v>
      </c>
      <c r="B8" s="5">
        <v>0.29960300000000001</v>
      </c>
      <c r="C8" s="5">
        <v>0.375</v>
      </c>
      <c r="D8" s="5">
        <v>0.17199999999999999</v>
      </c>
      <c r="E8" s="3" t="s">
        <v>18</v>
      </c>
      <c r="G8" s="3" t="s">
        <v>11</v>
      </c>
      <c r="H8" s="5">
        <v>0.36233799999999999</v>
      </c>
      <c r="I8" s="5">
        <v>0.44600000000000001</v>
      </c>
      <c r="J8" s="5">
        <v>0.123</v>
      </c>
      <c r="K8" s="3" t="s">
        <v>12</v>
      </c>
      <c r="M8" s="3" t="s">
        <v>11</v>
      </c>
      <c r="N8" s="5">
        <v>0.36233799999999999</v>
      </c>
      <c r="O8" s="5">
        <v>0.44600000000000001</v>
      </c>
      <c r="P8" s="5">
        <v>0.123</v>
      </c>
      <c r="Q8" s="3" t="s">
        <v>12</v>
      </c>
      <c r="S8" s="3" t="s">
        <v>19</v>
      </c>
      <c r="T8" s="5">
        <v>0.38253999999999999</v>
      </c>
      <c r="U8" s="5">
        <v>0.39700000000000002</v>
      </c>
      <c r="V8" s="5">
        <v>0.14299999999999999</v>
      </c>
      <c r="W8" s="3" t="s">
        <v>20</v>
      </c>
      <c r="AE8" s="11">
        <v>11</v>
      </c>
      <c r="AF8" s="11">
        <v>8</v>
      </c>
      <c r="AG8" s="11">
        <v>2</v>
      </c>
      <c r="AH8" s="11">
        <v>6</v>
      </c>
      <c r="AI8" s="11">
        <v>0.25</v>
      </c>
      <c r="AJ8" s="11" t="s">
        <v>43</v>
      </c>
    </row>
    <row r="9" spans="1:43" ht="18.75" x14ac:dyDescent="0.25">
      <c r="A9" s="3" t="s">
        <v>19</v>
      </c>
      <c r="B9" s="5">
        <v>0.38253999999999999</v>
      </c>
      <c r="C9" s="5">
        <v>0.39700000000000002</v>
      </c>
      <c r="D9" s="5">
        <v>0.14299999999999999</v>
      </c>
      <c r="E9" s="3" t="s">
        <v>20</v>
      </c>
      <c r="G9" s="3" t="s">
        <v>19</v>
      </c>
      <c r="H9" s="5">
        <v>0.38253999999999999</v>
      </c>
      <c r="I9" s="5">
        <v>0.39700000000000002</v>
      </c>
      <c r="J9" s="5">
        <v>0.14299999999999999</v>
      </c>
      <c r="K9" s="3" t="s">
        <v>20</v>
      </c>
      <c r="M9" s="3" t="s">
        <v>29</v>
      </c>
      <c r="N9" s="5">
        <v>0.335642</v>
      </c>
      <c r="O9" s="5">
        <v>0.45300000000000001</v>
      </c>
      <c r="P9" s="5">
        <v>0.125</v>
      </c>
      <c r="Q9" s="3" t="s">
        <v>30</v>
      </c>
      <c r="S9" s="3" t="s">
        <v>7</v>
      </c>
      <c r="T9" s="5">
        <v>0.28649000000000002</v>
      </c>
      <c r="U9" s="5">
        <v>0.35499999999999998</v>
      </c>
      <c r="V9" s="5">
        <v>0.14499999999999999</v>
      </c>
      <c r="W9" s="3" t="s">
        <v>8</v>
      </c>
      <c r="AE9" s="11">
        <v>12</v>
      </c>
      <c r="AF9" s="11">
        <v>5</v>
      </c>
      <c r="AG9" s="11">
        <v>2</v>
      </c>
      <c r="AH9" s="11">
        <v>3</v>
      </c>
      <c r="AI9" s="11">
        <v>0.4</v>
      </c>
      <c r="AJ9" s="11" t="s">
        <v>43</v>
      </c>
    </row>
    <row r="10" spans="1:43" ht="18.75" x14ac:dyDescent="0.25">
      <c r="A10" s="3" t="s">
        <v>21</v>
      </c>
      <c r="B10" s="5">
        <v>0.567218</v>
      </c>
      <c r="C10" s="5">
        <v>0.53600000000000003</v>
      </c>
      <c r="D10" s="5">
        <v>0.17399999999999999</v>
      </c>
      <c r="E10" s="3" t="s">
        <v>22</v>
      </c>
      <c r="G10" s="3" t="s">
        <v>13</v>
      </c>
      <c r="H10" s="5">
        <v>0.39504099999999998</v>
      </c>
      <c r="I10" s="5">
        <v>0.48199999999999998</v>
      </c>
      <c r="J10" s="5">
        <v>0.161</v>
      </c>
      <c r="K10" s="3" t="s">
        <v>14</v>
      </c>
      <c r="M10" s="3" t="s">
        <v>13</v>
      </c>
      <c r="N10" s="5">
        <v>0.39504099999999998</v>
      </c>
      <c r="O10" s="5">
        <v>0.48199999999999998</v>
      </c>
      <c r="P10" s="5">
        <v>0.161</v>
      </c>
      <c r="Q10" s="3" t="s">
        <v>14</v>
      </c>
      <c r="S10" s="3" t="s">
        <v>15</v>
      </c>
      <c r="T10" s="5">
        <v>0.31208799999999998</v>
      </c>
      <c r="U10" s="5">
        <v>0.34399999999999997</v>
      </c>
      <c r="V10" s="5">
        <v>0.14799999999999999</v>
      </c>
      <c r="W10" s="3" t="s">
        <v>16</v>
      </c>
      <c r="AE10" s="11">
        <v>6</v>
      </c>
      <c r="AF10" s="11">
        <v>9</v>
      </c>
      <c r="AG10" s="11">
        <v>4</v>
      </c>
      <c r="AH10" s="11">
        <v>5</v>
      </c>
      <c r="AI10" s="11">
        <v>0.44444400000000001</v>
      </c>
      <c r="AJ10" s="11" t="s">
        <v>43</v>
      </c>
    </row>
    <row r="11" spans="1:43" ht="18.75" x14ac:dyDescent="0.25">
      <c r="A11" s="3" t="s">
        <v>23</v>
      </c>
      <c r="B11" s="5">
        <v>0.52784399999999998</v>
      </c>
      <c r="C11" s="5">
        <v>0.50800000000000001</v>
      </c>
      <c r="D11" s="5">
        <v>0.154</v>
      </c>
      <c r="E11" s="3" t="s">
        <v>24</v>
      </c>
      <c r="G11" s="3" t="s">
        <v>27</v>
      </c>
      <c r="H11" s="5">
        <v>0.39796300000000001</v>
      </c>
      <c r="I11" s="5">
        <v>0.48399999999999999</v>
      </c>
      <c r="J11" s="5">
        <v>0.14099999999999999</v>
      </c>
      <c r="K11" s="3" t="s">
        <v>28</v>
      </c>
      <c r="M11" s="3" t="s">
        <v>27</v>
      </c>
      <c r="N11" s="5">
        <v>0.39796300000000001</v>
      </c>
      <c r="O11" s="5">
        <v>0.48399999999999999</v>
      </c>
      <c r="P11" s="5">
        <v>0.14099999999999999</v>
      </c>
      <c r="Q11" s="3" t="s">
        <v>28</v>
      </c>
      <c r="S11" s="3" t="s">
        <v>23</v>
      </c>
      <c r="T11" s="5">
        <v>0.52784399999999998</v>
      </c>
      <c r="U11" s="5">
        <v>0.50800000000000001</v>
      </c>
      <c r="V11" s="5">
        <v>0.154</v>
      </c>
      <c r="W11" s="3" t="s">
        <v>24</v>
      </c>
      <c r="AE11" s="11">
        <v>7</v>
      </c>
      <c r="AF11" s="11">
        <v>9</v>
      </c>
      <c r="AG11" s="11">
        <v>4</v>
      </c>
      <c r="AH11" s="11">
        <v>5</v>
      </c>
      <c r="AI11" s="11">
        <v>0.44444400000000001</v>
      </c>
      <c r="AJ11" s="11" t="s">
        <v>43</v>
      </c>
    </row>
    <row r="12" spans="1:43" ht="18.75" x14ac:dyDescent="0.25">
      <c r="A12" s="3" t="s">
        <v>25</v>
      </c>
      <c r="B12" s="5">
        <v>0.471086</v>
      </c>
      <c r="C12" s="5">
        <v>0.54400000000000004</v>
      </c>
      <c r="D12" s="5">
        <v>0.21099999999999999</v>
      </c>
      <c r="E12" s="3" t="s">
        <v>26</v>
      </c>
      <c r="G12" s="3" t="s">
        <v>25</v>
      </c>
      <c r="H12" s="5">
        <v>0.471086</v>
      </c>
      <c r="I12" s="5">
        <v>0.54400000000000004</v>
      </c>
      <c r="J12" s="5">
        <v>0.21099999999999999</v>
      </c>
      <c r="K12" s="3" t="s">
        <v>26</v>
      </c>
      <c r="M12" s="3" t="s">
        <v>23</v>
      </c>
      <c r="N12" s="5">
        <v>0.52784399999999998</v>
      </c>
      <c r="O12" s="5">
        <v>0.50800000000000001</v>
      </c>
      <c r="P12" s="5">
        <v>0.154</v>
      </c>
      <c r="Q12" s="3" t="s">
        <v>24</v>
      </c>
      <c r="S12" s="3" t="s">
        <v>13</v>
      </c>
      <c r="T12" s="5">
        <v>0.39504099999999998</v>
      </c>
      <c r="U12" s="5">
        <v>0.48199999999999998</v>
      </c>
      <c r="V12" s="5">
        <v>0.161</v>
      </c>
      <c r="W12" s="3" t="s">
        <v>14</v>
      </c>
      <c r="AE12" s="11">
        <v>10</v>
      </c>
      <c r="AF12" s="11">
        <v>2</v>
      </c>
      <c r="AG12" s="11">
        <v>1</v>
      </c>
      <c r="AH12" s="11">
        <v>1</v>
      </c>
      <c r="AI12" s="11">
        <v>0.5</v>
      </c>
      <c r="AJ12" s="11" t="s">
        <v>45</v>
      </c>
    </row>
    <row r="13" spans="1:43" ht="18.75" x14ac:dyDescent="0.25">
      <c r="A13" s="3" t="s">
        <v>27</v>
      </c>
      <c r="B13" s="5">
        <v>0.39796300000000001</v>
      </c>
      <c r="C13" s="5">
        <v>0.48399999999999999</v>
      </c>
      <c r="D13" s="5">
        <v>0.14099999999999999</v>
      </c>
      <c r="E13" s="3" t="s">
        <v>28</v>
      </c>
      <c r="G13" s="3" t="s">
        <v>23</v>
      </c>
      <c r="H13" s="5">
        <v>0.52784399999999998</v>
      </c>
      <c r="I13" s="5">
        <v>0.50800000000000001</v>
      </c>
      <c r="J13" s="5">
        <v>0.154</v>
      </c>
      <c r="K13" s="3" t="s">
        <v>24</v>
      </c>
      <c r="M13" s="3" t="s">
        <v>21</v>
      </c>
      <c r="N13" s="5">
        <v>0.567218</v>
      </c>
      <c r="O13" s="5">
        <v>0.53600000000000003</v>
      </c>
      <c r="P13" s="5">
        <v>0.17399999999999999</v>
      </c>
      <c r="Q13" s="3" t="s">
        <v>22</v>
      </c>
      <c r="S13" s="3" t="s">
        <v>17</v>
      </c>
      <c r="T13" s="5">
        <v>0.29960300000000001</v>
      </c>
      <c r="U13" s="5">
        <v>0.375</v>
      </c>
      <c r="V13" s="5">
        <v>0.17199999999999999</v>
      </c>
      <c r="W13" s="3" t="s">
        <v>18</v>
      </c>
      <c r="AE13" s="11">
        <v>9</v>
      </c>
      <c r="AF13" s="11">
        <v>8</v>
      </c>
      <c r="AG13" s="11">
        <v>6</v>
      </c>
      <c r="AH13" s="11">
        <v>2</v>
      </c>
      <c r="AI13" s="11">
        <v>0.75</v>
      </c>
      <c r="AJ13" s="11" t="s">
        <v>44</v>
      </c>
    </row>
    <row r="14" spans="1:43" ht="18.75" x14ac:dyDescent="0.25">
      <c r="A14" s="3" t="s">
        <v>29</v>
      </c>
      <c r="B14" s="5">
        <v>0.335642</v>
      </c>
      <c r="C14" s="5">
        <v>0.45300000000000001</v>
      </c>
      <c r="D14" s="5">
        <v>0.125</v>
      </c>
      <c r="E14" s="3" t="s">
        <v>30</v>
      </c>
      <c r="G14" s="3" t="s">
        <v>5</v>
      </c>
      <c r="H14" s="5">
        <v>0.54498800000000003</v>
      </c>
      <c r="I14" s="5">
        <v>0.56200000000000006</v>
      </c>
      <c r="J14" s="5">
        <v>0.14099999999999999</v>
      </c>
      <c r="K14" s="3" t="s">
        <v>6</v>
      </c>
      <c r="M14" s="3" t="s">
        <v>25</v>
      </c>
      <c r="N14" s="5">
        <v>0.471086</v>
      </c>
      <c r="O14" s="5">
        <v>0.54400000000000004</v>
      </c>
      <c r="P14" s="5">
        <v>0.21099999999999999</v>
      </c>
      <c r="Q14" s="3" t="s">
        <v>26</v>
      </c>
      <c r="S14" s="3" t="s">
        <v>21</v>
      </c>
      <c r="T14" s="5">
        <v>0.567218</v>
      </c>
      <c r="U14" s="5">
        <v>0.53600000000000003</v>
      </c>
      <c r="V14" s="5">
        <v>0.17399999999999999</v>
      </c>
      <c r="W14" s="3" t="s">
        <v>22</v>
      </c>
      <c r="AE14" s="11">
        <v>2</v>
      </c>
      <c r="AF14" s="11">
        <v>4</v>
      </c>
      <c r="AG14" s="11">
        <v>4</v>
      </c>
      <c r="AH14" s="11">
        <v>0</v>
      </c>
      <c r="AI14" s="11">
        <v>1</v>
      </c>
      <c r="AJ14" s="11" t="s">
        <v>44</v>
      </c>
    </row>
    <row r="15" spans="1:43" ht="18.75" x14ac:dyDescent="0.25">
      <c r="A15" s="9" t="s">
        <v>31</v>
      </c>
      <c r="B15" s="6">
        <v>0.30399999999999999</v>
      </c>
      <c r="C15" s="8">
        <v>0.36399999999999999</v>
      </c>
      <c r="D15" s="8">
        <v>9.0999999999999998E-2</v>
      </c>
      <c r="E15" s="9" t="s">
        <v>32</v>
      </c>
      <c r="G15" s="3" t="s">
        <v>21</v>
      </c>
      <c r="H15" s="5">
        <v>0.567218</v>
      </c>
      <c r="I15" s="5">
        <v>0.53600000000000003</v>
      </c>
      <c r="J15" s="5">
        <v>0.17399999999999999</v>
      </c>
      <c r="K15" s="3" t="s">
        <v>22</v>
      </c>
      <c r="M15" s="3" t="s">
        <v>5</v>
      </c>
      <c r="N15" s="5">
        <v>0.54498800000000003</v>
      </c>
      <c r="O15" s="5">
        <v>0.56200000000000006</v>
      </c>
      <c r="P15" s="5">
        <v>0.14099999999999999</v>
      </c>
      <c r="Q15" s="3" t="s">
        <v>6</v>
      </c>
      <c r="S15" s="3" t="s">
        <v>25</v>
      </c>
      <c r="T15" s="5">
        <v>0.471086</v>
      </c>
      <c r="U15" s="5">
        <v>0.54400000000000004</v>
      </c>
      <c r="V15" s="5">
        <v>0.21099999999999999</v>
      </c>
      <c r="W15" s="3" t="s">
        <v>26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0.16666700000000001</v>
      </c>
      <c r="AK15" s="14">
        <v>0.25</v>
      </c>
      <c r="AL15" s="14">
        <v>0.4</v>
      </c>
      <c r="AM15" s="14">
        <v>0.44444400000000001</v>
      </c>
      <c r="AN15" s="14">
        <v>0.44444400000000001</v>
      </c>
      <c r="AO15" s="14">
        <v>0.5</v>
      </c>
      <c r="AP15" s="14">
        <v>0.75</v>
      </c>
      <c r="AQ15" s="14">
        <v>1</v>
      </c>
    </row>
    <row r="16" spans="1:43" x14ac:dyDescent="0.25">
      <c r="A16" s="2" t="s">
        <v>59</v>
      </c>
      <c r="B16" s="4">
        <f>AVERAGE(B2:B14)</f>
        <v>0.40148215384615382</v>
      </c>
      <c r="C16" s="4">
        <f t="shared" ref="C16:D16" si="0">AVERAGE(C2:C14)</f>
        <v>0.4516153846153847</v>
      </c>
      <c r="D16" s="4">
        <f t="shared" si="0"/>
        <v>0.14730769230769231</v>
      </c>
      <c r="H16" s="4"/>
      <c r="I16" s="4"/>
      <c r="J16" s="4"/>
    </row>
    <row r="17" spans="1:43" x14ac:dyDescent="0.25">
      <c r="A17" s="2" t="s">
        <v>60</v>
      </c>
      <c r="B17" s="4">
        <f>_xlfn.STDEV.P(B2:B14)</f>
        <v>9.2395564370595928E-2</v>
      </c>
      <c r="C17" s="4">
        <f t="shared" ref="C17:D17" si="1">_xlfn.STDEV.P(C2:C14)</f>
        <v>7.1913985439378214E-2</v>
      </c>
      <c r="D17" s="4">
        <f t="shared" si="1"/>
        <v>3.0059900750602785E-2</v>
      </c>
    </row>
    <row r="18" spans="1:43" ht="18.75" x14ac:dyDescent="0.25">
      <c r="A18" s="2" t="s">
        <v>61</v>
      </c>
      <c r="B18" s="4">
        <f>(B15-B16)/B17</f>
        <v>-1.0550523124157318</v>
      </c>
      <c r="C18" s="4">
        <f t="shared" ref="C18:D18" si="2">(C15-C16)/C17</f>
        <v>-1.218335822720358</v>
      </c>
      <c r="D18" s="4">
        <f t="shared" si="2"/>
        <v>-1.8731829081825289</v>
      </c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</row>
    <row r="19" spans="1:43" ht="18.75" x14ac:dyDescent="0.25"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0.16666700000000001</v>
      </c>
      <c r="AL19" s="14">
        <v>0.25</v>
      </c>
      <c r="AM19" s="14">
        <v>0.33333299999999999</v>
      </c>
      <c r="AN19" s="14">
        <v>0.5</v>
      </c>
      <c r="AO19" s="14">
        <v>0.6</v>
      </c>
      <c r="AP19" s="14">
        <v>0.625</v>
      </c>
      <c r="AQ19" s="14">
        <v>1</v>
      </c>
    </row>
    <row r="20" spans="1:43" ht="18.75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G20" s="1" t="s">
        <v>0</v>
      </c>
      <c r="H20" s="1" t="s">
        <v>1</v>
      </c>
      <c r="I20" s="1" t="s">
        <v>2</v>
      </c>
      <c r="J20" s="1" t="s">
        <v>3</v>
      </c>
      <c r="K20" s="1" t="s">
        <v>4</v>
      </c>
      <c r="M20" s="1" t="s">
        <v>0</v>
      </c>
      <c r="N20" s="1" t="s">
        <v>1</v>
      </c>
      <c r="O20" s="1" t="s">
        <v>2</v>
      </c>
      <c r="P20" s="1" t="s">
        <v>3</v>
      </c>
      <c r="Q20" s="1" t="s">
        <v>4</v>
      </c>
      <c r="S20" s="1" t="s">
        <v>0</v>
      </c>
      <c r="T20" s="1" t="s">
        <v>1</v>
      </c>
      <c r="U20" s="1" t="s">
        <v>2</v>
      </c>
      <c r="V20" s="1" t="s">
        <v>3</v>
      </c>
      <c r="W20" s="1" t="s">
        <v>4</v>
      </c>
      <c r="AE20" s="12" t="s">
        <v>37</v>
      </c>
      <c r="AF20" s="12" t="s">
        <v>38</v>
      </c>
      <c r="AG20" s="12" t="s">
        <v>39</v>
      </c>
      <c r="AH20" s="12" t="s">
        <v>40</v>
      </c>
      <c r="AI20" s="12" t="s">
        <v>41</v>
      </c>
      <c r="AJ20" s="12" t="s">
        <v>42</v>
      </c>
    </row>
    <row r="21" spans="1:43" ht="18.75" x14ac:dyDescent="0.3">
      <c r="A21" s="3" t="s">
        <v>5</v>
      </c>
      <c r="B21" s="5">
        <v>0.40304200000000001</v>
      </c>
      <c r="C21" s="5">
        <v>0.48399999999999999</v>
      </c>
      <c r="D21" s="5">
        <v>0.17699999999999999</v>
      </c>
      <c r="E21" s="3" t="s">
        <v>46</v>
      </c>
      <c r="G21" s="9" t="s">
        <v>31</v>
      </c>
      <c r="H21" s="16">
        <v>0.26700000000000002</v>
      </c>
      <c r="I21" s="17">
        <v>0.35599999999999998</v>
      </c>
      <c r="J21" s="17">
        <v>0.153</v>
      </c>
      <c r="K21" s="9" t="s">
        <v>36</v>
      </c>
      <c r="M21" s="9" t="s">
        <v>31</v>
      </c>
      <c r="N21" s="16">
        <v>0.26700000000000002</v>
      </c>
      <c r="O21" s="17">
        <v>0.35599999999999998</v>
      </c>
      <c r="P21" s="17">
        <v>0.153</v>
      </c>
      <c r="Q21" s="9" t="s">
        <v>36</v>
      </c>
      <c r="S21" s="3" t="s">
        <v>29</v>
      </c>
      <c r="T21" s="15">
        <v>0.408333</v>
      </c>
      <c r="U21" s="15">
        <v>0.39100000000000001</v>
      </c>
      <c r="V21" s="15">
        <v>1.6E-2</v>
      </c>
      <c r="W21" s="3" t="s">
        <v>58</v>
      </c>
      <c r="AE21" s="13">
        <v>1</v>
      </c>
      <c r="AF21" s="13">
        <v>3</v>
      </c>
      <c r="AG21" s="13">
        <v>0</v>
      </c>
      <c r="AH21" s="13">
        <v>3</v>
      </c>
      <c r="AI21" s="13">
        <v>0</v>
      </c>
      <c r="AJ21" s="13" t="s">
        <v>43</v>
      </c>
    </row>
    <row r="22" spans="1:43" ht="18.75" x14ac:dyDescent="0.25">
      <c r="A22" s="3" t="s">
        <v>7</v>
      </c>
      <c r="B22" s="5">
        <v>0.40640799999999999</v>
      </c>
      <c r="C22" s="5">
        <v>0.48299999999999998</v>
      </c>
      <c r="D22" s="5">
        <v>0.217</v>
      </c>
      <c r="E22" s="3" t="s">
        <v>47</v>
      </c>
      <c r="G22" s="3" t="s">
        <v>25</v>
      </c>
      <c r="H22" s="15">
        <v>0.31083300000000003</v>
      </c>
      <c r="I22" s="15">
        <v>0.41799999999999998</v>
      </c>
      <c r="J22" s="15">
        <v>0.03</v>
      </c>
      <c r="K22" s="3" t="s">
        <v>56</v>
      </c>
      <c r="M22" s="3" t="s">
        <v>23</v>
      </c>
      <c r="N22" s="15">
        <v>0.35202</v>
      </c>
      <c r="O22" s="15">
        <v>0.37</v>
      </c>
      <c r="P22" s="15">
        <v>9.2999999999999999E-2</v>
      </c>
      <c r="Q22" s="3" t="s">
        <v>55</v>
      </c>
      <c r="S22" s="3" t="s">
        <v>25</v>
      </c>
      <c r="T22" s="15">
        <v>0.31083300000000003</v>
      </c>
      <c r="U22" s="15">
        <v>0.41799999999999998</v>
      </c>
      <c r="V22" s="15">
        <v>0.03</v>
      </c>
      <c r="W22" s="3" t="s">
        <v>56</v>
      </c>
      <c r="AE22" s="13">
        <v>4</v>
      </c>
      <c r="AF22" s="13">
        <v>3</v>
      </c>
      <c r="AG22" s="13">
        <v>0</v>
      </c>
      <c r="AH22" s="13">
        <v>3</v>
      </c>
      <c r="AI22" s="13">
        <v>0</v>
      </c>
      <c r="AJ22" s="13" t="s">
        <v>43</v>
      </c>
    </row>
    <row r="23" spans="1:43" ht="18.75" x14ac:dyDescent="0.25">
      <c r="A23" s="3" t="s">
        <v>9</v>
      </c>
      <c r="B23" s="5">
        <v>0.50039699999999998</v>
      </c>
      <c r="C23" s="5">
        <v>0.54500000000000004</v>
      </c>
      <c r="D23" s="5">
        <v>9.0999999999999998E-2</v>
      </c>
      <c r="E23" s="3" t="s">
        <v>48</v>
      </c>
      <c r="G23" s="3" t="s">
        <v>23</v>
      </c>
      <c r="H23" s="15">
        <v>0.35202</v>
      </c>
      <c r="I23" s="15">
        <v>0.37</v>
      </c>
      <c r="J23" s="15">
        <v>9.2999999999999999E-2</v>
      </c>
      <c r="K23" s="3" t="s">
        <v>55</v>
      </c>
      <c r="M23" s="3" t="s">
        <v>29</v>
      </c>
      <c r="N23" s="15">
        <v>0.408333</v>
      </c>
      <c r="O23" s="15">
        <v>0.39100000000000001</v>
      </c>
      <c r="P23" s="15">
        <v>1.6E-2</v>
      </c>
      <c r="Q23" s="3" t="s">
        <v>58</v>
      </c>
      <c r="S23" s="3" t="s">
        <v>9</v>
      </c>
      <c r="T23" s="15">
        <v>0.50039699999999998</v>
      </c>
      <c r="U23" s="15">
        <v>0.54500000000000004</v>
      </c>
      <c r="V23" s="15">
        <v>9.0999999999999998E-2</v>
      </c>
      <c r="W23" s="3" t="s">
        <v>48</v>
      </c>
      <c r="AE23" s="13">
        <v>6</v>
      </c>
      <c r="AF23" s="13">
        <v>1</v>
      </c>
      <c r="AG23" s="13">
        <v>0</v>
      </c>
      <c r="AH23" s="13">
        <v>1</v>
      </c>
      <c r="AI23" s="13">
        <v>0</v>
      </c>
      <c r="AJ23" s="13" t="s">
        <v>43</v>
      </c>
    </row>
    <row r="24" spans="1:43" ht="18.75" x14ac:dyDescent="0.25">
      <c r="A24" s="3" t="s">
        <v>11</v>
      </c>
      <c r="B24" s="5">
        <v>0.53845200000000004</v>
      </c>
      <c r="C24" s="5">
        <v>0.55000000000000004</v>
      </c>
      <c r="D24" s="5">
        <v>0.13300000000000001</v>
      </c>
      <c r="E24" s="3" t="s">
        <v>49</v>
      </c>
      <c r="G24" s="3" t="s">
        <v>27</v>
      </c>
      <c r="H24" s="15">
        <v>0.35261900000000002</v>
      </c>
      <c r="I24" s="15">
        <v>0.45</v>
      </c>
      <c r="J24" s="15">
        <v>0.15</v>
      </c>
      <c r="K24" s="3" t="s">
        <v>57</v>
      </c>
      <c r="M24" s="3" t="s">
        <v>25</v>
      </c>
      <c r="N24" s="15">
        <v>0.31083300000000003</v>
      </c>
      <c r="O24" s="15">
        <v>0.41799999999999998</v>
      </c>
      <c r="P24" s="15">
        <v>0.03</v>
      </c>
      <c r="Q24" s="3" t="s">
        <v>56</v>
      </c>
      <c r="S24" s="3" t="s">
        <v>23</v>
      </c>
      <c r="T24" s="15">
        <v>0.35202</v>
      </c>
      <c r="U24" s="15">
        <v>0.37</v>
      </c>
      <c r="V24" s="15">
        <v>9.2999999999999999E-2</v>
      </c>
      <c r="W24" s="3" t="s">
        <v>55</v>
      </c>
      <c r="AE24" s="13">
        <v>8</v>
      </c>
      <c r="AF24" s="13">
        <v>3</v>
      </c>
      <c r="AG24" s="13">
        <v>0</v>
      </c>
      <c r="AH24" s="13">
        <v>3</v>
      </c>
      <c r="AI24" s="13">
        <v>0</v>
      </c>
      <c r="AJ24" s="13" t="s">
        <v>43</v>
      </c>
    </row>
    <row r="25" spans="1:43" ht="18.75" x14ac:dyDescent="0.25">
      <c r="A25" s="3" t="s">
        <v>13</v>
      </c>
      <c r="B25" s="5">
        <v>0.50733499999999998</v>
      </c>
      <c r="C25" s="5">
        <v>0.54100000000000004</v>
      </c>
      <c r="D25" s="5">
        <v>0.108</v>
      </c>
      <c r="E25" s="3" t="s">
        <v>50</v>
      </c>
      <c r="G25" s="3" t="s">
        <v>21</v>
      </c>
      <c r="H25" s="15">
        <v>0.38733000000000001</v>
      </c>
      <c r="I25" s="15">
        <v>0.45700000000000002</v>
      </c>
      <c r="J25" s="15">
        <v>0.17100000000000001</v>
      </c>
      <c r="K25" s="3" t="s">
        <v>54</v>
      </c>
      <c r="M25" s="3" t="s">
        <v>27</v>
      </c>
      <c r="N25" s="15">
        <v>0.35261900000000002</v>
      </c>
      <c r="O25" s="15">
        <v>0.45</v>
      </c>
      <c r="P25" s="15">
        <v>0.15</v>
      </c>
      <c r="Q25" s="3" t="s">
        <v>57</v>
      </c>
      <c r="S25" s="3" t="s">
        <v>13</v>
      </c>
      <c r="T25" s="15">
        <v>0.50733499999999998</v>
      </c>
      <c r="U25" s="15">
        <v>0.54100000000000004</v>
      </c>
      <c r="V25" s="15">
        <v>0.108</v>
      </c>
      <c r="W25" s="3" t="s">
        <v>50</v>
      </c>
      <c r="AE25" s="13">
        <v>9</v>
      </c>
      <c r="AF25" s="13">
        <v>3</v>
      </c>
      <c r="AG25" s="13">
        <v>0</v>
      </c>
      <c r="AH25" s="13">
        <v>3</v>
      </c>
      <c r="AI25" s="13">
        <v>0</v>
      </c>
      <c r="AJ25" s="13" t="s">
        <v>43</v>
      </c>
    </row>
    <row r="26" spans="1:43" ht="18.75" x14ac:dyDescent="0.25">
      <c r="A26" s="3" t="s">
        <v>15</v>
      </c>
      <c r="B26" s="5">
        <v>0.52176800000000001</v>
      </c>
      <c r="C26" s="5">
        <v>0.59599999999999997</v>
      </c>
      <c r="D26" s="5">
        <v>0.193</v>
      </c>
      <c r="E26" s="3" t="s">
        <v>51</v>
      </c>
      <c r="G26" s="3" t="s">
        <v>5</v>
      </c>
      <c r="H26" s="15">
        <v>0.40304200000000001</v>
      </c>
      <c r="I26" s="15">
        <v>0.48399999999999999</v>
      </c>
      <c r="J26" s="15">
        <v>0.17699999999999999</v>
      </c>
      <c r="K26" s="3" t="s">
        <v>46</v>
      </c>
      <c r="M26" s="3" t="s">
        <v>21</v>
      </c>
      <c r="N26" s="15">
        <v>0.38733000000000001</v>
      </c>
      <c r="O26" s="15">
        <v>0.45700000000000002</v>
      </c>
      <c r="P26" s="15">
        <v>0.17100000000000001</v>
      </c>
      <c r="Q26" s="3" t="s">
        <v>54</v>
      </c>
      <c r="S26" s="3" t="s">
        <v>11</v>
      </c>
      <c r="T26" s="15">
        <v>0.53845200000000004</v>
      </c>
      <c r="U26" s="15">
        <v>0.55000000000000004</v>
      </c>
      <c r="V26" s="15">
        <v>0.13300000000000001</v>
      </c>
      <c r="W26" s="3" t="s">
        <v>49</v>
      </c>
      <c r="AE26" s="13">
        <v>12</v>
      </c>
      <c r="AF26" s="13">
        <v>2</v>
      </c>
      <c r="AG26" s="13">
        <v>0</v>
      </c>
      <c r="AH26" s="13">
        <v>2</v>
      </c>
      <c r="AI26" s="13">
        <v>0</v>
      </c>
      <c r="AJ26" s="13" t="s">
        <v>43</v>
      </c>
    </row>
    <row r="27" spans="1:43" ht="18.75" x14ac:dyDescent="0.25">
      <c r="A27" s="3" t="s">
        <v>17</v>
      </c>
      <c r="B27" s="5">
        <v>0.54260799999999998</v>
      </c>
      <c r="C27" s="5">
        <v>0.55600000000000005</v>
      </c>
      <c r="D27" s="5">
        <v>0.14299999999999999</v>
      </c>
      <c r="E27" s="3" t="s">
        <v>52</v>
      </c>
      <c r="G27" s="3" t="s">
        <v>7</v>
      </c>
      <c r="H27" s="15">
        <v>0.40640799999999999</v>
      </c>
      <c r="I27" s="15">
        <v>0.48299999999999998</v>
      </c>
      <c r="J27" s="15">
        <v>0.217</v>
      </c>
      <c r="K27" s="3" t="s">
        <v>47</v>
      </c>
      <c r="M27" s="3" t="s">
        <v>7</v>
      </c>
      <c r="N27" s="15">
        <v>0.40640799999999999</v>
      </c>
      <c r="O27" s="15">
        <v>0.48299999999999998</v>
      </c>
      <c r="P27" s="15">
        <v>0.217</v>
      </c>
      <c r="Q27" s="3" t="s">
        <v>47</v>
      </c>
      <c r="S27" s="3" t="s">
        <v>17</v>
      </c>
      <c r="T27" s="15">
        <v>0.54260799999999998</v>
      </c>
      <c r="U27" s="15">
        <v>0.55600000000000005</v>
      </c>
      <c r="V27" s="15">
        <v>0.14299999999999999</v>
      </c>
      <c r="W27" s="3" t="s">
        <v>52</v>
      </c>
      <c r="AE27" s="13">
        <v>7</v>
      </c>
      <c r="AF27" s="13">
        <v>6</v>
      </c>
      <c r="AG27" s="13">
        <v>1</v>
      </c>
      <c r="AH27" s="13">
        <v>5</v>
      </c>
      <c r="AI27" s="13">
        <v>0.16666700000000001</v>
      </c>
      <c r="AJ27" s="13" t="s">
        <v>43</v>
      </c>
    </row>
    <row r="28" spans="1:43" ht="18.75" x14ac:dyDescent="0.25">
      <c r="A28" s="3" t="s">
        <v>19</v>
      </c>
      <c r="B28" s="5">
        <v>0.54334899999999997</v>
      </c>
      <c r="C28" s="5">
        <v>0.55200000000000005</v>
      </c>
      <c r="D28" s="5">
        <v>0.19400000000000001</v>
      </c>
      <c r="E28" s="3" t="s">
        <v>53</v>
      </c>
      <c r="G28" s="3" t="s">
        <v>29</v>
      </c>
      <c r="H28" s="15">
        <v>0.408333</v>
      </c>
      <c r="I28" s="15">
        <v>0.39100000000000001</v>
      </c>
      <c r="J28" s="15">
        <v>1.6E-2</v>
      </c>
      <c r="K28" s="3" t="s">
        <v>58</v>
      </c>
      <c r="M28" s="3" t="s">
        <v>5</v>
      </c>
      <c r="N28" s="15">
        <v>0.40304200000000001</v>
      </c>
      <c r="O28" s="15">
        <v>0.48399999999999999</v>
      </c>
      <c r="P28" s="15">
        <v>0.17699999999999999</v>
      </c>
      <c r="Q28" s="3" t="s">
        <v>46</v>
      </c>
      <c r="S28" s="3" t="s">
        <v>27</v>
      </c>
      <c r="T28" s="15">
        <v>0.35261900000000002</v>
      </c>
      <c r="U28" s="15">
        <v>0.45</v>
      </c>
      <c r="V28" s="15">
        <v>0.15</v>
      </c>
      <c r="W28" s="3" t="s">
        <v>57</v>
      </c>
      <c r="AE28" s="13">
        <v>10</v>
      </c>
      <c r="AF28" s="13">
        <v>4</v>
      </c>
      <c r="AG28" s="13">
        <v>1</v>
      </c>
      <c r="AH28" s="13">
        <v>3</v>
      </c>
      <c r="AI28" s="13">
        <v>0.25</v>
      </c>
      <c r="AJ28" s="13" t="s">
        <v>43</v>
      </c>
    </row>
    <row r="29" spans="1:43" ht="18.75" x14ac:dyDescent="0.3">
      <c r="A29" s="3" t="s">
        <v>21</v>
      </c>
      <c r="B29" s="5">
        <v>0.38733000000000001</v>
      </c>
      <c r="C29" s="5">
        <v>0.45700000000000002</v>
      </c>
      <c r="D29" s="5">
        <v>0.17100000000000001</v>
      </c>
      <c r="E29" s="3" t="s">
        <v>54</v>
      </c>
      <c r="G29" s="3" t="s">
        <v>9</v>
      </c>
      <c r="H29" s="15">
        <v>0.50039699999999998</v>
      </c>
      <c r="I29" s="15">
        <v>0.54500000000000004</v>
      </c>
      <c r="J29" s="15">
        <v>9.0999999999999998E-2</v>
      </c>
      <c r="K29" s="3" t="s">
        <v>48</v>
      </c>
      <c r="M29" s="3" t="s">
        <v>13</v>
      </c>
      <c r="N29" s="15">
        <v>0.50733499999999998</v>
      </c>
      <c r="O29" s="15">
        <v>0.54100000000000004</v>
      </c>
      <c r="P29" s="15">
        <v>0.108</v>
      </c>
      <c r="Q29" s="3" t="s">
        <v>50</v>
      </c>
      <c r="S29" s="9" t="s">
        <v>31</v>
      </c>
      <c r="T29" s="16">
        <v>0.26700000000000002</v>
      </c>
      <c r="U29" s="17">
        <v>0.35599999999999998</v>
      </c>
      <c r="V29" s="17">
        <v>0.153</v>
      </c>
      <c r="W29" s="9" t="s">
        <v>36</v>
      </c>
      <c r="AE29" s="13">
        <v>3</v>
      </c>
      <c r="AF29" s="13">
        <v>6</v>
      </c>
      <c r="AG29" s="13">
        <v>2</v>
      </c>
      <c r="AH29" s="13">
        <v>4</v>
      </c>
      <c r="AI29" s="13">
        <v>0.33333299999999999</v>
      </c>
      <c r="AJ29" s="13" t="s">
        <v>43</v>
      </c>
    </row>
    <row r="30" spans="1:43" ht="18.75" x14ac:dyDescent="0.25">
      <c r="A30" s="3" t="s">
        <v>23</v>
      </c>
      <c r="B30" s="5">
        <v>0.35202</v>
      </c>
      <c r="C30" s="5">
        <v>0.37</v>
      </c>
      <c r="D30" s="5">
        <v>9.2999999999999999E-2</v>
      </c>
      <c r="E30" s="3" t="s">
        <v>55</v>
      </c>
      <c r="G30" s="3" t="s">
        <v>13</v>
      </c>
      <c r="H30" s="15">
        <v>0.50733499999999998</v>
      </c>
      <c r="I30" s="15">
        <v>0.54100000000000004</v>
      </c>
      <c r="J30" s="15">
        <v>0.108</v>
      </c>
      <c r="K30" s="3" t="s">
        <v>50</v>
      </c>
      <c r="M30" s="3" t="s">
        <v>9</v>
      </c>
      <c r="N30" s="15">
        <v>0.50039699999999998</v>
      </c>
      <c r="O30" s="15">
        <v>0.54500000000000004</v>
      </c>
      <c r="P30" s="15">
        <v>9.0999999999999998E-2</v>
      </c>
      <c r="Q30" s="3" t="s">
        <v>48</v>
      </c>
      <c r="S30" s="3" t="s">
        <v>21</v>
      </c>
      <c r="T30" s="15">
        <v>0.38733000000000001</v>
      </c>
      <c r="U30" s="15">
        <v>0.45700000000000002</v>
      </c>
      <c r="V30" s="15">
        <v>0.17100000000000001</v>
      </c>
      <c r="W30" s="3" t="s">
        <v>54</v>
      </c>
      <c r="AE30" s="13">
        <v>11</v>
      </c>
      <c r="AF30" s="13">
        <v>8</v>
      </c>
      <c r="AG30" s="13">
        <v>4</v>
      </c>
      <c r="AH30" s="13">
        <v>4</v>
      </c>
      <c r="AI30" s="13">
        <v>0.5</v>
      </c>
      <c r="AJ30" s="13" t="s">
        <v>44</v>
      </c>
    </row>
    <row r="31" spans="1:43" ht="18.75" x14ac:dyDescent="0.25">
      <c r="A31" s="3" t="s">
        <v>25</v>
      </c>
      <c r="B31" s="5">
        <v>0.31083300000000003</v>
      </c>
      <c r="C31" s="5">
        <v>0.41799999999999998</v>
      </c>
      <c r="D31" s="5">
        <v>0.03</v>
      </c>
      <c r="E31" s="3" t="s">
        <v>56</v>
      </c>
      <c r="G31" s="3" t="s">
        <v>15</v>
      </c>
      <c r="H31" s="15">
        <v>0.52176800000000001</v>
      </c>
      <c r="I31" s="15">
        <v>0.59599999999999997</v>
      </c>
      <c r="J31" s="15">
        <v>0.193</v>
      </c>
      <c r="K31" s="3" t="s">
        <v>51</v>
      </c>
      <c r="M31" s="3" t="s">
        <v>11</v>
      </c>
      <c r="N31" s="15">
        <v>0.53845200000000004</v>
      </c>
      <c r="O31" s="15">
        <v>0.55000000000000004</v>
      </c>
      <c r="P31" s="15">
        <v>0.13300000000000001</v>
      </c>
      <c r="Q31" s="3" t="s">
        <v>49</v>
      </c>
      <c r="S31" s="3" t="s">
        <v>5</v>
      </c>
      <c r="T31" s="15">
        <v>0.40304200000000001</v>
      </c>
      <c r="U31" s="15">
        <v>0.48399999999999999</v>
      </c>
      <c r="V31" s="15">
        <v>0.17699999999999999</v>
      </c>
      <c r="W31" s="3" t="s">
        <v>46</v>
      </c>
      <c r="AE31" s="13">
        <v>2</v>
      </c>
      <c r="AF31" s="13">
        <v>10</v>
      </c>
      <c r="AG31" s="13">
        <v>6</v>
      </c>
      <c r="AH31" s="13">
        <v>4</v>
      </c>
      <c r="AI31" s="13">
        <v>0.6</v>
      </c>
      <c r="AJ31" s="13" t="s">
        <v>44</v>
      </c>
    </row>
    <row r="32" spans="1:43" ht="18.75" x14ac:dyDescent="0.25">
      <c r="A32" s="3" t="s">
        <v>27</v>
      </c>
      <c r="B32" s="5">
        <v>0.35261900000000002</v>
      </c>
      <c r="C32" s="5">
        <v>0.45</v>
      </c>
      <c r="D32" s="5">
        <v>0.15</v>
      </c>
      <c r="E32" s="3" t="s">
        <v>57</v>
      </c>
      <c r="G32" s="3" t="s">
        <v>11</v>
      </c>
      <c r="H32" s="15">
        <v>0.53845200000000004</v>
      </c>
      <c r="I32" s="15">
        <v>0.55000000000000004</v>
      </c>
      <c r="J32" s="15">
        <v>0.13300000000000001</v>
      </c>
      <c r="K32" s="3" t="s">
        <v>49</v>
      </c>
      <c r="M32" s="3" t="s">
        <v>19</v>
      </c>
      <c r="N32" s="15">
        <v>0.54334899999999997</v>
      </c>
      <c r="O32" s="15">
        <v>0.55200000000000005</v>
      </c>
      <c r="P32" s="15">
        <v>0.19400000000000001</v>
      </c>
      <c r="Q32" s="3" t="s">
        <v>53</v>
      </c>
      <c r="S32" s="3" t="s">
        <v>15</v>
      </c>
      <c r="T32" s="15">
        <v>0.52176800000000001</v>
      </c>
      <c r="U32" s="15">
        <v>0.59599999999999997</v>
      </c>
      <c r="V32" s="15">
        <v>0.193</v>
      </c>
      <c r="W32" s="3" t="s">
        <v>51</v>
      </c>
      <c r="AE32" s="13">
        <v>5</v>
      </c>
      <c r="AF32" s="13">
        <v>8</v>
      </c>
      <c r="AG32" s="13">
        <v>5</v>
      </c>
      <c r="AH32" s="13">
        <v>3</v>
      </c>
      <c r="AI32" s="13">
        <v>0.625</v>
      </c>
      <c r="AJ32" s="13" t="s">
        <v>44</v>
      </c>
    </row>
    <row r="33" spans="1:36" ht="18.75" x14ac:dyDescent="0.25">
      <c r="A33" s="3" t="s">
        <v>29</v>
      </c>
      <c r="B33" s="5">
        <v>0.408333</v>
      </c>
      <c r="C33" s="5">
        <v>0.39100000000000001</v>
      </c>
      <c r="D33" s="5">
        <v>1.6E-2</v>
      </c>
      <c r="E33" s="3" t="s">
        <v>58</v>
      </c>
      <c r="G33" s="3" t="s">
        <v>17</v>
      </c>
      <c r="H33" s="15">
        <v>0.54260799999999998</v>
      </c>
      <c r="I33" s="15">
        <v>0.55600000000000005</v>
      </c>
      <c r="J33" s="15">
        <v>0.14299999999999999</v>
      </c>
      <c r="K33" s="3" t="s">
        <v>52</v>
      </c>
      <c r="M33" s="3" t="s">
        <v>17</v>
      </c>
      <c r="N33" s="15">
        <v>0.54260799999999998</v>
      </c>
      <c r="O33" s="15">
        <v>0.55600000000000005</v>
      </c>
      <c r="P33" s="15">
        <v>0.14299999999999999</v>
      </c>
      <c r="Q33" s="3" t="s">
        <v>52</v>
      </c>
      <c r="S33" s="3" t="s">
        <v>19</v>
      </c>
      <c r="T33" s="15">
        <v>0.54334899999999997</v>
      </c>
      <c r="U33" s="15">
        <v>0.55200000000000005</v>
      </c>
      <c r="V33" s="15">
        <v>0.19400000000000001</v>
      </c>
      <c r="W33" s="3" t="s">
        <v>53</v>
      </c>
      <c r="AE33" s="13">
        <v>13</v>
      </c>
      <c r="AF33" s="13">
        <v>2</v>
      </c>
      <c r="AG33" s="13">
        <v>2</v>
      </c>
      <c r="AH33" s="13">
        <v>0</v>
      </c>
      <c r="AI33" s="13">
        <v>1</v>
      </c>
      <c r="AJ33" s="13" t="s">
        <v>44</v>
      </c>
    </row>
    <row r="34" spans="1:36" ht="18.75" x14ac:dyDescent="0.3">
      <c r="A34" s="9" t="s">
        <v>31</v>
      </c>
      <c r="B34" s="18">
        <v>0.26700000000000002</v>
      </c>
      <c r="C34" s="7">
        <v>0.35599999999999998</v>
      </c>
      <c r="D34" s="7">
        <v>0.153</v>
      </c>
      <c r="E34" s="9" t="s">
        <v>36</v>
      </c>
      <c r="G34" s="3" t="s">
        <v>19</v>
      </c>
      <c r="H34" s="15">
        <v>0.54334899999999997</v>
      </c>
      <c r="I34" s="15">
        <v>0.55200000000000005</v>
      </c>
      <c r="J34" s="15">
        <v>0.19400000000000001</v>
      </c>
      <c r="K34" s="3" t="s">
        <v>53</v>
      </c>
      <c r="M34" s="3" t="s">
        <v>15</v>
      </c>
      <c r="N34" s="15">
        <v>0.52176800000000001</v>
      </c>
      <c r="O34" s="15">
        <v>0.59599999999999997</v>
      </c>
      <c r="P34" s="15">
        <v>0.193</v>
      </c>
      <c r="Q34" s="3" t="s">
        <v>51</v>
      </c>
      <c r="S34" s="3" t="s">
        <v>7</v>
      </c>
      <c r="T34" s="15">
        <v>0.40640799999999999</v>
      </c>
      <c r="U34" s="15">
        <v>0.48299999999999998</v>
      </c>
      <c r="V34" s="15">
        <v>0.217</v>
      </c>
      <c r="W34" s="3" t="s">
        <v>47</v>
      </c>
    </row>
    <row r="35" spans="1:36" x14ac:dyDescent="0.25">
      <c r="A35" s="2" t="s">
        <v>59</v>
      </c>
      <c r="B35" s="4">
        <f>AVERAGE(B21:B33)</f>
        <v>0.44419184615384616</v>
      </c>
      <c r="C35" s="4">
        <f t="shared" ref="C35:D35" si="3">AVERAGE(C21:C33)</f>
        <v>0.49176923076923085</v>
      </c>
      <c r="D35" s="4">
        <f t="shared" si="3"/>
        <v>0.13200000000000001</v>
      </c>
    </row>
    <row r="36" spans="1:36" x14ac:dyDescent="0.25">
      <c r="A36" s="2" t="s">
        <v>60</v>
      </c>
      <c r="B36" s="4">
        <f>_xlfn.STDEV.P(B21:B33)</f>
        <v>8.0322842057102301E-2</v>
      </c>
      <c r="C36" s="4">
        <f t="shared" ref="C36:D36" si="4">_xlfn.STDEV.P(C21:C33)</f>
        <v>6.8376957259179166E-2</v>
      </c>
      <c r="D36" s="4">
        <f t="shared" si="4"/>
        <v>5.9755913772355861E-2</v>
      </c>
    </row>
    <row r="37" spans="1:36" x14ac:dyDescent="0.25">
      <c r="A37" s="2" t="s">
        <v>61</v>
      </c>
      <c r="B37" s="4">
        <f>(B34-B35)/B36</f>
        <v>-2.2059957244525625</v>
      </c>
      <c r="C37" s="4">
        <f t="shared" ref="C37:D37" si="5">(C34-C35)/C36</f>
        <v>-1.9855991873783578</v>
      </c>
      <c r="D37" s="4">
        <f t="shared" si="5"/>
        <v>0.35142965230187745</v>
      </c>
    </row>
  </sheetData>
  <sortState xmlns:xlrd2="http://schemas.microsoft.com/office/spreadsheetml/2017/richdata2" ref="S21:W34">
    <sortCondition ref="V21:V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Smith</dc:creator>
  <cp:lastModifiedBy>Daniel Smith</cp:lastModifiedBy>
  <dcterms:created xsi:type="dcterms:W3CDTF">2024-01-12T02:27:58Z</dcterms:created>
  <dcterms:modified xsi:type="dcterms:W3CDTF">2024-01-12T15:41:35Z</dcterms:modified>
</cp:coreProperties>
</file>