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RBR\2024\"/>
    </mc:Choice>
  </mc:AlternateContent>
  <xr:revisionPtr revIDLastSave="0" documentId="13_ncr:9_{4A0AF0E6-8A73-4D0C-B8EC-08A80E72868D}" xr6:coauthVersionLast="47" xr6:coauthVersionMax="47" xr10:uidLastSave="{00000000-0000-0000-0000-000000000000}"/>
  <bookViews>
    <workbookView xWindow="-120" yWindow="-120" windowWidth="51840" windowHeight="21840" xr2:uid="{14772158-8FF2-4820-A8A2-A5255A8416EE}"/>
  </bookViews>
  <sheets>
    <sheet name="Alabama_2024_wk02_regular-proce" sheetId="1" r:id="rId1"/>
  </sheets>
  <calcPr calcId="0"/>
</workbook>
</file>

<file path=xl/calcChain.xml><?xml version="1.0" encoding="utf-8"?>
<calcChain xmlns="http://schemas.openxmlformats.org/spreadsheetml/2006/main">
  <c r="BX58" i="1" l="1"/>
  <c r="BW58" i="1"/>
  <c r="BX31" i="1"/>
  <c r="BW31" i="1"/>
  <c r="CA1" i="1"/>
  <c r="BX57" i="1"/>
  <c r="BW57" i="1"/>
  <c r="BX30" i="1"/>
  <c r="BW30" i="1"/>
</calcChain>
</file>

<file path=xl/sharedStrings.xml><?xml version="1.0" encoding="utf-8"?>
<sst xmlns="http://schemas.openxmlformats.org/spreadsheetml/2006/main" count="3645" uniqueCount="762">
  <si>
    <t>Defense</t>
  </si>
  <si>
    <t>Offense</t>
  </si>
  <si>
    <t>Quarter</t>
  </si>
  <si>
    <t>Down</t>
  </si>
  <si>
    <t>Drive_number</t>
  </si>
  <si>
    <t>Play_number</t>
  </si>
  <si>
    <t>Play_type</t>
  </si>
  <si>
    <t>Yard_line</t>
  </si>
  <si>
    <t>Distance</t>
  </si>
  <si>
    <t>Yards_gained</t>
  </si>
  <si>
    <t>Yards_to_goal</t>
  </si>
  <si>
    <t>Scoring</t>
  </si>
  <si>
    <t>Away</t>
  </si>
  <si>
    <t>Clock</t>
  </si>
  <si>
    <t>Defense_conference</t>
  </si>
  <si>
    <t>Defense_score</t>
  </si>
  <si>
    <t>Defense_timeouts</t>
  </si>
  <si>
    <t>Drive_id</t>
  </si>
  <si>
    <t>Game_id</t>
  </si>
  <si>
    <t>Home</t>
  </si>
  <si>
    <t>ID</t>
  </si>
  <si>
    <t>Offense_conference</t>
  </si>
  <si>
    <t>Offense_score</t>
  </si>
  <si>
    <t>Offense_timeouts</t>
  </si>
  <si>
    <t>Play_text</t>
  </si>
  <si>
    <t>Wall_clock</t>
  </si>
  <si>
    <t>Year</t>
  </si>
  <si>
    <t>Week</t>
  </si>
  <si>
    <t>Season</t>
  </si>
  <si>
    <t>Who_scored</t>
  </si>
  <si>
    <t>Yards_to_success</t>
  </si>
  <si>
    <t>Success</t>
  </si>
  <si>
    <t>Explosive</t>
  </si>
  <si>
    <t>TD_first</t>
  </si>
  <si>
    <t>Score_drive</t>
  </si>
  <si>
    <t>Turnover_drive</t>
  </si>
  <si>
    <t>Score_Turnover_drive</t>
  </si>
  <si>
    <t>Runner</t>
  </si>
  <si>
    <t>Passer</t>
  </si>
  <si>
    <t>Receiver</t>
  </si>
  <si>
    <t>Interceptor</t>
  </si>
  <si>
    <t>Tackler</t>
  </si>
  <si>
    <t>Forcer</t>
  </si>
  <si>
    <t>Fumbler</t>
  </si>
  <si>
    <t>Recoverer</t>
  </si>
  <si>
    <t>PAT_kicker</t>
  </si>
  <si>
    <t>PAT_type</t>
  </si>
  <si>
    <t>Two_point</t>
  </si>
  <si>
    <t>Two_point_type</t>
  </si>
  <si>
    <t>Two_point_runner</t>
  </si>
  <si>
    <t>Two_point_passer</t>
  </si>
  <si>
    <t>Two_point_receiver</t>
  </si>
  <si>
    <t>Kicker</t>
  </si>
  <si>
    <t>Kick_type</t>
  </si>
  <si>
    <t>Returner</t>
  </si>
  <si>
    <t>Blocker</t>
  </si>
  <si>
    <t>FG_type</t>
  </si>
  <si>
    <t>Punter</t>
  </si>
  <si>
    <t>Punt_type</t>
  </si>
  <si>
    <t>Timeout_team</t>
  </si>
  <si>
    <t>Timeout_time</t>
  </si>
  <si>
    <t>Penalty1_type</t>
  </si>
  <si>
    <t>Penalty1_status</t>
  </si>
  <si>
    <t>Penalty1_team</t>
  </si>
  <si>
    <t>Penalty1_transgressor</t>
  </si>
  <si>
    <t>Penalty2_type</t>
  </si>
  <si>
    <t>Penalty2_status</t>
  </si>
  <si>
    <t>Penalty2_team</t>
  </si>
  <si>
    <t>Penalty2_transgressor</t>
  </si>
  <si>
    <t>Penalty3_type</t>
  </si>
  <si>
    <t>Penalty3_status</t>
  </si>
  <si>
    <t>Penalty3_team</t>
  </si>
  <si>
    <t>Penalty3_transgressor</t>
  </si>
  <si>
    <t>South Florida</t>
  </si>
  <si>
    <t>Alabama</t>
  </si>
  <si>
    <t>Kickoff</t>
  </si>
  <si>
    <t>American Athletic</t>
  </si>
  <si>
    <t>401628335101849902</t>
  </si>
  <si>
    <t>SEC</t>
  </si>
  <si>
    <t>Conor Talty kickoff for 57 yds , Kelley Joiner return for 17 yds to the USF 25</t>
  </si>
  <si>
    <t>2024-09-07T23:10:46.000Z</t>
  </si>
  <si>
    <t>regular</t>
  </si>
  <si>
    <t>neither</t>
  </si>
  <si>
    <t>Neither</t>
  </si>
  <si>
    <t>Conor Talty</t>
  </si>
  <si>
    <t>returned</t>
  </si>
  <si>
    <t>Kelley Joiner</t>
  </si>
  <si>
    <t>Pass Reception</t>
  </si>
  <si>
    <t>401628335101854501</t>
  </si>
  <si>
    <t>Byrum Brown pass complete to Sean Atkins for 12 yds to the USF 37 for a 1ST down</t>
  </si>
  <si>
    <t>2024-09-07T23:11:51.000Z</t>
  </si>
  <si>
    <t>Successful</t>
  </si>
  <si>
    <t>Unexplosive</t>
  </si>
  <si>
    <t>Byrum Brown</t>
  </si>
  <si>
    <t>Sean Atkins</t>
  </si>
  <si>
    <t>Rush</t>
  </si>
  <si>
    <t>401628335101856201</t>
  </si>
  <si>
    <t>Nay'Quan Wright run for 2 yds to the USF 39</t>
  </si>
  <si>
    <t>2024-09-07T23:12:18.000Z</t>
  </si>
  <si>
    <t>Unsuccessful</t>
  </si>
  <si>
    <t>Nay'Quan Wright</t>
  </si>
  <si>
    <t>401628335101857601</t>
  </si>
  <si>
    <t>Byrum Brown run for a loss of 2 yards to the USF 37</t>
  </si>
  <si>
    <t>2024-09-07T23:13:38.000Z</t>
  </si>
  <si>
    <t>401628335101864401</t>
  </si>
  <si>
    <t>Byrum Brown run for 9 yds to the ALA 46 for a 1ST down Alabama Penalty, Defensive Holding (Domani Jackson) to the ALA 44 for a 1ST down</t>
  </si>
  <si>
    <t>2024-09-07T23:14:04.000Z</t>
  </si>
  <si>
    <t>Defensive Holding</t>
  </si>
  <si>
    <t>enforced</t>
  </si>
  <si>
    <t>Domani Jackson</t>
  </si>
  <si>
    <t>401628335101866601</t>
  </si>
  <si>
    <t>Byrum Brown run for 3 yds to the ALA 41</t>
  </si>
  <si>
    <t>2024-09-07T23:14:57.000Z</t>
  </si>
  <si>
    <t>401628335101868501</t>
  </si>
  <si>
    <t>Nay'Quan Wright run for 12 yds to the ALA 29 for a 1ST down</t>
  </si>
  <si>
    <t>2024-09-07T23:15:18.000Z</t>
  </si>
  <si>
    <t>4.8999999999999995</t>
  </si>
  <si>
    <t>Pass Incompletion</t>
  </si>
  <si>
    <t>401628335101874201</t>
  </si>
  <si>
    <t>Byrum Brown pass incomplete to Sean Atkins</t>
  </si>
  <si>
    <t>2024-09-07T23:15:42.000Z</t>
  </si>
  <si>
    <t>401628335101875101</t>
  </si>
  <si>
    <t>Nay'Quan Wright run for 3 yds to the ALA 26</t>
  </si>
  <si>
    <t>2024-09-07T23:16:01.000Z</t>
  </si>
  <si>
    <t>401628335101876601</t>
  </si>
  <si>
    <t>Byrum Brown run for 14 yds to the ALA 12 for a 1ST down</t>
  </si>
  <si>
    <t>2024-09-07T23:16:21.000Z</t>
  </si>
  <si>
    <t>401628335101879001</t>
  </si>
  <si>
    <t>Nay'Quan Wright run for 2 yds to the ALA 10</t>
  </si>
  <si>
    <t>2024-09-07T23:16:42.000Z</t>
  </si>
  <si>
    <t>401628335101886001</t>
  </si>
  <si>
    <t>Byrum Brown pass incomplete to Michael Brown-Stephens</t>
  </si>
  <si>
    <t>2024-09-07T23:17:08.000Z</t>
  </si>
  <si>
    <t>Michael Brown-Stephens</t>
  </si>
  <si>
    <t>Penalty</t>
  </si>
  <si>
    <t>401628335101886601</t>
  </si>
  <si>
    <t>South Florida Penalty, False Start (Mike Lofton) to the ALA 15</t>
  </si>
  <si>
    <t>2024-09-07T23:17:36.000Z</t>
  </si>
  <si>
    <t>False Start</t>
  </si>
  <si>
    <t>Mike Lofton</t>
  </si>
  <si>
    <t>401628335101886602</t>
  </si>
  <si>
    <t>Field Goal Good</t>
  </si>
  <si>
    <t>401628335101887301</t>
  </si>
  <si>
    <t xml:space="preserve">John Cannon 34 Yd Field Goal </t>
  </si>
  <si>
    <t>2024-09-07T23:18:19.000Z</t>
  </si>
  <si>
    <t>offense</t>
  </si>
  <si>
    <t>Field Goal</t>
  </si>
  <si>
    <t>John Cannon</t>
  </si>
  <si>
    <t>made</t>
  </si>
  <si>
    <t>401628335101887302</t>
  </si>
  <si>
    <t>Nico Gramatica kickoff for 65 yds for a touchback</t>
  </si>
  <si>
    <t>2024-09-07T23:21:59.000Z</t>
  </si>
  <si>
    <t>Nico Gramatica</t>
  </si>
  <si>
    <t>touchback</t>
  </si>
  <si>
    <t>No data</t>
  </si>
  <si>
    <t>401628335101887303</t>
  </si>
  <si>
    <t>Justice Haynes run for no gain to the ALA 25</t>
  </si>
  <si>
    <t>Justice Haynes</t>
  </si>
  <si>
    <t>401628335101889501</t>
  </si>
  <si>
    <t>Jalen Milroe pass complete to Germie Bernard for 3 yds to the ALA 28</t>
  </si>
  <si>
    <t>2024-09-07T23:23:22.000Z</t>
  </si>
  <si>
    <t>Jalen Milroe</t>
  </si>
  <si>
    <t>Germie Bernard</t>
  </si>
  <si>
    <t>401628335101896601</t>
  </si>
  <si>
    <t>Jalen Milroe pass incomplete to Kendrick Law</t>
  </si>
  <si>
    <t>2024-09-07T23:23:50.000Z</t>
  </si>
  <si>
    <t>Kendrick Law</t>
  </si>
  <si>
    <t>Punt</t>
  </si>
  <si>
    <t>401628335101897901</t>
  </si>
  <si>
    <t>James Burnip punt for 50 yds, fair catch by Sean Atkins at the USF 22</t>
  </si>
  <si>
    <t>2024-09-07T23:24:33.000Z</t>
  </si>
  <si>
    <t>James Burnip</t>
  </si>
  <si>
    <t>fair catch</t>
  </si>
  <si>
    <t>401628335101897902</t>
  </si>
  <si>
    <t>Byrum Brown run for 4 yds to the USF 26</t>
  </si>
  <si>
    <t>2024-09-07T23:25:30.000Z</t>
  </si>
  <si>
    <t>401628335101899301</t>
  </si>
  <si>
    <t>Kelley Joiner run for no gain to the USF 26</t>
  </si>
  <si>
    <t>2024-09-07T23:25:53.000Z</t>
  </si>
  <si>
    <t>4.199999999999999</t>
  </si>
  <si>
    <t>401628335101907801</t>
  </si>
  <si>
    <t>2024-09-07T23:26:29.000Z</t>
  </si>
  <si>
    <t>401628335101909201</t>
  </si>
  <si>
    <t>Andrew Stokes punt for 49 yds , Cole Adams returns for no gain to the ALA 26 South Florida Penalty, Defensive Holding (Rico Watson III) to the ALA 35</t>
  </si>
  <si>
    <t>2024-09-07T23:28:05.000Z</t>
  </si>
  <si>
    <t>Cole Adams</t>
  </si>
  <si>
    <t>Andrew Stokes</t>
  </si>
  <si>
    <t>Rico Watson III</t>
  </si>
  <si>
    <t>401628335101909202</t>
  </si>
  <si>
    <t>Jalen Milroe pass incomplete to Ryan Williams</t>
  </si>
  <si>
    <t>Score</t>
  </si>
  <si>
    <t>Ryan Williams</t>
  </si>
  <si>
    <t>401628335101909701</t>
  </si>
  <si>
    <t>Jalen Milroe pass complete to Ryan Williams for 4 yds to the ALA 39</t>
  </si>
  <si>
    <t>2024-09-07T23:32:08.000Z</t>
  </si>
  <si>
    <t>401628335101915201</t>
  </si>
  <si>
    <t>Milroe, Jalen pass incomplete to Williams, Ryan, PENALTY SOUFLA pass interference (Austin, Brent) 14 yards to the SOUFLA47, NO PLAY, 1ST DOWN ALA.</t>
  </si>
  <si>
    <t>2024-09-07T23:34:36.000Z</t>
  </si>
  <si>
    <t>Pass Interference</t>
  </si>
  <si>
    <t>Brent Austin</t>
  </si>
  <si>
    <t>401628335101915801</t>
  </si>
  <si>
    <t>Jam Miller run for 5 yds to the USF 42</t>
  </si>
  <si>
    <t>2024-09-07T23:34:49.000Z</t>
  </si>
  <si>
    <t>Jam Miller</t>
  </si>
  <si>
    <t>401628335101924301</t>
  </si>
  <si>
    <t>Jalen Milroe pass complete to Caleb Odom for 6 yds to the USF 36 for a 1ST down</t>
  </si>
  <si>
    <t>2024-09-07T23:35:23.000Z</t>
  </si>
  <si>
    <t>Caleb Odom</t>
  </si>
  <si>
    <t>401628335101928401</t>
  </si>
  <si>
    <t>Jam Miller run for 2 yds to the USF 34</t>
  </si>
  <si>
    <t>2024-09-07T23:36:05.000Z</t>
  </si>
  <si>
    <t>401628335101934801</t>
  </si>
  <si>
    <t>Germie Bernard run for 13 yds to the USF 21 for a 1ST down</t>
  </si>
  <si>
    <t>2024-09-07T23:36:29.000Z</t>
  </si>
  <si>
    <t>401628335101938101</t>
  </si>
  <si>
    <t>Justice Haynes run for 3 yds to the USF 18 Alabama Penalty, Offensive Holding (Geno VanDeMark) to the USF 28</t>
  </si>
  <si>
    <t>2024-09-07T23:38:00.000Z</t>
  </si>
  <si>
    <t>Offensive Holding</t>
  </si>
  <si>
    <t>Geno VanDeMark</t>
  </si>
  <si>
    <t>401628335101938801</t>
  </si>
  <si>
    <t>Jalen Milroe pass complete to Germie Bernard for 19 yds to the USF 9 for a 1ST down</t>
  </si>
  <si>
    <t>2024-09-07T23:38:29.000Z</t>
  </si>
  <si>
    <t>401628335101944501</t>
  </si>
  <si>
    <t>Jalen Milroe run for a loss of 1 yard to the USF 10</t>
  </si>
  <si>
    <t>2024-09-07T23:38:43.000Z</t>
  </si>
  <si>
    <t>Rushing Touchdown</t>
  </si>
  <si>
    <t>401628335101949101</t>
  </si>
  <si>
    <t>Jalen Milroe 10 Yd Run (Graham Nicholson Kick)</t>
  </si>
  <si>
    <t>2024-09-07T23:39:06.000Z</t>
  </si>
  <si>
    <t>Graham Nicholson</t>
  </si>
  <si>
    <t>401628335101949103</t>
  </si>
  <si>
    <t>Conor Talty kickoff for 65 yds for a touchback</t>
  </si>
  <si>
    <t>2024-09-07T23:43:50.000Z</t>
  </si>
  <si>
    <t>7.699999999999999</t>
  </si>
  <si>
    <t>401628335101949104</t>
  </si>
  <si>
    <t>Byrum Brown pass incomplete to JeyQuan Smith</t>
  </si>
  <si>
    <t>JeyQuan Smith</t>
  </si>
  <si>
    <t>401628335101949701</t>
  </si>
  <si>
    <t>2024-09-07T23:44:53.000Z</t>
  </si>
  <si>
    <t>401628335101954301</t>
  </si>
  <si>
    <t>Byrum Brown pass complete to Nay'Quan Wright for 9 yds to the USF 34</t>
  </si>
  <si>
    <t>2024-09-07T23:45:15.000Z</t>
  </si>
  <si>
    <t>Timeout</t>
  </si>
  <si>
    <t>401628335101958601</t>
  </si>
  <si>
    <t>Timeout South Florida, clock 04:13</t>
  </si>
  <si>
    <t>2024-09-07T23:46:01.000Z</t>
  </si>
  <si>
    <t>S</t>
  </si>
  <si>
    <t>No Data</t>
  </si>
  <si>
    <t>401628335101959501</t>
  </si>
  <si>
    <t>Andrew Stokes punt for 52 yds, fair catch by Jaylen Mbakwe at the ALA 14</t>
  </si>
  <si>
    <t>2024-09-07T23:48:26.000Z</t>
  </si>
  <si>
    <t>Jaylen Mbakwe</t>
  </si>
  <si>
    <t>401628335101959502</t>
  </si>
  <si>
    <t>Jalen Milroe run for 4 yds to the ALA 18</t>
  </si>
  <si>
    <t>2024-09-07T23:49:14.000Z</t>
  </si>
  <si>
    <t>401628335101967301</t>
  </si>
  <si>
    <t>Alabama Penalty, False Start (Tyler Booker) to the ALA 13</t>
  </si>
  <si>
    <t>2024-09-07T23:50:17.000Z</t>
  </si>
  <si>
    <t>Tyler Booker</t>
  </si>
  <si>
    <t>401628335101969601</t>
  </si>
  <si>
    <t>Jalen Milroe pass incomplete to Germie Bernard</t>
  </si>
  <si>
    <t>2024-09-07T23:50:34.000Z</t>
  </si>
  <si>
    <t>401628335101974301</t>
  </si>
  <si>
    <t>Jalen Milroe pass incomplete to CJ Dippre</t>
  </si>
  <si>
    <t>2024-09-07T23:51:17.000Z</t>
  </si>
  <si>
    <t>CJ Dippre</t>
  </si>
  <si>
    <t>401628335101975801</t>
  </si>
  <si>
    <t>James Burnip punt for 50 yds, fair catch by Sean Atkins at the USF 37</t>
  </si>
  <si>
    <t>2024-09-07T23:51:59.000Z</t>
  </si>
  <si>
    <t>401628335101975802</t>
  </si>
  <si>
    <t>Ta'Ron Keith run for no gain to the USF 37</t>
  </si>
  <si>
    <t>Ta'Ron Keith</t>
  </si>
  <si>
    <t>401628335101977301</t>
  </si>
  <si>
    <t>Byrum Brown run for 20 yds to the ALA 43 for a 1ST down</t>
  </si>
  <si>
    <t>2024-09-07T23:53:19.000Z</t>
  </si>
  <si>
    <t>401628335101979301</t>
  </si>
  <si>
    <t>Byrum Brown pass complete to Sean Atkins for 10 yds to the ALA 33 for a 1ST down</t>
  </si>
  <si>
    <t>2024-09-07T23:54:06.000Z</t>
  </si>
  <si>
    <t>Sack</t>
  </si>
  <si>
    <t>401628335101985101</t>
  </si>
  <si>
    <t>Byrum Brown sacked by Que Robinson for a loss of 7 yards to the ALA 40</t>
  </si>
  <si>
    <t>2024-09-07T23:55:09.000Z</t>
  </si>
  <si>
    <t>Que Robinson</t>
  </si>
  <si>
    <t>401628335101988301</t>
  </si>
  <si>
    <t>Ta'Ron Keith run for 1 yd to the ALA 39</t>
  </si>
  <si>
    <t>2024-09-07T23:55:35.000Z</t>
  </si>
  <si>
    <t>11.899999999999999</t>
  </si>
  <si>
    <t>401628335101995801</t>
  </si>
  <si>
    <t>Byrum Brown pass complete to Sean Atkins for 1 yd to the ALA 38</t>
  </si>
  <si>
    <t>2024-09-07T23:55:52.000Z</t>
  </si>
  <si>
    <t>401628335101998801</t>
  </si>
  <si>
    <t>Andrew Stokes punt for 38 yds for a touchback</t>
  </si>
  <si>
    <t>2024-09-07T23:56:39.000Z</t>
  </si>
  <si>
    <t>401628335101998802</t>
  </si>
  <si>
    <t>Justice Haynes run for 3 yds to the ALA 23</t>
  </si>
  <si>
    <t>End Period</t>
  </si>
  <si>
    <t>401628335101998803</t>
  </si>
  <si>
    <t>End of 1st Quarter</t>
  </si>
  <si>
    <t>End of</t>
  </si>
  <si>
    <t>401628335102849901</t>
  </si>
  <si>
    <t>Milroe, Jalen rush for 4 yards to the ALA27, PENALTY ALA holding 10 yards to the ALA13, NO PLAY.</t>
  </si>
  <si>
    <t>2024-09-08T00:00:02.000Z</t>
  </si>
  <si>
    <t>Holding</t>
  </si>
  <si>
    <t>401628335102856301</t>
  </si>
  <si>
    <t>Jalen Milroe pass complete to Germie Bernard for 22 yds to the ALA 35 for a 1ST down</t>
  </si>
  <si>
    <t>2024-09-08T00:01:48.000Z</t>
  </si>
  <si>
    <t>401628335102858401</t>
  </si>
  <si>
    <t>2024-09-08T00:02:04.000Z</t>
  </si>
  <si>
    <t>401628335102859001</t>
  </si>
  <si>
    <t>Milroe, Jalen pass complete to Bernard, Germie for 20 yards to the SOUFLA45, PENALTY ALA holding (Montgomery, Roq) 10 yards to the ALA25, NO PLAY.</t>
  </si>
  <si>
    <t>2024-09-08T00:02:50.000Z</t>
  </si>
  <si>
    <t>Roq Montgomery</t>
  </si>
  <si>
    <t>401628335102865801</t>
  </si>
  <si>
    <t>Jalen Milroe sacked by Kajuan Banks for a loss of 8 yards to the ALA 17 Alabama Penalty, Intentional Grounding (Jalen Milroe) to the ALA 17</t>
  </si>
  <si>
    <t>2024-09-08T00:03:31.000Z</t>
  </si>
  <si>
    <t>Kajuan Banks</t>
  </si>
  <si>
    <t>Intentional Grounding</t>
  </si>
  <si>
    <t>401628335102866301</t>
  </si>
  <si>
    <t>Jalen Milroe sacked by Jason Vaughn for a loss of 10 yards to the ALA 7</t>
  </si>
  <si>
    <t>2024-09-08T00:05:16.000Z</t>
  </si>
  <si>
    <t>Jason Vaughn</t>
  </si>
  <si>
    <t>401628335102869901</t>
  </si>
  <si>
    <t>James Burnip punt for 50 yds, fair catch by Sean Atkins at the USF 43</t>
  </si>
  <si>
    <t>2024-09-08T00:06:05.000Z</t>
  </si>
  <si>
    <t>401628335102869902</t>
  </si>
  <si>
    <t>Byrum Brown pass complete to Michael Brown-Stephens for 7 yds to the 50 yard line</t>
  </si>
  <si>
    <t>401628335102875801</t>
  </si>
  <si>
    <t>Byrum Brown run for 12 yds to the ALA 38 for a 1ST down</t>
  </si>
  <si>
    <t>2024-09-08T00:06:36.000Z</t>
  </si>
  <si>
    <t>2.0999999999999996</t>
  </si>
  <si>
    <t>401628335102877801</t>
  </si>
  <si>
    <t>Byrum Brown run for 2 yds to the ALA 36</t>
  </si>
  <si>
    <t>2024-09-08T00:07:03.000Z</t>
  </si>
  <si>
    <t>401628335102884501</t>
  </si>
  <si>
    <t>Byrum Brown run for 16 yds to the ALA 20 for a 1ST down</t>
  </si>
  <si>
    <t>2024-09-08T00:07:30.000Z</t>
  </si>
  <si>
    <t>401628335102886701</t>
  </si>
  <si>
    <t>Byrum Brown run for 11 yds to the ALA 9 for a 1ST down</t>
  </si>
  <si>
    <t>2024-09-08T00:07:59.000Z</t>
  </si>
  <si>
    <t>Fumble Recovery (Own)</t>
  </si>
  <si>
    <t>401628335102888901</t>
  </si>
  <si>
    <t>TEAM run for a loss of 4 yards to the ALA 13 TEAM fumbled, recovered by USF Byrum Brown</t>
  </si>
  <si>
    <t>2024-09-08T00:08:33.000Z</t>
  </si>
  <si>
    <t>TEAM</t>
  </si>
  <si>
    <t>USF Byrum Brown</t>
  </si>
  <si>
    <t>401628335102896601</t>
  </si>
  <si>
    <t>Byrum Brown run for 6 yds to the ALA 7</t>
  </si>
  <si>
    <t>2024-09-08T00:09:02.000Z</t>
  </si>
  <si>
    <t>401628335102904601</t>
  </si>
  <si>
    <t>Byrum Brown pass incomplete to Payten Singletary</t>
  </si>
  <si>
    <t>2024-09-08T00:09:16.000Z</t>
  </si>
  <si>
    <t>Payten Singletary</t>
  </si>
  <si>
    <t>401628335102905101</t>
  </si>
  <si>
    <t>Timeout South Florida, clock 09:48</t>
  </si>
  <si>
    <t>2024-09-08T00:10:08.000Z</t>
  </si>
  <si>
    <t>401628335102905401</t>
  </si>
  <si>
    <t xml:space="preserve">John Cannon 25 Yd Field Goal </t>
  </si>
  <si>
    <t>2024-09-08T00:13:48.000Z</t>
  </si>
  <si>
    <t>401628335102905402</t>
  </si>
  <si>
    <t>2024-09-08T00:15:17.000Z</t>
  </si>
  <si>
    <t>401628335102905403</t>
  </si>
  <si>
    <t>401628335102908601</t>
  </si>
  <si>
    <t>Milroe, Jalen pass complete to Prentice, Kobe for 53 yards to the SOUFLA22, PENALTY SOUFLA pass interference off-setting, PENALTY ALA Holding off-setting, NO PLAY.</t>
  </si>
  <si>
    <t>2024-09-08T00:17:19.000Z</t>
  </si>
  <si>
    <t>off-setting</t>
  </si>
  <si>
    <t>401628335102909601</t>
  </si>
  <si>
    <t>Justice Haynes run for 5 yds to the ALA 30</t>
  </si>
  <si>
    <t>2024-09-08T00:18:15.000Z</t>
  </si>
  <si>
    <t>401628335102917601</t>
  </si>
  <si>
    <t>Jalen Milroe pass complete to CJ Dippre for 12 yds to the ALA 42 for a 1ST down</t>
  </si>
  <si>
    <t>2024-09-08T00:19:03.000Z</t>
  </si>
  <si>
    <t>401628335102925401</t>
  </si>
  <si>
    <t>Justice Haynes run for no gain to the ALA 42</t>
  </si>
  <si>
    <t>2024-09-08T00:19:30.000Z</t>
  </si>
  <si>
    <t>401628335102929501</t>
  </si>
  <si>
    <t>Jalen Milroe pass complete to Kobe Prentice for 18 yds to the USF 40 for a 1ST down</t>
  </si>
  <si>
    <t>2024-09-08T00:20:09.000Z</t>
  </si>
  <si>
    <t>Kobe Prentice</t>
  </si>
  <si>
    <t>401628335102937701</t>
  </si>
  <si>
    <t>Jalen Milroe pass complete to Germie Bernard for 9 yds to the USF 31</t>
  </si>
  <si>
    <t>2024-09-08T00:20:44.000Z</t>
  </si>
  <si>
    <t>401628335102945102</t>
  </si>
  <si>
    <t>Alabama Penalty, False Start (Geno VanDeMark) to the USF 36</t>
  </si>
  <si>
    <t>2024-09-08T00:21:15.000Z</t>
  </si>
  <si>
    <t>401628335102946502</t>
  </si>
  <si>
    <t>Milroe, Jalen pass incomplete to Williams, Ryan, PENALTY SOUFLA pass interference (Rucker, De'Shawn) 15 yards to the SOUFLA21, NO PLAY, 1ST DOWN ALA.</t>
  </si>
  <si>
    <t>2024-09-08T00:22:03.000Z</t>
  </si>
  <si>
    <t>De'Shawn Rucker</t>
  </si>
  <si>
    <t>401628335102947102</t>
  </si>
  <si>
    <t>Jam Miller run for 5 yds to the USF 16</t>
  </si>
  <si>
    <t>2024-09-08T00:22:43.000Z</t>
  </si>
  <si>
    <t>401628335102949401</t>
  </si>
  <si>
    <t>Jam Miller run for 5 yds to the USF 11 for a 1ST down</t>
  </si>
  <si>
    <t>2024-09-08T00:23:10.000Z</t>
  </si>
  <si>
    <t>401628335102954901</t>
  </si>
  <si>
    <t>Jam Miller run for 6 yds to the USF 5</t>
  </si>
  <si>
    <t>2024-09-08T00:27:11.000Z</t>
  </si>
  <si>
    <t>401628335102957901</t>
  </si>
  <si>
    <t>Jam Miller run for no gain to the USF 5</t>
  </si>
  <si>
    <t>2024-09-08T00:27:58.000Z</t>
  </si>
  <si>
    <t>401628335102967101</t>
  </si>
  <si>
    <t>Jalen Milroe 5 Yd Run (Graham Nicholson Kick)</t>
  </si>
  <si>
    <t>2024-09-08T00:28:35.000Z</t>
  </si>
  <si>
    <t>401628335102967103</t>
  </si>
  <si>
    <t>401628335102967104</t>
  </si>
  <si>
    <t>Byrum Brown pass complete to Nay'Quan Wright for a loss of 1 yard to the USF 24</t>
  </si>
  <si>
    <t>401628335102968701</t>
  </si>
  <si>
    <t>Nay'Quan Wright run for 4 yds to the USF 28</t>
  </si>
  <si>
    <t>2024-09-08T00:33:03.000Z</t>
  </si>
  <si>
    <t>401628335102975401</t>
  </si>
  <si>
    <t>2024-09-08T00:33:32.000Z</t>
  </si>
  <si>
    <t>401628335102976601</t>
  </si>
  <si>
    <t>Andrew Stokes punt for 46 yds , Cole Adams returns for no gain to the ALA 26</t>
  </si>
  <si>
    <t>2024-09-08T00:34:26.000Z</t>
  </si>
  <si>
    <t>401628335102976602</t>
  </si>
  <si>
    <t>401628335102977201</t>
  </si>
  <si>
    <t>Milroe, Jalen rush for 74 yards to the SOUFLA0, PENALTY ALA holding (Formby, Wilkin) 10 yards to the ALA16, NO PLAY.</t>
  </si>
  <si>
    <t>2024-09-08T00:36:34.000Z</t>
  </si>
  <si>
    <t>Wilkin Formby</t>
  </si>
  <si>
    <t>401628335102978401</t>
  </si>
  <si>
    <t>Justice Haynes run for a loss of 6 yards to the ALA 10</t>
  </si>
  <si>
    <t>2024-09-08T00:37:13.000Z</t>
  </si>
  <si>
    <t>401628335102979901</t>
  </si>
  <si>
    <t>Jalen Milroe pass complete to Josh Cuevas for 5 yds to the ALA 15</t>
  </si>
  <si>
    <t>2024-09-08T00:41:11.000Z</t>
  </si>
  <si>
    <t>Josh Cuevas</t>
  </si>
  <si>
    <t>401628335102994001</t>
  </si>
  <si>
    <t>James Burnip punt for 41 yds , Sean Atkins returns for 4 yds to the USF 48</t>
  </si>
  <si>
    <t>2024-09-08T00:44:03.000Z</t>
  </si>
  <si>
    <t>401628335102994002</t>
  </si>
  <si>
    <t>401628335102994401</t>
  </si>
  <si>
    <t>Byrum Brown pass complete to Ta'Ron Keith for 3 yds to the ALA 49</t>
  </si>
  <si>
    <t>2024-09-08T00:45:08.000Z</t>
  </si>
  <si>
    <t>401628335102996401</t>
  </si>
  <si>
    <t>South Florida Penalty, False Start (Derek Bowman) to the USF 46</t>
  </si>
  <si>
    <t>2024-09-08T00:46:05.000Z</t>
  </si>
  <si>
    <t>Derek Bowman</t>
  </si>
  <si>
    <t>401628335102996402</t>
  </si>
  <si>
    <t>Timeout South Florida, clock 00:35</t>
  </si>
  <si>
    <t>2024-09-08T00:46:15.000Z</t>
  </si>
  <si>
    <t>401628335102996403</t>
  </si>
  <si>
    <t>Byrum Brown pass complete to Joshua Porter for 9 yds to the ALA 45</t>
  </si>
  <si>
    <t>Joshua Porter</t>
  </si>
  <si>
    <t>401628335102997001</t>
  </si>
  <si>
    <t>Timeout Alabama, clock 00:29</t>
  </si>
  <si>
    <t>2024-09-08T00:48:09.000Z</t>
  </si>
  <si>
    <t>A</t>
  </si>
  <si>
    <t>401628335102997002</t>
  </si>
  <si>
    <t>South Florida Penalty, Delay of Game (-5 Yards) to the 50 yard line</t>
  </si>
  <si>
    <t>2024-09-08T00:49:59.000Z</t>
  </si>
  <si>
    <t>Delay Of Game</t>
  </si>
  <si>
    <t>401628335102998001</t>
  </si>
  <si>
    <t>Andrew Stokes punt for 40 yds, punt out-of-bounds at the ALA 10</t>
  </si>
  <si>
    <t>2024-09-08T00:51:07.000Z</t>
  </si>
  <si>
    <t>out-of-bounds</t>
  </si>
  <si>
    <t>401628335102998002</t>
  </si>
  <si>
    <t>TEAM run for a loss of 2 yards to the ALA 8</t>
  </si>
  <si>
    <t>End of Half</t>
  </si>
  <si>
    <t>401628335102998003</t>
  </si>
  <si>
    <t>End of 2nd Quarter</t>
  </si>
  <si>
    <t>2024-09-08T00:51:37.000Z</t>
  </si>
  <si>
    <t>401628335103849901</t>
  </si>
  <si>
    <t>Nico Gramatica kickoff for 65 yds , Kendrick Law return for 52 yds to the USF 48 Kendrick Law fumbled, forced by Ben Knox, recovered by USF Nico Gramatica</t>
  </si>
  <si>
    <t>2024-09-08T01:14:05.000Z</t>
  </si>
  <si>
    <t>401628335103854801</t>
  </si>
  <si>
    <t>Byrum Brown pass complete to Nay'Quan Wright for 3 yds to the ALA 49 for a 1ST down Alabama Penalty, Face Mask (15 yards) (Jihaad Campbell) to the ALA 34 for a 1ST down</t>
  </si>
  <si>
    <t>2024-09-08T01:15:03.000Z</t>
  </si>
  <si>
    <t>Face Mask</t>
  </si>
  <si>
    <t>401628335103857301</t>
  </si>
  <si>
    <t>Byrum Brown pass incomplete to Nay'Quan Wright</t>
  </si>
  <si>
    <t>2024-09-08T01:15:28.000Z</t>
  </si>
  <si>
    <t>401628335103857901</t>
  </si>
  <si>
    <t>Nay'Quan Wright run for 3 yds to the ALA 31</t>
  </si>
  <si>
    <t>2024-09-08T01:15:45.000Z</t>
  </si>
  <si>
    <t>401628335103864001</t>
  </si>
  <si>
    <t>Byrum Brown sacked by Tim Keenan III and Jihaad Campbell for a loss of 4 yards to the ALA 35</t>
  </si>
  <si>
    <t>2024-09-08T01:16:26.000Z</t>
  </si>
  <si>
    <t>Tim Keenan III</t>
  </si>
  <si>
    <t>Field Goal Missed</t>
  </si>
  <si>
    <t>401628335103866401</t>
  </si>
  <si>
    <t>John Cannon 53 yd FG MISSED</t>
  </si>
  <si>
    <t>2024-09-08T01:16:48.000Z</t>
  </si>
  <si>
    <t>missed</t>
  </si>
  <si>
    <t>401628335103866402</t>
  </si>
  <si>
    <t>2024-09-08T01:17:02.000Z</t>
  </si>
  <si>
    <t>401628335103867401</t>
  </si>
  <si>
    <t>Jalen Milroe run for 4 yds to the ALA 39</t>
  </si>
  <si>
    <t>2024-09-08T01:19:05.000Z</t>
  </si>
  <si>
    <t>401628335103874501</t>
  </si>
  <si>
    <t>Jalen Milroe sacked by Mac Harris for a loss of 18 yards to the ALA 21</t>
  </si>
  <si>
    <t>2024-09-08T01:19:44.000Z</t>
  </si>
  <si>
    <t>Mac Harris</t>
  </si>
  <si>
    <t>401628335103879801</t>
  </si>
  <si>
    <t>James Burnip punt for 24 yds, downed at the ALA 45</t>
  </si>
  <si>
    <t>2024-09-08T01:20:36.000Z</t>
  </si>
  <si>
    <t>downed</t>
  </si>
  <si>
    <t>401628335103879802</t>
  </si>
  <si>
    <t>Byrum Brown run for 2 yds to the ALA 43</t>
  </si>
  <si>
    <t>401628335103885501</t>
  </si>
  <si>
    <t>Byrum Brown pass incomplete to Kelley Joiner</t>
  </si>
  <si>
    <t>2024-09-08T01:24:32.000Z</t>
  </si>
  <si>
    <t>401628335103885901</t>
  </si>
  <si>
    <t>2024-09-08T01:24:50.000Z</t>
  </si>
  <si>
    <t>401628335103887001</t>
  </si>
  <si>
    <t>Andrew Stokes punt for 43 yds for a touchback South Florida Penalty, Illegal Formation (-5 Yards)</t>
  </si>
  <si>
    <t>2024-09-08T01:26:17.000Z</t>
  </si>
  <si>
    <t>Illegal Formation</t>
  </si>
  <si>
    <t>401628335103887002</t>
  </si>
  <si>
    <t>Jam Miller run for 1 yd to the ALA 26</t>
  </si>
  <si>
    <t>2024-09-08T01:26:47.000Z</t>
  </si>
  <si>
    <t>Turnover</t>
  </si>
  <si>
    <t>Fumble Recovery (Opponent)</t>
  </si>
  <si>
    <t>401628335103894401</t>
  </si>
  <si>
    <t>Jam Miller run for 13 yds to the ALA 39 Jam Miller fumbled, forced by Mac Harris, recovered by USF Tavin Ward</t>
  </si>
  <si>
    <t>2024-09-08T01:28:14.000Z</t>
  </si>
  <si>
    <t>Tavin Ward</t>
  </si>
  <si>
    <t>401628335103894402</t>
  </si>
  <si>
    <t>Byrum Brown pass complete to Abdur-Rahmaan Yaseen for 13 yds to the ALA 26 for a 1ST down</t>
  </si>
  <si>
    <t>Abdur-Rahmaan Yaseen</t>
  </si>
  <si>
    <t>401628335103896101</t>
  </si>
  <si>
    <t>Byrum Brown run for 3 yds to the ALA 23</t>
  </si>
  <si>
    <t>2024-09-08T01:29:20.000Z</t>
  </si>
  <si>
    <t>401628335103898101</t>
  </si>
  <si>
    <t>Ta'Ron Keith run for 8 yds to the ALA 15 for a 1ST down</t>
  </si>
  <si>
    <t>2024-09-08T01:29:44.000Z</t>
  </si>
  <si>
    <t>401628335103904001</t>
  </si>
  <si>
    <t>Byrum Brown run for 13 yds to the ALA 2 for a 1ST down</t>
  </si>
  <si>
    <t>2024-09-08T01:30:00.000Z</t>
  </si>
  <si>
    <t>401628335103906401</t>
  </si>
  <si>
    <t>Ta'Ron Keith 2 Yd Run (John Cannon Kick)</t>
  </si>
  <si>
    <t>2024-09-08T01:30:29.000Z</t>
  </si>
  <si>
    <t>401628335103906402</t>
  </si>
  <si>
    <t>South Florida Penalty, False Start (Jack Wilty) to the ALA 8</t>
  </si>
  <si>
    <t>Jack Wilty</t>
  </si>
  <si>
    <t>401628335103906404</t>
  </si>
  <si>
    <t>401628335103906405</t>
  </si>
  <si>
    <t>Justice Haynes run for 3 yds to the ALA 28</t>
  </si>
  <si>
    <t>2024-09-08T01:36:41.000Z</t>
  </si>
  <si>
    <t>401628335103909701</t>
  </si>
  <si>
    <t>2024-09-08T01:37:17.000Z</t>
  </si>
  <si>
    <t>401628335103914401</t>
  </si>
  <si>
    <t>Timeout South Florida, clock 08:55</t>
  </si>
  <si>
    <t>2024-09-08T01:38:07.000Z</t>
  </si>
  <si>
    <t>401628335103914402</t>
  </si>
  <si>
    <t>Jalen Milroe pass incomplete</t>
  </si>
  <si>
    <t>401628335103915801</t>
  </si>
  <si>
    <t>James Burnip punt for 37 yds, fair catch by Sean Atkins at the USF 35</t>
  </si>
  <si>
    <t>2024-09-08T01:40:29.000Z</t>
  </si>
  <si>
    <t>401628335103915802</t>
  </si>
  <si>
    <t>Nay'Quan Wright run for a loss of 2 yards to the USF 33</t>
  </si>
  <si>
    <t>401628335103917801</t>
  </si>
  <si>
    <t>Byrum Brown pass incomplete to Josh Hardeman</t>
  </si>
  <si>
    <t>2024-09-08T01:41:30.000Z</t>
  </si>
  <si>
    <t>8.399999999999999</t>
  </si>
  <si>
    <t>Josh Hardeman</t>
  </si>
  <si>
    <t>401628335103918301</t>
  </si>
  <si>
    <t>Byrum Brown sacked by Tim Keenan III for a loss of 8 yards to the USF 25</t>
  </si>
  <si>
    <t>2024-09-08T01:42:01.000Z</t>
  </si>
  <si>
    <t>401628335103927501</t>
  </si>
  <si>
    <t>Andrew Stokes punt for 40 yds, punt out-of-bounds at the ALA 35</t>
  </si>
  <si>
    <t>2024-09-08T01:42:45.000Z</t>
  </si>
  <si>
    <t>401628335103927502</t>
  </si>
  <si>
    <t>Justice Haynes run for 4 yds to the ALA 39</t>
  </si>
  <si>
    <t>2024-09-08T01:43:22.000Z</t>
  </si>
  <si>
    <t>401628335103929701</t>
  </si>
  <si>
    <t>Justice Haynes run for 1 yd to the ALA 40</t>
  </si>
  <si>
    <t>2024-09-08T01:43:48.000Z</t>
  </si>
  <si>
    <t>401628335103937801</t>
  </si>
  <si>
    <t>2024-09-08T01:44:30.000Z</t>
  </si>
  <si>
    <t>401628335103939201</t>
  </si>
  <si>
    <t>James Burnip punt for 48 yds, fair catch by Sean Atkins at the USF 12</t>
  </si>
  <si>
    <t>2024-09-08T01:45:29.000Z</t>
  </si>
  <si>
    <t>401628335103939202</t>
  </si>
  <si>
    <t>Byrum Brown run for 1 yd to the USF 13</t>
  </si>
  <si>
    <t>401628335103944903</t>
  </si>
  <si>
    <t>Kelley Joiner run for 2 yds to the USF 15 South Florida Penalty, Offensive Holding (RJ Perry) to the USF 8</t>
  </si>
  <si>
    <t>2024-09-08T01:46:26.000Z</t>
  </si>
  <si>
    <t>RJ Perry</t>
  </si>
  <si>
    <t>401628335103948801</t>
  </si>
  <si>
    <t>Kelley Joiner run for 7 yds to the USF 15</t>
  </si>
  <si>
    <t>2024-09-08T01:49:02.000Z</t>
  </si>
  <si>
    <t>9.799999999999999</t>
  </si>
  <si>
    <t>401628335103956501</t>
  </si>
  <si>
    <t>MYPENALTY&lt;1, [Holding, declined, South Florida, 65]&gt; Byrum Brown pass incomplete to Sean Atkins</t>
  </si>
  <si>
    <t>2024-09-08T01:49:24.000Z</t>
  </si>
  <si>
    <t>declined</t>
  </si>
  <si>
    <t>401628335103958001</t>
  </si>
  <si>
    <t>Andrew Stokes punt for 40 yds, punt out-of-bounds at the ALA 45</t>
  </si>
  <si>
    <t>2024-09-08T01:50:48.000Z</t>
  </si>
  <si>
    <t>401628335103958002</t>
  </si>
  <si>
    <t>Jam Miller run for 6 yds to the USF 49</t>
  </si>
  <si>
    <t>401628335103966401</t>
  </si>
  <si>
    <t>Miller, Jam rush for 5 yards to the SOUFLA44, PENALTY SOUFLA offside (Cheney, Rashad) 6 yards to the SOUFLA43, NO PLAY, 1ST DOWN ALA.</t>
  </si>
  <si>
    <t>2024-09-08T01:56:21.000Z</t>
  </si>
  <si>
    <t>Offside</t>
  </si>
  <si>
    <t>Rashad Cheney</t>
  </si>
  <si>
    <t>401628335103968201</t>
  </si>
  <si>
    <t>Jalen Milroe pass complete to Jam Miller for 8 yds to the USF 35 Alabama Penalty, Illegal Block (Tyler Booker) to the USF 45</t>
  </si>
  <si>
    <t>2024-09-08T01:57:07.000Z</t>
  </si>
  <si>
    <t>Illegal Block</t>
  </si>
  <si>
    <t>401628335103975001</t>
  </si>
  <si>
    <t>Milroe, Jalen pass incomplete to Prentice, Kobe, PENALTY SOUFLA roughing passer (Blue-Eli, Doug) 15 yards to the SOUFLA30, NO PLAY, 1ST DOWN ALA.</t>
  </si>
  <si>
    <t>2024-09-08T01:58:06.000Z</t>
  </si>
  <si>
    <t>Roughing Passer</t>
  </si>
  <si>
    <t>Doug Blue-Eli</t>
  </si>
  <si>
    <t>401628335103975701</t>
  </si>
  <si>
    <t>Milroe, Jalen pass incomplete, PENALTY ALA holding (Formby, Wilkin) 10 yards to the SOUFLA40, NO PLAY.</t>
  </si>
  <si>
    <t>2024-09-08T01:58:44.000Z</t>
  </si>
  <si>
    <t>401628335103976701</t>
  </si>
  <si>
    <t>Jalen Milroe pass complete to Ryan Williams for 13 yds to the USF 27</t>
  </si>
  <si>
    <t>2024-09-08T01:59:04.000Z</t>
  </si>
  <si>
    <t>401628335103985101</t>
  </si>
  <si>
    <t>Jam Miller run for 6 yds to the USF 21</t>
  </si>
  <si>
    <t>2024-09-08T01:59:50.000Z</t>
  </si>
  <si>
    <t>401628335103988401</t>
  </si>
  <si>
    <t>Jam Miller run for 5 yds to the USF 16 for a 1ST down</t>
  </si>
  <si>
    <t>2024-09-08T02:00:08.000Z</t>
  </si>
  <si>
    <t>401628335103994601</t>
  </si>
  <si>
    <t>Jalen Milroe pass complete to Ryan Williams for 8 yds to the USF 8</t>
  </si>
  <si>
    <t>2024-09-08T02:00:57.000Z</t>
  </si>
  <si>
    <t>401628335103998301</t>
  </si>
  <si>
    <t>Jam Miller run for a loss of 2 yards to the USF 10</t>
  </si>
  <si>
    <t>2024-09-08T02:01:10.000Z</t>
  </si>
  <si>
    <t>401628335103998302</t>
  </si>
  <si>
    <t>End of 3rd Quarter</t>
  </si>
  <si>
    <t>2024-09-08T02:01:31.000Z</t>
  </si>
  <si>
    <t>401628335104849901</t>
  </si>
  <si>
    <t>Jalen Milroe pass complete to Cole Adams for 5 yds to the USF 5 for a 1ST down</t>
  </si>
  <si>
    <t>2024-09-08T02:05:30.000Z</t>
  </si>
  <si>
    <t>401628335104854901</t>
  </si>
  <si>
    <t>Justice Haynes run for no gain to the USF 5</t>
  </si>
  <si>
    <t>2024-09-08T02:09:41.000Z</t>
  </si>
  <si>
    <t>401628335104857201</t>
  </si>
  <si>
    <t>Jalen Milroe pass complete to Robbie Ouzts for 3 yds to the USF 2</t>
  </si>
  <si>
    <t>2024-09-08T02:12:26.000Z</t>
  </si>
  <si>
    <t>Robbie Ouzts</t>
  </si>
  <si>
    <t>401628335104865501</t>
  </si>
  <si>
    <t>Jalen Milroe run for a loss of 2 yards to the USF 4 Jalen Milroe fumbled, recovered by USF Bernard Gooden</t>
  </si>
  <si>
    <t>2024-09-08T02:14:01.000Z</t>
  </si>
  <si>
    <t>Bernard Gooden</t>
  </si>
  <si>
    <t>401628335104865503</t>
  </si>
  <si>
    <t>Ta'Ron Keith run for 2 yds to the USF 6</t>
  </si>
  <si>
    <t>401628335104868201</t>
  </si>
  <si>
    <t>Byrum Brown run for 5 yds to the USF 11</t>
  </si>
  <si>
    <t>2024-09-08T02:15:33.000Z</t>
  </si>
  <si>
    <t>401628335104874801</t>
  </si>
  <si>
    <t>Byrum Brown pass complete to Ta'Ron Keith for 2 yds to the USF 13</t>
  </si>
  <si>
    <t>2024-09-08T02:15:54.000Z</t>
  </si>
  <si>
    <t>401628335104884901</t>
  </si>
  <si>
    <t>Andrew Stokes punt for 49 yds , Jaylen Mbakwe returns for 28 yds to the USF 34</t>
  </si>
  <si>
    <t>2024-09-08T02:16:40.000Z</t>
  </si>
  <si>
    <t>401628335104884902</t>
  </si>
  <si>
    <t>Jalen Milroe run for 14 yds to the USF 20 for a 1ST down</t>
  </si>
  <si>
    <t>2024-09-08T02:19:48.000Z</t>
  </si>
  <si>
    <t>401628335104887801</t>
  </si>
  <si>
    <t>Justice Haynes run for 4 yds to the USF 16</t>
  </si>
  <si>
    <t>2024-09-08T02:21:37.000Z</t>
  </si>
  <si>
    <t>401628335104894801</t>
  </si>
  <si>
    <t>Jalen Milroe run for no gain to the USF 16</t>
  </si>
  <si>
    <t>2024-09-08T02:22:09.000Z</t>
  </si>
  <si>
    <t>Passing Touchdown</t>
  </si>
  <si>
    <t>401628335104899501</t>
  </si>
  <si>
    <t>Kobe Prentice 16 Yd pass from Jalen Milroe (Graham Nicholson Kick)</t>
  </si>
  <si>
    <t>2024-09-08T02:22:58.000Z</t>
  </si>
  <si>
    <t>401628335104899503</t>
  </si>
  <si>
    <t>2024-09-08T02:24:46.000Z</t>
  </si>
  <si>
    <t>401628335104899504</t>
  </si>
  <si>
    <t>Byrum Brown pass complete to Michael Brown-Stephens for 14 yds to the USF 39 for a 1ST down</t>
  </si>
  <si>
    <t>401628335104905001</t>
  </si>
  <si>
    <t>Nay'Quan Wright run for 19 yds to the ALA 42 for a 1ST down</t>
  </si>
  <si>
    <t>2024-09-08T02:25:54.000Z</t>
  </si>
  <si>
    <t>401628335104906703</t>
  </si>
  <si>
    <t>Byrum Brown sacked by Justin Jefferson for a loss of 1 yard to the ALA 43 for a 1ST down Alabama Penalty, Personal Foul (Justin Jefferson) to the ALA 28 for a 1ST down</t>
  </si>
  <si>
    <t>2024-09-08T02:26:08.000Z</t>
  </si>
  <si>
    <t>Justin Jefferson</t>
  </si>
  <si>
    <t>Personal Foul</t>
  </si>
  <si>
    <t>401628335104914101</t>
  </si>
  <si>
    <t>Nay'Quan Wright run for 19 yds to the ALA 9 for a 1ST down</t>
  </si>
  <si>
    <t>2024-09-08T02:29:38.000Z</t>
  </si>
  <si>
    <t>401628335104915901</t>
  </si>
  <si>
    <t>Nay'Quan Wright run for no gain to the ALA 9</t>
  </si>
  <si>
    <t>2024-09-08T02:30:02.000Z</t>
  </si>
  <si>
    <t>401628335104918101</t>
  </si>
  <si>
    <t>Nay'Quan Wright run for 2 yds to the ALA 7</t>
  </si>
  <si>
    <t>2024-09-08T02:30:19.000Z</t>
  </si>
  <si>
    <t>401628335104926401</t>
  </si>
  <si>
    <t>Byrum Brown run for 3 yds to the ALA 4</t>
  </si>
  <si>
    <t>2024-09-08T02:30:47.000Z</t>
  </si>
  <si>
    <t>401628335104935401</t>
  </si>
  <si>
    <t xml:space="preserve">John Cannon 22 Yd Field Goal </t>
  </si>
  <si>
    <t>2024-09-08T02:31:33.000Z</t>
  </si>
  <si>
    <t>401628335104935402</t>
  </si>
  <si>
    <t>401628335104935403</t>
  </si>
  <si>
    <t>Jam Miller run for 7 yds to the ALA 32</t>
  </si>
  <si>
    <t>401628335104937101</t>
  </si>
  <si>
    <t>Jam Miller run for 25 yds to the USF 43 for a 1ST down</t>
  </si>
  <si>
    <t>2024-09-08T02:34:01.000Z</t>
  </si>
  <si>
    <t>401628335104944901</t>
  </si>
  <si>
    <t>Ryan Williams 43 Yd pass from Jalen Milroe (Graham Nicholson Kick)</t>
  </si>
  <si>
    <t>2024-09-08T02:34:45.000Z</t>
  </si>
  <si>
    <t>401628335104944903</t>
  </si>
  <si>
    <t>401628335104944904</t>
  </si>
  <si>
    <t>Byrum Brown pass incomplete to Abdur-Rahmaan Yaseen</t>
  </si>
  <si>
    <t>401628335104945701</t>
  </si>
  <si>
    <t>2024-09-08T02:38:32.000Z</t>
  </si>
  <si>
    <t>401628335104947201</t>
  </si>
  <si>
    <t>Kelley Joiner run for 2 yds to the USF 39</t>
  </si>
  <si>
    <t>2024-09-08T02:39:00.000Z</t>
  </si>
  <si>
    <t>401628335104949601</t>
  </si>
  <si>
    <t>Byrum Brown pass complete to Kelley Joiner for 8 yds to the ALA 47 for a 1ST down Alabama Penalty, Defensive Holding (Domani Jackson) to the ALA 43 for a 1ST down</t>
  </si>
  <si>
    <t>2024-09-08T02:39:43.000Z</t>
  </si>
  <si>
    <t>401628335104956101</t>
  </si>
  <si>
    <t>Byrum Brown pass complete to Ta'Ron Keith for 1 yd to the ALA 42</t>
  </si>
  <si>
    <t>2024-09-08T02:39:59.000Z</t>
  </si>
  <si>
    <t>401628335104958501</t>
  </si>
  <si>
    <t>Byrum Brown run for 2 yds to the ALA 40</t>
  </si>
  <si>
    <t>2024-09-08T02:40:21.000Z</t>
  </si>
  <si>
    <t>401628335104966801</t>
  </si>
  <si>
    <t>2024-09-08T02:41:06.000Z</t>
  </si>
  <si>
    <t>401628335104967401</t>
  </si>
  <si>
    <t>Timeout South Florida, clock 03:25</t>
  </si>
  <si>
    <t>2024-09-08T02:41:37.000Z</t>
  </si>
  <si>
    <t>401628335104967901</t>
  </si>
  <si>
    <t>Byrum Brown pass incomplete to Joshua Porter</t>
  </si>
  <si>
    <t>2024-09-08T02:45:25.000Z</t>
  </si>
  <si>
    <t>401628335104967902</t>
  </si>
  <si>
    <t>Jalen Milroe run for 4 yds to the ALA 44</t>
  </si>
  <si>
    <t>401628335104976901</t>
  </si>
  <si>
    <t>Jam Miller 56 Yd Run (Graham Nicholson Kick)</t>
  </si>
  <si>
    <t>2024-09-08T02:47:09.000Z</t>
  </si>
  <si>
    <t>401628335104976903</t>
  </si>
  <si>
    <t>401628335104976904</t>
  </si>
  <si>
    <t>401628335104977501</t>
  </si>
  <si>
    <t>Byrum Brown run for 4 yds to the USF 29</t>
  </si>
  <si>
    <t>2024-09-08T02:50:15.000Z</t>
  </si>
  <si>
    <t>401628335104979901</t>
  </si>
  <si>
    <t>2024-09-08T02:54:39.000Z</t>
  </si>
  <si>
    <t>401628335104985201</t>
  </si>
  <si>
    <t>2024-09-08T02:55:37.000Z</t>
  </si>
  <si>
    <t>401628335104986201</t>
  </si>
  <si>
    <t>Justice Haynes 29 Yd Run (Graham Nicholson Kick)</t>
  </si>
  <si>
    <t>2024-09-08T02:56:33.000Z</t>
  </si>
  <si>
    <t>401628335104986203</t>
  </si>
  <si>
    <t>Conor Talty kickoff for 63 yds , Ta'Ron Keith return for 19 yds to the USF 21</t>
  </si>
  <si>
    <t>2024-09-08T02:58:34.000Z</t>
  </si>
  <si>
    <t>401628335104986901</t>
  </si>
  <si>
    <t>Kelley Joiner run for 9 yds to the USF 30</t>
  </si>
  <si>
    <t>2024-09-08T02:59:32.000Z</t>
  </si>
  <si>
    <t>401628335104989201</t>
  </si>
  <si>
    <t>Bryce Archie pass complete to Joshua Porter for no gain to the USF 30</t>
  </si>
  <si>
    <t>2024-09-08T02:59:57.000Z</t>
  </si>
  <si>
    <t>Bryce Archie</t>
  </si>
  <si>
    <t>401628335104997401</t>
  </si>
  <si>
    <t>Kelley Joiner run for 5 yds to the USF 35 for a 1ST down</t>
  </si>
  <si>
    <t>2024-09-08T03:01:50.000Z</t>
  </si>
  <si>
    <t>End of Game</t>
  </si>
  <si>
    <t>401628335104997402</t>
  </si>
  <si>
    <t>End of 4th Quarter</t>
  </si>
  <si>
    <t>2024-09-08T03:02:18.000Z</t>
  </si>
  <si>
    <t>Pass</t>
  </si>
  <si>
    <t>Run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</si>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</sst>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33" borderId="0" xfId="0" applyFill="1"/>
    <xf numFmtId="20" fontId="0" fillId="33" borderId="0" xfId="0" applyNumberFormat="1" applyFill="1"/>
    <xf numFmtId="0" fontId="0" fillId="33" borderId="0" xfId="0" quotePrefix="1" applyFill="1"/>
    <xf numFmtId="0" fontId="0" fillId="34" borderId="0" xfId="0" applyFill="1"/>
    <xf numFmtId="20" fontId="0" fillId="34" borderId="0" xfId="0" applyNumberFormat="1" applyFill="1"/>
    <xf numFmtId="0" fontId="0" fillId="34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753-0ABD-4B1E-959A-18C3E8D402E1}">
  <dimension ref="A1:CA208"/>
  <sheetViews>
    <sheetView tabSelected="1" workbookViewId="0">
      <pane ySplit="1" topLeftCell="A30" activePane="bottomLeft" state="frozen"/>
      <selection pane="bottomLeft" activeCell="BW58" sqref="BW58:BX58"/>
    </sheetView>
  </sheetViews>
  <sheetFormatPr defaultRowHeight="15" x14ac:dyDescent="0.25"/>
  <cols>
    <col min="1" max="2" width="12.7109375" bestFit="1" customWidth="1"/>
    <col min="3" max="3" width="7.7109375" bestFit="1" customWidth="1"/>
    <col min="4" max="4" width="6" bestFit="1" customWidth="1"/>
    <col min="5" max="5" width="13.28515625" bestFit="1" customWidth="1"/>
    <col min="6" max="6" width="12.42578125" bestFit="1" customWidth="1"/>
    <col min="7" max="7" width="26.85546875" bestFit="1" customWidth="1"/>
    <col min="9" max="9" width="8.7109375" bestFit="1" customWidth="1"/>
    <col min="10" max="10" width="12.85546875" hidden="1" customWidth="1"/>
    <col min="11" max="11" width="13.42578125" hidden="1" customWidth="1"/>
    <col min="12" max="12" width="7.5703125" hidden="1" customWidth="1"/>
    <col min="13" max="13" width="12.7109375" hidden="1" customWidth="1"/>
    <col min="14" max="14" width="5.85546875" bestFit="1" customWidth="1"/>
    <col min="15" max="15" width="18.85546875" hidden="1" customWidth="1"/>
    <col min="16" max="16" width="13.85546875" hidden="1" customWidth="1"/>
    <col min="17" max="17" width="16.7109375" hidden="1" customWidth="1"/>
    <col min="18" max="18" width="12" hidden="1" customWidth="1"/>
    <col min="19" max="19" width="10" hidden="1" customWidth="1"/>
    <col min="20" max="20" width="9" hidden="1" customWidth="1"/>
    <col min="21" max="21" width="19.28515625" hidden="1" customWidth="1"/>
    <col min="22" max="22" width="18.5703125" hidden="1" customWidth="1"/>
    <col min="23" max="23" width="13.5703125" hidden="1" customWidth="1"/>
    <col min="24" max="24" width="16.42578125" hidden="1" customWidth="1"/>
    <col min="25" max="25" width="156.140625" bestFit="1" customWidth="1"/>
    <col min="26" max="26" width="23.5703125" hidden="1" customWidth="1"/>
    <col min="27" max="27" width="5" hidden="1" customWidth="1"/>
    <col min="28" max="28" width="5.7109375" hidden="1" customWidth="1"/>
    <col min="29" max="29" width="7.42578125" hidden="1" customWidth="1"/>
    <col min="30" max="30" width="11.85546875" hidden="1" customWidth="1"/>
    <col min="31" max="31" width="18.85546875" hidden="1" customWidth="1"/>
    <col min="32" max="32" width="12.85546875" bestFit="1" customWidth="1"/>
    <col min="33" max="33" width="11.5703125" bestFit="1" customWidth="1"/>
    <col min="34" max="34" width="7.5703125" hidden="1" customWidth="1"/>
    <col min="35" max="35" width="11" hidden="1" customWidth="1"/>
    <col min="36" max="36" width="14" hidden="1" customWidth="1"/>
    <col min="37" max="37" width="19.85546875" hidden="1" customWidth="1"/>
    <col min="38" max="38" width="16" hidden="1" customWidth="1"/>
    <col min="39" max="39" width="12.5703125" hidden="1" customWidth="1"/>
    <col min="40" max="40" width="23.140625" hidden="1" customWidth="1"/>
    <col min="41" max="41" width="10.5703125" hidden="1" customWidth="1"/>
    <col min="42" max="42" width="14.5703125" hidden="1" customWidth="1"/>
    <col min="43" max="43" width="10.5703125" hidden="1" customWidth="1"/>
    <col min="44" max="44" width="11.5703125" hidden="1" customWidth="1"/>
    <col min="45" max="45" width="16.42578125" hidden="1" customWidth="1"/>
    <col min="46" max="46" width="18" hidden="1" customWidth="1"/>
    <col min="47" max="47" width="8.7109375" hidden="1" customWidth="1"/>
    <col min="48" max="48" width="10" hidden="1" customWidth="1"/>
    <col min="49" max="49" width="14.5703125" hidden="1" customWidth="1"/>
    <col min="50" max="50" width="16.85546875" hidden="1" customWidth="1"/>
    <col min="51" max="51" width="17" hidden="1" customWidth="1"/>
    <col min="52" max="52" width="18" hidden="1" customWidth="1"/>
    <col min="53" max="53" width="15" hidden="1" customWidth="1"/>
    <col min="54" max="54" width="10.28515625" hidden="1" customWidth="1"/>
    <col min="55" max="55" width="14.28515625" hidden="1" customWidth="1"/>
    <col min="56" max="56" width="7.5703125" hidden="1" customWidth="1"/>
    <col min="57" max="57" width="7.7109375" hidden="1" customWidth="1"/>
    <col min="58" max="59" width="13.85546875" hidden="1" customWidth="1"/>
    <col min="60" max="60" width="13.5703125" hidden="1" customWidth="1"/>
    <col min="61" max="61" width="12.85546875" hidden="1" customWidth="1"/>
    <col min="62" max="62" width="20.5703125" hidden="1" customWidth="1"/>
    <col min="63" max="63" width="14.85546875" hidden="1" customWidth="1"/>
    <col min="64" max="64" width="13.85546875" hidden="1" customWidth="1"/>
    <col min="65" max="65" width="20.7109375" hidden="1" customWidth="1"/>
    <col min="66" max="66" width="12.85546875" hidden="1" customWidth="1"/>
    <col min="67" max="67" width="14.85546875" hidden="1" customWidth="1"/>
    <col min="68" max="68" width="13.85546875" hidden="1" customWidth="1"/>
    <col min="69" max="69" width="20.7109375" hidden="1" customWidth="1"/>
    <col min="70" max="70" width="12.85546875" hidden="1" customWidth="1"/>
    <col min="71" max="71" width="14.85546875" hidden="1" customWidth="1"/>
    <col min="72" max="72" width="13.85546875" hidden="1" customWidth="1"/>
    <col min="73" max="73" width="20.7109375" hidden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W1" t="s">
        <v>759</v>
      </c>
      <c r="BX1" t="s">
        <v>760</v>
      </c>
      <c r="BZ1" t="s">
        <v>761</v>
      </c>
      <c r="CA1">
        <f>BW30+BX30+BW57+BX57</f>
        <v>68</v>
      </c>
    </row>
    <row r="2" spans="1:79" hidden="1" x14ac:dyDescent="0.25">
      <c r="A2" t="s">
        <v>73</v>
      </c>
      <c r="B2" t="s">
        <v>74</v>
      </c>
      <c r="C2">
        <v>2</v>
      </c>
      <c r="D2">
        <v>0</v>
      </c>
      <c r="E2">
        <v>14</v>
      </c>
      <c r="F2">
        <v>2</v>
      </c>
      <c r="G2" t="s">
        <v>457</v>
      </c>
      <c r="H2">
        <v>10</v>
      </c>
      <c r="I2">
        <v>10</v>
      </c>
      <c r="J2">
        <v>-2</v>
      </c>
      <c r="K2">
        <v>90</v>
      </c>
      <c r="L2" t="b">
        <v>0</v>
      </c>
      <c r="M2" t="s">
        <v>73</v>
      </c>
      <c r="N2" s="1">
        <v>0</v>
      </c>
      <c r="O2" t="s">
        <v>76</v>
      </c>
      <c r="P2">
        <v>6</v>
      </c>
      <c r="Q2">
        <v>0</v>
      </c>
      <c r="R2">
        <v>40162833514</v>
      </c>
      <c r="S2">
        <v>401628335</v>
      </c>
      <c r="T2" t="s">
        <v>74</v>
      </c>
      <c r="U2" s="2" t="s">
        <v>458</v>
      </c>
      <c r="V2" t="s">
        <v>78</v>
      </c>
      <c r="W2">
        <v>14</v>
      </c>
      <c r="X2">
        <v>2</v>
      </c>
      <c r="Y2" t="s">
        <v>459</v>
      </c>
      <c r="Z2" t="s">
        <v>460</v>
      </c>
      <c r="AA2">
        <v>2024</v>
      </c>
      <c r="AB2">
        <v>2</v>
      </c>
      <c r="AC2" t="s">
        <v>81</v>
      </c>
      <c r="AD2" t="s">
        <v>82</v>
      </c>
      <c r="AE2">
        <v>10</v>
      </c>
      <c r="AF2" t="s">
        <v>298</v>
      </c>
      <c r="AG2" t="s">
        <v>298</v>
      </c>
      <c r="AH2" t="b">
        <v>0</v>
      </c>
      <c r="AI2" t="b">
        <v>0</v>
      </c>
      <c r="AJ2" t="b">
        <v>0</v>
      </c>
      <c r="AK2" t="s">
        <v>83</v>
      </c>
    </row>
    <row r="3" spans="1:79" hidden="1" x14ac:dyDescent="0.25">
      <c r="A3" t="s">
        <v>73</v>
      </c>
      <c r="B3" t="s">
        <v>74</v>
      </c>
      <c r="C3">
        <v>1</v>
      </c>
      <c r="D3">
        <v>0</v>
      </c>
      <c r="E3">
        <v>8</v>
      </c>
      <c r="F3">
        <v>2</v>
      </c>
      <c r="G3" t="s">
        <v>295</v>
      </c>
      <c r="H3">
        <v>20</v>
      </c>
      <c r="I3">
        <v>10</v>
      </c>
      <c r="J3">
        <v>3</v>
      </c>
      <c r="K3">
        <v>80</v>
      </c>
      <c r="L3" t="b">
        <v>0</v>
      </c>
      <c r="M3" t="s">
        <v>73</v>
      </c>
      <c r="N3" s="1">
        <v>0</v>
      </c>
      <c r="O3" t="s">
        <v>76</v>
      </c>
      <c r="P3">
        <v>3</v>
      </c>
      <c r="Q3">
        <v>2</v>
      </c>
      <c r="R3">
        <v>4016283358</v>
      </c>
      <c r="S3">
        <v>401628335</v>
      </c>
      <c r="T3" t="s">
        <v>74</v>
      </c>
      <c r="U3" s="2" t="s">
        <v>296</v>
      </c>
      <c r="V3" t="s">
        <v>78</v>
      </c>
      <c r="W3">
        <v>7</v>
      </c>
      <c r="X3">
        <v>3</v>
      </c>
      <c r="Y3" t="s">
        <v>297</v>
      </c>
      <c r="Z3" t="s">
        <v>292</v>
      </c>
      <c r="AA3">
        <v>2024</v>
      </c>
      <c r="AB3">
        <v>2</v>
      </c>
      <c r="AC3" t="s">
        <v>81</v>
      </c>
      <c r="AD3" t="s">
        <v>82</v>
      </c>
      <c r="AE3">
        <v>10</v>
      </c>
      <c r="AF3" t="s">
        <v>298</v>
      </c>
      <c r="AG3" t="s">
        <v>298</v>
      </c>
      <c r="AH3" t="b">
        <v>0</v>
      </c>
      <c r="AI3" t="b">
        <v>0</v>
      </c>
      <c r="AJ3" t="b">
        <v>0</v>
      </c>
      <c r="AK3" t="s">
        <v>83</v>
      </c>
    </row>
    <row r="4" spans="1:79" hidden="1" x14ac:dyDescent="0.25">
      <c r="A4" t="s">
        <v>73</v>
      </c>
      <c r="B4" t="s">
        <v>74</v>
      </c>
      <c r="C4">
        <v>3</v>
      </c>
      <c r="D4">
        <v>0</v>
      </c>
      <c r="E4">
        <v>24</v>
      </c>
      <c r="F4">
        <v>11</v>
      </c>
      <c r="G4" t="s">
        <v>295</v>
      </c>
      <c r="H4">
        <v>92</v>
      </c>
      <c r="I4">
        <v>2</v>
      </c>
      <c r="J4">
        <v>-2</v>
      </c>
      <c r="K4">
        <v>8</v>
      </c>
      <c r="L4" t="b">
        <v>0</v>
      </c>
      <c r="M4" t="s">
        <v>73</v>
      </c>
      <c r="N4" s="1">
        <v>0</v>
      </c>
      <c r="O4" t="s">
        <v>76</v>
      </c>
      <c r="P4">
        <v>13</v>
      </c>
      <c r="Q4">
        <v>2</v>
      </c>
      <c r="R4">
        <v>40162833524</v>
      </c>
      <c r="S4">
        <v>401628335</v>
      </c>
      <c r="T4" t="s">
        <v>74</v>
      </c>
      <c r="U4" s="2" t="s">
        <v>623</v>
      </c>
      <c r="V4" t="s">
        <v>78</v>
      </c>
      <c r="W4">
        <v>14</v>
      </c>
      <c r="X4">
        <v>3</v>
      </c>
      <c r="Y4" t="s">
        <v>624</v>
      </c>
      <c r="Z4" t="s">
        <v>625</v>
      </c>
      <c r="AA4">
        <v>2024</v>
      </c>
      <c r="AB4">
        <v>2</v>
      </c>
      <c r="AC4" t="s">
        <v>81</v>
      </c>
      <c r="AD4" t="s">
        <v>82</v>
      </c>
      <c r="AE4">
        <v>2</v>
      </c>
      <c r="AF4" t="s">
        <v>298</v>
      </c>
      <c r="AG4" t="s">
        <v>298</v>
      </c>
      <c r="AH4" t="b">
        <v>0</v>
      </c>
      <c r="AI4" t="b">
        <v>0</v>
      </c>
      <c r="AJ4" t="b">
        <v>1</v>
      </c>
      <c r="AK4" t="s">
        <v>510</v>
      </c>
    </row>
    <row r="5" spans="1:79" hidden="1" x14ac:dyDescent="0.25">
      <c r="A5" t="s">
        <v>73</v>
      </c>
      <c r="B5" t="s">
        <v>74</v>
      </c>
      <c r="C5">
        <v>1</v>
      </c>
      <c r="D5">
        <v>1</v>
      </c>
      <c r="E5">
        <v>1</v>
      </c>
      <c r="F5">
        <v>1</v>
      </c>
      <c r="G5" t="s">
        <v>75</v>
      </c>
      <c r="H5">
        <v>35</v>
      </c>
      <c r="I5">
        <v>10</v>
      </c>
      <c r="J5">
        <v>17</v>
      </c>
      <c r="K5">
        <v>65</v>
      </c>
      <c r="L5" t="b">
        <v>0</v>
      </c>
      <c r="M5" t="s">
        <v>73</v>
      </c>
      <c r="N5" s="1">
        <v>0.625</v>
      </c>
      <c r="O5" t="s">
        <v>76</v>
      </c>
      <c r="P5">
        <v>0</v>
      </c>
      <c r="Q5">
        <v>3</v>
      </c>
      <c r="R5">
        <v>4016283351</v>
      </c>
      <c r="S5">
        <v>401628335</v>
      </c>
      <c r="T5" t="s">
        <v>74</v>
      </c>
      <c r="U5" s="2" t="s">
        <v>77</v>
      </c>
      <c r="V5" t="s">
        <v>78</v>
      </c>
      <c r="W5">
        <v>0</v>
      </c>
      <c r="X5">
        <v>3</v>
      </c>
      <c r="Y5" t="s">
        <v>79</v>
      </c>
      <c r="Z5" t="s">
        <v>80</v>
      </c>
      <c r="AA5">
        <v>2024</v>
      </c>
      <c r="AB5">
        <v>2</v>
      </c>
      <c r="AC5" t="s">
        <v>81</v>
      </c>
      <c r="AD5" t="s">
        <v>82</v>
      </c>
      <c r="AE5">
        <v>5</v>
      </c>
      <c r="AF5" t="s">
        <v>75</v>
      </c>
      <c r="AG5" t="s">
        <v>75</v>
      </c>
      <c r="AH5" t="b">
        <v>1</v>
      </c>
      <c r="AI5" t="b">
        <v>0</v>
      </c>
      <c r="AJ5" t="b">
        <v>0</v>
      </c>
      <c r="AK5" t="s">
        <v>83</v>
      </c>
      <c r="BA5" t="s">
        <v>84</v>
      </c>
      <c r="BB5" t="s">
        <v>85</v>
      </c>
      <c r="BC5" t="s">
        <v>86</v>
      </c>
    </row>
    <row r="6" spans="1:79" hidden="1" x14ac:dyDescent="0.25">
      <c r="A6" t="s">
        <v>73</v>
      </c>
      <c r="B6" t="s">
        <v>74</v>
      </c>
      <c r="C6">
        <v>1</v>
      </c>
      <c r="D6">
        <v>2</v>
      </c>
      <c r="E6">
        <v>5</v>
      </c>
      <c r="F6">
        <v>1</v>
      </c>
      <c r="G6" t="s">
        <v>75</v>
      </c>
      <c r="H6">
        <v>35</v>
      </c>
      <c r="I6">
        <v>11</v>
      </c>
      <c r="J6">
        <v>0</v>
      </c>
      <c r="K6">
        <v>65</v>
      </c>
      <c r="L6" t="b">
        <v>0</v>
      </c>
      <c r="M6" t="s">
        <v>73</v>
      </c>
      <c r="N6" s="1">
        <v>0.21388888888888888</v>
      </c>
      <c r="O6" t="s">
        <v>76</v>
      </c>
      <c r="P6">
        <v>3</v>
      </c>
      <c r="Q6">
        <v>3</v>
      </c>
      <c r="R6">
        <v>4016283355</v>
      </c>
      <c r="S6">
        <v>401628335</v>
      </c>
      <c r="T6" t="s">
        <v>74</v>
      </c>
      <c r="U6" s="2" t="s">
        <v>230</v>
      </c>
      <c r="V6" t="s">
        <v>78</v>
      </c>
      <c r="W6">
        <v>7</v>
      </c>
      <c r="X6">
        <v>3</v>
      </c>
      <c r="Y6" t="s">
        <v>231</v>
      </c>
      <c r="Z6" t="s">
        <v>232</v>
      </c>
      <c r="AA6">
        <v>2024</v>
      </c>
      <c r="AB6">
        <v>2</v>
      </c>
      <c r="AC6" t="s">
        <v>81</v>
      </c>
      <c r="AD6" t="s">
        <v>82</v>
      </c>
      <c r="AE6" s="2" t="s">
        <v>233</v>
      </c>
      <c r="AF6" t="s">
        <v>75</v>
      </c>
      <c r="AG6" t="s">
        <v>75</v>
      </c>
      <c r="AH6" t="b">
        <v>0</v>
      </c>
      <c r="AI6" t="b">
        <v>0</v>
      </c>
      <c r="AJ6" t="b">
        <v>0</v>
      </c>
      <c r="AK6" t="s">
        <v>83</v>
      </c>
      <c r="BA6" t="s">
        <v>84</v>
      </c>
      <c r="BB6" t="s">
        <v>153</v>
      </c>
      <c r="BC6" t="s">
        <v>154</v>
      </c>
    </row>
    <row r="7" spans="1:79" hidden="1" x14ac:dyDescent="0.25">
      <c r="A7" t="s">
        <v>73</v>
      </c>
      <c r="B7" t="s">
        <v>74</v>
      </c>
      <c r="C7">
        <v>2</v>
      </c>
      <c r="D7">
        <v>3</v>
      </c>
      <c r="E7">
        <v>11</v>
      </c>
      <c r="F7">
        <v>1</v>
      </c>
      <c r="G7" t="s">
        <v>75</v>
      </c>
      <c r="H7">
        <v>35</v>
      </c>
      <c r="I7">
        <v>4</v>
      </c>
      <c r="J7">
        <v>0</v>
      </c>
      <c r="K7">
        <v>65</v>
      </c>
      <c r="L7" t="b">
        <v>0</v>
      </c>
      <c r="M7" t="s">
        <v>73</v>
      </c>
      <c r="N7" s="1">
        <v>0.14444444444444443</v>
      </c>
      <c r="O7" t="s">
        <v>76</v>
      </c>
      <c r="P7">
        <v>6</v>
      </c>
      <c r="Q7">
        <v>1</v>
      </c>
      <c r="R7">
        <v>40162833511</v>
      </c>
      <c r="S7">
        <v>401628335</v>
      </c>
      <c r="T7" t="s">
        <v>74</v>
      </c>
      <c r="U7" s="2" t="s">
        <v>403</v>
      </c>
      <c r="V7" t="s">
        <v>78</v>
      </c>
      <c r="W7">
        <v>14</v>
      </c>
      <c r="X7">
        <v>3</v>
      </c>
      <c r="Y7" t="s">
        <v>231</v>
      </c>
      <c r="Z7" t="s">
        <v>402</v>
      </c>
      <c r="AA7">
        <v>2024</v>
      </c>
      <c r="AB7">
        <v>2</v>
      </c>
      <c r="AC7" t="s">
        <v>81</v>
      </c>
      <c r="AD7" t="s">
        <v>82</v>
      </c>
      <c r="AE7">
        <v>4</v>
      </c>
      <c r="AF7" t="s">
        <v>75</v>
      </c>
      <c r="AG7" t="s">
        <v>75</v>
      </c>
      <c r="AH7" t="b">
        <v>0</v>
      </c>
      <c r="AI7" t="b">
        <v>0</v>
      </c>
      <c r="AJ7" t="b">
        <v>0</v>
      </c>
      <c r="AK7" t="s">
        <v>83</v>
      </c>
      <c r="BA7" t="s">
        <v>84</v>
      </c>
      <c r="BB7" t="s">
        <v>153</v>
      </c>
      <c r="BC7" t="s">
        <v>154</v>
      </c>
    </row>
    <row r="8" spans="1:79" hidden="1" x14ac:dyDescent="0.25">
      <c r="A8" t="s">
        <v>73</v>
      </c>
      <c r="B8" t="s">
        <v>74</v>
      </c>
      <c r="C8">
        <v>4</v>
      </c>
      <c r="D8">
        <v>3</v>
      </c>
      <c r="E8">
        <v>27</v>
      </c>
      <c r="F8">
        <v>1</v>
      </c>
      <c r="G8" t="s">
        <v>75</v>
      </c>
      <c r="H8">
        <v>35</v>
      </c>
      <c r="I8">
        <v>6</v>
      </c>
      <c r="J8">
        <v>0</v>
      </c>
      <c r="K8">
        <v>65</v>
      </c>
      <c r="L8" t="b">
        <v>0</v>
      </c>
      <c r="M8" t="s">
        <v>73</v>
      </c>
      <c r="N8" s="1">
        <v>0.41944444444444445</v>
      </c>
      <c r="O8" t="s">
        <v>76</v>
      </c>
      <c r="P8">
        <v>13</v>
      </c>
      <c r="Q8">
        <v>2</v>
      </c>
      <c r="R8">
        <v>40162833527</v>
      </c>
      <c r="S8">
        <v>401628335</v>
      </c>
      <c r="T8" t="s">
        <v>74</v>
      </c>
      <c r="U8" s="2" t="s">
        <v>664</v>
      </c>
      <c r="V8" t="s">
        <v>78</v>
      </c>
      <c r="W8">
        <v>21</v>
      </c>
      <c r="X8">
        <v>3</v>
      </c>
      <c r="Y8" t="s">
        <v>231</v>
      </c>
      <c r="Z8" t="s">
        <v>665</v>
      </c>
      <c r="AA8">
        <v>2024</v>
      </c>
      <c r="AB8">
        <v>2</v>
      </c>
      <c r="AC8" t="s">
        <v>81</v>
      </c>
      <c r="AD8" t="s">
        <v>82</v>
      </c>
      <c r="AE8">
        <v>6</v>
      </c>
      <c r="AF8" t="s">
        <v>75</v>
      </c>
      <c r="AG8" t="s">
        <v>75</v>
      </c>
      <c r="AH8" t="b">
        <v>0</v>
      </c>
      <c r="AI8" t="b">
        <v>0</v>
      </c>
      <c r="AJ8" t="b">
        <v>0</v>
      </c>
      <c r="AK8" t="s">
        <v>83</v>
      </c>
      <c r="BA8" t="s">
        <v>84</v>
      </c>
      <c r="BB8" t="s">
        <v>153</v>
      </c>
      <c r="BC8" t="s">
        <v>154</v>
      </c>
    </row>
    <row r="9" spans="1:79" hidden="1" x14ac:dyDescent="0.25">
      <c r="A9" t="s">
        <v>73</v>
      </c>
      <c r="B9" t="s">
        <v>74</v>
      </c>
      <c r="C9">
        <v>4</v>
      </c>
      <c r="D9">
        <v>1</v>
      </c>
      <c r="E9">
        <v>29</v>
      </c>
      <c r="F9">
        <v>1</v>
      </c>
      <c r="G9" t="s">
        <v>75</v>
      </c>
      <c r="H9">
        <v>35</v>
      </c>
      <c r="I9">
        <v>10</v>
      </c>
      <c r="J9">
        <v>0</v>
      </c>
      <c r="K9">
        <v>65</v>
      </c>
      <c r="L9" t="b">
        <v>0</v>
      </c>
      <c r="M9" t="s">
        <v>73</v>
      </c>
      <c r="N9" s="1">
        <v>0.24305555555555555</v>
      </c>
      <c r="O9" t="s">
        <v>76</v>
      </c>
      <c r="P9">
        <v>16</v>
      </c>
      <c r="Q9">
        <v>2</v>
      </c>
      <c r="R9">
        <v>40162833529</v>
      </c>
      <c r="S9">
        <v>401628335</v>
      </c>
      <c r="T9" t="s">
        <v>74</v>
      </c>
      <c r="U9" s="2" t="s">
        <v>700</v>
      </c>
      <c r="V9" t="s">
        <v>78</v>
      </c>
      <c r="W9">
        <v>28</v>
      </c>
      <c r="X9">
        <v>3</v>
      </c>
      <c r="Y9" t="s">
        <v>231</v>
      </c>
      <c r="Z9" t="s">
        <v>699</v>
      </c>
      <c r="AA9">
        <v>2024</v>
      </c>
      <c r="AB9">
        <v>2</v>
      </c>
      <c r="AC9" t="s">
        <v>81</v>
      </c>
      <c r="AD9" t="s">
        <v>82</v>
      </c>
      <c r="AE9">
        <v>5</v>
      </c>
      <c r="AF9" t="s">
        <v>75</v>
      </c>
      <c r="AG9" t="s">
        <v>75</v>
      </c>
      <c r="AH9" t="b">
        <v>0</v>
      </c>
      <c r="AI9" t="b">
        <v>0</v>
      </c>
      <c r="AJ9" t="b">
        <v>0</v>
      </c>
      <c r="AK9" t="s">
        <v>83</v>
      </c>
      <c r="BA9" t="s">
        <v>84</v>
      </c>
      <c r="BB9" t="s">
        <v>153</v>
      </c>
      <c r="BC9" t="s">
        <v>154</v>
      </c>
    </row>
    <row r="10" spans="1:79" hidden="1" x14ac:dyDescent="0.25">
      <c r="A10" t="s">
        <v>73</v>
      </c>
      <c r="B10" t="s">
        <v>74</v>
      </c>
      <c r="C10">
        <v>4</v>
      </c>
      <c r="D10">
        <v>2</v>
      </c>
      <c r="E10">
        <v>31</v>
      </c>
      <c r="F10">
        <v>1</v>
      </c>
      <c r="G10" t="s">
        <v>75</v>
      </c>
      <c r="H10">
        <v>35</v>
      </c>
      <c r="I10">
        <v>6</v>
      </c>
      <c r="J10">
        <v>0</v>
      </c>
      <c r="K10">
        <v>65</v>
      </c>
      <c r="L10" t="b">
        <v>0</v>
      </c>
      <c r="M10" t="s">
        <v>73</v>
      </c>
      <c r="N10" s="1">
        <v>0.10416666666666667</v>
      </c>
      <c r="O10" t="s">
        <v>76</v>
      </c>
      <c r="P10">
        <v>16</v>
      </c>
      <c r="Q10">
        <v>1</v>
      </c>
      <c r="R10">
        <v>40162833531</v>
      </c>
      <c r="S10">
        <v>401628335</v>
      </c>
      <c r="T10" t="s">
        <v>74</v>
      </c>
      <c r="U10" s="2" t="s">
        <v>730</v>
      </c>
      <c r="V10" t="s">
        <v>78</v>
      </c>
      <c r="W10">
        <v>35</v>
      </c>
      <c r="X10">
        <v>3</v>
      </c>
      <c r="Y10" t="s">
        <v>231</v>
      </c>
      <c r="Z10" t="s">
        <v>729</v>
      </c>
      <c r="AA10">
        <v>2024</v>
      </c>
      <c r="AB10">
        <v>2</v>
      </c>
      <c r="AC10" t="s">
        <v>81</v>
      </c>
      <c r="AD10" t="s">
        <v>82</v>
      </c>
      <c r="AE10" s="2" t="s">
        <v>179</v>
      </c>
      <c r="AF10" t="s">
        <v>75</v>
      </c>
      <c r="AG10" t="s">
        <v>75</v>
      </c>
      <c r="AH10" t="b">
        <v>0</v>
      </c>
      <c r="AI10" t="b">
        <v>0</v>
      </c>
      <c r="AJ10" t="b">
        <v>0</v>
      </c>
      <c r="AK10" t="s">
        <v>83</v>
      </c>
      <c r="BA10" t="s">
        <v>84</v>
      </c>
      <c r="BB10" t="s">
        <v>153</v>
      </c>
      <c r="BC10" t="s">
        <v>154</v>
      </c>
    </row>
    <row r="11" spans="1:79" hidden="1" x14ac:dyDescent="0.25">
      <c r="A11" t="s">
        <v>73</v>
      </c>
      <c r="B11" t="s">
        <v>74</v>
      </c>
      <c r="C11">
        <v>4</v>
      </c>
      <c r="D11">
        <v>1</v>
      </c>
      <c r="E11">
        <v>33</v>
      </c>
      <c r="F11">
        <v>1</v>
      </c>
      <c r="G11" t="s">
        <v>75</v>
      </c>
      <c r="H11">
        <v>35</v>
      </c>
      <c r="I11">
        <v>10</v>
      </c>
      <c r="J11">
        <v>19</v>
      </c>
      <c r="K11">
        <v>65</v>
      </c>
      <c r="L11" t="b">
        <v>0</v>
      </c>
      <c r="M11" t="s">
        <v>73</v>
      </c>
      <c r="N11" s="1">
        <v>6.7361111111111108E-2</v>
      </c>
      <c r="O11" t="s">
        <v>76</v>
      </c>
      <c r="P11">
        <v>16</v>
      </c>
      <c r="Q11">
        <v>1</v>
      </c>
      <c r="R11">
        <v>40162833533</v>
      </c>
      <c r="S11">
        <v>401628335</v>
      </c>
      <c r="T11" t="s">
        <v>74</v>
      </c>
      <c r="U11" s="2" t="s">
        <v>742</v>
      </c>
      <c r="V11" t="s">
        <v>78</v>
      </c>
      <c r="W11">
        <v>42</v>
      </c>
      <c r="X11">
        <v>3</v>
      </c>
      <c r="Y11" t="s">
        <v>743</v>
      </c>
      <c r="Z11" t="s">
        <v>744</v>
      </c>
      <c r="AA11">
        <v>2024</v>
      </c>
      <c r="AB11">
        <v>2</v>
      </c>
      <c r="AC11" t="s">
        <v>81</v>
      </c>
      <c r="AD11" t="s">
        <v>82</v>
      </c>
      <c r="AE11">
        <v>5</v>
      </c>
      <c r="AF11" t="s">
        <v>75</v>
      </c>
      <c r="AG11" t="s">
        <v>75</v>
      </c>
      <c r="AH11" t="b">
        <v>1</v>
      </c>
      <c r="AI11" t="b">
        <v>0</v>
      </c>
      <c r="AJ11" t="b">
        <v>0</v>
      </c>
      <c r="AK11" t="s">
        <v>83</v>
      </c>
      <c r="BA11" t="s">
        <v>84</v>
      </c>
      <c r="BB11" t="s">
        <v>85</v>
      </c>
      <c r="BC11" t="s">
        <v>271</v>
      </c>
    </row>
    <row r="12" spans="1:79" hidden="1" x14ac:dyDescent="0.25">
      <c r="A12" t="s">
        <v>73</v>
      </c>
      <c r="B12" t="s">
        <v>74</v>
      </c>
      <c r="C12">
        <v>1</v>
      </c>
      <c r="D12">
        <v>3</v>
      </c>
      <c r="E12">
        <v>4</v>
      </c>
      <c r="F12">
        <v>3</v>
      </c>
      <c r="G12" t="s">
        <v>134</v>
      </c>
      <c r="H12">
        <v>39</v>
      </c>
      <c r="I12">
        <v>6</v>
      </c>
      <c r="J12">
        <v>14</v>
      </c>
      <c r="K12">
        <v>61</v>
      </c>
      <c r="L12" t="b">
        <v>0</v>
      </c>
      <c r="M12" t="s">
        <v>73</v>
      </c>
      <c r="N12" s="1">
        <v>0.3659722222222222</v>
      </c>
      <c r="O12" t="s">
        <v>76</v>
      </c>
      <c r="P12">
        <v>3</v>
      </c>
      <c r="Q12">
        <v>3</v>
      </c>
      <c r="R12">
        <v>4016283354</v>
      </c>
      <c r="S12">
        <v>401628335</v>
      </c>
      <c r="T12" t="s">
        <v>74</v>
      </c>
      <c r="U12" s="2" t="s">
        <v>195</v>
      </c>
      <c r="V12" t="s">
        <v>78</v>
      </c>
      <c r="W12">
        <v>0</v>
      </c>
      <c r="X12">
        <v>3</v>
      </c>
      <c r="Y12" t="s">
        <v>196</v>
      </c>
      <c r="Z12" t="s">
        <v>197</v>
      </c>
      <c r="AA12">
        <v>2024</v>
      </c>
      <c r="AB12">
        <v>2</v>
      </c>
      <c r="AC12" t="s">
        <v>81</v>
      </c>
      <c r="AD12" t="s">
        <v>82</v>
      </c>
      <c r="AE12">
        <v>6</v>
      </c>
      <c r="AF12" t="s">
        <v>134</v>
      </c>
      <c r="AG12" t="s">
        <v>134</v>
      </c>
      <c r="AH12" t="b">
        <v>1</v>
      </c>
      <c r="AI12" t="b">
        <v>1</v>
      </c>
      <c r="AJ12" t="b">
        <v>0</v>
      </c>
      <c r="AK12" t="s">
        <v>190</v>
      </c>
      <c r="BJ12" t="s">
        <v>198</v>
      </c>
      <c r="BK12" t="s">
        <v>108</v>
      </c>
      <c r="BL12" t="s">
        <v>73</v>
      </c>
      <c r="BM12" t="s">
        <v>199</v>
      </c>
    </row>
    <row r="13" spans="1:79" hidden="1" x14ac:dyDescent="0.25">
      <c r="A13" t="s">
        <v>73</v>
      </c>
      <c r="B13" t="s">
        <v>74</v>
      </c>
      <c r="C13">
        <v>1</v>
      </c>
      <c r="D13">
        <v>2</v>
      </c>
      <c r="E13">
        <v>6</v>
      </c>
      <c r="F13">
        <v>2</v>
      </c>
      <c r="G13" t="s">
        <v>134</v>
      </c>
      <c r="H13">
        <v>18</v>
      </c>
      <c r="I13">
        <v>6</v>
      </c>
      <c r="J13">
        <v>-5</v>
      </c>
      <c r="K13">
        <v>82</v>
      </c>
      <c r="L13" t="b">
        <v>0</v>
      </c>
      <c r="M13" t="s">
        <v>73</v>
      </c>
      <c r="N13" s="1">
        <v>0.14305555555555555</v>
      </c>
      <c r="O13" t="s">
        <v>76</v>
      </c>
      <c r="P13">
        <v>3</v>
      </c>
      <c r="Q13">
        <v>2</v>
      </c>
      <c r="R13">
        <v>4016283356</v>
      </c>
      <c r="S13">
        <v>401628335</v>
      </c>
      <c r="T13" t="s">
        <v>74</v>
      </c>
      <c r="U13" s="2" t="s">
        <v>255</v>
      </c>
      <c r="V13" t="s">
        <v>78</v>
      </c>
      <c r="W13">
        <v>7</v>
      </c>
      <c r="X13">
        <v>3</v>
      </c>
      <c r="Y13" t="s">
        <v>256</v>
      </c>
      <c r="Z13" t="s">
        <v>257</v>
      </c>
      <c r="AA13">
        <v>2024</v>
      </c>
      <c r="AB13">
        <v>2</v>
      </c>
      <c r="AC13" t="s">
        <v>81</v>
      </c>
      <c r="AD13" t="s">
        <v>82</v>
      </c>
      <c r="AE13" s="2" t="s">
        <v>179</v>
      </c>
      <c r="AF13" t="s">
        <v>134</v>
      </c>
      <c r="AG13" t="s">
        <v>134</v>
      </c>
      <c r="AH13" t="b">
        <v>0</v>
      </c>
      <c r="AI13" t="b">
        <v>0</v>
      </c>
      <c r="AJ13" t="b">
        <v>0</v>
      </c>
      <c r="AK13" t="s">
        <v>83</v>
      </c>
      <c r="BJ13" t="s">
        <v>138</v>
      </c>
      <c r="BK13" t="s">
        <v>108</v>
      </c>
      <c r="BL13" t="s">
        <v>74</v>
      </c>
      <c r="BM13" t="s">
        <v>258</v>
      </c>
    </row>
    <row r="14" spans="1:79" hidden="1" x14ac:dyDescent="0.25">
      <c r="A14" t="s">
        <v>73</v>
      </c>
      <c r="B14" t="s">
        <v>74</v>
      </c>
      <c r="C14">
        <v>2</v>
      </c>
      <c r="D14">
        <v>2</v>
      </c>
      <c r="E14">
        <v>8</v>
      </c>
      <c r="F14">
        <v>3</v>
      </c>
      <c r="G14" t="s">
        <v>134</v>
      </c>
      <c r="H14">
        <v>23</v>
      </c>
      <c r="I14">
        <v>7</v>
      </c>
      <c r="J14">
        <v>-10</v>
      </c>
      <c r="K14">
        <v>77</v>
      </c>
      <c r="L14" t="b">
        <v>0</v>
      </c>
      <c r="M14" t="s">
        <v>73</v>
      </c>
      <c r="N14" s="1">
        <v>0.625</v>
      </c>
      <c r="O14" t="s">
        <v>76</v>
      </c>
      <c r="P14">
        <v>3</v>
      </c>
      <c r="Q14">
        <v>2</v>
      </c>
      <c r="R14">
        <v>4016283358</v>
      </c>
      <c r="S14">
        <v>401628335</v>
      </c>
      <c r="T14" t="s">
        <v>74</v>
      </c>
      <c r="U14" s="2" t="s">
        <v>299</v>
      </c>
      <c r="V14" t="s">
        <v>78</v>
      </c>
      <c r="W14">
        <v>7</v>
      </c>
      <c r="X14">
        <v>3</v>
      </c>
      <c r="Y14" t="s">
        <v>300</v>
      </c>
      <c r="Z14" t="s">
        <v>301</v>
      </c>
      <c r="AA14">
        <v>2024</v>
      </c>
      <c r="AB14">
        <v>2</v>
      </c>
      <c r="AC14" t="s">
        <v>81</v>
      </c>
      <c r="AD14" t="s">
        <v>82</v>
      </c>
      <c r="AE14" s="2" t="s">
        <v>116</v>
      </c>
      <c r="AF14" t="s">
        <v>134</v>
      </c>
      <c r="AG14" t="s">
        <v>134</v>
      </c>
      <c r="AH14" t="b">
        <v>0</v>
      </c>
      <c r="AI14" t="b">
        <v>0</v>
      </c>
      <c r="AJ14" t="b">
        <v>0</v>
      </c>
      <c r="AK14" t="s">
        <v>83</v>
      </c>
      <c r="BJ14" t="s">
        <v>302</v>
      </c>
      <c r="BK14" t="s">
        <v>108</v>
      </c>
      <c r="BL14" t="s">
        <v>74</v>
      </c>
      <c r="BM14" t="s">
        <v>154</v>
      </c>
    </row>
    <row r="15" spans="1:79" hidden="1" x14ac:dyDescent="0.25">
      <c r="A15" t="s">
        <v>73</v>
      </c>
      <c r="B15" t="s">
        <v>74</v>
      </c>
      <c r="C15">
        <v>2</v>
      </c>
      <c r="D15">
        <v>2</v>
      </c>
      <c r="E15">
        <v>8</v>
      </c>
      <c r="F15">
        <v>6</v>
      </c>
      <c r="G15" t="s">
        <v>134</v>
      </c>
      <c r="H15">
        <v>35</v>
      </c>
      <c r="I15">
        <v>10</v>
      </c>
      <c r="J15">
        <v>-10</v>
      </c>
      <c r="K15">
        <v>65</v>
      </c>
      <c r="L15" t="b">
        <v>0</v>
      </c>
      <c r="M15" t="s">
        <v>73</v>
      </c>
      <c r="N15" s="1">
        <v>0.58958333333333335</v>
      </c>
      <c r="O15" t="s">
        <v>76</v>
      </c>
      <c r="P15">
        <v>3</v>
      </c>
      <c r="Q15">
        <v>2</v>
      </c>
      <c r="R15">
        <v>4016283358</v>
      </c>
      <c r="S15">
        <v>401628335</v>
      </c>
      <c r="T15" t="s">
        <v>74</v>
      </c>
      <c r="U15" s="2" t="s">
        <v>308</v>
      </c>
      <c r="V15" t="s">
        <v>78</v>
      </c>
      <c r="W15">
        <v>7</v>
      </c>
      <c r="X15">
        <v>3</v>
      </c>
      <c r="Y15" t="s">
        <v>309</v>
      </c>
      <c r="Z15" t="s">
        <v>310</v>
      </c>
      <c r="AA15">
        <v>2024</v>
      </c>
      <c r="AB15">
        <v>2</v>
      </c>
      <c r="AC15" t="s">
        <v>81</v>
      </c>
      <c r="AD15" t="s">
        <v>82</v>
      </c>
      <c r="AE15">
        <v>7</v>
      </c>
      <c r="AF15" t="s">
        <v>134</v>
      </c>
      <c r="AG15" t="s">
        <v>134</v>
      </c>
      <c r="AH15" t="b">
        <v>0</v>
      </c>
      <c r="AI15" t="b">
        <v>0</v>
      </c>
      <c r="AJ15" t="b">
        <v>0</v>
      </c>
      <c r="AK15" t="s">
        <v>83</v>
      </c>
      <c r="BJ15" t="s">
        <v>302</v>
      </c>
      <c r="BK15" t="s">
        <v>108</v>
      </c>
      <c r="BL15" t="s">
        <v>74</v>
      </c>
      <c r="BM15" t="s">
        <v>311</v>
      </c>
    </row>
    <row r="16" spans="1:79" hidden="1" x14ac:dyDescent="0.25">
      <c r="A16" t="s">
        <v>73</v>
      </c>
      <c r="B16" t="s">
        <v>74</v>
      </c>
      <c r="C16">
        <v>2</v>
      </c>
      <c r="D16">
        <v>2</v>
      </c>
      <c r="E16">
        <v>10</v>
      </c>
      <c r="F16">
        <v>3</v>
      </c>
      <c r="G16" t="s">
        <v>134</v>
      </c>
      <c r="H16">
        <v>25</v>
      </c>
      <c r="I16">
        <v>10</v>
      </c>
      <c r="J16">
        <v>0</v>
      </c>
      <c r="K16">
        <v>75</v>
      </c>
      <c r="L16" t="b">
        <v>0</v>
      </c>
      <c r="M16" t="s">
        <v>73</v>
      </c>
      <c r="N16" s="1">
        <v>0.3840277777777778</v>
      </c>
      <c r="O16" t="s">
        <v>76</v>
      </c>
      <c r="P16">
        <v>6</v>
      </c>
      <c r="Q16">
        <v>1</v>
      </c>
      <c r="R16">
        <v>40162833510</v>
      </c>
      <c r="S16">
        <v>401628335</v>
      </c>
      <c r="T16" t="s">
        <v>74</v>
      </c>
      <c r="U16" s="2" t="s">
        <v>361</v>
      </c>
      <c r="V16" t="s">
        <v>78</v>
      </c>
      <c r="W16">
        <v>7</v>
      </c>
      <c r="X16">
        <v>3</v>
      </c>
      <c r="Y16" t="s">
        <v>362</v>
      </c>
      <c r="Z16" t="s">
        <v>363</v>
      </c>
      <c r="AA16">
        <v>2024</v>
      </c>
      <c r="AB16">
        <v>2</v>
      </c>
      <c r="AC16" t="s">
        <v>81</v>
      </c>
      <c r="AD16" t="s">
        <v>82</v>
      </c>
      <c r="AE16">
        <v>7</v>
      </c>
      <c r="AF16" t="s">
        <v>134</v>
      </c>
      <c r="AG16" t="s">
        <v>134</v>
      </c>
      <c r="AH16" t="b">
        <v>0</v>
      </c>
      <c r="AI16" t="b">
        <v>1</v>
      </c>
      <c r="AJ16" t="b">
        <v>0</v>
      </c>
      <c r="AK16" t="s">
        <v>190</v>
      </c>
      <c r="BJ16" t="s">
        <v>198</v>
      </c>
      <c r="BK16" t="s">
        <v>364</v>
      </c>
      <c r="BL16" t="s">
        <v>73</v>
      </c>
      <c r="BM16" t="s">
        <v>154</v>
      </c>
      <c r="BN16" t="s">
        <v>302</v>
      </c>
      <c r="BO16" t="s">
        <v>364</v>
      </c>
      <c r="BP16" t="s">
        <v>74</v>
      </c>
      <c r="BQ16" t="s">
        <v>154</v>
      </c>
    </row>
    <row r="17" spans="1:76" hidden="1" x14ac:dyDescent="0.25">
      <c r="A17" t="s">
        <v>73</v>
      </c>
      <c r="B17" t="s">
        <v>74</v>
      </c>
      <c r="C17">
        <v>2</v>
      </c>
      <c r="D17">
        <v>2</v>
      </c>
      <c r="E17">
        <v>10</v>
      </c>
      <c r="F17">
        <v>9</v>
      </c>
      <c r="G17" t="s">
        <v>134</v>
      </c>
      <c r="H17">
        <v>69</v>
      </c>
      <c r="I17">
        <v>1</v>
      </c>
      <c r="J17">
        <v>-5</v>
      </c>
      <c r="K17">
        <v>31</v>
      </c>
      <c r="L17" t="b">
        <v>0</v>
      </c>
      <c r="M17" t="s">
        <v>73</v>
      </c>
      <c r="N17" s="1">
        <v>0.24166666666666667</v>
      </c>
      <c r="O17" t="s">
        <v>76</v>
      </c>
      <c r="P17">
        <v>6</v>
      </c>
      <c r="Q17">
        <v>1</v>
      </c>
      <c r="R17">
        <v>40162833510</v>
      </c>
      <c r="S17">
        <v>401628335</v>
      </c>
      <c r="T17" t="s">
        <v>74</v>
      </c>
      <c r="U17" s="2" t="s">
        <v>381</v>
      </c>
      <c r="V17" t="s">
        <v>78</v>
      </c>
      <c r="W17">
        <v>7</v>
      </c>
      <c r="X17">
        <v>3</v>
      </c>
      <c r="Y17" t="s">
        <v>382</v>
      </c>
      <c r="Z17" t="s">
        <v>383</v>
      </c>
      <c r="AA17">
        <v>2024</v>
      </c>
      <c r="AB17">
        <v>2</v>
      </c>
      <c r="AC17" t="s">
        <v>81</v>
      </c>
      <c r="AD17" t="s">
        <v>82</v>
      </c>
      <c r="AE17">
        <v>0.7</v>
      </c>
      <c r="AF17" t="s">
        <v>134</v>
      </c>
      <c r="AG17" t="s">
        <v>134</v>
      </c>
      <c r="AH17" t="b">
        <v>0</v>
      </c>
      <c r="AI17" t="b">
        <v>1</v>
      </c>
      <c r="AJ17" t="b">
        <v>0</v>
      </c>
      <c r="AK17" t="s">
        <v>190</v>
      </c>
      <c r="BJ17" t="s">
        <v>138</v>
      </c>
      <c r="BK17" t="s">
        <v>108</v>
      </c>
      <c r="BL17" t="s">
        <v>74</v>
      </c>
      <c r="BM17" t="s">
        <v>218</v>
      </c>
    </row>
    <row r="18" spans="1:76" hidden="1" x14ac:dyDescent="0.25">
      <c r="A18" t="s">
        <v>73</v>
      </c>
      <c r="B18" t="s">
        <v>74</v>
      </c>
      <c r="C18">
        <v>2</v>
      </c>
      <c r="D18">
        <v>2</v>
      </c>
      <c r="E18">
        <v>10</v>
      </c>
      <c r="F18">
        <v>10</v>
      </c>
      <c r="G18" t="s">
        <v>134</v>
      </c>
      <c r="H18">
        <v>64</v>
      </c>
      <c r="I18">
        <v>6</v>
      </c>
      <c r="J18">
        <v>15</v>
      </c>
      <c r="K18">
        <v>36</v>
      </c>
      <c r="L18" t="b">
        <v>0</v>
      </c>
      <c r="M18" t="s">
        <v>73</v>
      </c>
      <c r="N18" s="1">
        <v>0.23194444444444445</v>
      </c>
      <c r="O18" t="s">
        <v>76</v>
      </c>
      <c r="P18">
        <v>6</v>
      </c>
      <c r="Q18">
        <v>1</v>
      </c>
      <c r="R18">
        <v>40162833510</v>
      </c>
      <c r="S18">
        <v>401628335</v>
      </c>
      <c r="T18" t="s">
        <v>74</v>
      </c>
      <c r="U18" s="2" t="s">
        <v>384</v>
      </c>
      <c r="V18" t="s">
        <v>78</v>
      </c>
      <c r="W18">
        <v>7</v>
      </c>
      <c r="X18">
        <v>3</v>
      </c>
      <c r="Y18" t="s">
        <v>385</v>
      </c>
      <c r="Z18" t="s">
        <v>386</v>
      </c>
      <c r="AA18">
        <v>2024</v>
      </c>
      <c r="AB18">
        <v>2</v>
      </c>
      <c r="AC18" t="s">
        <v>81</v>
      </c>
      <c r="AD18" t="s">
        <v>82</v>
      </c>
      <c r="AE18" s="2" t="s">
        <v>179</v>
      </c>
      <c r="AF18" t="s">
        <v>134</v>
      </c>
      <c r="AG18" t="s">
        <v>134</v>
      </c>
      <c r="AH18" t="b">
        <v>1</v>
      </c>
      <c r="AI18" t="b">
        <v>1</v>
      </c>
      <c r="AJ18" t="b">
        <v>0</v>
      </c>
      <c r="AK18" t="s">
        <v>190</v>
      </c>
      <c r="BJ18" t="s">
        <v>198</v>
      </c>
      <c r="BK18" t="s">
        <v>108</v>
      </c>
      <c r="BL18" t="s">
        <v>73</v>
      </c>
      <c r="BM18" t="s">
        <v>387</v>
      </c>
    </row>
    <row r="19" spans="1:76" hidden="1" x14ac:dyDescent="0.25">
      <c r="A19" t="s">
        <v>73</v>
      </c>
      <c r="B19" t="s">
        <v>74</v>
      </c>
      <c r="C19">
        <v>2</v>
      </c>
      <c r="D19">
        <v>2</v>
      </c>
      <c r="E19">
        <v>12</v>
      </c>
      <c r="F19">
        <v>2</v>
      </c>
      <c r="G19" t="s">
        <v>134</v>
      </c>
      <c r="H19">
        <v>26</v>
      </c>
      <c r="I19">
        <v>10</v>
      </c>
      <c r="J19">
        <v>-10</v>
      </c>
      <c r="K19">
        <v>74</v>
      </c>
      <c r="L19" t="b">
        <v>0</v>
      </c>
      <c r="M19" t="s">
        <v>73</v>
      </c>
      <c r="N19" s="1">
        <v>0.10208333333333333</v>
      </c>
      <c r="O19" t="s">
        <v>76</v>
      </c>
      <c r="P19">
        <v>6</v>
      </c>
      <c r="Q19">
        <v>1</v>
      </c>
      <c r="R19">
        <v>40162833512</v>
      </c>
      <c r="S19">
        <v>401628335</v>
      </c>
      <c r="T19" t="s">
        <v>74</v>
      </c>
      <c r="U19" s="2" t="s">
        <v>415</v>
      </c>
      <c r="V19" t="s">
        <v>78</v>
      </c>
      <c r="W19">
        <v>14</v>
      </c>
      <c r="X19">
        <v>3</v>
      </c>
      <c r="Y19" t="s">
        <v>416</v>
      </c>
      <c r="Z19" t="s">
        <v>417</v>
      </c>
      <c r="AA19">
        <v>2024</v>
      </c>
      <c r="AB19">
        <v>2</v>
      </c>
      <c r="AC19" t="s">
        <v>81</v>
      </c>
      <c r="AD19" t="s">
        <v>82</v>
      </c>
      <c r="AE19">
        <v>7</v>
      </c>
      <c r="AF19" t="s">
        <v>134</v>
      </c>
      <c r="AG19" t="s">
        <v>134</v>
      </c>
      <c r="AH19" t="b">
        <v>0</v>
      </c>
      <c r="AI19" t="b">
        <v>0</v>
      </c>
      <c r="AJ19" t="b">
        <v>0</v>
      </c>
      <c r="AK19" t="s">
        <v>83</v>
      </c>
      <c r="BJ19" t="s">
        <v>302</v>
      </c>
      <c r="BK19" t="s">
        <v>108</v>
      </c>
      <c r="BL19" t="s">
        <v>74</v>
      </c>
      <c r="BM19" t="s">
        <v>418</v>
      </c>
    </row>
    <row r="20" spans="1:76" hidden="1" x14ac:dyDescent="0.25">
      <c r="A20" t="s">
        <v>73</v>
      </c>
      <c r="B20" t="s">
        <v>74</v>
      </c>
      <c r="C20">
        <v>3</v>
      </c>
      <c r="D20">
        <v>2</v>
      </c>
      <c r="E20">
        <v>24</v>
      </c>
      <c r="F20">
        <v>2</v>
      </c>
      <c r="G20" t="s">
        <v>134</v>
      </c>
      <c r="H20">
        <v>51</v>
      </c>
      <c r="I20">
        <v>4</v>
      </c>
      <c r="J20">
        <v>6</v>
      </c>
      <c r="K20">
        <v>49</v>
      </c>
      <c r="L20" t="b">
        <v>0</v>
      </c>
      <c r="M20" t="s">
        <v>73</v>
      </c>
      <c r="N20" s="1">
        <v>0.14930555555555555</v>
      </c>
      <c r="O20" t="s">
        <v>76</v>
      </c>
      <c r="P20">
        <v>13</v>
      </c>
      <c r="Q20">
        <v>2</v>
      </c>
      <c r="R20">
        <v>40162833524</v>
      </c>
      <c r="S20">
        <v>401628335</v>
      </c>
      <c r="T20" t="s">
        <v>74</v>
      </c>
      <c r="U20" s="2" t="s">
        <v>591</v>
      </c>
      <c r="V20" t="s">
        <v>78</v>
      </c>
      <c r="W20">
        <v>14</v>
      </c>
      <c r="X20">
        <v>3</v>
      </c>
      <c r="Y20" t="s">
        <v>592</v>
      </c>
      <c r="Z20" t="s">
        <v>593</v>
      </c>
      <c r="AA20">
        <v>2024</v>
      </c>
      <c r="AB20">
        <v>2</v>
      </c>
      <c r="AC20" t="s">
        <v>81</v>
      </c>
      <c r="AD20" t="s">
        <v>82</v>
      </c>
      <c r="AE20">
        <v>2.8</v>
      </c>
      <c r="AF20" t="s">
        <v>134</v>
      </c>
      <c r="AG20" t="s">
        <v>134</v>
      </c>
      <c r="AH20" t="b">
        <v>1</v>
      </c>
      <c r="AI20" t="b">
        <v>0</v>
      </c>
      <c r="AJ20" t="b">
        <v>1</v>
      </c>
      <c r="AK20" t="s">
        <v>510</v>
      </c>
      <c r="BJ20" t="s">
        <v>594</v>
      </c>
      <c r="BK20" t="s">
        <v>108</v>
      </c>
      <c r="BL20" t="s">
        <v>73</v>
      </c>
      <c r="BM20" t="s">
        <v>595</v>
      </c>
    </row>
    <row r="21" spans="1:76" hidden="1" x14ac:dyDescent="0.25">
      <c r="A21" t="s">
        <v>73</v>
      </c>
      <c r="B21" t="s">
        <v>74</v>
      </c>
      <c r="C21">
        <v>3</v>
      </c>
      <c r="D21">
        <v>1</v>
      </c>
      <c r="E21">
        <v>24</v>
      </c>
      <c r="F21">
        <v>4</v>
      </c>
      <c r="G21" t="s">
        <v>134</v>
      </c>
      <c r="H21">
        <v>55</v>
      </c>
      <c r="I21">
        <v>12</v>
      </c>
      <c r="J21">
        <v>15</v>
      </c>
      <c r="K21">
        <v>45</v>
      </c>
      <c r="L21" t="b">
        <v>0</v>
      </c>
      <c r="M21" t="s">
        <v>73</v>
      </c>
      <c r="N21" s="1">
        <v>0.11736111111111111</v>
      </c>
      <c r="O21" t="s">
        <v>76</v>
      </c>
      <c r="P21">
        <v>13</v>
      </c>
      <c r="Q21">
        <v>2</v>
      </c>
      <c r="R21">
        <v>40162833524</v>
      </c>
      <c r="S21">
        <v>401628335</v>
      </c>
      <c r="T21" t="s">
        <v>74</v>
      </c>
      <c r="U21" s="2" t="s">
        <v>600</v>
      </c>
      <c r="V21" t="s">
        <v>78</v>
      </c>
      <c r="W21">
        <v>14</v>
      </c>
      <c r="X21">
        <v>3</v>
      </c>
      <c r="Y21" t="s">
        <v>601</v>
      </c>
      <c r="Z21" t="s">
        <v>602</v>
      </c>
      <c r="AA21">
        <v>2024</v>
      </c>
      <c r="AB21">
        <v>2</v>
      </c>
      <c r="AC21" t="s">
        <v>81</v>
      </c>
      <c r="AD21" t="s">
        <v>82</v>
      </c>
      <c r="AE21">
        <v>6</v>
      </c>
      <c r="AF21" t="s">
        <v>134</v>
      </c>
      <c r="AG21" t="s">
        <v>134</v>
      </c>
      <c r="AH21" t="b">
        <v>1</v>
      </c>
      <c r="AI21" t="b">
        <v>0</v>
      </c>
      <c r="AJ21" t="b">
        <v>1</v>
      </c>
      <c r="AK21" t="s">
        <v>510</v>
      </c>
      <c r="BJ21" t="s">
        <v>603</v>
      </c>
      <c r="BK21" t="s">
        <v>108</v>
      </c>
      <c r="BL21" t="s">
        <v>73</v>
      </c>
      <c r="BM21" t="s">
        <v>604</v>
      </c>
    </row>
    <row r="22" spans="1:76" hidden="1" x14ac:dyDescent="0.25">
      <c r="A22" t="s">
        <v>73</v>
      </c>
      <c r="B22" t="s">
        <v>74</v>
      </c>
      <c r="C22">
        <v>3</v>
      </c>
      <c r="D22">
        <v>1</v>
      </c>
      <c r="E22">
        <v>24</v>
      </c>
      <c r="F22">
        <v>5</v>
      </c>
      <c r="G22" t="s">
        <v>134</v>
      </c>
      <c r="H22">
        <v>70</v>
      </c>
      <c r="I22">
        <v>10</v>
      </c>
      <c r="J22">
        <v>-10</v>
      </c>
      <c r="K22">
        <v>30</v>
      </c>
      <c r="L22" t="b">
        <v>0</v>
      </c>
      <c r="M22" t="s">
        <v>73</v>
      </c>
      <c r="N22" s="1">
        <v>0.1125</v>
      </c>
      <c r="O22" t="s">
        <v>76</v>
      </c>
      <c r="P22">
        <v>13</v>
      </c>
      <c r="Q22">
        <v>2</v>
      </c>
      <c r="R22">
        <v>40162833524</v>
      </c>
      <c r="S22">
        <v>401628335</v>
      </c>
      <c r="T22" t="s">
        <v>74</v>
      </c>
      <c r="U22" s="2" t="s">
        <v>605</v>
      </c>
      <c r="V22" t="s">
        <v>78</v>
      </c>
      <c r="W22">
        <v>14</v>
      </c>
      <c r="X22">
        <v>3</v>
      </c>
      <c r="Y22" t="s">
        <v>606</v>
      </c>
      <c r="Z22" t="s">
        <v>607</v>
      </c>
      <c r="AA22">
        <v>2024</v>
      </c>
      <c r="AB22">
        <v>2</v>
      </c>
      <c r="AC22" t="s">
        <v>81</v>
      </c>
      <c r="AD22" t="s">
        <v>82</v>
      </c>
      <c r="AE22">
        <v>5</v>
      </c>
      <c r="AF22" t="s">
        <v>134</v>
      </c>
      <c r="AG22" t="s">
        <v>134</v>
      </c>
      <c r="AH22" t="b">
        <v>0</v>
      </c>
      <c r="AI22" t="b">
        <v>0</v>
      </c>
      <c r="AJ22" t="b">
        <v>1</v>
      </c>
      <c r="AK22" t="s">
        <v>510</v>
      </c>
      <c r="BJ22" t="s">
        <v>302</v>
      </c>
      <c r="BK22" t="s">
        <v>108</v>
      </c>
      <c r="BL22" t="s">
        <v>74</v>
      </c>
      <c r="BM22" t="s">
        <v>418</v>
      </c>
    </row>
    <row r="23" spans="1:76" hidden="1" x14ac:dyDescent="0.25">
      <c r="A23" t="s">
        <v>73</v>
      </c>
      <c r="B23" t="s">
        <v>74</v>
      </c>
      <c r="C23">
        <v>1</v>
      </c>
      <c r="D23">
        <v>4</v>
      </c>
      <c r="E23">
        <v>2</v>
      </c>
      <c r="F23">
        <v>5</v>
      </c>
      <c r="G23" t="s">
        <v>167</v>
      </c>
      <c r="H23">
        <v>28</v>
      </c>
      <c r="I23">
        <v>7</v>
      </c>
      <c r="J23">
        <v>0</v>
      </c>
      <c r="K23">
        <v>72</v>
      </c>
      <c r="L23" t="b">
        <v>0</v>
      </c>
      <c r="M23" t="s">
        <v>73</v>
      </c>
      <c r="N23" s="1">
        <v>0.43055555555555558</v>
      </c>
      <c r="O23" t="s">
        <v>76</v>
      </c>
      <c r="P23">
        <v>3</v>
      </c>
      <c r="Q23">
        <v>3</v>
      </c>
      <c r="R23">
        <v>4016283352</v>
      </c>
      <c r="S23">
        <v>401628335</v>
      </c>
      <c r="T23" t="s">
        <v>74</v>
      </c>
      <c r="U23" s="2" t="s">
        <v>168</v>
      </c>
      <c r="V23" t="s">
        <v>78</v>
      </c>
      <c r="W23">
        <v>0</v>
      </c>
      <c r="X23">
        <v>3</v>
      </c>
      <c r="Y23" t="s">
        <v>169</v>
      </c>
      <c r="Z23" t="s">
        <v>170</v>
      </c>
      <c r="AA23">
        <v>2024</v>
      </c>
      <c r="AB23">
        <v>2</v>
      </c>
      <c r="AC23" t="s">
        <v>81</v>
      </c>
      <c r="AD23" t="s">
        <v>82</v>
      </c>
      <c r="AE23">
        <v>7</v>
      </c>
      <c r="AF23" t="s">
        <v>167</v>
      </c>
      <c r="AG23" t="s">
        <v>167</v>
      </c>
      <c r="AH23" t="b">
        <v>0</v>
      </c>
      <c r="AI23" t="b">
        <v>0</v>
      </c>
      <c r="AJ23" t="b">
        <v>0</v>
      </c>
      <c r="AK23" t="s">
        <v>83</v>
      </c>
      <c r="BC23" t="s">
        <v>94</v>
      </c>
      <c r="BF23" t="s">
        <v>171</v>
      </c>
      <c r="BG23" t="s">
        <v>172</v>
      </c>
    </row>
    <row r="24" spans="1:76" hidden="1" x14ac:dyDescent="0.25">
      <c r="A24" t="s">
        <v>73</v>
      </c>
      <c r="B24" t="s">
        <v>74</v>
      </c>
      <c r="C24">
        <v>1</v>
      </c>
      <c r="D24">
        <v>4</v>
      </c>
      <c r="E24">
        <v>6</v>
      </c>
      <c r="F24">
        <v>5</v>
      </c>
      <c r="G24" t="s">
        <v>167</v>
      </c>
      <c r="H24">
        <v>13</v>
      </c>
      <c r="I24">
        <v>11</v>
      </c>
      <c r="J24">
        <v>0</v>
      </c>
      <c r="K24">
        <v>87</v>
      </c>
      <c r="L24" t="b">
        <v>0</v>
      </c>
      <c r="M24" t="s">
        <v>73</v>
      </c>
      <c r="N24" s="1">
        <v>0.11180555555555556</v>
      </c>
      <c r="O24" t="s">
        <v>76</v>
      </c>
      <c r="P24">
        <v>3</v>
      </c>
      <c r="Q24">
        <v>2</v>
      </c>
      <c r="R24">
        <v>4016283356</v>
      </c>
      <c r="S24">
        <v>401628335</v>
      </c>
      <c r="T24" t="s">
        <v>74</v>
      </c>
      <c r="U24" s="2" t="s">
        <v>266</v>
      </c>
      <c r="V24" t="s">
        <v>78</v>
      </c>
      <c r="W24">
        <v>7</v>
      </c>
      <c r="X24">
        <v>3</v>
      </c>
      <c r="Y24" t="s">
        <v>267</v>
      </c>
      <c r="Z24" t="s">
        <v>268</v>
      </c>
      <c r="AA24">
        <v>2024</v>
      </c>
      <c r="AB24">
        <v>2</v>
      </c>
      <c r="AC24" t="s">
        <v>81</v>
      </c>
      <c r="AD24" t="s">
        <v>82</v>
      </c>
      <c r="AE24">
        <v>11</v>
      </c>
      <c r="AF24" t="s">
        <v>167</v>
      </c>
      <c r="AG24" t="s">
        <v>167</v>
      </c>
      <c r="AH24" t="b">
        <v>0</v>
      </c>
      <c r="AI24" t="b">
        <v>0</v>
      </c>
      <c r="AJ24" t="b">
        <v>0</v>
      </c>
      <c r="AK24" t="s">
        <v>83</v>
      </c>
      <c r="BC24" t="s">
        <v>94</v>
      </c>
      <c r="BF24" t="s">
        <v>171</v>
      </c>
      <c r="BG24" t="s">
        <v>172</v>
      </c>
    </row>
    <row r="25" spans="1:76" hidden="1" x14ac:dyDescent="0.25">
      <c r="A25" t="s">
        <v>73</v>
      </c>
      <c r="B25" t="s">
        <v>74</v>
      </c>
      <c r="C25">
        <v>2</v>
      </c>
      <c r="D25">
        <v>4</v>
      </c>
      <c r="E25">
        <v>8</v>
      </c>
      <c r="F25">
        <v>9</v>
      </c>
      <c r="G25" t="s">
        <v>167</v>
      </c>
      <c r="H25">
        <v>7</v>
      </c>
      <c r="I25">
        <v>38</v>
      </c>
      <c r="J25">
        <v>0</v>
      </c>
      <c r="K25">
        <v>93</v>
      </c>
      <c r="L25" t="b">
        <v>0</v>
      </c>
      <c r="M25" t="s">
        <v>73</v>
      </c>
      <c r="N25" s="1">
        <v>0.54166666666666663</v>
      </c>
      <c r="O25" t="s">
        <v>76</v>
      </c>
      <c r="P25">
        <v>3</v>
      </c>
      <c r="Q25">
        <v>2</v>
      </c>
      <c r="R25">
        <v>4016283358</v>
      </c>
      <c r="S25">
        <v>401628335</v>
      </c>
      <c r="T25" t="s">
        <v>74</v>
      </c>
      <c r="U25" s="2" t="s">
        <v>321</v>
      </c>
      <c r="V25" t="s">
        <v>78</v>
      </c>
      <c r="W25">
        <v>7</v>
      </c>
      <c r="X25">
        <v>3</v>
      </c>
      <c r="Y25" t="s">
        <v>322</v>
      </c>
      <c r="Z25" t="s">
        <v>323</v>
      </c>
      <c r="AA25">
        <v>2024</v>
      </c>
      <c r="AB25">
        <v>2</v>
      </c>
      <c r="AC25" t="s">
        <v>81</v>
      </c>
      <c r="AD25" t="s">
        <v>82</v>
      </c>
      <c r="AE25">
        <v>38</v>
      </c>
      <c r="AF25" t="s">
        <v>167</v>
      </c>
      <c r="AG25" t="s">
        <v>167</v>
      </c>
      <c r="AH25" t="b">
        <v>0</v>
      </c>
      <c r="AI25" t="b">
        <v>0</v>
      </c>
      <c r="AJ25" t="b">
        <v>0</v>
      </c>
      <c r="AK25" t="s">
        <v>83</v>
      </c>
      <c r="BC25" t="s">
        <v>94</v>
      </c>
      <c r="BF25" t="s">
        <v>171</v>
      </c>
      <c r="BG25" t="s">
        <v>172</v>
      </c>
    </row>
    <row r="26" spans="1:76" hidden="1" x14ac:dyDescent="0.25">
      <c r="A26" t="s">
        <v>73</v>
      </c>
      <c r="B26" t="s">
        <v>74</v>
      </c>
      <c r="C26">
        <v>2</v>
      </c>
      <c r="D26">
        <v>4</v>
      </c>
      <c r="E26">
        <v>12</v>
      </c>
      <c r="F26">
        <v>5</v>
      </c>
      <c r="G26" t="s">
        <v>167</v>
      </c>
      <c r="H26">
        <v>15</v>
      </c>
      <c r="I26">
        <v>21</v>
      </c>
      <c r="J26">
        <v>4</v>
      </c>
      <c r="K26">
        <v>85</v>
      </c>
      <c r="L26" t="b">
        <v>0</v>
      </c>
      <c r="M26" t="s">
        <v>73</v>
      </c>
      <c r="N26" s="1">
        <v>4.0972222222222222E-2</v>
      </c>
      <c r="O26" t="s">
        <v>76</v>
      </c>
      <c r="P26">
        <v>6</v>
      </c>
      <c r="Q26">
        <v>1</v>
      </c>
      <c r="R26">
        <v>40162833512</v>
      </c>
      <c r="S26">
        <v>401628335</v>
      </c>
      <c r="T26" t="s">
        <v>74</v>
      </c>
      <c r="U26" s="2" t="s">
        <v>426</v>
      </c>
      <c r="V26" t="s">
        <v>78</v>
      </c>
      <c r="W26">
        <v>14</v>
      </c>
      <c r="X26">
        <v>3</v>
      </c>
      <c r="Y26" t="s">
        <v>427</v>
      </c>
      <c r="Z26" t="s">
        <v>428</v>
      </c>
      <c r="AA26">
        <v>2024</v>
      </c>
      <c r="AB26">
        <v>2</v>
      </c>
      <c r="AC26" t="s">
        <v>81</v>
      </c>
      <c r="AD26" t="s">
        <v>82</v>
      </c>
      <c r="AE26">
        <v>21</v>
      </c>
      <c r="AF26" t="s">
        <v>167</v>
      </c>
      <c r="AG26" t="s">
        <v>167</v>
      </c>
      <c r="AH26" t="b">
        <v>0</v>
      </c>
      <c r="AI26" t="b">
        <v>0</v>
      </c>
      <c r="AJ26" t="b">
        <v>0</v>
      </c>
      <c r="AK26" t="s">
        <v>83</v>
      </c>
      <c r="BC26" t="s">
        <v>94</v>
      </c>
      <c r="BF26" t="s">
        <v>171</v>
      </c>
      <c r="BG26" t="s">
        <v>85</v>
      </c>
    </row>
    <row r="27" spans="1:76" hidden="1" x14ac:dyDescent="0.25">
      <c r="A27" t="s">
        <v>73</v>
      </c>
      <c r="B27" t="s">
        <v>74</v>
      </c>
      <c r="C27">
        <v>3</v>
      </c>
      <c r="D27">
        <v>4</v>
      </c>
      <c r="E27">
        <v>16</v>
      </c>
      <c r="F27">
        <v>4</v>
      </c>
      <c r="G27" t="s">
        <v>167</v>
      </c>
      <c r="H27">
        <v>21</v>
      </c>
      <c r="I27">
        <v>24</v>
      </c>
      <c r="J27">
        <v>0</v>
      </c>
      <c r="K27">
        <v>79</v>
      </c>
      <c r="L27" t="b">
        <v>0</v>
      </c>
      <c r="M27" t="s">
        <v>73</v>
      </c>
      <c r="N27" s="1">
        <v>0.50069444444444444</v>
      </c>
      <c r="O27" t="s">
        <v>76</v>
      </c>
      <c r="P27">
        <v>6</v>
      </c>
      <c r="Q27">
        <v>3</v>
      </c>
      <c r="R27">
        <v>40162833516</v>
      </c>
      <c r="S27">
        <v>401628335</v>
      </c>
      <c r="T27" t="s">
        <v>74</v>
      </c>
      <c r="U27" s="2" t="s">
        <v>492</v>
      </c>
      <c r="V27" t="s">
        <v>78</v>
      </c>
      <c r="W27">
        <v>14</v>
      </c>
      <c r="X27">
        <v>3</v>
      </c>
      <c r="Y27" t="s">
        <v>493</v>
      </c>
      <c r="Z27" t="s">
        <v>494</v>
      </c>
      <c r="AA27">
        <v>2024</v>
      </c>
      <c r="AB27">
        <v>2</v>
      </c>
      <c r="AC27" t="s">
        <v>81</v>
      </c>
      <c r="AD27" t="s">
        <v>82</v>
      </c>
      <c r="AE27">
        <v>24</v>
      </c>
      <c r="AF27" t="s">
        <v>167</v>
      </c>
      <c r="AG27" t="s">
        <v>167</v>
      </c>
      <c r="AH27" t="b">
        <v>0</v>
      </c>
      <c r="AI27" t="b">
        <v>0</v>
      </c>
      <c r="AJ27" t="b">
        <v>0</v>
      </c>
      <c r="AK27" t="s">
        <v>83</v>
      </c>
      <c r="BF27" t="s">
        <v>171</v>
      </c>
      <c r="BG27" t="s">
        <v>495</v>
      </c>
    </row>
    <row r="28" spans="1:76" hidden="1" x14ac:dyDescent="0.25">
      <c r="A28" t="s">
        <v>73</v>
      </c>
      <c r="B28" t="s">
        <v>74</v>
      </c>
      <c r="C28">
        <v>3</v>
      </c>
      <c r="D28">
        <v>4</v>
      </c>
      <c r="E28">
        <v>20</v>
      </c>
      <c r="F28">
        <v>6</v>
      </c>
      <c r="G28" t="s">
        <v>167</v>
      </c>
      <c r="H28">
        <v>28</v>
      </c>
      <c r="I28">
        <v>7</v>
      </c>
      <c r="J28">
        <v>0</v>
      </c>
      <c r="K28">
        <v>72</v>
      </c>
      <c r="L28" t="b">
        <v>0</v>
      </c>
      <c r="M28" t="s">
        <v>73</v>
      </c>
      <c r="N28" s="1">
        <v>0.36180555555555555</v>
      </c>
      <c r="O28" t="s">
        <v>76</v>
      </c>
      <c r="P28">
        <v>13</v>
      </c>
      <c r="Q28">
        <v>2</v>
      </c>
      <c r="R28">
        <v>40162833520</v>
      </c>
      <c r="S28">
        <v>401628335</v>
      </c>
      <c r="T28" t="s">
        <v>74</v>
      </c>
      <c r="U28" s="2" t="s">
        <v>545</v>
      </c>
      <c r="V28" t="s">
        <v>78</v>
      </c>
      <c r="W28">
        <v>14</v>
      </c>
      <c r="X28">
        <v>3</v>
      </c>
      <c r="Y28" t="s">
        <v>546</v>
      </c>
      <c r="Z28" t="s">
        <v>547</v>
      </c>
      <c r="AA28">
        <v>2024</v>
      </c>
      <c r="AB28">
        <v>2</v>
      </c>
      <c r="AC28" t="s">
        <v>81</v>
      </c>
      <c r="AD28" t="s">
        <v>82</v>
      </c>
      <c r="AE28">
        <v>7</v>
      </c>
      <c r="AF28" t="s">
        <v>167</v>
      </c>
      <c r="AG28" t="s">
        <v>167</v>
      </c>
      <c r="AH28" t="b">
        <v>0</v>
      </c>
      <c r="AI28" t="b">
        <v>0</v>
      </c>
      <c r="AJ28" t="b">
        <v>0</v>
      </c>
      <c r="AK28" t="s">
        <v>83</v>
      </c>
      <c r="BC28" t="s">
        <v>94</v>
      </c>
      <c r="BF28" t="s">
        <v>171</v>
      </c>
      <c r="BG28" t="s">
        <v>172</v>
      </c>
    </row>
    <row r="29" spans="1:76" hidden="1" x14ac:dyDescent="0.25">
      <c r="A29" t="s">
        <v>73</v>
      </c>
      <c r="B29" t="s">
        <v>74</v>
      </c>
      <c r="C29">
        <v>3</v>
      </c>
      <c r="D29">
        <v>4</v>
      </c>
      <c r="E29">
        <v>22</v>
      </c>
      <c r="F29">
        <v>4</v>
      </c>
      <c r="G29" t="s">
        <v>167</v>
      </c>
      <c r="H29">
        <v>40</v>
      </c>
      <c r="I29">
        <v>5</v>
      </c>
      <c r="J29">
        <v>0</v>
      </c>
      <c r="K29">
        <v>60</v>
      </c>
      <c r="L29" t="b">
        <v>0</v>
      </c>
      <c r="M29" t="s">
        <v>73</v>
      </c>
      <c r="N29" s="1">
        <v>0.25486111111111109</v>
      </c>
      <c r="O29" t="s">
        <v>76</v>
      </c>
      <c r="P29">
        <v>13</v>
      </c>
      <c r="Q29">
        <v>2</v>
      </c>
      <c r="R29">
        <v>40162833522</v>
      </c>
      <c r="S29">
        <v>401628335</v>
      </c>
      <c r="T29" t="s">
        <v>74</v>
      </c>
      <c r="U29" s="2" t="s">
        <v>569</v>
      </c>
      <c r="V29" t="s">
        <v>78</v>
      </c>
      <c r="W29">
        <v>14</v>
      </c>
      <c r="X29">
        <v>3</v>
      </c>
      <c r="Y29" t="s">
        <v>570</v>
      </c>
      <c r="Z29" t="s">
        <v>571</v>
      </c>
      <c r="AA29">
        <v>2024</v>
      </c>
      <c r="AB29">
        <v>2</v>
      </c>
      <c r="AC29" t="s">
        <v>81</v>
      </c>
      <c r="AD29" t="s">
        <v>82</v>
      </c>
      <c r="AE29">
        <v>5</v>
      </c>
      <c r="AF29" t="s">
        <v>167</v>
      </c>
      <c r="AG29" t="s">
        <v>167</v>
      </c>
      <c r="AH29" t="b">
        <v>0</v>
      </c>
      <c r="AI29" t="b">
        <v>0</v>
      </c>
      <c r="AJ29" t="b">
        <v>0</v>
      </c>
      <c r="AK29" t="s">
        <v>83</v>
      </c>
      <c r="BC29" t="s">
        <v>94</v>
      </c>
      <c r="BF29" t="s">
        <v>171</v>
      </c>
      <c r="BG29" t="s">
        <v>172</v>
      </c>
    </row>
    <row r="30" spans="1:76" s="3" customFormat="1" x14ac:dyDescent="0.25">
      <c r="A30" s="3" t="s">
        <v>73</v>
      </c>
      <c r="B30" s="3" t="s">
        <v>74</v>
      </c>
      <c r="C30" s="3">
        <v>1</v>
      </c>
      <c r="D30" s="3">
        <v>2</v>
      </c>
      <c r="E30" s="3">
        <v>4</v>
      </c>
      <c r="F30" s="3">
        <v>5</v>
      </c>
      <c r="G30" s="3" t="s">
        <v>87</v>
      </c>
      <c r="H30" s="3">
        <v>58</v>
      </c>
      <c r="I30" s="3">
        <v>5</v>
      </c>
      <c r="J30" s="3">
        <v>6</v>
      </c>
      <c r="K30" s="3">
        <v>42</v>
      </c>
      <c r="L30" s="3" t="b">
        <v>0</v>
      </c>
      <c r="M30" s="3" t="s">
        <v>73</v>
      </c>
      <c r="N30" s="4">
        <v>0.33055555555555555</v>
      </c>
      <c r="O30" s="3" t="s">
        <v>76</v>
      </c>
      <c r="P30" s="3">
        <v>3</v>
      </c>
      <c r="Q30" s="3">
        <v>3</v>
      </c>
      <c r="R30" s="3">
        <v>4016283354</v>
      </c>
      <c r="S30" s="3">
        <v>401628335</v>
      </c>
      <c r="T30" s="3" t="s">
        <v>74</v>
      </c>
      <c r="U30" s="5" t="s">
        <v>204</v>
      </c>
      <c r="V30" s="3" t="s">
        <v>78</v>
      </c>
      <c r="W30" s="3">
        <v>0</v>
      </c>
      <c r="X30" s="3">
        <v>3</v>
      </c>
      <c r="Y30" s="3" t="s">
        <v>205</v>
      </c>
      <c r="Z30" s="3" t="s">
        <v>206</v>
      </c>
      <c r="AA30" s="3">
        <v>2024</v>
      </c>
      <c r="AB30" s="3">
        <v>2</v>
      </c>
      <c r="AC30" s="3" t="s">
        <v>81</v>
      </c>
      <c r="AD30" s="3" t="s">
        <v>82</v>
      </c>
      <c r="AE30" s="3">
        <v>3.5</v>
      </c>
      <c r="AF30" s="3" t="s">
        <v>91</v>
      </c>
      <c r="AG30" s="3" t="s">
        <v>92</v>
      </c>
      <c r="AH30" s="3" t="b">
        <v>1</v>
      </c>
      <c r="AI30" s="3" t="b">
        <v>1</v>
      </c>
      <c r="AJ30" s="3" t="b">
        <v>0</v>
      </c>
      <c r="AK30" s="3" t="s">
        <v>190</v>
      </c>
      <c r="AM30" s="3" t="s">
        <v>161</v>
      </c>
      <c r="AN30" s="3" t="s">
        <v>207</v>
      </c>
      <c r="BW30" s="3">
        <f>COUNTIF($G$30:$G$55,"Pass*")</f>
        <v>11</v>
      </c>
      <c r="BX30" s="3">
        <f>COUNTIF($G$30:$G$55,"Rush*")</f>
        <v>15</v>
      </c>
    </row>
    <row r="31" spans="1:76" s="3" customFormat="1" x14ac:dyDescent="0.25">
      <c r="A31" s="3" t="s">
        <v>73</v>
      </c>
      <c r="B31" s="3" t="s">
        <v>74</v>
      </c>
      <c r="C31" s="3">
        <v>1</v>
      </c>
      <c r="D31" s="3">
        <v>1</v>
      </c>
      <c r="E31" s="3">
        <v>4</v>
      </c>
      <c r="F31" s="3">
        <v>9</v>
      </c>
      <c r="G31" s="3" t="s">
        <v>87</v>
      </c>
      <c r="H31" s="3">
        <v>72</v>
      </c>
      <c r="I31" s="3">
        <v>17</v>
      </c>
      <c r="J31" s="3">
        <v>19</v>
      </c>
      <c r="K31" s="3">
        <v>28</v>
      </c>
      <c r="L31" s="3" t="b">
        <v>0</v>
      </c>
      <c r="M31" s="3" t="s">
        <v>73</v>
      </c>
      <c r="N31" s="4">
        <v>0.25763888888888886</v>
      </c>
      <c r="O31" s="3" t="s">
        <v>76</v>
      </c>
      <c r="P31" s="3">
        <v>3</v>
      </c>
      <c r="Q31" s="3">
        <v>3</v>
      </c>
      <c r="R31" s="3">
        <v>4016283354</v>
      </c>
      <c r="S31" s="3">
        <v>401628335</v>
      </c>
      <c r="T31" s="3" t="s">
        <v>74</v>
      </c>
      <c r="U31" s="5" t="s">
        <v>219</v>
      </c>
      <c r="V31" s="3" t="s">
        <v>78</v>
      </c>
      <c r="W31" s="3">
        <v>0</v>
      </c>
      <c r="X31" s="3">
        <v>3</v>
      </c>
      <c r="Y31" s="3" t="s">
        <v>220</v>
      </c>
      <c r="Z31" s="3" t="s">
        <v>221</v>
      </c>
      <c r="AA31" s="3">
        <v>2024</v>
      </c>
      <c r="AB31" s="3">
        <v>2</v>
      </c>
      <c r="AC31" s="3" t="s">
        <v>81</v>
      </c>
      <c r="AD31" s="3" t="s">
        <v>82</v>
      </c>
      <c r="AE31" s="3">
        <v>8.5</v>
      </c>
      <c r="AF31" s="3" t="s">
        <v>91</v>
      </c>
      <c r="AG31" s="3" t="s">
        <v>32</v>
      </c>
      <c r="AH31" s="3" t="b">
        <v>1</v>
      </c>
      <c r="AI31" s="3" t="b">
        <v>1</v>
      </c>
      <c r="AJ31" s="3" t="b">
        <v>0</v>
      </c>
      <c r="AK31" s="3" t="s">
        <v>190</v>
      </c>
      <c r="AM31" s="3" t="s">
        <v>161</v>
      </c>
      <c r="AN31" s="3" t="s">
        <v>162</v>
      </c>
      <c r="BW31" s="3">
        <f>BW30/$CA$1</f>
        <v>0.16176470588235295</v>
      </c>
      <c r="BX31" s="3">
        <f>BX30/$CA$1</f>
        <v>0.22058823529411764</v>
      </c>
    </row>
    <row r="32" spans="1:76" s="3" customFormat="1" x14ac:dyDescent="0.25">
      <c r="A32" s="3" t="s">
        <v>73</v>
      </c>
      <c r="B32" s="3" t="s">
        <v>74</v>
      </c>
      <c r="C32" s="3">
        <v>2</v>
      </c>
      <c r="D32" s="3">
        <v>2</v>
      </c>
      <c r="E32" s="3">
        <v>8</v>
      </c>
      <c r="F32" s="3">
        <v>4</v>
      </c>
      <c r="G32" s="3" t="s">
        <v>87</v>
      </c>
      <c r="H32" s="3">
        <v>13</v>
      </c>
      <c r="I32" s="3">
        <v>17</v>
      </c>
      <c r="J32" s="3">
        <v>22</v>
      </c>
      <c r="K32" s="3">
        <v>87</v>
      </c>
      <c r="L32" s="3" t="b">
        <v>0</v>
      </c>
      <c r="M32" s="3" t="s">
        <v>73</v>
      </c>
      <c r="N32" s="4">
        <v>0.60833333333333328</v>
      </c>
      <c r="O32" s="3" t="s">
        <v>76</v>
      </c>
      <c r="P32" s="3">
        <v>3</v>
      </c>
      <c r="Q32" s="3">
        <v>2</v>
      </c>
      <c r="R32" s="3">
        <v>4016283358</v>
      </c>
      <c r="S32" s="3">
        <v>401628335</v>
      </c>
      <c r="T32" s="3" t="s">
        <v>74</v>
      </c>
      <c r="U32" s="5" t="s">
        <v>303</v>
      </c>
      <c r="V32" s="3" t="s">
        <v>78</v>
      </c>
      <c r="W32" s="3">
        <v>7</v>
      </c>
      <c r="X32" s="3">
        <v>3</v>
      </c>
      <c r="Y32" s="3" t="s">
        <v>304</v>
      </c>
      <c r="Z32" s="3" t="s">
        <v>305</v>
      </c>
      <c r="AA32" s="3">
        <v>2024</v>
      </c>
      <c r="AB32" s="3">
        <v>2</v>
      </c>
      <c r="AC32" s="3" t="s">
        <v>81</v>
      </c>
      <c r="AD32" s="3" t="s">
        <v>82</v>
      </c>
      <c r="AE32" s="5" t="s">
        <v>286</v>
      </c>
      <c r="AF32" s="3" t="s">
        <v>91</v>
      </c>
      <c r="AG32" s="3" t="s">
        <v>32</v>
      </c>
      <c r="AH32" s="3" t="b">
        <v>1</v>
      </c>
      <c r="AI32" s="3" t="b">
        <v>0</v>
      </c>
      <c r="AJ32" s="3" t="b">
        <v>0</v>
      </c>
      <c r="AK32" s="3" t="s">
        <v>83</v>
      </c>
      <c r="AM32" s="3" t="s">
        <v>161</v>
      </c>
      <c r="AN32" s="3" t="s">
        <v>162</v>
      </c>
    </row>
    <row r="33" spans="1:47" s="3" customFormat="1" x14ac:dyDescent="0.25">
      <c r="A33" s="3" t="s">
        <v>73</v>
      </c>
      <c r="B33" s="3" t="s">
        <v>74</v>
      </c>
      <c r="C33" s="3">
        <v>2</v>
      </c>
      <c r="D33" s="3">
        <v>3</v>
      </c>
      <c r="E33" s="3">
        <v>10</v>
      </c>
      <c r="F33" s="3">
        <v>5</v>
      </c>
      <c r="G33" s="3" t="s">
        <v>87</v>
      </c>
      <c r="H33" s="3">
        <v>30</v>
      </c>
      <c r="I33" s="3">
        <v>5</v>
      </c>
      <c r="J33" s="3">
        <v>12</v>
      </c>
      <c r="K33" s="3">
        <v>70</v>
      </c>
      <c r="L33" s="3" t="b">
        <v>0</v>
      </c>
      <c r="M33" s="3" t="s">
        <v>73</v>
      </c>
      <c r="N33" s="4">
        <v>0.34930555555555554</v>
      </c>
      <c r="O33" s="3" t="s">
        <v>76</v>
      </c>
      <c r="P33" s="3">
        <v>6</v>
      </c>
      <c r="Q33" s="3">
        <v>1</v>
      </c>
      <c r="R33" s="3">
        <v>40162833510</v>
      </c>
      <c r="S33" s="3">
        <v>401628335</v>
      </c>
      <c r="T33" s="3" t="s">
        <v>74</v>
      </c>
      <c r="U33" s="5" t="s">
        <v>368</v>
      </c>
      <c r="V33" s="3" t="s">
        <v>78</v>
      </c>
      <c r="W33" s="3">
        <v>7</v>
      </c>
      <c r="X33" s="3">
        <v>3</v>
      </c>
      <c r="Y33" s="3" t="s">
        <v>369</v>
      </c>
      <c r="Z33" s="3" t="s">
        <v>370</v>
      </c>
      <c r="AA33" s="3">
        <v>2024</v>
      </c>
      <c r="AB33" s="3">
        <v>2</v>
      </c>
      <c r="AC33" s="3" t="s">
        <v>81</v>
      </c>
      <c r="AD33" s="3" t="s">
        <v>82</v>
      </c>
      <c r="AE33" s="3">
        <v>5</v>
      </c>
      <c r="AF33" s="3" t="s">
        <v>91</v>
      </c>
      <c r="AG33" s="3" t="s">
        <v>92</v>
      </c>
      <c r="AH33" s="3" t="b">
        <v>1</v>
      </c>
      <c r="AI33" s="3" t="b">
        <v>1</v>
      </c>
      <c r="AJ33" s="3" t="b">
        <v>0</v>
      </c>
      <c r="AK33" s="3" t="s">
        <v>190</v>
      </c>
      <c r="AM33" s="3" t="s">
        <v>161</v>
      </c>
      <c r="AN33" s="3" t="s">
        <v>265</v>
      </c>
    </row>
    <row r="34" spans="1:47" s="3" customFormat="1" x14ac:dyDescent="0.25">
      <c r="A34" s="3" t="s">
        <v>73</v>
      </c>
      <c r="B34" s="3" t="s">
        <v>74</v>
      </c>
      <c r="C34" s="3">
        <v>2</v>
      </c>
      <c r="D34" s="3">
        <v>2</v>
      </c>
      <c r="E34" s="3">
        <v>10</v>
      </c>
      <c r="F34" s="3">
        <v>7</v>
      </c>
      <c r="G34" s="3" t="s">
        <v>87</v>
      </c>
      <c r="H34" s="3">
        <v>42</v>
      </c>
      <c r="I34" s="3">
        <v>10</v>
      </c>
      <c r="J34" s="3">
        <v>18</v>
      </c>
      <c r="K34" s="3">
        <v>58</v>
      </c>
      <c r="L34" s="3" t="b">
        <v>0</v>
      </c>
      <c r="M34" s="3" t="s">
        <v>73</v>
      </c>
      <c r="N34" s="4">
        <v>0.29444444444444445</v>
      </c>
      <c r="O34" s="3" t="s">
        <v>76</v>
      </c>
      <c r="P34" s="3">
        <v>6</v>
      </c>
      <c r="Q34" s="3">
        <v>1</v>
      </c>
      <c r="R34" s="3">
        <v>40162833510</v>
      </c>
      <c r="S34" s="3">
        <v>401628335</v>
      </c>
      <c r="T34" s="3" t="s">
        <v>74</v>
      </c>
      <c r="U34" s="5" t="s">
        <v>374</v>
      </c>
      <c r="V34" s="3" t="s">
        <v>78</v>
      </c>
      <c r="W34" s="3">
        <v>7</v>
      </c>
      <c r="X34" s="3">
        <v>3</v>
      </c>
      <c r="Y34" s="3" t="s">
        <v>375</v>
      </c>
      <c r="Z34" s="3" t="s">
        <v>376</v>
      </c>
      <c r="AA34" s="3">
        <v>2024</v>
      </c>
      <c r="AB34" s="3">
        <v>2</v>
      </c>
      <c r="AC34" s="3" t="s">
        <v>81</v>
      </c>
      <c r="AD34" s="3" t="s">
        <v>82</v>
      </c>
      <c r="AE34" s="3">
        <v>7</v>
      </c>
      <c r="AF34" s="3" t="s">
        <v>91</v>
      </c>
      <c r="AG34" s="3" t="s">
        <v>32</v>
      </c>
      <c r="AH34" s="3" t="b">
        <v>1</v>
      </c>
      <c r="AI34" s="3" t="b">
        <v>1</v>
      </c>
      <c r="AJ34" s="3" t="b">
        <v>0</v>
      </c>
      <c r="AK34" s="3" t="s">
        <v>190</v>
      </c>
      <c r="AM34" s="3" t="s">
        <v>161</v>
      </c>
      <c r="AN34" s="3" t="s">
        <v>377</v>
      </c>
    </row>
    <row r="35" spans="1:47" s="3" customFormat="1" x14ac:dyDescent="0.25">
      <c r="A35" s="3" t="s">
        <v>73</v>
      </c>
      <c r="B35" s="3" t="s">
        <v>74</v>
      </c>
      <c r="C35" s="3">
        <v>2</v>
      </c>
      <c r="D35" s="3">
        <v>1</v>
      </c>
      <c r="E35" s="3">
        <v>10</v>
      </c>
      <c r="F35" s="3">
        <v>8</v>
      </c>
      <c r="G35" s="3" t="s">
        <v>87</v>
      </c>
      <c r="H35" s="3">
        <v>60</v>
      </c>
      <c r="I35" s="3">
        <v>10</v>
      </c>
      <c r="J35" s="3">
        <v>9</v>
      </c>
      <c r="K35" s="3">
        <v>40</v>
      </c>
      <c r="L35" s="3" t="b">
        <v>0</v>
      </c>
      <c r="M35" s="3" t="s">
        <v>73</v>
      </c>
      <c r="N35" s="4">
        <v>0.26527777777777778</v>
      </c>
      <c r="O35" s="3" t="s">
        <v>76</v>
      </c>
      <c r="P35" s="3">
        <v>6</v>
      </c>
      <c r="Q35" s="3">
        <v>1</v>
      </c>
      <c r="R35" s="3">
        <v>40162833510</v>
      </c>
      <c r="S35" s="3">
        <v>401628335</v>
      </c>
      <c r="T35" s="3" t="s">
        <v>74</v>
      </c>
      <c r="U35" s="5" t="s">
        <v>378</v>
      </c>
      <c r="V35" s="3" t="s">
        <v>78</v>
      </c>
      <c r="W35" s="3">
        <v>7</v>
      </c>
      <c r="X35" s="3">
        <v>3</v>
      </c>
      <c r="Y35" s="3" t="s">
        <v>379</v>
      </c>
      <c r="Z35" s="3" t="s">
        <v>380</v>
      </c>
      <c r="AA35" s="3">
        <v>2024</v>
      </c>
      <c r="AB35" s="3">
        <v>2</v>
      </c>
      <c r="AC35" s="3" t="s">
        <v>81</v>
      </c>
      <c r="AD35" s="3" t="s">
        <v>82</v>
      </c>
      <c r="AE35" s="3">
        <v>5</v>
      </c>
      <c r="AF35" s="3" t="s">
        <v>91</v>
      </c>
      <c r="AG35" s="3" t="s">
        <v>92</v>
      </c>
      <c r="AH35" s="3" t="b">
        <v>0</v>
      </c>
      <c r="AI35" s="3" t="b">
        <v>1</v>
      </c>
      <c r="AJ35" s="3" t="b">
        <v>0</v>
      </c>
      <c r="AK35" s="3" t="s">
        <v>190</v>
      </c>
      <c r="AM35" s="3" t="s">
        <v>161</v>
      </c>
      <c r="AN35" s="3" t="s">
        <v>162</v>
      </c>
    </row>
    <row r="36" spans="1:47" s="3" customFormat="1" x14ac:dyDescent="0.25">
      <c r="A36" s="3" t="s">
        <v>73</v>
      </c>
      <c r="B36" s="3" t="s">
        <v>74</v>
      </c>
      <c r="C36" s="3">
        <v>3</v>
      </c>
      <c r="D36" s="3">
        <v>1</v>
      </c>
      <c r="E36" s="3">
        <v>24</v>
      </c>
      <c r="F36" s="3">
        <v>6</v>
      </c>
      <c r="G36" s="3" t="s">
        <v>87</v>
      </c>
      <c r="H36" s="3">
        <v>60</v>
      </c>
      <c r="I36" s="3">
        <v>20</v>
      </c>
      <c r="J36" s="3">
        <v>13</v>
      </c>
      <c r="K36" s="3">
        <v>40</v>
      </c>
      <c r="L36" s="3" t="b">
        <v>0</v>
      </c>
      <c r="M36" s="3" t="s">
        <v>73</v>
      </c>
      <c r="N36" s="4">
        <v>0.10555555555555556</v>
      </c>
      <c r="O36" s="3" t="s">
        <v>76</v>
      </c>
      <c r="P36" s="3">
        <v>13</v>
      </c>
      <c r="Q36" s="3">
        <v>2</v>
      </c>
      <c r="R36" s="3">
        <v>40162833524</v>
      </c>
      <c r="S36" s="3">
        <v>401628335</v>
      </c>
      <c r="T36" s="3" t="s">
        <v>74</v>
      </c>
      <c r="U36" s="5" t="s">
        <v>608</v>
      </c>
      <c r="V36" s="3" t="s">
        <v>78</v>
      </c>
      <c r="W36" s="3">
        <v>14</v>
      </c>
      <c r="X36" s="3">
        <v>3</v>
      </c>
      <c r="Y36" s="3" t="s">
        <v>609</v>
      </c>
      <c r="Z36" s="3" t="s">
        <v>610</v>
      </c>
      <c r="AA36" s="3">
        <v>2024</v>
      </c>
      <c r="AB36" s="3">
        <v>2</v>
      </c>
      <c r="AC36" s="3" t="s">
        <v>81</v>
      </c>
      <c r="AD36" s="3" t="s">
        <v>82</v>
      </c>
      <c r="AE36" s="3">
        <v>10</v>
      </c>
      <c r="AF36" s="3" t="s">
        <v>91</v>
      </c>
      <c r="AG36" s="3" t="s">
        <v>92</v>
      </c>
      <c r="AH36" s="3" t="b">
        <v>0</v>
      </c>
      <c r="AI36" s="3" t="b">
        <v>0</v>
      </c>
      <c r="AJ36" s="3" t="b">
        <v>1</v>
      </c>
      <c r="AK36" s="3" t="s">
        <v>510</v>
      </c>
      <c r="AM36" s="3" t="s">
        <v>161</v>
      </c>
      <c r="AN36" s="3" t="s">
        <v>191</v>
      </c>
    </row>
    <row r="37" spans="1:47" s="3" customFormat="1" x14ac:dyDescent="0.25">
      <c r="A37" s="3" t="s">
        <v>73</v>
      </c>
      <c r="B37" s="3" t="s">
        <v>74</v>
      </c>
      <c r="C37" s="3">
        <v>3</v>
      </c>
      <c r="D37" s="3">
        <v>1</v>
      </c>
      <c r="E37" s="3">
        <v>24</v>
      </c>
      <c r="F37" s="3">
        <v>9</v>
      </c>
      <c r="G37" s="3" t="s">
        <v>87</v>
      </c>
      <c r="H37" s="3">
        <v>84</v>
      </c>
      <c r="I37" s="3">
        <v>10</v>
      </c>
      <c r="J37" s="3">
        <v>8</v>
      </c>
      <c r="K37" s="3">
        <v>16</v>
      </c>
      <c r="L37" s="3" t="b">
        <v>0</v>
      </c>
      <c r="M37" s="3" t="s">
        <v>73</v>
      </c>
      <c r="N37" s="4">
        <v>3.6805555555555557E-2</v>
      </c>
      <c r="O37" s="3" t="s">
        <v>76</v>
      </c>
      <c r="P37" s="3">
        <v>13</v>
      </c>
      <c r="Q37" s="3">
        <v>2</v>
      </c>
      <c r="R37" s="3">
        <v>40162833524</v>
      </c>
      <c r="S37" s="3">
        <v>401628335</v>
      </c>
      <c r="T37" s="3" t="s">
        <v>74</v>
      </c>
      <c r="U37" s="5" t="s">
        <v>617</v>
      </c>
      <c r="V37" s="3" t="s">
        <v>78</v>
      </c>
      <c r="W37" s="3">
        <v>14</v>
      </c>
      <c r="X37" s="3">
        <v>3</v>
      </c>
      <c r="Y37" s="3" t="s">
        <v>618</v>
      </c>
      <c r="Z37" s="3" t="s">
        <v>619</v>
      </c>
      <c r="AA37" s="3">
        <v>2024</v>
      </c>
      <c r="AB37" s="3">
        <v>2</v>
      </c>
      <c r="AC37" s="3" t="s">
        <v>81</v>
      </c>
      <c r="AD37" s="3" t="s">
        <v>82</v>
      </c>
      <c r="AE37" s="3">
        <v>5</v>
      </c>
      <c r="AF37" s="3" t="s">
        <v>91</v>
      </c>
      <c r="AG37" s="3" t="s">
        <v>92</v>
      </c>
      <c r="AH37" s="3" t="b">
        <v>0</v>
      </c>
      <c r="AI37" s="3" t="b">
        <v>0</v>
      </c>
      <c r="AJ37" s="3" t="b">
        <v>1</v>
      </c>
      <c r="AK37" s="3" t="s">
        <v>510</v>
      </c>
      <c r="AM37" s="3" t="s">
        <v>161</v>
      </c>
      <c r="AN37" s="3" t="s">
        <v>191</v>
      </c>
    </row>
    <row r="38" spans="1:47" s="3" customFormat="1" x14ac:dyDescent="0.25">
      <c r="A38" s="3" t="s">
        <v>73</v>
      </c>
      <c r="B38" s="3" t="s">
        <v>74</v>
      </c>
      <c r="C38" s="3">
        <v>4</v>
      </c>
      <c r="D38" s="3">
        <v>3</v>
      </c>
      <c r="E38" s="3">
        <v>24</v>
      </c>
      <c r="F38" s="3">
        <v>12</v>
      </c>
      <c r="G38" s="3" t="s">
        <v>87</v>
      </c>
      <c r="H38" s="3">
        <v>90</v>
      </c>
      <c r="I38" s="3">
        <v>4</v>
      </c>
      <c r="J38" s="3">
        <v>5</v>
      </c>
      <c r="K38" s="3">
        <v>10</v>
      </c>
      <c r="L38" s="3" t="b">
        <v>0</v>
      </c>
      <c r="M38" s="3" t="s">
        <v>73</v>
      </c>
      <c r="N38" s="4">
        <v>0.625</v>
      </c>
      <c r="O38" s="3" t="s">
        <v>76</v>
      </c>
      <c r="P38" s="3">
        <v>13</v>
      </c>
      <c r="Q38" s="3">
        <v>2</v>
      </c>
      <c r="R38" s="3">
        <v>40162833524</v>
      </c>
      <c r="S38" s="3">
        <v>401628335</v>
      </c>
      <c r="T38" s="3" t="s">
        <v>74</v>
      </c>
      <c r="U38" s="5" t="s">
        <v>626</v>
      </c>
      <c r="V38" s="3" t="s">
        <v>78</v>
      </c>
      <c r="W38" s="3">
        <v>14</v>
      </c>
      <c r="X38" s="3">
        <v>3</v>
      </c>
      <c r="Y38" s="3" t="s">
        <v>627</v>
      </c>
      <c r="Z38" s="3" t="s">
        <v>628</v>
      </c>
      <c r="AA38" s="3">
        <v>2024</v>
      </c>
      <c r="AB38" s="3">
        <v>2</v>
      </c>
      <c r="AC38" s="3" t="s">
        <v>81</v>
      </c>
      <c r="AD38" s="3" t="s">
        <v>82</v>
      </c>
      <c r="AE38" s="3">
        <v>4</v>
      </c>
      <c r="AF38" s="3" t="s">
        <v>91</v>
      </c>
      <c r="AG38" s="3" t="s">
        <v>92</v>
      </c>
      <c r="AH38" s="3" t="b">
        <v>1</v>
      </c>
      <c r="AI38" s="3" t="b">
        <v>0</v>
      </c>
      <c r="AJ38" s="3" t="b">
        <v>1</v>
      </c>
      <c r="AK38" s="3" t="s">
        <v>510</v>
      </c>
      <c r="AM38" s="3" t="s">
        <v>161</v>
      </c>
      <c r="AN38" s="3" t="s">
        <v>185</v>
      </c>
    </row>
    <row r="39" spans="1:47" s="3" customFormat="1" x14ac:dyDescent="0.25">
      <c r="A39" s="3" t="s">
        <v>73</v>
      </c>
      <c r="B39" s="3" t="s">
        <v>74</v>
      </c>
      <c r="C39" s="3">
        <v>4</v>
      </c>
      <c r="D39" s="3">
        <v>3</v>
      </c>
      <c r="E39" s="3">
        <v>26</v>
      </c>
      <c r="F39" s="3">
        <v>4</v>
      </c>
      <c r="G39" s="3" t="s">
        <v>660</v>
      </c>
      <c r="H39" s="3">
        <v>84</v>
      </c>
      <c r="I39" s="3">
        <v>6</v>
      </c>
      <c r="J39" s="3">
        <v>16</v>
      </c>
      <c r="K39" s="3">
        <v>16</v>
      </c>
      <c r="L39" s="3" t="b">
        <v>1</v>
      </c>
      <c r="M39" s="3" t="s">
        <v>73</v>
      </c>
      <c r="N39" s="4">
        <v>0.41944444444444445</v>
      </c>
      <c r="O39" s="3" t="s">
        <v>76</v>
      </c>
      <c r="P39" s="3">
        <v>13</v>
      </c>
      <c r="Q39" s="3">
        <v>2</v>
      </c>
      <c r="R39" s="3">
        <v>40162833526</v>
      </c>
      <c r="S39" s="3">
        <v>401628335</v>
      </c>
      <c r="T39" s="3" t="s">
        <v>74</v>
      </c>
      <c r="U39" s="5" t="s">
        <v>661</v>
      </c>
      <c r="V39" s="3" t="s">
        <v>78</v>
      </c>
      <c r="W39" s="3">
        <v>21</v>
      </c>
      <c r="X39" s="3">
        <v>3</v>
      </c>
      <c r="Y39" s="3" t="s">
        <v>662</v>
      </c>
      <c r="Z39" s="3" t="s">
        <v>663</v>
      </c>
      <c r="AA39" s="3">
        <v>2024</v>
      </c>
      <c r="AB39" s="3">
        <v>2</v>
      </c>
      <c r="AC39" s="3" t="s">
        <v>81</v>
      </c>
      <c r="AD39" s="3" t="s">
        <v>145</v>
      </c>
      <c r="AE39" s="3">
        <v>6</v>
      </c>
      <c r="AF39" s="3" t="s">
        <v>91</v>
      </c>
      <c r="AG39" s="3" t="s">
        <v>32</v>
      </c>
      <c r="AH39" s="3" t="b">
        <v>1</v>
      </c>
      <c r="AI39" s="3" t="b">
        <v>1</v>
      </c>
      <c r="AJ39" s="3" t="b">
        <v>0</v>
      </c>
      <c r="AK39" s="3" t="s">
        <v>190</v>
      </c>
      <c r="AM39" s="3" t="s">
        <v>161</v>
      </c>
      <c r="AN39" s="3" t="s">
        <v>377</v>
      </c>
      <c r="AT39" s="3" t="s">
        <v>229</v>
      </c>
      <c r="AU39" s="3" t="s">
        <v>148</v>
      </c>
    </row>
    <row r="40" spans="1:47" s="3" customFormat="1" x14ac:dyDescent="0.25">
      <c r="A40" s="3" t="s">
        <v>73</v>
      </c>
      <c r="B40" s="3" t="s">
        <v>74</v>
      </c>
      <c r="C40" s="3">
        <v>4</v>
      </c>
      <c r="D40" s="3">
        <v>1</v>
      </c>
      <c r="E40" s="3">
        <v>28</v>
      </c>
      <c r="F40" s="3">
        <v>4</v>
      </c>
      <c r="G40" s="3" t="s">
        <v>660</v>
      </c>
      <c r="H40" s="3">
        <v>57</v>
      </c>
      <c r="I40" s="3">
        <v>10</v>
      </c>
      <c r="J40" s="3">
        <v>43</v>
      </c>
      <c r="K40" s="3">
        <v>43</v>
      </c>
      <c r="L40" s="3" t="b">
        <v>1</v>
      </c>
      <c r="M40" s="3" t="s">
        <v>73</v>
      </c>
      <c r="N40" s="4">
        <v>0.24305555555555555</v>
      </c>
      <c r="O40" s="3" t="s">
        <v>76</v>
      </c>
      <c r="P40" s="3">
        <v>16</v>
      </c>
      <c r="Q40" s="3">
        <v>2</v>
      </c>
      <c r="R40" s="3">
        <v>40162833528</v>
      </c>
      <c r="S40" s="3">
        <v>401628335</v>
      </c>
      <c r="T40" s="3" t="s">
        <v>74</v>
      </c>
      <c r="U40" s="5" t="s">
        <v>697</v>
      </c>
      <c r="V40" s="3" t="s">
        <v>78</v>
      </c>
      <c r="W40" s="3">
        <v>28</v>
      </c>
      <c r="X40" s="3">
        <v>3</v>
      </c>
      <c r="Y40" s="3" t="s">
        <v>698</v>
      </c>
      <c r="Z40" s="3" t="s">
        <v>699</v>
      </c>
      <c r="AA40" s="3">
        <v>2024</v>
      </c>
      <c r="AB40" s="3">
        <v>2</v>
      </c>
      <c r="AC40" s="3" t="s">
        <v>81</v>
      </c>
      <c r="AD40" s="3" t="s">
        <v>145</v>
      </c>
      <c r="AE40" s="3">
        <v>5</v>
      </c>
      <c r="AF40" s="3" t="s">
        <v>91</v>
      </c>
      <c r="AG40" s="3" t="s">
        <v>32</v>
      </c>
      <c r="AH40" s="3" t="b">
        <v>1</v>
      </c>
      <c r="AI40" s="3" t="b">
        <v>1</v>
      </c>
      <c r="AJ40" s="3" t="b">
        <v>0</v>
      </c>
      <c r="AK40" s="3" t="s">
        <v>190</v>
      </c>
      <c r="AM40" s="3" t="s">
        <v>161</v>
      </c>
      <c r="AN40" s="3" t="s">
        <v>191</v>
      </c>
      <c r="AT40" s="3" t="s">
        <v>229</v>
      </c>
      <c r="AU40" s="3" t="s">
        <v>148</v>
      </c>
    </row>
    <row r="41" spans="1:47" s="3" customFormat="1" x14ac:dyDescent="0.25">
      <c r="A41" s="3" t="s">
        <v>73</v>
      </c>
      <c r="B41" s="3" t="s">
        <v>74</v>
      </c>
      <c r="C41" s="3">
        <v>1</v>
      </c>
      <c r="D41" s="3">
        <v>1</v>
      </c>
      <c r="E41" s="3">
        <v>4</v>
      </c>
      <c r="F41" s="3">
        <v>4</v>
      </c>
      <c r="G41" s="3" t="s">
        <v>95</v>
      </c>
      <c r="H41" s="3">
        <v>53</v>
      </c>
      <c r="I41" s="3">
        <v>10</v>
      </c>
      <c r="J41" s="3">
        <v>5</v>
      </c>
      <c r="K41" s="3">
        <v>47</v>
      </c>
      <c r="L41" s="3" t="b">
        <v>0</v>
      </c>
      <c r="M41" s="3" t="s">
        <v>73</v>
      </c>
      <c r="N41" s="4">
        <v>0.36180555555555555</v>
      </c>
      <c r="O41" s="3" t="s">
        <v>76</v>
      </c>
      <c r="P41" s="3">
        <v>3</v>
      </c>
      <c r="Q41" s="3">
        <v>3</v>
      </c>
      <c r="R41" s="3">
        <v>4016283354</v>
      </c>
      <c r="S41" s="3">
        <v>401628335</v>
      </c>
      <c r="T41" s="3" t="s">
        <v>74</v>
      </c>
      <c r="U41" s="5" t="s">
        <v>200</v>
      </c>
      <c r="V41" s="3" t="s">
        <v>78</v>
      </c>
      <c r="W41" s="3">
        <v>0</v>
      </c>
      <c r="X41" s="3">
        <v>3</v>
      </c>
      <c r="Y41" s="3" t="s">
        <v>201</v>
      </c>
      <c r="Z41" s="3" t="s">
        <v>202</v>
      </c>
      <c r="AA41" s="3">
        <v>2024</v>
      </c>
      <c r="AB41" s="3">
        <v>2</v>
      </c>
      <c r="AC41" s="3" t="s">
        <v>81</v>
      </c>
      <c r="AD41" s="3" t="s">
        <v>82</v>
      </c>
      <c r="AE41" s="3">
        <v>5</v>
      </c>
      <c r="AF41" s="3" t="s">
        <v>91</v>
      </c>
      <c r="AG41" s="3" t="s">
        <v>92</v>
      </c>
      <c r="AH41" s="3" t="b">
        <v>0</v>
      </c>
      <c r="AI41" s="3" t="b">
        <v>1</v>
      </c>
      <c r="AJ41" s="3" t="b">
        <v>0</v>
      </c>
      <c r="AK41" s="3" t="s">
        <v>190</v>
      </c>
      <c r="AL41" s="3" t="s">
        <v>203</v>
      </c>
    </row>
    <row r="42" spans="1:47" s="3" customFormat="1" x14ac:dyDescent="0.25">
      <c r="A42" s="3" t="s">
        <v>73</v>
      </c>
      <c r="B42" s="3" t="s">
        <v>74</v>
      </c>
      <c r="C42" s="3">
        <v>1</v>
      </c>
      <c r="D42" s="3">
        <v>2</v>
      </c>
      <c r="E42" s="3">
        <v>4</v>
      </c>
      <c r="F42" s="3">
        <v>7</v>
      </c>
      <c r="G42" s="3" t="s">
        <v>95</v>
      </c>
      <c r="H42" s="3">
        <v>66</v>
      </c>
      <c r="I42" s="3">
        <v>8</v>
      </c>
      <c r="J42" s="3">
        <v>13</v>
      </c>
      <c r="K42" s="3">
        <v>34</v>
      </c>
      <c r="L42" s="3" t="b">
        <v>0</v>
      </c>
      <c r="M42" s="3" t="s">
        <v>73</v>
      </c>
      <c r="N42" s="4">
        <v>0.28541666666666665</v>
      </c>
      <c r="O42" s="3" t="s">
        <v>76</v>
      </c>
      <c r="P42" s="3">
        <v>3</v>
      </c>
      <c r="Q42" s="3">
        <v>3</v>
      </c>
      <c r="R42" s="3">
        <v>4016283354</v>
      </c>
      <c r="S42" s="3">
        <v>401628335</v>
      </c>
      <c r="T42" s="3" t="s">
        <v>74</v>
      </c>
      <c r="U42" s="5" t="s">
        <v>211</v>
      </c>
      <c r="V42" s="3" t="s">
        <v>78</v>
      </c>
      <c r="W42" s="3">
        <v>0</v>
      </c>
      <c r="X42" s="3">
        <v>3</v>
      </c>
      <c r="Y42" s="3" t="s">
        <v>212</v>
      </c>
      <c r="Z42" s="3" t="s">
        <v>213</v>
      </c>
      <c r="AA42" s="3">
        <v>2024</v>
      </c>
      <c r="AB42" s="3">
        <v>2</v>
      </c>
      <c r="AC42" s="3" t="s">
        <v>81</v>
      </c>
      <c r="AD42" s="3" t="s">
        <v>82</v>
      </c>
      <c r="AE42" s="3">
        <v>5.6</v>
      </c>
      <c r="AF42" s="3" t="s">
        <v>91</v>
      </c>
      <c r="AG42" s="3" t="s">
        <v>92</v>
      </c>
      <c r="AH42" s="3" t="b">
        <v>1</v>
      </c>
      <c r="AI42" s="3" t="b">
        <v>1</v>
      </c>
      <c r="AJ42" s="3" t="b">
        <v>0</v>
      </c>
      <c r="AK42" s="3" t="s">
        <v>190</v>
      </c>
      <c r="AL42" s="3" t="s">
        <v>162</v>
      </c>
    </row>
    <row r="43" spans="1:47" s="3" customFormat="1" x14ac:dyDescent="0.25">
      <c r="A43" s="3" t="s">
        <v>73</v>
      </c>
      <c r="B43" s="3" t="s">
        <v>74</v>
      </c>
      <c r="C43" s="3">
        <v>2</v>
      </c>
      <c r="D43" s="3">
        <v>1</v>
      </c>
      <c r="E43" s="3">
        <v>10</v>
      </c>
      <c r="F43" s="3">
        <v>11</v>
      </c>
      <c r="G43" s="3" t="s">
        <v>95</v>
      </c>
      <c r="H43" s="3">
        <v>79</v>
      </c>
      <c r="I43" s="3">
        <v>10</v>
      </c>
      <c r="J43" s="3">
        <v>5</v>
      </c>
      <c r="K43" s="3">
        <v>21</v>
      </c>
      <c r="L43" s="3" t="b">
        <v>0</v>
      </c>
      <c r="M43" s="3" t="s">
        <v>73</v>
      </c>
      <c r="N43" s="4">
        <v>0.22777777777777777</v>
      </c>
      <c r="O43" s="3" t="s">
        <v>76</v>
      </c>
      <c r="P43" s="3">
        <v>6</v>
      </c>
      <c r="Q43" s="3">
        <v>1</v>
      </c>
      <c r="R43" s="3">
        <v>40162833510</v>
      </c>
      <c r="S43" s="3">
        <v>401628335</v>
      </c>
      <c r="T43" s="3" t="s">
        <v>74</v>
      </c>
      <c r="U43" s="5" t="s">
        <v>388</v>
      </c>
      <c r="V43" s="3" t="s">
        <v>78</v>
      </c>
      <c r="W43" s="3">
        <v>7</v>
      </c>
      <c r="X43" s="3">
        <v>3</v>
      </c>
      <c r="Y43" s="3" t="s">
        <v>389</v>
      </c>
      <c r="Z43" s="3" t="s">
        <v>390</v>
      </c>
      <c r="AA43" s="3">
        <v>2024</v>
      </c>
      <c r="AB43" s="3">
        <v>2</v>
      </c>
      <c r="AC43" s="3" t="s">
        <v>81</v>
      </c>
      <c r="AD43" s="3" t="s">
        <v>82</v>
      </c>
      <c r="AE43" s="3">
        <v>5</v>
      </c>
      <c r="AF43" s="3" t="s">
        <v>91</v>
      </c>
      <c r="AG43" s="3" t="s">
        <v>92</v>
      </c>
      <c r="AH43" s="3" t="b">
        <v>0</v>
      </c>
      <c r="AI43" s="3" t="b">
        <v>1</v>
      </c>
      <c r="AJ43" s="3" t="b">
        <v>0</v>
      </c>
      <c r="AK43" s="3" t="s">
        <v>190</v>
      </c>
      <c r="AL43" s="3" t="s">
        <v>203</v>
      </c>
    </row>
    <row r="44" spans="1:47" s="3" customFormat="1" x14ac:dyDescent="0.25">
      <c r="A44" s="3" t="s">
        <v>73</v>
      </c>
      <c r="B44" s="3" t="s">
        <v>74</v>
      </c>
      <c r="C44" s="3">
        <v>2</v>
      </c>
      <c r="D44" s="3">
        <v>2</v>
      </c>
      <c r="E44" s="3">
        <v>10</v>
      </c>
      <c r="F44" s="3">
        <v>12</v>
      </c>
      <c r="G44" s="3" t="s">
        <v>95</v>
      </c>
      <c r="H44" s="3">
        <v>84</v>
      </c>
      <c r="I44" s="3">
        <v>5</v>
      </c>
      <c r="J44" s="3">
        <v>5</v>
      </c>
      <c r="K44" s="3">
        <v>16</v>
      </c>
      <c r="L44" s="3" t="b">
        <v>0</v>
      </c>
      <c r="M44" s="3" t="s">
        <v>73</v>
      </c>
      <c r="N44" s="4">
        <v>0.21180555555555555</v>
      </c>
      <c r="O44" s="3" t="s">
        <v>76</v>
      </c>
      <c r="P44" s="3">
        <v>6</v>
      </c>
      <c r="Q44" s="3">
        <v>1</v>
      </c>
      <c r="R44" s="3">
        <v>40162833510</v>
      </c>
      <c r="S44" s="3">
        <v>401628335</v>
      </c>
      <c r="T44" s="3" t="s">
        <v>74</v>
      </c>
      <c r="U44" s="5" t="s">
        <v>391</v>
      </c>
      <c r="V44" s="3" t="s">
        <v>78</v>
      </c>
      <c r="W44" s="3">
        <v>7</v>
      </c>
      <c r="X44" s="3">
        <v>3</v>
      </c>
      <c r="Y44" s="3" t="s">
        <v>392</v>
      </c>
      <c r="Z44" s="3" t="s">
        <v>393</v>
      </c>
      <c r="AA44" s="3">
        <v>2024</v>
      </c>
      <c r="AB44" s="3">
        <v>2</v>
      </c>
      <c r="AC44" s="3" t="s">
        <v>81</v>
      </c>
      <c r="AD44" s="3" t="s">
        <v>82</v>
      </c>
      <c r="AE44" s="3">
        <v>3.5</v>
      </c>
      <c r="AF44" s="3" t="s">
        <v>91</v>
      </c>
      <c r="AG44" s="3" t="s">
        <v>92</v>
      </c>
      <c r="AH44" s="3" t="b">
        <v>1</v>
      </c>
      <c r="AI44" s="3" t="b">
        <v>1</v>
      </c>
      <c r="AJ44" s="3" t="b">
        <v>0</v>
      </c>
      <c r="AK44" s="3" t="s">
        <v>190</v>
      </c>
      <c r="AL44" s="3" t="s">
        <v>203</v>
      </c>
    </row>
    <row r="45" spans="1:47" s="3" customFormat="1" x14ac:dyDescent="0.25">
      <c r="A45" s="3" t="s">
        <v>73</v>
      </c>
      <c r="B45" s="3" t="s">
        <v>74</v>
      </c>
      <c r="C45" s="3">
        <v>2</v>
      </c>
      <c r="D45" s="3">
        <v>1</v>
      </c>
      <c r="E45" s="3">
        <v>10</v>
      </c>
      <c r="F45" s="3">
        <v>13</v>
      </c>
      <c r="G45" s="3" t="s">
        <v>95</v>
      </c>
      <c r="H45" s="3">
        <v>89</v>
      </c>
      <c r="I45" s="3">
        <v>10</v>
      </c>
      <c r="J45" s="3">
        <v>6</v>
      </c>
      <c r="K45" s="3">
        <v>11</v>
      </c>
      <c r="L45" s="3" t="b">
        <v>0</v>
      </c>
      <c r="M45" s="3" t="s">
        <v>73</v>
      </c>
      <c r="N45" s="4">
        <v>0.2013888888888889</v>
      </c>
      <c r="O45" s="3" t="s">
        <v>76</v>
      </c>
      <c r="P45" s="3">
        <v>6</v>
      </c>
      <c r="Q45" s="3">
        <v>1</v>
      </c>
      <c r="R45" s="3">
        <v>40162833510</v>
      </c>
      <c r="S45" s="3">
        <v>401628335</v>
      </c>
      <c r="T45" s="3" t="s">
        <v>74</v>
      </c>
      <c r="U45" s="5" t="s">
        <v>394</v>
      </c>
      <c r="V45" s="3" t="s">
        <v>78</v>
      </c>
      <c r="W45" s="3">
        <v>7</v>
      </c>
      <c r="X45" s="3">
        <v>3</v>
      </c>
      <c r="Y45" s="3" t="s">
        <v>395</v>
      </c>
      <c r="Z45" s="3" t="s">
        <v>396</v>
      </c>
      <c r="AA45" s="3">
        <v>2024</v>
      </c>
      <c r="AB45" s="3">
        <v>2</v>
      </c>
      <c r="AC45" s="3" t="s">
        <v>81</v>
      </c>
      <c r="AD45" s="3" t="s">
        <v>82</v>
      </c>
      <c r="AE45" s="3">
        <v>5</v>
      </c>
      <c r="AF45" s="3" t="s">
        <v>91</v>
      </c>
      <c r="AG45" s="3" t="s">
        <v>92</v>
      </c>
      <c r="AH45" s="3" t="b">
        <v>0</v>
      </c>
      <c r="AI45" s="3" t="b">
        <v>1</v>
      </c>
      <c r="AJ45" s="3" t="b">
        <v>0</v>
      </c>
      <c r="AK45" s="3" t="s">
        <v>190</v>
      </c>
      <c r="AL45" s="3" t="s">
        <v>203</v>
      </c>
    </row>
    <row r="46" spans="1:47" s="3" customFormat="1" x14ac:dyDescent="0.25">
      <c r="A46" s="3" t="s">
        <v>73</v>
      </c>
      <c r="B46" s="3" t="s">
        <v>74</v>
      </c>
      <c r="C46" s="3">
        <v>3</v>
      </c>
      <c r="D46" s="3">
        <v>1</v>
      </c>
      <c r="E46" s="3">
        <v>24</v>
      </c>
      <c r="F46" s="3">
        <v>1</v>
      </c>
      <c r="G46" s="3" t="s">
        <v>95</v>
      </c>
      <c r="H46" s="3">
        <v>45</v>
      </c>
      <c r="I46" s="3">
        <v>10</v>
      </c>
      <c r="J46" s="3">
        <v>6</v>
      </c>
      <c r="K46" s="3">
        <v>55</v>
      </c>
      <c r="L46" s="3" t="b">
        <v>0</v>
      </c>
      <c r="M46" s="3" t="s">
        <v>73</v>
      </c>
      <c r="N46" s="4">
        <v>0.17986111111111111</v>
      </c>
      <c r="O46" s="3" t="s">
        <v>76</v>
      </c>
      <c r="P46" s="3">
        <v>13</v>
      </c>
      <c r="Q46" s="3">
        <v>2</v>
      </c>
      <c r="R46" s="3">
        <v>40162833524</v>
      </c>
      <c r="S46" s="3">
        <v>401628335</v>
      </c>
      <c r="T46" s="3" t="s">
        <v>74</v>
      </c>
      <c r="U46" s="5" t="s">
        <v>589</v>
      </c>
      <c r="V46" s="3" t="s">
        <v>78</v>
      </c>
      <c r="W46" s="3">
        <v>14</v>
      </c>
      <c r="X46" s="3">
        <v>3</v>
      </c>
      <c r="Y46" s="3" t="s">
        <v>590</v>
      </c>
      <c r="Z46" s="3" t="s">
        <v>588</v>
      </c>
      <c r="AA46" s="3">
        <v>2024</v>
      </c>
      <c r="AB46" s="3">
        <v>2</v>
      </c>
      <c r="AC46" s="3" t="s">
        <v>81</v>
      </c>
      <c r="AD46" s="3" t="s">
        <v>82</v>
      </c>
      <c r="AE46" s="3">
        <v>5</v>
      </c>
      <c r="AF46" s="3" t="s">
        <v>91</v>
      </c>
      <c r="AG46" s="3" t="s">
        <v>92</v>
      </c>
      <c r="AH46" s="3" t="b">
        <v>0</v>
      </c>
      <c r="AI46" s="3" t="b">
        <v>0</v>
      </c>
      <c r="AJ46" s="3" t="b">
        <v>1</v>
      </c>
      <c r="AK46" s="3" t="s">
        <v>510</v>
      </c>
      <c r="AL46" s="3" t="s">
        <v>203</v>
      </c>
    </row>
    <row r="47" spans="1:47" s="3" customFormat="1" x14ac:dyDescent="0.25">
      <c r="A47" s="3" t="s">
        <v>73</v>
      </c>
      <c r="B47" s="3" t="s">
        <v>74</v>
      </c>
      <c r="C47" s="3">
        <v>3</v>
      </c>
      <c r="D47" s="3">
        <v>2</v>
      </c>
      <c r="E47" s="3">
        <v>24</v>
      </c>
      <c r="F47" s="3">
        <v>7</v>
      </c>
      <c r="G47" s="3" t="s">
        <v>95</v>
      </c>
      <c r="H47" s="3">
        <v>73</v>
      </c>
      <c r="I47" s="3">
        <v>7</v>
      </c>
      <c r="J47" s="3">
        <v>6</v>
      </c>
      <c r="K47" s="3">
        <v>27</v>
      </c>
      <c r="L47" s="3" t="b">
        <v>0</v>
      </c>
      <c r="M47" s="3" t="s">
        <v>73</v>
      </c>
      <c r="N47" s="4">
        <v>7.4999999999999997E-2</v>
      </c>
      <c r="O47" s="3" t="s">
        <v>76</v>
      </c>
      <c r="P47" s="3">
        <v>13</v>
      </c>
      <c r="Q47" s="3">
        <v>2</v>
      </c>
      <c r="R47" s="3">
        <v>40162833524</v>
      </c>
      <c r="S47" s="3">
        <v>401628335</v>
      </c>
      <c r="T47" s="3" t="s">
        <v>74</v>
      </c>
      <c r="U47" s="5" t="s">
        <v>611</v>
      </c>
      <c r="V47" s="3" t="s">
        <v>78</v>
      </c>
      <c r="W47" s="3">
        <v>14</v>
      </c>
      <c r="X47" s="3">
        <v>3</v>
      </c>
      <c r="Y47" s="3" t="s">
        <v>612</v>
      </c>
      <c r="Z47" s="3" t="s">
        <v>613</v>
      </c>
      <c r="AA47" s="3">
        <v>2024</v>
      </c>
      <c r="AB47" s="3">
        <v>2</v>
      </c>
      <c r="AC47" s="3" t="s">
        <v>81</v>
      </c>
      <c r="AD47" s="3" t="s">
        <v>82</v>
      </c>
      <c r="AE47" s="5" t="s">
        <v>116</v>
      </c>
      <c r="AF47" s="3" t="s">
        <v>91</v>
      </c>
      <c r="AG47" s="3" t="s">
        <v>92</v>
      </c>
      <c r="AH47" s="3" t="b">
        <v>0</v>
      </c>
      <c r="AI47" s="3" t="b">
        <v>0</v>
      </c>
      <c r="AJ47" s="3" t="b">
        <v>1</v>
      </c>
      <c r="AK47" s="3" t="s">
        <v>510</v>
      </c>
      <c r="AL47" s="3" t="s">
        <v>203</v>
      </c>
    </row>
    <row r="48" spans="1:47" s="3" customFormat="1" x14ac:dyDescent="0.25">
      <c r="A48" s="3" t="s">
        <v>73</v>
      </c>
      <c r="B48" s="3" t="s">
        <v>74</v>
      </c>
      <c r="C48" s="3">
        <v>3</v>
      </c>
      <c r="D48" s="3">
        <v>3</v>
      </c>
      <c r="E48" s="3">
        <v>24</v>
      </c>
      <c r="F48" s="3">
        <v>8</v>
      </c>
      <c r="G48" s="3" t="s">
        <v>95</v>
      </c>
      <c r="H48" s="3">
        <v>79</v>
      </c>
      <c r="I48" s="3">
        <v>1</v>
      </c>
      <c r="J48" s="3">
        <v>5</v>
      </c>
      <c r="K48" s="3">
        <v>21</v>
      </c>
      <c r="L48" s="3" t="b">
        <v>0</v>
      </c>
      <c r="M48" s="3" t="s">
        <v>73</v>
      </c>
      <c r="N48" s="4">
        <v>5.2083333333333336E-2</v>
      </c>
      <c r="O48" s="3" t="s">
        <v>76</v>
      </c>
      <c r="P48" s="3">
        <v>13</v>
      </c>
      <c r="Q48" s="3">
        <v>2</v>
      </c>
      <c r="R48" s="3">
        <v>40162833524</v>
      </c>
      <c r="S48" s="3">
        <v>401628335</v>
      </c>
      <c r="T48" s="3" t="s">
        <v>74</v>
      </c>
      <c r="U48" s="5" t="s">
        <v>614</v>
      </c>
      <c r="V48" s="3" t="s">
        <v>78</v>
      </c>
      <c r="W48" s="3">
        <v>14</v>
      </c>
      <c r="X48" s="3">
        <v>3</v>
      </c>
      <c r="Y48" s="3" t="s">
        <v>615</v>
      </c>
      <c r="Z48" s="3" t="s">
        <v>616</v>
      </c>
      <c r="AA48" s="3">
        <v>2024</v>
      </c>
      <c r="AB48" s="3">
        <v>2</v>
      </c>
      <c r="AC48" s="3" t="s">
        <v>81</v>
      </c>
      <c r="AD48" s="3" t="s">
        <v>82</v>
      </c>
      <c r="AE48" s="3">
        <v>1</v>
      </c>
      <c r="AF48" s="3" t="s">
        <v>91</v>
      </c>
      <c r="AG48" s="3" t="s">
        <v>92</v>
      </c>
      <c r="AH48" s="3" t="b">
        <v>1</v>
      </c>
      <c r="AI48" s="3" t="b">
        <v>0</v>
      </c>
      <c r="AJ48" s="3" t="b">
        <v>1</v>
      </c>
      <c r="AK48" s="3" t="s">
        <v>510</v>
      </c>
      <c r="AL48" s="3" t="s">
        <v>203</v>
      </c>
    </row>
    <row r="49" spans="1:76" s="3" customFormat="1" x14ac:dyDescent="0.25">
      <c r="A49" s="3" t="s">
        <v>73</v>
      </c>
      <c r="B49" s="3" t="s">
        <v>74</v>
      </c>
      <c r="C49" s="3">
        <v>4</v>
      </c>
      <c r="D49" s="3">
        <v>1</v>
      </c>
      <c r="E49" s="3">
        <v>26</v>
      </c>
      <c r="F49" s="3">
        <v>1</v>
      </c>
      <c r="G49" s="3" t="s">
        <v>95</v>
      </c>
      <c r="H49" s="3">
        <v>66</v>
      </c>
      <c r="I49" s="3">
        <v>10</v>
      </c>
      <c r="J49" s="3">
        <v>14</v>
      </c>
      <c r="K49" s="3">
        <v>34</v>
      </c>
      <c r="L49" s="3" t="b">
        <v>0</v>
      </c>
      <c r="M49" s="3" t="s">
        <v>73</v>
      </c>
      <c r="N49" s="4">
        <v>0.49305555555555558</v>
      </c>
      <c r="O49" s="3" t="s">
        <v>76</v>
      </c>
      <c r="P49" s="3">
        <v>13</v>
      </c>
      <c r="Q49" s="3">
        <v>2</v>
      </c>
      <c r="R49" s="3">
        <v>40162833526</v>
      </c>
      <c r="S49" s="3">
        <v>401628335</v>
      </c>
      <c r="T49" s="3" t="s">
        <v>74</v>
      </c>
      <c r="U49" s="5" t="s">
        <v>651</v>
      </c>
      <c r="V49" s="3" t="s">
        <v>78</v>
      </c>
      <c r="W49" s="3">
        <v>14</v>
      </c>
      <c r="X49" s="3">
        <v>3</v>
      </c>
      <c r="Y49" s="3" t="s">
        <v>652</v>
      </c>
      <c r="Z49" s="3" t="s">
        <v>653</v>
      </c>
      <c r="AA49" s="3">
        <v>2024</v>
      </c>
      <c r="AB49" s="3">
        <v>2</v>
      </c>
      <c r="AC49" s="3" t="s">
        <v>81</v>
      </c>
      <c r="AD49" s="3" t="s">
        <v>82</v>
      </c>
      <c r="AE49" s="3">
        <v>5</v>
      </c>
      <c r="AF49" s="3" t="s">
        <v>91</v>
      </c>
      <c r="AG49" s="3" t="s">
        <v>92</v>
      </c>
      <c r="AH49" s="3" t="b">
        <v>1</v>
      </c>
      <c r="AI49" s="3" t="b">
        <v>1</v>
      </c>
      <c r="AJ49" s="3" t="b">
        <v>0</v>
      </c>
      <c r="AK49" s="3" t="s">
        <v>190</v>
      </c>
      <c r="AL49" s="3" t="s">
        <v>161</v>
      </c>
    </row>
    <row r="50" spans="1:76" s="3" customFormat="1" x14ac:dyDescent="0.25">
      <c r="A50" s="3" t="s">
        <v>73</v>
      </c>
      <c r="B50" s="3" t="s">
        <v>74</v>
      </c>
      <c r="C50" s="3">
        <v>4</v>
      </c>
      <c r="D50" s="3">
        <v>1</v>
      </c>
      <c r="E50" s="3">
        <v>28</v>
      </c>
      <c r="F50" s="3">
        <v>2</v>
      </c>
      <c r="G50" s="3" t="s">
        <v>95</v>
      </c>
      <c r="H50" s="3">
        <v>25</v>
      </c>
      <c r="I50" s="3">
        <v>10</v>
      </c>
      <c r="J50" s="3">
        <v>7</v>
      </c>
      <c r="K50" s="3">
        <v>75</v>
      </c>
      <c r="L50" s="3" t="b">
        <v>0</v>
      </c>
      <c r="M50" s="3" t="s">
        <v>73</v>
      </c>
      <c r="N50" s="4">
        <v>0.28125</v>
      </c>
      <c r="O50" s="3" t="s">
        <v>76</v>
      </c>
      <c r="P50" s="3">
        <v>16</v>
      </c>
      <c r="Q50" s="3">
        <v>2</v>
      </c>
      <c r="R50" s="3">
        <v>40162833528</v>
      </c>
      <c r="S50" s="3">
        <v>401628335</v>
      </c>
      <c r="T50" s="3" t="s">
        <v>74</v>
      </c>
      <c r="U50" s="5" t="s">
        <v>692</v>
      </c>
      <c r="V50" s="3" t="s">
        <v>78</v>
      </c>
      <c r="W50" s="3">
        <v>21</v>
      </c>
      <c r="X50" s="3">
        <v>3</v>
      </c>
      <c r="Y50" s="3" t="s">
        <v>693</v>
      </c>
      <c r="Z50" s="3" t="s">
        <v>690</v>
      </c>
      <c r="AA50" s="3">
        <v>2024</v>
      </c>
      <c r="AB50" s="3">
        <v>2</v>
      </c>
      <c r="AC50" s="3" t="s">
        <v>81</v>
      </c>
      <c r="AD50" s="3" t="s">
        <v>82</v>
      </c>
      <c r="AE50" s="3">
        <v>5</v>
      </c>
      <c r="AF50" s="3" t="s">
        <v>91</v>
      </c>
      <c r="AG50" s="3" t="s">
        <v>92</v>
      </c>
      <c r="AH50" s="3" t="b">
        <v>0</v>
      </c>
      <c r="AI50" s="3" t="b">
        <v>1</v>
      </c>
      <c r="AJ50" s="3" t="b">
        <v>0</v>
      </c>
      <c r="AK50" s="3" t="s">
        <v>190</v>
      </c>
      <c r="AL50" s="3" t="s">
        <v>203</v>
      </c>
    </row>
    <row r="51" spans="1:76" s="3" customFormat="1" x14ac:dyDescent="0.25">
      <c r="A51" s="3" t="s">
        <v>73</v>
      </c>
      <c r="B51" s="3" t="s">
        <v>74</v>
      </c>
      <c r="C51" s="3">
        <v>4</v>
      </c>
      <c r="D51" s="3">
        <v>2</v>
      </c>
      <c r="E51" s="3">
        <v>28</v>
      </c>
      <c r="F51" s="3">
        <v>3</v>
      </c>
      <c r="G51" s="3" t="s">
        <v>95</v>
      </c>
      <c r="H51" s="3">
        <v>32</v>
      </c>
      <c r="I51" s="3">
        <v>3</v>
      </c>
      <c r="J51" s="3">
        <v>25</v>
      </c>
      <c r="K51" s="3">
        <v>68</v>
      </c>
      <c r="L51" s="3" t="b">
        <v>0</v>
      </c>
      <c r="M51" s="3" t="s">
        <v>73</v>
      </c>
      <c r="N51" s="4">
        <v>0.26944444444444443</v>
      </c>
      <c r="O51" s="3" t="s">
        <v>76</v>
      </c>
      <c r="P51" s="3">
        <v>16</v>
      </c>
      <c r="Q51" s="3">
        <v>2</v>
      </c>
      <c r="R51" s="3">
        <v>40162833528</v>
      </c>
      <c r="S51" s="3">
        <v>401628335</v>
      </c>
      <c r="T51" s="3" t="s">
        <v>74</v>
      </c>
      <c r="U51" s="5" t="s">
        <v>694</v>
      </c>
      <c r="V51" s="3" t="s">
        <v>78</v>
      </c>
      <c r="W51" s="3">
        <v>21</v>
      </c>
      <c r="X51" s="3">
        <v>3</v>
      </c>
      <c r="Y51" s="3" t="s">
        <v>695</v>
      </c>
      <c r="Z51" s="3" t="s">
        <v>696</v>
      </c>
      <c r="AA51" s="3">
        <v>2024</v>
      </c>
      <c r="AB51" s="3">
        <v>2</v>
      </c>
      <c r="AC51" s="3" t="s">
        <v>81</v>
      </c>
      <c r="AD51" s="3" t="s">
        <v>82</v>
      </c>
      <c r="AE51" s="5" t="s">
        <v>329</v>
      </c>
      <c r="AF51" s="3" t="s">
        <v>91</v>
      </c>
      <c r="AG51" s="3" t="s">
        <v>32</v>
      </c>
      <c r="AH51" s="3" t="b">
        <v>1</v>
      </c>
      <c r="AI51" s="3" t="b">
        <v>1</v>
      </c>
      <c r="AJ51" s="3" t="b">
        <v>0</v>
      </c>
      <c r="AK51" s="3" t="s">
        <v>190</v>
      </c>
      <c r="AL51" s="3" t="s">
        <v>203</v>
      </c>
    </row>
    <row r="52" spans="1:76" s="3" customFormat="1" x14ac:dyDescent="0.25">
      <c r="A52" s="3" t="s">
        <v>73</v>
      </c>
      <c r="B52" s="3" t="s">
        <v>74</v>
      </c>
      <c r="C52" s="3">
        <v>1</v>
      </c>
      <c r="D52" s="3">
        <v>2</v>
      </c>
      <c r="E52" s="3">
        <v>4</v>
      </c>
      <c r="F52" s="3">
        <v>11</v>
      </c>
      <c r="G52" s="3" t="s">
        <v>225</v>
      </c>
      <c r="H52" s="3">
        <v>90</v>
      </c>
      <c r="I52" s="3">
        <v>10</v>
      </c>
      <c r="J52" s="3">
        <v>10</v>
      </c>
      <c r="K52" s="3">
        <v>10</v>
      </c>
      <c r="L52" s="3" t="b">
        <v>1</v>
      </c>
      <c r="M52" s="3" t="s">
        <v>73</v>
      </c>
      <c r="N52" s="4">
        <v>0.21388888888888888</v>
      </c>
      <c r="O52" s="3" t="s">
        <v>76</v>
      </c>
      <c r="P52" s="3">
        <v>3</v>
      </c>
      <c r="Q52" s="3">
        <v>3</v>
      </c>
      <c r="R52" s="3">
        <v>4016283354</v>
      </c>
      <c r="S52" s="3">
        <v>401628335</v>
      </c>
      <c r="T52" s="3" t="s">
        <v>74</v>
      </c>
      <c r="U52" s="5" t="s">
        <v>226</v>
      </c>
      <c r="V52" s="3" t="s">
        <v>78</v>
      </c>
      <c r="W52" s="3">
        <v>7</v>
      </c>
      <c r="X52" s="3">
        <v>3</v>
      </c>
      <c r="Y52" s="3" t="s">
        <v>227</v>
      </c>
      <c r="Z52" s="3" t="s">
        <v>228</v>
      </c>
      <c r="AA52" s="3">
        <v>2024</v>
      </c>
      <c r="AB52" s="3">
        <v>2</v>
      </c>
      <c r="AC52" s="3" t="s">
        <v>81</v>
      </c>
      <c r="AD52" s="3" t="s">
        <v>145</v>
      </c>
      <c r="AE52" s="3">
        <v>7</v>
      </c>
      <c r="AF52" s="3" t="s">
        <v>91</v>
      </c>
      <c r="AG52" s="3" t="s">
        <v>92</v>
      </c>
      <c r="AH52" s="3" t="b">
        <v>1</v>
      </c>
      <c r="AI52" s="3" t="b">
        <v>1</v>
      </c>
      <c r="AJ52" s="3" t="b">
        <v>0</v>
      </c>
      <c r="AK52" s="3" t="s">
        <v>190</v>
      </c>
      <c r="AL52" s="3" t="s">
        <v>161</v>
      </c>
      <c r="AT52" s="3" t="s">
        <v>229</v>
      </c>
      <c r="AU52" s="3" t="s">
        <v>148</v>
      </c>
    </row>
    <row r="53" spans="1:76" s="3" customFormat="1" x14ac:dyDescent="0.25">
      <c r="A53" s="3" t="s">
        <v>73</v>
      </c>
      <c r="B53" s="3" t="s">
        <v>74</v>
      </c>
      <c r="C53" s="3">
        <v>2</v>
      </c>
      <c r="D53" s="3">
        <v>3</v>
      </c>
      <c r="E53" s="3">
        <v>10</v>
      </c>
      <c r="F53" s="3">
        <v>15</v>
      </c>
      <c r="G53" s="3" t="s">
        <v>225</v>
      </c>
      <c r="H53" s="3">
        <v>95</v>
      </c>
      <c r="I53" s="3">
        <v>4</v>
      </c>
      <c r="J53" s="3">
        <v>5</v>
      </c>
      <c r="K53" s="3">
        <v>5</v>
      </c>
      <c r="L53" s="3" t="b">
        <v>1</v>
      </c>
      <c r="M53" s="3" t="s">
        <v>73</v>
      </c>
      <c r="N53" s="4">
        <v>0.14444444444444443</v>
      </c>
      <c r="O53" s="3" t="s">
        <v>76</v>
      </c>
      <c r="P53" s="3">
        <v>6</v>
      </c>
      <c r="Q53" s="3">
        <v>1</v>
      </c>
      <c r="R53" s="3">
        <v>40162833510</v>
      </c>
      <c r="S53" s="3">
        <v>401628335</v>
      </c>
      <c r="T53" s="3" t="s">
        <v>74</v>
      </c>
      <c r="U53" s="5" t="s">
        <v>400</v>
      </c>
      <c r="V53" s="3" t="s">
        <v>78</v>
      </c>
      <c r="W53" s="3">
        <v>14</v>
      </c>
      <c r="X53" s="3">
        <v>3</v>
      </c>
      <c r="Y53" s="3" t="s">
        <v>401</v>
      </c>
      <c r="Z53" s="3" t="s">
        <v>402</v>
      </c>
      <c r="AA53" s="3">
        <v>2024</v>
      </c>
      <c r="AB53" s="3">
        <v>2</v>
      </c>
      <c r="AC53" s="3" t="s">
        <v>81</v>
      </c>
      <c r="AD53" s="3" t="s">
        <v>145</v>
      </c>
      <c r="AE53" s="3">
        <v>4</v>
      </c>
      <c r="AF53" s="3" t="s">
        <v>91</v>
      </c>
      <c r="AG53" s="3" t="s">
        <v>92</v>
      </c>
      <c r="AH53" s="3" t="b">
        <v>1</v>
      </c>
      <c r="AI53" s="3" t="b">
        <v>1</v>
      </c>
      <c r="AJ53" s="3" t="b">
        <v>0</v>
      </c>
      <c r="AK53" s="3" t="s">
        <v>190</v>
      </c>
      <c r="AL53" s="3" t="s">
        <v>161</v>
      </c>
      <c r="AT53" s="3" t="s">
        <v>229</v>
      </c>
      <c r="AU53" s="3" t="s">
        <v>148</v>
      </c>
    </row>
    <row r="54" spans="1:76" s="3" customFormat="1" x14ac:dyDescent="0.25">
      <c r="A54" s="3" t="s">
        <v>73</v>
      </c>
      <c r="B54" s="3" t="s">
        <v>74</v>
      </c>
      <c r="C54" s="3">
        <v>4</v>
      </c>
      <c r="D54" s="3">
        <v>2</v>
      </c>
      <c r="E54" s="3">
        <v>30</v>
      </c>
      <c r="F54" s="3">
        <v>2</v>
      </c>
      <c r="G54" s="3" t="s">
        <v>225</v>
      </c>
      <c r="H54" s="3">
        <v>44</v>
      </c>
      <c r="I54" s="3">
        <v>6</v>
      </c>
      <c r="J54" s="3">
        <v>56</v>
      </c>
      <c r="K54" s="3">
        <v>56</v>
      </c>
      <c r="L54" s="3" t="b">
        <v>1</v>
      </c>
      <c r="M54" s="3" t="s">
        <v>73</v>
      </c>
      <c r="N54" s="4">
        <v>0.10416666666666667</v>
      </c>
      <c r="O54" s="3" t="s">
        <v>76</v>
      </c>
      <c r="P54" s="3">
        <v>16</v>
      </c>
      <c r="Q54" s="3">
        <v>1</v>
      </c>
      <c r="R54" s="3">
        <v>40162833530</v>
      </c>
      <c r="S54" s="3">
        <v>401628335</v>
      </c>
      <c r="T54" s="3" t="s">
        <v>74</v>
      </c>
      <c r="U54" s="5" t="s">
        <v>727</v>
      </c>
      <c r="V54" s="3" t="s">
        <v>78</v>
      </c>
      <c r="W54" s="3">
        <v>35</v>
      </c>
      <c r="X54" s="3">
        <v>3</v>
      </c>
      <c r="Y54" s="3" t="s">
        <v>728</v>
      </c>
      <c r="Z54" s="3" t="s">
        <v>729</v>
      </c>
      <c r="AA54" s="3">
        <v>2024</v>
      </c>
      <c r="AB54" s="3">
        <v>2</v>
      </c>
      <c r="AC54" s="3" t="s">
        <v>81</v>
      </c>
      <c r="AD54" s="3" t="s">
        <v>145</v>
      </c>
      <c r="AE54" s="5" t="s">
        <v>179</v>
      </c>
      <c r="AF54" s="3" t="s">
        <v>91</v>
      </c>
      <c r="AG54" s="3" t="s">
        <v>32</v>
      </c>
      <c r="AH54" s="3" t="b">
        <v>1</v>
      </c>
      <c r="AI54" s="3" t="b">
        <v>1</v>
      </c>
      <c r="AJ54" s="3" t="b">
        <v>0</v>
      </c>
      <c r="AK54" s="3" t="s">
        <v>190</v>
      </c>
      <c r="AL54" s="3" t="s">
        <v>203</v>
      </c>
      <c r="AT54" s="3" t="s">
        <v>229</v>
      </c>
      <c r="AU54" s="3" t="s">
        <v>148</v>
      </c>
    </row>
    <row r="55" spans="1:76" s="3" customFormat="1" x14ac:dyDescent="0.25">
      <c r="A55" s="3" t="s">
        <v>73</v>
      </c>
      <c r="B55" s="3" t="s">
        <v>74</v>
      </c>
      <c r="C55" s="3">
        <v>4</v>
      </c>
      <c r="D55" s="3">
        <v>1</v>
      </c>
      <c r="E55" s="3">
        <v>32</v>
      </c>
      <c r="F55" s="3">
        <v>1</v>
      </c>
      <c r="G55" s="3" t="s">
        <v>225</v>
      </c>
      <c r="H55" s="3">
        <v>71</v>
      </c>
      <c r="I55" s="3">
        <v>10</v>
      </c>
      <c r="J55" s="3">
        <v>29</v>
      </c>
      <c r="K55" s="3">
        <v>29</v>
      </c>
      <c r="L55" s="3" t="b">
        <v>1</v>
      </c>
      <c r="M55" s="3" t="s">
        <v>73</v>
      </c>
      <c r="N55" s="4">
        <v>6.7361111111111108E-2</v>
      </c>
      <c r="O55" s="3" t="s">
        <v>76</v>
      </c>
      <c r="P55" s="3">
        <v>16</v>
      </c>
      <c r="Q55" s="3">
        <v>1</v>
      </c>
      <c r="R55" s="3">
        <v>40162833532</v>
      </c>
      <c r="S55" s="3">
        <v>401628335</v>
      </c>
      <c r="T55" s="3" t="s">
        <v>74</v>
      </c>
      <c r="U55" s="5" t="s">
        <v>739</v>
      </c>
      <c r="V55" s="3" t="s">
        <v>78</v>
      </c>
      <c r="W55" s="3">
        <v>42</v>
      </c>
      <c r="X55" s="3">
        <v>3</v>
      </c>
      <c r="Y55" s="3" t="s">
        <v>740</v>
      </c>
      <c r="Z55" s="3" t="s">
        <v>741</v>
      </c>
      <c r="AA55" s="3">
        <v>2024</v>
      </c>
      <c r="AB55" s="3">
        <v>2</v>
      </c>
      <c r="AC55" s="3" t="s">
        <v>81</v>
      </c>
      <c r="AD55" s="3" t="s">
        <v>145</v>
      </c>
      <c r="AE55" s="3">
        <v>5</v>
      </c>
      <c r="AF55" s="3" t="s">
        <v>91</v>
      </c>
      <c r="AG55" s="3" t="s">
        <v>32</v>
      </c>
      <c r="AH55" s="3" t="b">
        <v>1</v>
      </c>
      <c r="AI55" s="3" t="b">
        <v>1</v>
      </c>
      <c r="AJ55" s="3" t="b">
        <v>0</v>
      </c>
      <c r="AK55" s="3" t="s">
        <v>190</v>
      </c>
      <c r="AL55" s="3" t="s">
        <v>157</v>
      </c>
      <c r="AT55" s="3" t="s">
        <v>229</v>
      </c>
      <c r="AU55" s="3" t="s">
        <v>148</v>
      </c>
    </row>
    <row r="56" spans="1:76" x14ac:dyDescent="0.25">
      <c r="A56" t="s">
        <v>73</v>
      </c>
      <c r="B56" t="s">
        <v>74</v>
      </c>
      <c r="C56">
        <v>3</v>
      </c>
      <c r="D56">
        <v>3</v>
      </c>
      <c r="E56">
        <v>20</v>
      </c>
      <c r="F56">
        <v>4</v>
      </c>
      <c r="G56" t="s">
        <v>242</v>
      </c>
      <c r="H56">
        <v>28</v>
      </c>
      <c r="I56">
        <v>7</v>
      </c>
      <c r="J56">
        <v>0</v>
      </c>
      <c r="K56">
        <v>72</v>
      </c>
      <c r="L56" t="b">
        <v>0</v>
      </c>
      <c r="M56" t="s">
        <v>73</v>
      </c>
      <c r="N56" s="1">
        <v>0.37152777777777779</v>
      </c>
      <c r="O56" t="s">
        <v>76</v>
      </c>
      <c r="P56">
        <v>13</v>
      </c>
      <c r="Q56">
        <v>2</v>
      </c>
      <c r="R56">
        <v>40162833520</v>
      </c>
      <c r="S56">
        <v>401628335</v>
      </c>
      <c r="T56" t="s">
        <v>74</v>
      </c>
      <c r="U56" s="2" t="s">
        <v>540</v>
      </c>
      <c r="V56" t="s">
        <v>78</v>
      </c>
      <c r="W56">
        <v>14</v>
      </c>
      <c r="X56">
        <v>3</v>
      </c>
      <c r="Y56" t="s">
        <v>541</v>
      </c>
      <c r="Z56" t="s">
        <v>542</v>
      </c>
      <c r="AA56">
        <v>2024</v>
      </c>
      <c r="AB56">
        <v>2</v>
      </c>
      <c r="AC56" t="s">
        <v>81</v>
      </c>
      <c r="AD56" t="s">
        <v>82</v>
      </c>
      <c r="AE56">
        <v>7</v>
      </c>
      <c r="AF56" t="s">
        <v>242</v>
      </c>
      <c r="AG56" t="s">
        <v>242</v>
      </c>
      <c r="AH56" t="b">
        <v>0</v>
      </c>
      <c r="AI56" t="b">
        <v>0</v>
      </c>
      <c r="AJ56" t="b">
        <v>0</v>
      </c>
      <c r="AK56" t="s">
        <v>83</v>
      </c>
      <c r="BH56" t="s">
        <v>246</v>
      </c>
      <c r="BI56" t="s">
        <v>247</v>
      </c>
      <c r="BW56" t="s">
        <v>759</v>
      </c>
      <c r="BX56" t="s">
        <v>760</v>
      </c>
    </row>
    <row r="57" spans="1:76" s="6" customFormat="1" x14ac:dyDescent="0.25">
      <c r="A57" s="6" t="s">
        <v>73</v>
      </c>
      <c r="B57" s="6" t="s">
        <v>74</v>
      </c>
      <c r="C57" s="6">
        <v>3</v>
      </c>
      <c r="D57" s="6">
        <v>2</v>
      </c>
      <c r="E57" s="6">
        <v>18</v>
      </c>
      <c r="F57" s="6">
        <v>2</v>
      </c>
      <c r="G57" s="6" t="s">
        <v>511</v>
      </c>
      <c r="H57" s="6">
        <v>26</v>
      </c>
      <c r="I57" s="6">
        <v>9</v>
      </c>
      <c r="J57" s="6">
        <v>13</v>
      </c>
      <c r="K57" s="6">
        <v>74</v>
      </c>
      <c r="L57" s="6" t="b">
        <v>0</v>
      </c>
      <c r="M57" s="6" t="s">
        <v>73</v>
      </c>
      <c r="N57" s="7">
        <v>0.4548611111111111</v>
      </c>
      <c r="O57" s="6" t="s">
        <v>76</v>
      </c>
      <c r="P57" s="6">
        <v>6</v>
      </c>
      <c r="Q57" s="6">
        <v>3</v>
      </c>
      <c r="R57" s="6">
        <v>40162833518</v>
      </c>
      <c r="S57" s="6">
        <v>401628335</v>
      </c>
      <c r="T57" s="6" t="s">
        <v>74</v>
      </c>
      <c r="U57" s="8" t="s">
        <v>512</v>
      </c>
      <c r="V57" s="6" t="s">
        <v>78</v>
      </c>
      <c r="W57" s="6">
        <v>14</v>
      </c>
      <c r="X57" s="6">
        <v>3</v>
      </c>
      <c r="Y57" s="6" t="s">
        <v>513</v>
      </c>
      <c r="Z57" s="6" t="s">
        <v>514</v>
      </c>
      <c r="AA57" s="6">
        <v>2024</v>
      </c>
      <c r="AB57" s="6">
        <v>2</v>
      </c>
      <c r="AC57" s="6" t="s">
        <v>81</v>
      </c>
      <c r="AD57" s="6" t="s">
        <v>82</v>
      </c>
      <c r="AE57" s="6">
        <v>6.3</v>
      </c>
      <c r="AF57" s="6" t="s">
        <v>99</v>
      </c>
      <c r="AG57" s="6" t="s">
        <v>92</v>
      </c>
      <c r="AH57" s="6" t="b">
        <v>1</v>
      </c>
      <c r="AI57" s="6" t="b">
        <v>0</v>
      </c>
      <c r="AJ57" s="6" t="b">
        <v>1</v>
      </c>
      <c r="AK57" s="6" t="s">
        <v>510</v>
      </c>
      <c r="AQ57" s="6" t="s">
        <v>491</v>
      </c>
      <c r="AR57" s="6" t="s">
        <v>203</v>
      </c>
      <c r="AS57" s="6" t="s">
        <v>515</v>
      </c>
      <c r="BW57" s="6">
        <f>COUNTIF(G57:G98,"Pass*")+COUNTIF(G57:G98, "Sack")</f>
        <v>18</v>
      </c>
      <c r="BX57" s="6">
        <f>COUNTIF(G57:G98,"Rush*")+COUNTIF(G57:G98,"Fumble*")</f>
        <v>24</v>
      </c>
    </row>
    <row r="58" spans="1:76" s="6" customFormat="1" x14ac:dyDescent="0.25">
      <c r="A58" s="6" t="s">
        <v>73</v>
      </c>
      <c r="B58" s="6" t="s">
        <v>74</v>
      </c>
      <c r="C58" s="6">
        <v>4</v>
      </c>
      <c r="D58" s="6">
        <v>3</v>
      </c>
      <c r="E58" s="6">
        <v>24</v>
      </c>
      <c r="F58" s="6">
        <v>15</v>
      </c>
      <c r="G58" s="6" t="s">
        <v>511</v>
      </c>
      <c r="H58" s="6">
        <v>98</v>
      </c>
      <c r="I58" s="6">
        <v>2</v>
      </c>
      <c r="J58" s="6">
        <v>-2</v>
      </c>
      <c r="K58" s="6">
        <v>2</v>
      </c>
      <c r="L58" s="6" t="b">
        <v>0</v>
      </c>
      <c r="M58" s="6" t="s">
        <v>73</v>
      </c>
      <c r="N58" s="7">
        <v>0.57222222222222219</v>
      </c>
      <c r="O58" s="6" t="s">
        <v>76</v>
      </c>
      <c r="P58" s="6">
        <v>13</v>
      </c>
      <c r="Q58" s="6">
        <v>2</v>
      </c>
      <c r="R58" s="6">
        <v>40162833524</v>
      </c>
      <c r="S58" s="6">
        <v>401628335</v>
      </c>
      <c r="T58" s="6" t="s">
        <v>74</v>
      </c>
      <c r="U58" s="8" t="s">
        <v>636</v>
      </c>
      <c r="V58" s="6" t="s">
        <v>78</v>
      </c>
      <c r="W58" s="6">
        <v>14</v>
      </c>
      <c r="X58" s="6">
        <v>3</v>
      </c>
      <c r="Y58" s="6" t="s">
        <v>637</v>
      </c>
      <c r="Z58" s="6" t="s">
        <v>638</v>
      </c>
      <c r="AA58" s="6">
        <v>2024</v>
      </c>
      <c r="AB58" s="6">
        <v>2</v>
      </c>
      <c r="AC58" s="6" t="s">
        <v>81</v>
      </c>
      <c r="AD58" s="6" t="s">
        <v>82</v>
      </c>
      <c r="AE58" s="6">
        <v>2</v>
      </c>
      <c r="AF58" s="6" t="s">
        <v>99</v>
      </c>
      <c r="AG58" s="6" t="s">
        <v>92</v>
      </c>
      <c r="AH58" s="6" t="b">
        <v>0</v>
      </c>
      <c r="AI58" s="6" t="b">
        <v>0</v>
      </c>
      <c r="AJ58" s="6" t="b">
        <v>1</v>
      </c>
      <c r="AK58" s="6" t="s">
        <v>510</v>
      </c>
      <c r="AR58" s="6" t="s">
        <v>161</v>
      </c>
      <c r="AS58" s="6" t="s">
        <v>639</v>
      </c>
      <c r="BW58" s="6">
        <f>BW57/$CA$1</f>
        <v>0.26470588235294118</v>
      </c>
      <c r="BX58" s="6">
        <f>BX57/$CA$1</f>
        <v>0.35294117647058826</v>
      </c>
    </row>
    <row r="59" spans="1:76" s="6" customFormat="1" x14ac:dyDescent="0.25">
      <c r="A59" s="6" t="s">
        <v>73</v>
      </c>
      <c r="B59" s="6" t="s">
        <v>74</v>
      </c>
      <c r="C59" s="6">
        <v>1</v>
      </c>
      <c r="D59" s="6">
        <v>3</v>
      </c>
      <c r="E59" s="6">
        <v>2</v>
      </c>
      <c r="F59" s="6">
        <v>4</v>
      </c>
      <c r="G59" s="6" t="s">
        <v>117</v>
      </c>
      <c r="H59" s="6">
        <v>28</v>
      </c>
      <c r="I59" s="6">
        <v>7</v>
      </c>
      <c r="J59" s="6">
        <v>0</v>
      </c>
      <c r="K59" s="6">
        <v>72</v>
      </c>
      <c r="L59" s="6" t="b">
        <v>0</v>
      </c>
      <c r="M59" s="6" t="s">
        <v>73</v>
      </c>
      <c r="N59" s="7">
        <v>0.43958333333333333</v>
      </c>
      <c r="O59" s="6" t="s">
        <v>76</v>
      </c>
      <c r="P59" s="6">
        <v>3</v>
      </c>
      <c r="Q59" s="6">
        <v>3</v>
      </c>
      <c r="R59" s="6">
        <v>4016283352</v>
      </c>
      <c r="S59" s="6">
        <v>401628335</v>
      </c>
      <c r="T59" s="6" t="s">
        <v>74</v>
      </c>
      <c r="U59" s="8" t="s">
        <v>163</v>
      </c>
      <c r="V59" s="6" t="s">
        <v>78</v>
      </c>
      <c r="W59" s="6">
        <v>0</v>
      </c>
      <c r="X59" s="6">
        <v>3</v>
      </c>
      <c r="Y59" s="6" t="s">
        <v>164</v>
      </c>
      <c r="Z59" s="6" t="s">
        <v>165</v>
      </c>
      <c r="AA59" s="6">
        <v>2024</v>
      </c>
      <c r="AB59" s="6">
        <v>2</v>
      </c>
      <c r="AC59" s="6" t="s">
        <v>81</v>
      </c>
      <c r="AD59" s="6" t="s">
        <v>82</v>
      </c>
      <c r="AE59" s="6">
        <v>7</v>
      </c>
      <c r="AF59" s="6" t="s">
        <v>99</v>
      </c>
      <c r="AG59" s="6" t="s">
        <v>92</v>
      </c>
      <c r="AH59" s="6" t="b">
        <v>0</v>
      </c>
      <c r="AI59" s="6" t="b">
        <v>0</v>
      </c>
      <c r="AJ59" s="6" t="b">
        <v>0</v>
      </c>
      <c r="AK59" s="6" t="s">
        <v>83</v>
      </c>
      <c r="AM59" s="6" t="s">
        <v>161</v>
      </c>
      <c r="AN59" s="6" t="s">
        <v>166</v>
      </c>
    </row>
    <row r="60" spans="1:76" s="6" customFormat="1" x14ac:dyDescent="0.25">
      <c r="A60" s="6" t="s">
        <v>73</v>
      </c>
      <c r="B60" s="6" t="s">
        <v>74</v>
      </c>
      <c r="C60" s="6">
        <v>1</v>
      </c>
      <c r="D60" s="6">
        <v>1</v>
      </c>
      <c r="E60" s="6">
        <v>4</v>
      </c>
      <c r="F60" s="6">
        <v>1</v>
      </c>
      <c r="G60" s="6" t="s">
        <v>117</v>
      </c>
      <c r="H60" s="6">
        <v>35</v>
      </c>
      <c r="I60" s="6">
        <v>10</v>
      </c>
      <c r="J60" s="6">
        <v>0</v>
      </c>
      <c r="K60" s="6">
        <v>65</v>
      </c>
      <c r="L60" s="6" t="b">
        <v>0</v>
      </c>
      <c r="M60" s="6" t="s">
        <v>73</v>
      </c>
      <c r="N60" s="7">
        <v>0.37986111111111109</v>
      </c>
      <c r="O60" s="6" t="s">
        <v>76</v>
      </c>
      <c r="P60" s="6">
        <v>3</v>
      </c>
      <c r="Q60" s="6">
        <v>3</v>
      </c>
      <c r="R60" s="6">
        <v>4016283354</v>
      </c>
      <c r="S60" s="6">
        <v>401628335</v>
      </c>
      <c r="T60" s="6" t="s">
        <v>74</v>
      </c>
      <c r="U60" s="8" t="s">
        <v>188</v>
      </c>
      <c r="V60" s="6" t="s">
        <v>78</v>
      </c>
      <c r="W60" s="6">
        <v>0</v>
      </c>
      <c r="X60" s="6">
        <v>3</v>
      </c>
      <c r="Y60" s="6" t="s">
        <v>189</v>
      </c>
      <c r="Z60" s="6" t="s">
        <v>184</v>
      </c>
      <c r="AA60" s="6">
        <v>2024</v>
      </c>
      <c r="AB60" s="6">
        <v>2</v>
      </c>
      <c r="AC60" s="6" t="s">
        <v>81</v>
      </c>
      <c r="AD60" s="6" t="s">
        <v>82</v>
      </c>
      <c r="AE60" s="6">
        <v>5</v>
      </c>
      <c r="AF60" s="6" t="s">
        <v>99</v>
      </c>
      <c r="AG60" s="6" t="s">
        <v>92</v>
      </c>
      <c r="AH60" s="6" t="b">
        <v>0</v>
      </c>
      <c r="AI60" s="6" t="b">
        <v>1</v>
      </c>
      <c r="AJ60" s="6" t="b">
        <v>0</v>
      </c>
      <c r="AK60" s="6" t="s">
        <v>190</v>
      </c>
      <c r="AM60" s="6" t="s">
        <v>161</v>
      </c>
      <c r="AN60" s="6" t="s">
        <v>191</v>
      </c>
    </row>
    <row r="61" spans="1:76" s="6" customFormat="1" x14ac:dyDescent="0.25">
      <c r="A61" s="6" t="s">
        <v>73</v>
      </c>
      <c r="B61" s="6" t="s">
        <v>74</v>
      </c>
      <c r="C61" s="6">
        <v>1</v>
      </c>
      <c r="D61" s="6">
        <v>2</v>
      </c>
      <c r="E61" s="6">
        <v>6</v>
      </c>
      <c r="F61" s="6">
        <v>3</v>
      </c>
      <c r="G61" s="6" t="s">
        <v>117</v>
      </c>
      <c r="H61" s="6">
        <v>13</v>
      </c>
      <c r="I61" s="6">
        <v>11</v>
      </c>
      <c r="J61" s="6">
        <v>0</v>
      </c>
      <c r="K61" s="6">
        <v>87</v>
      </c>
      <c r="L61" s="6" t="b">
        <v>0</v>
      </c>
      <c r="M61" s="6" t="s">
        <v>73</v>
      </c>
      <c r="N61" s="7">
        <v>0.12708333333333333</v>
      </c>
      <c r="O61" s="6" t="s">
        <v>76</v>
      </c>
      <c r="P61" s="6">
        <v>3</v>
      </c>
      <c r="Q61" s="6">
        <v>2</v>
      </c>
      <c r="R61" s="6">
        <v>4016283356</v>
      </c>
      <c r="S61" s="6">
        <v>401628335</v>
      </c>
      <c r="T61" s="6" t="s">
        <v>74</v>
      </c>
      <c r="U61" s="8" t="s">
        <v>259</v>
      </c>
      <c r="V61" s="6" t="s">
        <v>78</v>
      </c>
      <c r="W61" s="6">
        <v>7</v>
      </c>
      <c r="X61" s="6">
        <v>3</v>
      </c>
      <c r="Y61" s="6" t="s">
        <v>260</v>
      </c>
      <c r="Z61" s="6" t="s">
        <v>261</v>
      </c>
      <c r="AA61" s="6">
        <v>2024</v>
      </c>
      <c r="AB61" s="6">
        <v>2</v>
      </c>
      <c r="AC61" s="6" t="s">
        <v>81</v>
      </c>
      <c r="AD61" s="6" t="s">
        <v>82</v>
      </c>
      <c r="AE61" s="8" t="s">
        <v>233</v>
      </c>
      <c r="AF61" s="6" t="s">
        <v>99</v>
      </c>
      <c r="AG61" s="6" t="s">
        <v>92</v>
      </c>
      <c r="AH61" s="6" t="b">
        <v>0</v>
      </c>
      <c r="AI61" s="6" t="b">
        <v>0</v>
      </c>
      <c r="AJ61" s="6" t="b">
        <v>0</v>
      </c>
      <c r="AK61" s="6" t="s">
        <v>83</v>
      </c>
      <c r="AM61" s="6" t="s">
        <v>161</v>
      </c>
      <c r="AN61" s="6" t="s">
        <v>162</v>
      </c>
    </row>
    <row r="62" spans="1:76" s="6" customFormat="1" x14ac:dyDescent="0.25">
      <c r="A62" s="6" t="s">
        <v>73</v>
      </c>
      <c r="B62" s="6" t="s">
        <v>74</v>
      </c>
      <c r="C62" s="6">
        <v>1</v>
      </c>
      <c r="D62" s="6">
        <v>3</v>
      </c>
      <c r="E62" s="6">
        <v>6</v>
      </c>
      <c r="F62" s="6">
        <v>4</v>
      </c>
      <c r="G62" s="6" t="s">
        <v>117</v>
      </c>
      <c r="H62" s="6">
        <v>13</v>
      </c>
      <c r="I62" s="6">
        <v>11</v>
      </c>
      <c r="J62" s="6">
        <v>0</v>
      </c>
      <c r="K62" s="6">
        <v>87</v>
      </c>
      <c r="L62" s="6" t="b">
        <v>0</v>
      </c>
      <c r="M62" s="6" t="s">
        <v>73</v>
      </c>
      <c r="N62" s="7">
        <v>0.12222222222222222</v>
      </c>
      <c r="O62" s="6" t="s">
        <v>76</v>
      </c>
      <c r="P62" s="6">
        <v>3</v>
      </c>
      <c r="Q62" s="6">
        <v>2</v>
      </c>
      <c r="R62" s="6">
        <v>4016283356</v>
      </c>
      <c r="S62" s="6">
        <v>401628335</v>
      </c>
      <c r="T62" s="6" t="s">
        <v>74</v>
      </c>
      <c r="U62" s="8" t="s">
        <v>262</v>
      </c>
      <c r="V62" s="6" t="s">
        <v>78</v>
      </c>
      <c r="W62" s="6">
        <v>7</v>
      </c>
      <c r="X62" s="6">
        <v>3</v>
      </c>
      <c r="Y62" s="6" t="s">
        <v>263</v>
      </c>
      <c r="Z62" s="6" t="s">
        <v>264</v>
      </c>
      <c r="AA62" s="6">
        <v>2024</v>
      </c>
      <c r="AB62" s="6">
        <v>2</v>
      </c>
      <c r="AC62" s="6" t="s">
        <v>81</v>
      </c>
      <c r="AD62" s="6" t="s">
        <v>82</v>
      </c>
      <c r="AE62" s="6">
        <v>11</v>
      </c>
      <c r="AF62" s="6" t="s">
        <v>99</v>
      </c>
      <c r="AG62" s="6" t="s">
        <v>92</v>
      </c>
      <c r="AH62" s="6" t="b">
        <v>0</v>
      </c>
      <c r="AI62" s="6" t="b">
        <v>0</v>
      </c>
      <c r="AJ62" s="6" t="b">
        <v>0</v>
      </c>
      <c r="AK62" s="6" t="s">
        <v>83</v>
      </c>
      <c r="AM62" s="6" t="s">
        <v>161</v>
      </c>
      <c r="AN62" s="6" t="s">
        <v>265</v>
      </c>
    </row>
    <row r="63" spans="1:76" s="6" customFormat="1" x14ac:dyDescent="0.25">
      <c r="A63" s="6" t="s">
        <v>73</v>
      </c>
      <c r="B63" s="6" t="s">
        <v>74</v>
      </c>
      <c r="C63" s="6">
        <v>2</v>
      </c>
      <c r="D63" s="6">
        <v>1</v>
      </c>
      <c r="E63" s="6">
        <v>8</v>
      </c>
      <c r="F63" s="6">
        <v>5</v>
      </c>
      <c r="G63" s="6" t="s">
        <v>117</v>
      </c>
      <c r="H63" s="6">
        <v>35</v>
      </c>
      <c r="I63" s="6">
        <v>10</v>
      </c>
      <c r="J63" s="6">
        <v>0</v>
      </c>
      <c r="K63" s="6">
        <v>65</v>
      </c>
      <c r="L63" s="6" t="b">
        <v>0</v>
      </c>
      <c r="M63" s="6" t="s">
        <v>73</v>
      </c>
      <c r="N63" s="7">
        <v>0.59375</v>
      </c>
      <c r="O63" s="6" t="s">
        <v>76</v>
      </c>
      <c r="P63" s="6">
        <v>3</v>
      </c>
      <c r="Q63" s="6">
        <v>2</v>
      </c>
      <c r="R63" s="6">
        <v>4016283358</v>
      </c>
      <c r="S63" s="6">
        <v>401628335</v>
      </c>
      <c r="T63" s="6" t="s">
        <v>74</v>
      </c>
      <c r="U63" s="8" t="s">
        <v>306</v>
      </c>
      <c r="V63" s="6" t="s">
        <v>78</v>
      </c>
      <c r="W63" s="6">
        <v>7</v>
      </c>
      <c r="X63" s="6">
        <v>3</v>
      </c>
      <c r="Y63" s="6" t="s">
        <v>260</v>
      </c>
      <c r="Z63" s="6" t="s">
        <v>307</v>
      </c>
      <c r="AA63" s="6">
        <v>2024</v>
      </c>
      <c r="AB63" s="6">
        <v>2</v>
      </c>
      <c r="AC63" s="6" t="s">
        <v>81</v>
      </c>
      <c r="AD63" s="6" t="s">
        <v>82</v>
      </c>
      <c r="AE63" s="6">
        <v>5</v>
      </c>
      <c r="AF63" s="6" t="s">
        <v>99</v>
      </c>
      <c r="AG63" s="6" t="s">
        <v>92</v>
      </c>
      <c r="AH63" s="6" t="b">
        <v>0</v>
      </c>
      <c r="AI63" s="6" t="b">
        <v>0</v>
      </c>
      <c r="AJ63" s="6" t="b">
        <v>0</v>
      </c>
      <c r="AK63" s="6" t="s">
        <v>83</v>
      </c>
      <c r="AM63" s="6" t="s">
        <v>161</v>
      </c>
      <c r="AN63" s="6" t="s">
        <v>162</v>
      </c>
    </row>
    <row r="64" spans="1:76" s="6" customFormat="1" x14ac:dyDescent="0.25">
      <c r="A64" s="6" t="s">
        <v>73</v>
      </c>
      <c r="B64" s="6" t="s">
        <v>74</v>
      </c>
      <c r="C64" s="6">
        <v>2</v>
      </c>
      <c r="D64" s="6">
        <v>1</v>
      </c>
      <c r="E64" s="6">
        <v>12</v>
      </c>
      <c r="F64" s="6">
        <v>1</v>
      </c>
      <c r="G64" s="6" t="s">
        <v>117</v>
      </c>
      <c r="H64" s="6">
        <v>26</v>
      </c>
      <c r="I64" s="6">
        <v>10</v>
      </c>
      <c r="J64" s="6">
        <v>0</v>
      </c>
      <c r="K64" s="6">
        <v>74</v>
      </c>
      <c r="L64" s="6" t="b">
        <v>0</v>
      </c>
      <c r="M64" s="6" t="s">
        <v>73</v>
      </c>
      <c r="N64" s="7">
        <v>0.10625</v>
      </c>
      <c r="O64" s="6" t="s">
        <v>76</v>
      </c>
      <c r="P64" s="6">
        <v>6</v>
      </c>
      <c r="Q64" s="6">
        <v>1</v>
      </c>
      <c r="R64" s="6">
        <v>40162833512</v>
      </c>
      <c r="S64" s="6">
        <v>401628335</v>
      </c>
      <c r="T64" s="6" t="s">
        <v>74</v>
      </c>
      <c r="U64" s="8" t="s">
        <v>414</v>
      </c>
      <c r="V64" s="6" t="s">
        <v>78</v>
      </c>
      <c r="W64" s="6">
        <v>14</v>
      </c>
      <c r="X64" s="6">
        <v>3</v>
      </c>
      <c r="Y64" s="6" t="s">
        <v>189</v>
      </c>
      <c r="Z64" s="6" t="s">
        <v>413</v>
      </c>
      <c r="AA64" s="6">
        <v>2024</v>
      </c>
      <c r="AB64" s="6">
        <v>2</v>
      </c>
      <c r="AC64" s="6" t="s">
        <v>81</v>
      </c>
      <c r="AD64" s="6" t="s">
        <v>82</v>
      </c>
      <c r="AE64" s="6">
        <v>5</v>
      </c>
      <c r="AF64" s="6" t="s">
        <v>99</v>
      </c>
      <c r="AG64" s="6" t="s">
        <v>92</v>
      </c>
      <c r="AH64" s="6" t="b">
        <v>0</v>
      </c>
      <c r="AI64" s="6" t="b">
        <v>0</v>
      </c>
      <c r="AJ64" s="6" t="b">
        <v>0</v>
      </c>
      <c r="AK64" s="6" t="s">
        <v>83</v>
      </c>
      <c r="AM64" s="6" t="s">
        <v>161</v>
      </c>
      <c r="AN64" s="6" t="s">
        <v>191</v>
      </c>
    </row>
    <row r="65" spans="1:65" s="6" customFormat="1" x14ac:dyDescent="0.25">
      <c r="A65" s="6" t="s">
        <v>73</v>
      </c>
      <c r="B65" s="6" t="s">
        <v>74</v>
      </c>
      <c r="C65" s="6">
        <v>3</v>
      </c>
      <c r="D65" s="6">
        <v>1</v>
      </c>
      <c r="E65" s="6">
        <v>16</v>
      </c>
      <c r="F65" s="6">
        <v>1</v>
      </c>
      <c r="G65" s="6" t="s">
        <v>117</v>
      </c>
      <c r="H65" s="6">
        <v>35</v>
      </c>
      <c r="I65" s="6">
        <v>10</v>
      </c>
      <c r="J65" s="6">
        <v>0</v>
      </c>
      <c r="K65" s="6">
        <v>65</v>
      </c>
      <c r="L65" s="6" t="b">
        <v>0</v>
      </c>
      <c r="M65" s="6" t="s">
        <v>73</v>
      </c>
      <c r="N65" s="7">
        <v>0.56597222222222221</v>
      </c>
      <c r="O65" s="6" t="s">
        <v>76</v>
      </c>
      <c r="P65" s="6">
        <v>6</v>
      </c>
      <c r="Q65" s="6">
        <v>3</v>
      </c>
      <c r="R65" s="6">
        <v>40162833516</v>
      </c>
      <c r="S65" s="6">
        <v>401628335</v>
      </c>
      <c r="T65" s="6" t="s">
        <v>74</v>
      </c>
      <c r="U65" s="8" t="s">
        <v>483</v>
      </c>
      <c r="V65" s="6" t="s">
        <v>78</v>
      </c>
      <c r="W65" s="6">
        <v>14</v>
      </c>
      <c r="X65" s="6">
        <v>3</v>
      </c>
      <c r="Y65" s="6" t="s">
        <v>189</v>
      </c>
      <c r="Z65" s="6" t="s">
        <v>484</v>
      </c>
      <c r="AA65" s="6">
        <v>2024</v>
      </c>
      <c r="AB65" s="6">
        <v>2</v>
      </c>
      <c r="AC65" s="6" t="s">
        <v>81</v>
      </c>
      <c r="AD65" s="6" t="s">
        <v>82</v>
      </c>
      <c r="AE65" s="6">
        <v>5</v>
      </c>
      <c r="AF65" s="6" t="s">
        <v>99</v>
      </c>
      <c r="AG65" s="6" t="s">
        <v>92</v>
      </c>
      <c r="AH65" s="6" t="b">
        <v>0</v>
      </c>
      <c r="AI65" s="6" t="b">
        <v>0</v>
      </c>
      <c r="AJ65" s="6" t="b">
        <v>0</v>
      </c>
      <c r="AK65" s="6" t="s">
        <v>83</v>
      </c>
      <c r="AM65" s="6" t="s">
        <v>161</v>
      </c>
      <c r="AN65" s="6" t="s">
        <v>191</v>
      </c>
    </row>
    <row r="66" spans="1:65" s="6" customFormat="1" x14ac:dyDescent="0.25">
      <c r="A66" s="6" t="s">
        <v>73</v>
      </c>
      <c r="B66" s="6" t="s">
        <v>74</v>
      </c>
      <c r="C66" s="6">
        <v>3</v>
      </c>
      <c r="D66" s="6">
        <v>2</v>
      </c>
      <c r="E66" s="6">
        <v>20</v>
      </c>
      <c r="F66" s="6">
        <v>3</v>
      </c>
      <c r="G66" s="6" t="s">
        <v>117</v>
      </c>
      <c r="H66" s="6">
        <v>28</v>
      </c>
      <c r="I66" s="6">
        <v>7</v>
      </c>
      <c r="J66" s="6">
        <v>0</v>
      </c>
      <c r="K66" s="6">
        <v>72</v>
      </c>
      <c r="L66" s="6" t="b">
        <v>0</v>
      </c>
      <c r="M66" s="6" t="s">
        <v>73</v>
      </c>
      <c r="N66" s="7">
        <v>0.37638888888888888</v>
      </c>
      <c r="O66" s="6" t="s">
        <v>76</v>
      </c>
      <c r="P66" s="6">
        <v>13</v>
      </c>
      <c r="Q66" s="6">
        <v>3</v>
      </c>
      <c r="R66" s="6">
        <v>40162833520</v>
      </c>
      <c r="S66" s="6">
        <v>401628335</v>
      </c>
      <c r="T66" s="6" t="s">
        <v>74</v>
      </c>
      <c r="U66" s="8" t="s">
        <v>538</v>
      </c>
      <c r="V66" s="6" t="s">
        <v>78</v>
      </c>
      <c r="W66" s="6">
        <v>14</v>
      </c>
      <c r="X66" s="6">
        <v>3</v>
      </c>
      <c r="Y66" s="6" t="s">
        <v>260</v>
      </c>
      <c r="Z66" s="6" t="s">
        <v>539</v>
      </c>
      <c r="AA66" s="6">
        <v>2024</v>
      </c>
      <c r="AB66" s="6">
        <v>2</v>
      </c>
      <c r="AC66" s="6" t="s">
        <v>81</v>
      </c>
      <c r="AD66" s="6" t="s">
        <v>82</v>
      </c>
      <c r="AE66" s="8" t="s">
        <v>116</v>
      </c>
      <c r="AF66" s="6" t="s">
        <v>99</v>
      </c>
      <c r="AG66" s="6" t="s">
        <v>92</v>
      </c>
      <c r="AH66" s="6" t="b">
        <v>0</v>
      </c>
      <c r="AI66" s="6" t="b">
        <v>0</v>
      </c>
      <c r="AJ66" s="6" t="b">
        <v>0</v>
      </c>
      <c r="AK66" s="6" t="s">
        <v>83</v>
      </c>
      <c r="AM66" s="6" t="s">
        <v>161</v>
      </c>
      <c r="AN66" s="6" t="s">
        <v>162</v>
      </c>
    </row>
    <row r="67" spans="1:65" s="6" customFormat="1" x14ac:dyDescent="0.25">
      <c r="A67" s="6" t="s">
        <v>73</v>
      </c>
      <c r="B67" s="6" t="s">
        <v>74</v>
      </c>
      <c r="C67" s="6">
        <v>3</v>
      </c>
      <c r="D67" s="6">
        <v>3</v>
      </c>
      <c r="E67" s="6">
        <v>20</v>
      </c>
      <c r="F67" s="6">
        <v>5</v>
      </c>
      <c r="G67" s="6" t="s">
        <v>117</v>
      </c>
      <c r="H67" s="6">
        <v>28</v>
      </c>
      <c r="I67" s="6">
        <v>7</v>
      </c>
      <c r="J67" s="6">
        <v>0</v>
      </c>
      <c r="K67" s="6">
        <v>72</v>
      </c>
      <c r="L67" s="6" t="b">
        <v>0</v>
      </c>
      <c r="M67" s="6" t="s">
        <v>73</v>
      </c>
      <c r="N67" s="7">
        <v>0.37152777777777779</v>
      </c>
      <c r="O67" s="6" t="s">
        <v>76</v>
      </c>
      <c r="P67" s="6">
        <v>13</v>
      </c>
      <c r="Q67" s="6">
        <v>2</v>
      </c>
      <c r="R67" s="6">
        <v>40162833520</v>
      </c>
      <c r="S67" s="6">
        <v>401628335</v>
      </c>
      <c r="T67" s="6" t="s">
        <v>74</v>
      </c>
      <c r="U67" s="8" t="s">
        <v>543</v>
      </c>
      <c r="V67" s="6" t="s">
        <v>78</v>
      </c>
      <c r="W67" s="6">
        <v>14</v>
      </c>
      <c r="X67" s="6">
        <v>3</v>
      </c>
      <c r="Y67" s="6" t="s">
        <v>544</v>
      </c>
      <c r="Z67" s="6" t="s">
        <v>542</v>
      </c>
      <c r="AA67" s="6">
        <v>2024</v>
      </c>
      <c r="AB67" s="6">
        <v>2</v>
      </c>
      <c r="AC67" s="6" t="s">
        <v>81</v>
      </c>
      <c r="AD67" s="6" t="s">
        <v>82</v>
      </c>
      <c r="AE67" s="6">
        <v>7</v>
      </c>
      <c r="AF67" s="6" t="s">
        <v>99</v>
      </c>
      <c r="AG67" s="6" t="s">
        <v>92</v>
      </c>
      <c r="AH67" s="6" t="b">
        <v>0</v>
      </c>
      <c r="AI67" s="6" t="b">
        <v>0</v>
      </c>
      <c r="AJ67" s="6" t="b">
        <v>0</v>
      </c>
      <c r="AK67" s="6" t="s">
        <v>83</v>
      </c>
      <c r="AM67" s="6" t="s">
        <v>161</v>
      </c>
      <c r="AN67" s="6" t="s">
        <v>247</v>
      </c>
    </row>
    <row r="68" spans="1:65" s="6" customFormat="1" x14ac:dyDescent="0.25">
      <c r="A68" s="6" t="s">
        <v>73</v>
      </c>
      <c r="B68" s="6" t="s">
        <v>74</v>
      </c>
      <c r="C68" s="6">
        <v>3</v>
      </c>
      <c r="D68" s="6">
        <v>3</v>
      </c>
      <c r="E68" s="6">
        <v>22</v>
      </c>
      <c r="F68" s="6">
        <v>3</v>
      </c>
      <c r="G68" s="6" t="s">
        <v>117</v>
      </c>
      <c r="H68" s="6">
        <v>40</v>
      </c>
      <c r="I68" s="6">
        <v>5</v>
      </c>
      <c r="J68" s="6">
        <v>0</v>
      </c>
      <c r="K68" s="6">
        <v>60</v>
      </c>
      <c r="L68" s="6" t="b">
        <v>0</v>
      </c>
      <c r="M68" s="6" t="s">
        <v>73</v>
      </c>
      <c r="N68" s="7">
        <v>0.26458333333333334</v>
      </c>
      <c r="O68" s="6" t="s">
        <v>76</v>
      </c>
      <c r="P68" s="6">
        <v>13</v>
      </c>
      <c r="Q68" s="6">
        <v>2</v>
      </c>
      <c r="R68" s="6">
        <v>40162833522</v>
      </c>
      <c r="S68" s="6">
        <v>401628335</v>
      </c>
      <c r="T68" s="6" t="s">
        <v>74</v>
      </c>
      <c r="U68" s="8" t="s">
        <v>567</v>
      </c>
      <c r="V68" s="6" t="s">
        <v>78</v>
      </c>
      <c r="W68" s="6">
        <v>14</v>
      </c>
      <c r="X68" s="6">
        <v>3</v>
      </c>
      <c r="Y68" s="6" t="s">
        <v>544</v>
      </c>
      <c r="Z68" s="6" t="s">
        <v>568</v>
      </c>
      <c r="AA68" s="6">
        <v>2024</v>
      </c>
      <c r="AB68" s="6">
        <v>2</v>
      </c>
      <c r="AC68" s="6" t="s">
        <v>81</v>
      </c>
      <c r="AD68" s="6" t="s">
        <v>82</v>
      </c>
      <c r="AE68" s="6">
        <v>5</v>
      </c>
      <c r="AF68" s="6" t="s">
        <v>99</v>
      </c>
      <c r="AG68" s="6" t="s">
        <v>92</v>
      </c>
      <c r="AH68" s="6" t="b">
        <v>0</v>
      </c>
      <c r="AI68" s="6" t="b">
        <v>0</v>
      </c>
      <c r="AJ68" s="6" t="b">
        <v>0</v>
      </c>
      <c r="AK68" s="6" t="s">
        <v>83</v>
      </c>
      <c r="AM68" s="6" t="s">
        <v>161</v>
      </c>
      <c r="AN68" s="6" t="s">
        <v>247</v>
      </c>
    </row>
    <row r="69" spans="1:65" s="6" customFormat="1" x14ac:dyDescent="0.25">
      <c r="A69" s="6" t="s">
        <v>73</v>
      </c>
      <c r="B69" s="6" t="s">
        <v>74</v>
      </c>
      <c r="C69" s="6">
        <v>1</v>
      </c>
      <c r="D69" s="6">
        <v>2</v>
      </c>
      <c r="E69" s="6">
        <v>2</v>
      </c>
      <c r="F69" s="6">
        <v>3</v>
      </c>
      <c r="G69" s="6" t="s">
        <v>87</v>
      </c>
      <c r="H69" s="6">
        <v>25</v>
      </c>
      <c r="I69" s="6">
        <v>10</v>
      </c>
      <c r="J69" s="6">
        <v>3</v>
      </c>
      <c r="K69" s="6">
        <v>75</v>
      </c>
      <c r="L69" s="6" t="b">
        <v>0</v>
      </c>
      <c r="M69" s="6" t="s">
        <v>73</v>
      </c>
      <c r="N69" s="7">
        <v>0.46111111111111114</v>
      </c>
      <c r="O69" s="6" t="s">
        <v>76</v>
      </c>
      <c r="P69" s="6">
        <v>3</v>
      </c>
      <c r="Q69" s="6">
        <v>3</v>
      </c>
      <c r="R69" s="6">
        <v>4016283352</v>
      </c>
      <c r="S69" s="6">
        <v>401628335</v>
      </c>
      <c r="T69" s="6" t="s">
        <v>74</v>
      </c>
      <c r="U69" s="8" t="s">
        <v>158</v>
      </c>
      <c r="V69" s="6" t="s">
        <v>78</v>
      </c>
      <c r="W69" s="6">
        <v>0</v>
      </c>
      <c r="X69" s="6">
        <v>3</v>
      </c>
      <c r="Y69" s="6" t="s">
        <v>159</v>
      </c>
      <c r="Z69" s="6" t="s">
        <v>160</v>
      </c>
      <c r="AA69" s="6">
        <v>2024</v>
      </c>
      <c r="AB69" s="6">
        <v>2</v>
      </c>
      <c r="AC69" s="6" t="s">
        <v>81</v>
      </c>
      <c r="AD69" s="6" t="s">
        <v>82</v>
      </c>
      <c r="AE69" s="6">
        <v>7</v>
      </c>
      <c r="AF69" s="6" t="s">
        <v>99</v>
      </c>
      <c r="AG69" s="6" t="s">
        <v>92</v>
      </c>
      <c r="AH69" s="6" t="b">
        <v>0</v>
      </c>
      <c r="AI69" s="6" t="b">
        <v>0</v>
      </c>
      <c r="AJ69" s="6" t="b">
        <v>0</v>
      </c>
      <c r="AK69" s="6" t="s">
        <v>83</v>
      </c>
      <c r="AM69" s="6" t="s">
        <v>161</v>
      </c>
      <c r="AN69" s="6" t="s">
        <v>162</v>
      </c>
    </row>
    <row r="70" spans="1:65" s="6" customFormat="1" x14ac:dyDescent="0.25">
      <c r="A70" s="6" t="s">
        <v>73</v>
      </c>
      <c r="B70" s="6" t="s">
        <v>74</v>
      </c>
      <c r="C70" s="6">
        <v>1</v>
      </c>
      <c r="D70" s="6">
        <v>2</v>
      </c>
      <c r="E70" s="6">
        <v>4</v>
      </c>
      <c r="F70" s="6">
        <v>2</v>
      </c>
      <c r="G70" s="6" t="s">
        <v>87</v>
      </c>
      <c r="H70" s="6">
        <v>35</v>
      </c>
      <c r="I70" s="6">
        <v>10</v>
      </c>
      <c r="J70" s="6">
        <v>4</v>
      </c>
      <c r="K70" s="6">
        <v>65</v>
      </c>
      <c r="L70" s="6" t="b">
        <v>0</v>
      </c>
      <c r="M70" s="6" t="s">
        <v>73</v>
      </c>
      <c r="N70" s="7">
        <v>0.37638888888888888</v>
      </c>
      <c r="O70" s="6" t="s">
        <v>76</v>
      </c>
      <c r="P70" s="6">
        <v>3</v>
      </c>
      <c r="Q70" s="6">
        <v>3</v>
      </c>
      <c r="R70" s="6">
        <v>4016283354</v>
      </c>
      <c r="S70" s="6">
        <v>401628335</v>
      </c>
      <c r="T70" s="6" t="s">
        <v>74</v>
      </c>
      <c r="U70" s="8" t="s">
        <v>192</v>
      </c>
      <c r="V70" s="6" t="s">
        <v>78</v>
      </c>
      <c r="W70" s="6">
        <v>0</v>
      </c>
      <c r="X70" s="6">
        <v>3</v>
      </c>
      <c r="Y70" s="6" t="s">
        <v>193</v>
      </c>
      <c r="Z70" s="6" t="s">
        <v>194</v>
      </c>
      <c r="AA70" s="6">
        <v>2024</v>
      </c>
      <c r="AB70" s="6">
        <v>2</v>
      </c>
      <c r="AC70" s="6" t="s">
        <v>81</v>
      </c>
      <c r="AD70" s="6" t="s">
        <v>82</v>
      </c>
      <c r="AE70" s="6">
        <v>7</v>
      </c>
      <c r="AF70" s="6" t="s">
        <v>99</v>
      </c>
      <c r="AG70" s="6" t="s">
        <v>92</v>
      </c>
      <c r="AH70" s="6" t="b">
        <v>0</v>
      </c>
      <c r="AI70" s="6" t="b">
        <v>1</v>
      </c>
      <c r="AJ70" s="6" t="b">
        <v>0</v>
      </c>
      <c r="AK70" s="6" t="s">
        <v>190</v>
      </c>
      <c r="AM70" s="6" t="s">
        <v>161</v>
      </c>
      <c r="AN70" s="6" t="s">
        <v>191</v>
      </c>
    </row>
    <row r="71" spans="1:65" s="6" customFormat="1" x14ac:dyDescent="0.25">
      <c r="A71" s="6" t="s">
        <v>73</v>
      </c>
      <c r="B71" s="6" t="s">
        <v>74</v>
      </c>
      <c r="C71" s="6">
        <v>2</v>
      </c>
      <c r="D71" s="6">
        <v>3</v>
      </c>
      <c r="E71" s="6">
        <v>12</v>
      </c>
      <c r="F71" s="6">
        <v>4</v>
      </c>
      <c r="G71" s="6" t="s">
        <v>87</v>
      </c>
      <c r="H71" s="6">
        <v>10</v>
      </c>
      <c r="I71" s="6">
        <v>26</v>
      </c>
      <c r="J71" s="6">
        <v>5</v>
      </c>
      <c r="K71" s="6">
        <v>90</v>
      </c>
      <c r="L71" s="6" t="b">
        <v>0</v>
      </c>
      <c r="M71" s="6" t="s">
        <v>73</v>
      </c>
      <c r="N71" s="7">
        <v>8.3333333333333329E-2</v>
      </c>
      <c r="O71" s="6" t="s">
        <v>76</v>
      </c>
      <c r="P71" s="6">
        <v>6</v>
      </c>
      <c r="Q71" s="6">
        <v>1</v>
      </c>
      <c r="R71" s="6">
        <v>40162833512</v>
      </c>
      <c r="S71" s="6">
        <v>401628335</v>
      </c>
      <c r="T71" s="6" t="s">
        <v>74</v>
      </c>
      <c r="U71" s="8" t="s">
        <v>422</v>
      </c>
      <c r="V71" s="6" t="s">
        <v>78</v>
      </c>
      <c r="W71" s="6">
        <v>14</v>
      </c>
      <c r="X71" s="6">
        <v>3</v>
      </c>
      <c r="Y71" s="6" t="s">
        <v>423</v>
      </c>
      <c r="Z71" s="6" t="s">
        <v>424</v>
      </c>
      <c r="AA71" s="6">
        <v>2024</v>
      </c>
      <c r="AB71" s="6">
        <v>2</v>
      </c>
      <c r="AC71" s="6" t="s">
        <v>81</v>
      </c>
      <c r="AD71" s="6" t="s">
        <v>82</v>
      </c>
      <c r="AE71" s="6">
        <v>26</v>
      </c>
      <c r="AF71" s="6" t="s">
        <v>99</v>
      </c>
      <c r="AG71" s="6" t="s">
        <v>92</v>
      </c>
      <c r="AH71" s="6" t="b">
        <v>0</v>
      </c>
      <c r="AI71" s="6" t="b">
        <v>0</v>
      </c>
      <c r="AJ71" s="6" t="b">
        <v>0</v>
      </c>
      <c r="AK71" s="6" t="s">
        <v>83</v>
      </c>
      <c r="AM71" s="6" t="s">
        <v>161</v>
      </c>
      <c r="AN71" s="6" t="s">
        <v>425</v>
      </c>
    </row>
    <row r="72" spans="1:65" s="6" customFormat="1" x14ac:dyDescent="0.25">
      <c r="A72" s="6" t="s">
        <v>73</v>
      </c>
      <c r="B72" s="6" t="s">
        <v>74</v>
      </c>
      <c r="C72" s="6">
        <v>3</v>
      </c>
      <c r="D72" s="6">
        <v>1</v>
      </c>
      <c r="E72" s="6">
        <v>24</v>
      </c>
      <c r="F72" s="6">
        <v>3</v>
      </c>
      <c r="G72" s="6" t="s">
        <v>87</v>
      </c>
      <c r="H72" s="6">
        <v>57</v>
      </c>
      <c r="I72" s="6">
        <v>10</v>
      </c>
      <c r="J72" s="6">
        <v>-2</v>
      </c>
      <c r="K72" s="6">
        <v>43</v>
      </c>
      <c r="L72" s="6" t="b">
        <v>0</v>
      </c>
      <c r="M72" s="6" t="s">
        <v>73</v>
      </c>
      <c r="N72" s="7">
        <v>0.13680555555555557</v>
      </c>
      <c r="O72" s="6" t="s">
        <v>76</v>
      </c>
      <c r="P72" s="6">
        <v>13</v>
      </c>
      <c r="Q72" s="6">
        <v>2</v>
      </c>
      <c r="R72" s="6">
        <v>40162833524</v>
      </c>
      <c r="S72" s="6">
        <v>401628335</v>
      </c>
      <c r="T72" s="6" t="s">
        <v>74</v>
      </c>
      <c r="U72" s="8" t="s">
        <v>596</v>
      </c>
      <c r="V72" s="6" t="s">
        <v>78</v>
      </c>
      <c r="W72" s="6">
        <v>14</v>
      </c>
      <c r="X72" s="6">
        <v>3</v>
      </c>
      <c r="Y72" s="6" t="s">
        <v>597</v>
      </c>
      <c r="Z72" s="6" t="s">
        <v>598</v>
      </c>
      <c r="AA72" s="6">
        <v>2024</v>
      </c>
      <c r="AB72" s="6">
        <v>2</v>
      </c>
      <c r="AC72" s="6" t="s">
        <v>81</v>
      </c>
      <c r="AD72" s="6" t="s">
        <v>82</v>
      </c>
      <c r="AE72" s="6">
        <v>5</v>
      </c>
      <c r="AF72" s="6" t="s">
        <v>99</v>
      </c>
      <c r="AG72" s="6" t="s">
        <v>92</v>
      </c>
      <c r="AH72" s="6" t="b">
        <v>0</v>
      </c>
      <c r="AI72" s="6" t="b">
        <v>0</v>
      </c>
      <c r="AJ72" s="6" t="b">
        <v>1</v>
      </c>
      <c r="AK72" s="6" t="s">
        <v>510</v>
      </c>
      <c r="AM72" s="6" t="s">
        <v>161</v>
      </c>
      <c r="AN72" s="6" t="s">
        <v>203</v>
      </c>
      <c r="BJ72" s="6" t="s">
        <v>599</v>
      </c>
      <c r="BK72" s="6" t="s">
        <v>108</v>
      </c>
      <c r="BL72" s="6" t="s">
        <v>74</v>
      </c>
      <c r="BM72" s="6" t="s">
        <v>258</v>
      </c>
    </row>
    <row r="73" spans="1:65" s="6" customFormat="1" x14ac:dyDescent="0.25">
      <c r="A73" s="6" t="s">
        <v>73</v>
      </c>
      <c r="B73" s="6" t="s">
        <v>74</v>
      </c>
      <c r="C73" s="6">
        <v>4</v>
      </c>
      <c r="D73" s="6">
        <v>2</v>
      </c>
      <c r="E73" s="6">
        <v>24</v>
      </c>
      <c r="F73" s="6">
        <v>14</v>
      </c>
      <c r="G73" s="6" t="s">
        <v>87</v>
      </c>
      <c r="H73" s="6">
        <v>95</v>
      </c>
      <c r="I73" s="6">
        <v>5</v>
      </c>
      <c r="J73" s="6">
        <v>3</v>
      </c>
      <c r="K73" s="6">
        <v>5</v>
      </c>
      <c r="L73" s="6" t="b">
        <v>0</v>
      </c>
      <c r="M73" s="6" t="s">
        <v>73</v>
      </c>
      <c r="N73" s="7">
        <v>0.6020833333333333</v>
      </c>
      <c r="O73" s="6" t="s">
        <v>76</v>
      </c>
      <c r="P73" s="6">
        <v>13</v>
      </c>
      <c r="Q73" s="6">
        <v>2</v>
      </c>
      <c r="R73" s="6">
        <v>40162833524</v>
      </c>
      <c r="S73" s="6">
        <v>401628335</v>
      </c>
      <c r="T73" s="6" t="s">
        <v>74</v>
      </c>
      <c r="U73" s="8" t="s">
        <v>632</v>
      </c>
      <c r="V73" s="6" t="s">
        <v>78</v>
      </c>
      <c r="W73" s="6">
        <v>14</v>
      </c>
      <c r="X73" s="6">
        <v>3</v>
      </c>
      <c r="Y73" s="6" t="s">
        <v>633</v>
      </c>
      <c r="Z73" s="6" t="s">
        <v>634</v>
      </c>
      <c r="AA73" s="6">
        <v>2024</v>
      </c>
      <c r="AB73" s="6">
        <v>2</v>
      </c>
      <c r="AC73" s="6" t="s">
        <v>81</v>
      </c>
      <c r="AD73" s="6" t="s">
        <v>82</v>
      </c>
      <c r="AE73" s="6">
        <v>3.5</v>
      </c>
      <c r="AF73" s="6" t="s">
        <v>99</v>
      </c>
      <c r="AG73" s="6" t="s">
        <v>92</v>
      </c>
      <c r="AH73" s="6" t="b">
        <v>0</v>
      </c>
      <c r="AI73" s="6" t="b">
        <v>0</v>
      </c>
      <c r="AJ73" s="6" t="b">
        <v>1</v>
      </c>
      <c r="AK73" s="6" t="s">
        <v>510</v>
      </c>
      <c r="AM73" s="6" t="s">
        <v>161</v>
      </c>
      <c r="AN73" s="6" t="s">
        <v>635</v>
      </c>
    </row>
    <row r="74" spans="1:65" s="6" customFormat="1" x14ac:dyDescent="0.25">
      <c r="A74" s="6" t="s">
        <v>73</v>
      </c>
      <c r="B74" s="6" t="s">
        <v>74</v>
      </c>
      <c r="C74" s="6">
        <v>1</v>
      </c>
      <c r="D74" s="6">
        <v>1</v>
      </c>
      <c r="E74" s="6">
        <v>2</v>
      </c>
      <c r="F74" s="6">
        <v>2</v>
      </c>
      <c r="G74" s="6" t="s">
        <v>95</v>
      </c>
      <c r="H74" s="6">
        <v>25</v>
      </c>
      <c r="I74" s="6">
        <v>10</v>
      </c>
      <c r="J74" s="6">
        <v>0</v>
      </c>
      <c r="K74" s="6">
        <v>75</v>
      </c>
      <c r="L74" s="6" t="b">
        <v>0</v>
      </c>
      <c r="M74" s="6" t="s">
        <v>73</v>
      </c>
      <c r="N74" s="7">
        <v>0.47638888888888886</v>
      </c>
      <c r="O74" s="6" t="s">
        <v>76</v>
      </c>
      <c r="P74" s="6">
        <v>3</v>
      </c>
      <c r="Q74" s="6">
        <v>3</v>
      </c>
      <c r="R74" s="6">
        <v>4016283352</v>
      </c>
      <c r="S74" s="6">
        <v>401628335</v>
      </c>
      <c r="T74" s="6" t="s">
        <v>74</v>
      </c>
      <c r="U74" s="8" t="s">
        <v>155</v>
      </c>
      <c r="V74" s="6" t="s">
        <v>78</v>
      </c>
      <c r="W74" s="6">
        <v>0</v>
      </c>
      <c r="X74" s="6">
        <v>3</v>
      </c>
      <c r="Y74" s="6" t="s">
        <v>156</v>
      </c>
      <c r="Z74" s="6" t="s">
        <v>151</v>
      </c>
      <c r="AA74" s="6">
        <v>2024</v>
      </c>
      <c r="AB74" s="6">
        <v>2</v>
      </c>
      <c r="AC74" s="6" t="s">
        <v>81</v>
      </c>
      <c r="AD74" s="6" t="s">
        <v>82</v>
      </c>
      <c r="AE74" s="6">
        <v>5</v>
      </c>
      <c r="AF74" s="6" t="s">
        <v>99</v>
      </c>
      <c r="AG74" s="6" t="s">
        <v>92</v>
      </c>
      <c r="AH74" s="6" t="b">
        <v>0</v>
      </c>
      <c r="AI74" s="6" t="b">
        <v>0</v>
      </c>
      <c r="AJ74" s="6" t="b">
        <v>0</v>
      </c>
      <c r="AK74" s="6" t="s">
        <v>83</v>
      </c>
      <c r="AL74" s="6" t="s">
        <v>157</v>
      </c>
    </row>
    <row r="75" spans="1:65" s="6" customFormat="1" x14ac:dyDescent="0.25">
      <c r="A75" s="6" t="s">
        <v>73</v>
      </c>
      <c r="B75" s="6" t="s">
        <v>74</v>
      </c>
      <c r="C75" s="6">
        <v>1</v>
      </c>
      <c r="D75" s="6">
        <v>1</v>
      </c>
      <c r="E75" s="6">
        <v>4</v>
      </c>
      <c r="F75" s="6">
        <v>6</v>
      </c>
      <c r="G75" s="6" t="s">
        <v>95</v>
      </c>
      <c r="H75" s="6">
        <v>64</v>
      </c>
      <c r="I75" s="6">
        <v>10</v>
      </c>
      <c r="J75" s="6">
        <v>2</v>
      </c>
      <c r="K75" s="6">
        <v>36</v>
      </c>
      <c r="L75" s="6" t="b">
        <v>0</v>
      </c>
      <c r="M75" s="6" t="s">
        <v>73</v>
      </c>
      <c r="N75" s="7">
        <v>0.30208333333333331</v>
      </c>
      <c r="O75" s="6" t="s">
        <v>76</v>
      </c>
      <c r="P75" s="6">
        <v>3</v>
      </c>
      <c r="Q75" s="6">
        <v>3</v>
      </c>
      <c r="R75" s="6">
        <v>4016283354</v>
      </c>
      <c r="S75" s="6">
        <v>401628335</v>
      </c>
      <c r="T75" s="6" t="s">
        <v>74</v>
      </c>
      <c r="U75" s="8" t="s">
        <v>208</v>
      </c>
      <c r="V75" s="6" t="s">
        <v>78</v>
      </c>
      <c r="W75" s="6">
        <v>0</v>
      </c>
      <c r="X75" s="6">
        <v>3</v>
      </c>
      <c r="Y75" s="6" t="s">
        <v>209</v>
      </c>
      <c r="Z75" s="6" t="s">
        <v>210</v>
      </c>
      <c r="AA75" s="6">
        <v>2024</v>
      </c>
      <c r="AB75" s="6">
        <v>2</v>
      </c>
      <c r="AC75" s="6" t="s">
        <v>81</v>
      </c>
      <c r="AD75" s="6" t="s">
        <v>82</v>
      </c>
      <c r="AE75" s="6">
        <v>5</v>
      </c>
      <c r="AF75" s="6" t="s">
        <v>99</v>
      </c>
      <c r="AG75" s="6" t="s">
        <v>92</v>
      </c>
      <c r="AH75" s="6" t="b">
        <v>0</v>
      </c>
      <c r="AI75" s="6" t="b">
        <v>1</v>
      </c>
      <c r="AJ75" s="6" t="b">
        <v>0</v>
      </c>
      <c r="AK75" s="6" t="s">
        <v>190</v>
      </c>
      <c r="AL75" s="6" t="s">
        <v>203</v>
      </c>
    </row>
    <row r="76" spans="1:65" s="6" customFormat="1" x14ac:dyDescent="0.25">
      <c r="A76" s="6" t="s">
        <v>73</v>
      </c>
      <c r="B76" s="6" t="s">
        <v>74</v>
      </c>
      <c r="C76" s="6">
        <v>1</v>
      </c>
      <c r="D76" s="6">
        <v>1</v>
      </c>
      <c r="E76" s="6">
        <v>4</v>
      </c>
      <c r="F76" s="6">
        <v>8</v>
      </c>
      <c r="G76" s="6" t="s">
        <v>95</v>
      </c>
      <c r="H76" s="6">
        <v>79</v>
      </c>
      <c r="I76" s="6">
        <v>10</v>
      </c>
      <c r="J76" s="6">
        <v>-7</v>
      </c>
      <c r="K76" s="6">
        <v>21</v>
      </c>
      <c r="L76" s="6" t="b">
        <v>0</v>
      </c>
      <c r="M76" s="6" t="s">
        <v>73</v>
      </c>
      <c r="N76" s="7">
        <v>0.26250000000000001</v>
      </c>
      <c r="O76" s="6" t="s">
        <v>76</v>
      </c>
      <c r="P76" s="6">
        <v>3</v>
      </c>
      <c r="Q76" s="6">
        <v>3</v>
      </c>
      <c r="R76" s="6">
        <v>4016283354</v>
      </c>
      <c r="S76" s="6">
        <v>401628335</v>
      </c>
      <c r="T76" s="6" t="s">
        <v>74</v>
      </c>
      <c r="U76" s="8" t="s">
        <v>214</v>
      </c>
      <c r="V76" s="6" t="s">
        <v>78</v>
      </c>
      <c r="W76" s="6">
        <v>0</v>
      </c>
      <c r="X76" s="6">
        <v>3</v>
      </c>
      <c r="Y76" s="6" t="s">
        <v>215</v>
      </c>
      <c r="Z76" s="6" t="s">
        <v>216</v>
      </c>
      <c r="AA76" s="6">
        <v>2024</v>
      </c>
      <c r="AB76" s="6">
        <v>2</v>
      </c>
      <c r="AC76" s="6" t="s">
        <v>81</v>
      </c>
      <c r="AD76" s="6" t="s">
        <v>82</v>
      </c>
      <c r="AE76" s="6">
        <v>5</v>
      </c>
      <c r="AF76" s="6" t="s">
        <v>99</v>
      </c>
      <c r="AG76" s="6" t="s">
        <v>92</v>
      </c>
      <c r="AH76" s="6" t="b">
        <v>0</v>
      </c>
      <c r="AI76" s="6" t="b">
        <v>1</v>
      </c>
      <c r="AJ76" s="6" t="b">
        <v>0</v>
      </c>
      <c r="AK76" s="6" t="s">
        <v>190</v>
      </c>
      <c r="AL76" s="6" t="s">
        <v>157</v>
      </c>
      <c r="BJ76" s="6" t="s">
        <v>217</v>
      </c>
      <c r="BK76" s="6" t="s">
        <v>108</v>
      </c>
      <c r="BL76" s="6" t="s">
        <v>74</v>
      </c>
      <c r="BM76" s="6" t="s">
        <v>218</v>
      </c>
    </row>
    <row r="77" spans="1:65" s="6" customFormat="1" x14ac:dyDescent="0.25">
      <c r="A77" s="6" t="s">
        <v>73</v>
      </c>
      <c r="B77" s="6" t="s">
        <v>74</v>
      </c>
      <c r="C77" s="6">
        <v>1</v>
      </c>
      <c r="D77" s="6">
        <v>1</v>
      </c>
      <c r="E77" s="6">
        <v>4</v>
      </c>
      <c r="F77" s="6">
        <v>10</v>
      </c>
      <c r="G77" s="6" t="s">
        <v>95</v>
      </c>
      <c r="H77" s="6">
        <v>91</v>
      </c>
      <c r="I77" s="6">
        <v>9</v>
      </c>
      <c r="J77" s="6">
        <v>-1</v>
      </c>
      <c r="K77" s="6">
        <v>9</v>
      </c>
      <c r="L77" s="6" t="b">
        <v>0</v>
      </c>
      <c r="M77" s="6" t="s">
        <v>73</v>
      </c>
      <c r="N77" s="7">
        <v>0.24583333333333332</v>
      </c>
      <c r="O77" s="6" t="s">
        <v>76</v>
      </c>
      <c r="P77" s="6">
        <v>3</v>
      </c>
      <c r="Q77" s="6">
        <v>3</v>
      </c>
      <c r="R77" s="6">
        <v>4016283354</v>
      </c>
      <c r="S77" s="6">
        <v>401628335</v>
      </c>
      <c r="T77" s="6" t="s">
        <v>74</v>
      </c>
      <c r="U77" s="8" t="s">
        <v>222</v>
      </c>
      <c r="V77" s="6" t="s">
        <v>78</v>
      </c>
      <c r="W77" s="6">
        <v>0</v>
      </c>
      <c r="X77" s="6">
        <v>3</v>
      </c>
      <c r="Y77" s="6" t="s">
        <v>223</v>
      </c>
      <c r="Z77" s="6" t="s">
        <v>224</v>
      </c>
      <c r="AA77" s="6">
        <v>2024</v>
      </c>
      <c r="AB77" s="6">
        <v>2</v>
      </c>
      <c r="AC77" s="6" t="s">
        <v>81</v>
      </c>
      <c r="AD77" s="6" t="s">
        <v>82</v>
      </c>
      <c r="AE77" s="6">
        <v>4.5</v>
      </c>
      <c r="AF77" s="6" t="s">
        <v>99</v>
      </c>
      <c r="AG77" s="6" t="s">
        <v>92</v>
      </c>
      <c r="AH77" s="6" t="b">
        <v>0</v>
      </c>
      <c r="AI77" s="6" t="b">
        <v>1</v>
      </c>
      <c r="AJ77" s="6" t="b">
        <v>0</v>
      </c>
      <c r="AK77" s="6" t="s">
        <v>190</v>
      </c>
      <c r="AL77" s="6" t="s">
        <v>161</v>
      </c>
    </row>
    <row r="78" spans="1:65" s="6" customFormat="1" x14ac:dyDescent="0.25">
      <c r="A78" s="6" t="s">
        <v>73</v>
      </c>
      <c r="B78" s="6" t="s">
        <v>74</v>
      </c>
      <c r="C78" s="6">
        <v>1</v>
      </c>
      <c r="D78" s="6">
        <v>1</v>
      </c>
      <c r="E78" s="6">
        <v>6</v>
      </c>
      <c r="F78" s="6">
        <v>1</v>
      </c>
      <c r="G78" s="6" t="s">
        <v>95</v>
      </c>
      <c r="H78" s="6">
        <v>14</v>
      </c>
      <c r="I78" s="6">
        <v>10</v>
      </c>
      <c r="J78" s="6">
        <v>4</v>
      </c>
      <c r="K78" s="6">
        <v>86</v>
      </c>
      <c r="L78" s="6" t="b">
        <v>0</v>
      </c>
      <c r="M78" s="6" t="s">
        <v>73</v>
      </c>
      <c r="N78" s="7">
        <v>0.16944444444444445</v>
      </c>
      <c r="O78" s="6" t="s">
        <v>76</v>
      </c>
      <c r="P78" s="6">
        <v>3</v>
      </c>
      <c r="Q78" s="6">
        <v>2</v>
      </c>
      <c r="R78" s="6">
        <v>4016283356</v>
      </c>
      <c r="S78" s="6">
        <v>401628335</v>
      </c>
      <c r="T78" s="6" t="s">
        <v>74</v>
      </c>
      <c r="U78" s="8" t="s">
        <v>252</v>
      </c>
      <c r="V78" s="6" t="s">
        <v>78</v>
      </c>
      <c r="W78" s="6">
        <v>7</v>
      </c>
      <c r="X78" s="6">
        <v>3</v>
      </c>
      <c r="Y78" s="6" t="s">
        <v>253</v>
      </c>
      <c r="Z78" s="6" t="s">
        <v>254</v>
      </c>
      <c r="AA78" s="6">
        <v>2024</v>
      </c>
      <c r="AB78" s="6">
        <v>2</v>
      </c>
      <c r="AC78" s="6" t="s">
        <v>81</v>
      </c>
      <c r="AD78" s="6" t="s">
        <v>82</v>
      </c>
      <c r="AE78" s="6">
        <v>5</v>
      </c>
      <c r="AF78" s="6" t="s">
        <v>99</v>
      </c>
      <c r="AG78" s="6" t="s">
        <v>92</v>
      </c>
      <c r="AH78" s="6" t="b">
        <v>0</v>
      </c>
      <c r="AI78" s="6" t="b">
        <v>0</v>
      </c>
      <c r="AJ78" s="6" t="b">
        <v>0</v>
      </c>
      <c r="AK78" s="6" t="s">
        <v>83</v>
      </c>
      <c r="AL78" s="6" t="s">
        <v>161</v>
      </c>
    </row>
    <row r="79" spans="1:65" s="6" customFormat="1" x14ac:dyDescent="0.25">
      <c r="A79" s="6" t="s">
        <v>73</v>
      </c>
      <c r="B79" s="6" t="s">
        <v>74</v>
      </c>
      <c r="C79" s="6">
        <v>1</v>
      </c>
      <c r="D79" s="6">
        <v>1</v>
      </c>
      <c r="E79" s="6">
        <v>8</v>
      </c>
      <c r="F79" s="6">
        <v>1</v>
      </c>
      <c r="G79" s="6" t="s">
        <v>95</v>
      </c>
      <c r="H79" s="6">
        <v>20</v>
      </c>
      <c r="I79" s="6">
        <v>10</v>
      </c>
      <c r="J79" s="6">
        <v>3</v>
      </c>
      <c r="K79" s="6">
        <v>80</v>
      </c>
      <c r="L79" s="6" t="b">
        <v>0</v>
      </c>
      <c r="M79" s="6" t="s">
        <v>73</v>
      </c>
      <c r="N79" s="7">
        <v>7.6388888888888886E-3</v>
      </c>
      <c r="O79" s="6" t="s">
        <v>76</v>
      </c>
      <c r="P79" s="6">
        <v>3</v>
      </c>
      <c r="Q79" s="6">
        <v>2</v>
      </c>
      <c r="R79" s="6">
        <v>4016283358</v>
      </c>
      <c r="S79" s="6">
        <v>401628335</v>
      </c>
      <c r="T79" s="6" t="s">
        <v>74</v>
      </c>
      <c r="U79" s="8" t="s">
        <v>293</v>
      </c>
      <c r="V79" s="6" t="s">
        <v>78</v>
      </c>
      <c r="W79" s="6">
        <v>7</v>
      </c>
      <c r="X79" s="6">
        <v>3</v>
      </c>
      <c r="Y79" s="6" t="s">
        <v>294</v>
      </c>
      <c r="Z79" s="6" t="s">
        <v>292</v>
      </c>
      <c r="AA79" s="6">
        <v>2024</v>
      </c>
      <c r="AB79" s="6">
        <v>2</v>
      </c>
      <c r="AC79" s="6" t="s">
        <v>81</v>
      </c>
      <c r="AD79" s="6" t="s">
        <v>82</v>
      </c>
      <c r="AE79" s="6">
        <v>5</v>
      </c>
      <c r="AF79" s="6" t="s">
        <v>99</v>
      </c>
      <c r="AG79" s="6" t="s">
        <v>92</v>
      </c>
      <c r="AH79" s="6" t="b">
        <v>0</v>
      </c>
      <c r="AI79" s="6" t="b">
        <v>0</v>
      </c>
      <c r="AJ79" s="6" t="b">
        <v>0</v>
      </c>
      <c r="AK79" s="6" t="s">
        <v>83</v>
      </c>
      <c r="AL79" s="6" t="s">
        <v>157</v>
      </c>
    </row>
    <row r="80" spans="1:65" s="6" customFormat="1" x14ac:dyDescent="0.25">
      <c r="A80" s="6" t="s">
        <v>73</v>
      </c>
      <c r="B80" s="6" t="s">
        <v>74</v>
      </c>
      <c r="C80" s="6">
        <v>2</v>
      </c>
      <c r="D80" s="6">
        <v>1</v>
      </c>
      <c r="E80" s="6">
        <v>10</v>
      </c>
      <c r="F80" s="6">
        <v>2</v>
      </c>
      <c r="G80" s="6" t="s">
        <v>95</v>
      </c>
      <c r="H80" s="6">
        <v>25</v>
      </c>
      <c r="I80" s="6">
        <v>10</v>
      </c>
      <c r="J80" s="6">
        <v>0</v>
      </c>
      <c r="K80" s="6">
        <v>75</v>
      </c>
      <c r="L80" s="6" t="b">
        <v>0</v>
      </c>
      <c r="M80" s="6" t="s">
        <v>73</v>
      </c>
      <c r="N80" s="7">
        <v>0.40625</v>
      </c>
      <c r="O80" s="6" t="s">
        <v>76</v>
      </c>
      <c r="P80" s="6">
        <v>6</v>
      </c>
      <c r="Q80" s="6">
        <v>1</v>
      </c>
      <c r="R80" s="6">
        <v>40162833510</v>
      </c>
      <c r="S80" s="6">
        <v>401628335</v>
      </c>
      <c r="T80" s="6" t="s">
        <v>74</v>
      </c>
      <c r="U80" s="8" t="s">
        <v>360</v>
      </c>
      <c r="V80" s="6" t="s">
        <v>78</v>
      </c>
      <c r="W80" s="6">
        <v>7</v>
      </c>
      <c r="X80" s="6">
        <v>3</v>
      </c>
      <c r="Y80" s="6" t="s">
        <v>156</v>
      </c>
      <c r="Z80" s="6" t="s">
        <v>359</v>
      </c>
      <c r="AA80" s="6">
        <v>2024</v>
      </c>
      <c r="AB80" s="6">
        <v>2</v>
      </c>
      <c r="AC80" s="6" t="s">
        <v>81</v>
      </c>
      <c r="AD80" s="6" t="s">
        <v>82</v>
      </c>
      <c r="AE80" s="6">
        <v>5</v>
      </c>
      <c r="AF80" s="6" t="s">
        <v>99</v>
      </c>
      <c r="AG80" s="6" t="s">
        <v>92</v>
      </c>
      <c r="AH80" s="6" t="b">
        <v>0</v>
      </c>
      <c r="AI80" s="6" t="b">
        <v>1</v>
      </c>
      <c r="AJ80" s="6" t="b">
        <v>0</v>
      </c>
      <c r="AK80" s="6" t="s">
        <v>190</v>
      </c>
      <c r="AL80" s="6" t="s">
        <v>157</v>
      </c>
    </row>
    <row r="81" spans="1:65" s="6" customFormat="1" x14ac:dyDescent="0.25">
      <c r="A81" s="6" t="s">
        <v>73</v>
      </c>
      <c r="B81" s="6" t="s">
        <v>74</v>
      </c>
      <c r="C81" s="6">
        <v>2</v>
      </c>
      <c r="D81" s="6">
        <v>2</v>
      </c>
      <c r="E81" s="6">
        <v>10</v>
      </c>
      <c r="F81" s="6">
        <v>4</v>
      </c>
      <c r="G81" s="6" t="s">
        <v>95</v>
      </c>
      <c r="H81" s="6">
        <v>25</v>
      </c>
      <c r="I81" s="6">
        <v>10</v>
      </c>
      <c r="J81" s="6">
        <v>5</v>
      </c>
      <c r="K81" s="6">
        <v>75</v>
      </c>
      <c r="L81" s="6" t="b">
        <v>0</v>
      </c>
      <c r="M81" s="6" t="s">
        <v>73</v>
      </c>
      <c r="N81" s="7">
        <v>0.37708333333333333</v>
      </c>
      <c r="O81" s="6" t="s">
        <v>76</v>
      </c>
      <c r="P81" s="6">
        <v>6</v>
      </c>
      <c r="Q81" s="6">
        <v>1</v>
      </c>
      <c r="R81" s="6">
        <v>40162833510</v>
      </c>
      <c r="S81" s="6">
        <v>401628335</v>
      </c>
      <c r="T81" s="6" t="s">
        <v>74</v>
      </c>
      <c r="U81" s="8" t="s">
        <v>365</v>
      </c>
      <c r="V81" s="6" t="s">
        <v>78</v>
      </c>
      <c r="W81" s="6">
        <v>7</v>
      </c>
      <c r="X81" s="6">
        <v>3</v>
      </c>
      <c r="Y81" s="6" t="s">
        <v>366</v>
      </c>
      <c r="Z81" s="6" t="s">
        <v>367</v>
      </c>
      <c r="AA81" s="6">
        <v>2024</v>
      </c>
      <c r="AB81" s="6">
        <v>2</v>
      </c>
      <c r="AC81" s="6" t="s">
        <v>81</v>
      </c>
      <c r="AD81" s="6" t="s">
        <v>82</v>
      </c>
      <c r="AE81" s="6">
        <v>7</v>
      </c>
      <c r="AF81" s="6" t="s">
        <v>99</v>
      </c>
      <c r="AG81" s="6" t="s">
        <v>92</v>
      </c>
      <c r="AH81" s="6" t="b">
        <v>0</v>
      </c>
      <c r="AI81" s="6" t="b">
        <v>1</v>
      </c>
      <c r="AJ81" s="6" t="b">
        <v>0</v>
      </c>
      <c r="AK81" s="6" t="s">
        <v>190</v>
      </c>
      <c r="AL81" s="6" t="s">
        <v>157</v>
      </c>
    </row>
    <row r="82" spans="1:65" s="6" customFormat="1" x14ac:dyDescent="0.25">
      <c r="A82" s="6" t="s">
        <v>73</v>
      </c>
      <c r="B82" s="6" t="s">
        <v>74</v>
      </c>
      <c r="C82" s="6">
        <v>2</v>
      </c>
      <c r="D82" s="6">
        <v>1</v>
      </c>
      <c r="E82" s="6">
        <v>10</v>
      </c>
      <c r="F82" s="6">
        <v>6</v>
      </c>
      <c r="G82" s="6" t="s">
        <v>95</v>
      </c>
      <c r="H82" s="6">
        <v>42</v>
      </c>
      <c r="I82" s="6">
        <v>10</v>
      </c>
      <c r="J82" s="6">
        <v>0</v>
      </c>
      <c r="K82" s="6">
        <v>58</v>
      </c>
      <c r="L82" s="6" t="b">
        <v>0</v>
      </c>
      <c r="M82" s="6" t="s">
        <v>73</v>
      </c>
      <c r="N82" s="7">
        <v>0.32291666666666669</v>
      </c>
      <c r="O82" s="6" t="s">
        <v>76</v>
      </c>
      <c r="P82" s="6">
        <v>6</v>
      </c>
      <c r="Q82" s="6">
        <v>1</v>
      </c>
      <c r="R82" s="6">
        <v>40162833510</v>
      </c>
      <c r="S82" s="6">
        <v>401628335</v>
      </c>
      <c r="T82" s="6" t="s">
        <v>74</v>
      </c>
      <c r="U82" s="8" t="s">
        <v>371</v>
      </c>
      <c r="V82" s="6" t="s">
        <v>78</v>
      </c>
      <c r="W82" s="6">
        <v>7</v>
      </c>
      <c r="X82" s="6">
        <v>3</v>
      </c>
      <c r="Y82" s="6" t="s">
        <v>372</v>
      </c>
      <c r="Z82" s="6" t="s">
        <v>373</v>
      </c>
      <c r="AA82" s="6">
        <v>2024</v>
      </c>
      <c r="AB82" s="6">
        <v>2</v>
      </c>
      <c r="AC82" s="6" t="s">
        <v>81</v>
      </c>
      <c r="AD82" s="6" t="s">
        <v>82</v>
      </c>
      <c r="AE82" s="6">
        <v>5</v>
      </c>
      <c r="AF82" s="6" t="s">
        <v>99</v>
      </c>
      <c r="AG82" s="6" t="s">
        <v>92</v>
      </c>
      <c r="AH82" s="6" t="b">
        <v>0</v>
      </c>
      <c r="AI82" s="6" t="b">
        <v>1</v>
      </c>
      <c r="AJ82" s="6" t="b">
        <v>0</v>
      </c>
      <c r="AK82" s="6" t="s">
        <v>190</v>
      </c>
      <c r="AL82" s="6" t="s">
        <v>157</v>
      </c>
    </row>
    <row r="83" spans="1:65" s="6" customFormat="1" x14ac:dyDescent="0.25">
      <c r="A83" s="6" t="s">
        <v>73</v>
      </c>
      <c r="B83" s="6" t="s">
        <v>74</v>
      </c>
      <c r="C83" s="6">
        <v>2</v>
      </c>
      <c r="D83" s="6">
        <v>2</v>
      </c>
      <c r="E83" s="6">
        <v>10</v>
      </c>
      <c r="F83" s="6">
        <v>14</v>
      </c>
      <c r="G83" s="6" t="s">
        <v>95</v>
      </c>
      <c r="H83" s="6">
        <v>95</v>
      </c>
      <c r="I83" s="6">
        <v>4</v>
      </c>
      <c r="J83" s="6">
        <v>0</v>
      </c>
      <c r="K83" s="6">
        <v>5</v>
      </c>
      <c r="L83" s="6" t="b">
        <v>0</v>
      </c>
      <c r="M83" s="6" t="s">
        <v>73</v>
      </c>
      <c r="N83" s="7">
        <v>0.18055555555555555</v>
      </c>
      <c r="O83" s="6" t="s">
        <v>76</v>
      </c>
      <c r="P83" s="6">
        <v>6</v>
      </c>
      <c r="Q83" s="6">
        <v>1</v>
      </c>
      <c r="R83" s="6">
        <v>40162833510</v>
      </c>
      <c r="S83" s="6">
        <v>401628335</v>
      </c>
      <c r="T83" s="6" t="s">
        <v>74</v>
      </c>
      <c r="U83" s="8" t="s">
        <v>397</v>
      </c>
      <c r="V83" s="6" t="s">
        <v>78</v>
      </c>
      <c r="W83" s="6">
        <v>7</v>
      </c>
      <c r="X83" s="6">
        <v>3</v>
      </c>
      <c r="Y83" s="6" t="s">
        <v>398</v>
      </c>
      <c r="Z83" s="6" t="s">
        <v>399</v>
      </c>
      <c r="AA83" s="6">
        <v>2024</v>
      </c>
      <c r="AB83" s="6">
        <v>2</v>
      </c>
      <c r="AC83" s="6" t="s">
        <v>81</v>
      </c>
      <c r="AD83" s="6" t="s">
        <v>82</v>
      </c>
      <c r="AE83" s="6">
        <v>2.8</v>
      </c>
      <c r="AF83" s="6" t="s">
        <v>99</v>
      </c>
      <c r="AG83" s="6" t="s">
        <v>92</v>
      </c>
      <c r="AH83" s="6" t="b">
        <v>0</v>
      </c>
      <c r="AI83" s="6" t="b">
        <v>1</v>
      </c>
      <c r="AJ83" s="6" t="b">
        <v>0</v>
      </c>
      <c r="AK83" s="6" t="s">
        <v>190</v>
      </c>
      <c r="AL83" s="6" t="s">
        <v>203</v>
      </c>
    </row>
    <row r="84" spans="1:65" s="6" customFormat="1" x14ac:dyDescent="0.25">
      <c r="A84" s="6" t="s">
        <v>73</v>
      </c>
      <c r="B84" s="6" t="s">
        <v>74</v>
      </c>
      <c r="C84" s="6">
        <v>2</v>
      </c>
      <c r="D84" s="6">
        <v>2</v>
      </c>
      <c r="E84" s="6">
        <v>12</v>
      </c>
      <c r="F84" s="6">
        <v>3</v>
      </c>
      <c r="G84" s="6" t="s">
        <v>95</v>
      </c>
      <c r="H84" s="6">
        <v>16</v>
      </c>
      <c r="I84" s="6">
        <v>20</v>
      </c>
      <c r="J84" s="6">
        <v>-6</v>
      </c>
      <c r="K84" s="6">
        <v>84</v>
      </c>
      <c r="L84" s="6" t="b">
        <v>0</v>
      </c>
      <c r="M84" s="6" t="s">
        <v>73</v>
      </c>
      <c r="N84" s="7">
        <v>9.375E-2</v>
      </c>
      <c r="O84" s="6" t="s">
        <v>76</v>
      </c>
      <c r="P84" s="6">
        <v>6</v>
      </c>
      <c r="Q84" s="6">
        <v>1</v>
      </c>
      <c r="R84" s="6">
        <v>40162833512</v>
      </c>
      <c r="S84" s="6">
        <v>401628335</v>
      </c>
      <c r="T84" s="6" t="s">
        <v>74</v>
      </c>
      <c r="U84" s="8" t="s">
        <v>419</v>
      </c>
      <c r="V84" s="6" t="s">
        <v>78</v>
      </c>
      <c r="W84" s="6">
        <v>14</v>
      </c>
      <c r="X84" s="6">
        <v>3</v>
      </c>
      <c r="Y84" s="6" t="s">
        <v>420</v>
      </c>
      <c r="Z84" s="6" t="s">
        <v>421</v>
      </c>
      <c r="AA84" s="6">
        <v>2024</v>
      </c>
      <c r="AB84" s="6">
        <v>2</v>
      </c>
      <c r="AC84" s="6" t="s">
        <v>81</v>
      </c>
      <c r="AD84" s="6" t="s">
        <v>82</v>
      </c>
      <c r="AE84" s="6">
        <v>14</v>
      </c>
      <c r="AF84" s="6" t="s">
        <v>99</v>
      </c>
      <c r="AG84" s="6" t="s">
        <v>92</v>
      </c>
      <c r="AH84" s="6" t="b">
        <v>0</v>
      </c>
      <c r="AI84" s="6" t="b">
        <v>0</v>
      </c>
      <c r="AJ84" s="6" t="b">
        <v>0</v>
      </c>
      <c r="AK84" s="6" t="s">
        <v>83</v>
      </c>
      <c r="AL84" s="6" t="s">
        <v>157</v>
      </c>
    </row>
    <row r="85" spans="1:65" s="6" customFormat="1" x14ac:dyDescent="0.25">
      <c r="A85" s="6" t="s">
        <v>73</v>
      </c>
      <c r="B85" s="6" t="s">
        <v>74</v>
      </c>
      <c r="C85" s="6">
        <v>2</v>
      </c>
      <c r="D85" s="6">
        <v>1</v>
      </c>
      <c r="E85" s="6">
        <v>14</v>
      </c>
      <c r="F85" s="6">
        <v>1</v>
      </c>
      <c r="G85" s="6" t="s">
        <v>95</v>
      </c>
      <c r="H85" s="6">
        <v>10</v>
      </c>
      <c r="I85" s="6">
        <v>10</v>
      </c>
      <c r="J85" s="6">
        <v>-2</v>
      </c>
      <c r="K85" s="6">
        <v>90</v>
      </c>
      <c r="L85" s="6" t="b">
        <v>0</v>
      </c>
      <c r="M85" s="6" t="s">
        <v>73</v>
      </c>
      <c r="N85" s="7">
        <v>1.3194444444444444E-2</v>
      </c>
      <c r="O85" s="6" t="s">
        <v>76</v>
      </c>
      <c r="P85" s="6">
        <v>6</v>
      </c>
      <c r="Q85" s="6">
        <v>0</v>
      </c>
      <c r="R85" s="6">
        <v>40162833514</v>
      </c>
      <c r="S85" s="6">
        <v>401628335</v>
      </c>
      <c r="T85" s="6" t="s">
        <v>74</v>
      </c>
      <c r="U85" s="8" t="s">
        <v>455</v>
      </c>
      <c r="V85" s="6" t="s">
        <v>78</v>
      </c>
      <c r="W85" s="6">
        <v>14</v>
      </c>
      <c r="X85" s="6">
        <v>2</v>
      </c>
      <c r="Y85" s="6" t="s">
        <v>456</v>
      </c>
      <c r="Z85" s="6" t="s">
        <v>453</v>
      </c>
      <c r="AA85" s="6">
        <v>2024</v>
      </c>
      <c r="AB85" s="6">
        <v>2</v>
      </c>
      <c r="AC85" s="6" t="s">
        <v>81</v>
      </c>
      <c r="AD85" s="6" t="s">
        <v>82</v>
      </c>
      <c r="AE85" s="6">
        <v>5</v>
      </c>
      <c r="AF85" s="6" t="s">
        <v>99</v>
      </c>
      <c r="AG85" s="6" t="s">
        <v>92</v>
      </c>
      <c r="AH85" s="6" t="b">
        <v>0</v>
      </c>
      <c r="AI85" s="6" t="b">
        <v>0</v>
      </c>
      <c r="AJ85" s="6" t="b">
        <v>0</v>
      </c>
      <c r="AK85" s="6" t="s">
        <v>83</v>
      </c>
      <c r="AL85" s="6" t="s">
        <v>343</v>
      </c>
    </row>
    <row r="86" spans="1:65" s="6" customFormat="1" x14ac:dyDescent="0.25">
      <c r="A86" s="6" t="s">
        <v>73</v>
      </c>
      <c r="B86" s="6" t="s">
        <v>74</v>
      </c>
      <c r="C86" s="6">
        <v>3</v>
      </c>
      <c r="D86" s="6">
        <v>2</v>
      </c>
      <c r="E86" s="6">
        <v>16</v>
      </c>
      <c r="F86" s="6">
        <v>2</v>
      </c>
      <c r="G86" s="6" t="s">
        <v>95</v>
      </c>
      <c r="H86" s="6">
        <v>35</v>
      </c>
      <c r="I86" s="6">
        <v>10</v>
      </c>
      <c r="J86" s="6">
        <v>4</v>
      </c>
      <c r="K86" s="6">
        <v>65</v>
      </c>
      <c r="L86" s="6" t="b">
        <v>0</v>
      </c>
      <c r="M86" s="6" t="s">
        <v>73</v>
      </c>
      <c r="N86" s="7">
        <v>0.55902777777777779</v>
      </c>
      <c r="O86" s="6" t="s">
        <v>76</v>
      </c>
      <c r="P86" s="6">
        <v>6</v>
      </c>
      <c r="Q86" s="6">
        <v>3</v>
      </c>
      <c r="R86" s="6">
        <v>40162833516</v>
      </c>
      <c r="S86" s="6">
        <v>401628335</v>
      </c>
      <c r="T86" s="6" t="s">
        <v>74</v>
      </c>
      <c r="U86" s="8" t="s">
        <v>485</v>
      </c>
      <c r="V86" s="6" t="s">
        <v>78</v>
      </c>
      <c r="W86" s="6">
        <v>14</v>
      </c>
      <c r="X86" s="6">
        <v>3</v>
      </c>
      <c r="Y86" s="6" t="s">
        <v>486</v>
      </c>
      <c r="Z86" s="6" t="s">
        <v>487</v>
      </c>
      <c r="AA86" s="6">
        <v>2024</v>
      </c>
      <c r="AB86" s="6">
        <v>2</v>
      </c>
      <c r="AC86" s="6" t="s">
        <v>81</v>
      </c>
      <c r="AD86" s="6" t="s">
        <v>82</v>
      </c>
      <c r="AE86" s="6">
        <v>7</v>
      </c>
      <c r="AF86" s="6" t="s">
        <v>99</v>
      </c>
      <c r="AG86" s="6" t="s">
        <v>92</v>
      </c>
      <c r="AH86" s="6" t="b">
        <v>0</v>
      </c>
      <c r="AI86" s="6" t="b">
        <v>0</v>
      </c>
      <c r="AJ86" s="6" t="b">
        <v>0</v>
      </c>
      <c r="AK86" s="6" t="s">
        <v>83</v>
      </c>
      <c r="AL86" s="6" t="s">
        <v>161</v>
      </c>
    </row>
    <row r="87" spans="1:65" s="6" customFormat="1" x14ac:dyDescent="0.25">
      <c r="A87" s="6" t="s">
        <v>73</v>
      </c>
      <c r="B87" s="6" t="s">
        <v>74</v>
      </c>
      <c r="C87" s="6">
        <v>3</v>
      </c>
      <c r="D87" s="6">
        <v>1</v>
      </c>
      <c r="E87" s="6">
        <v>18</v>
      </c>
      <c r="F87" s="6">
        <v>1</v>
      </c>
      <c r="G87" s="6" t="s">
        <v>95</v>
      </c>
      <c r="H87" s="6">
        <v>25</v>
      </c>
      <c r="I87" s="6">
        <v>10</v>
      </c>
      <c r="J87" s="6">
        <v>1</v>
      </c>
      <c r="K87" s="6">
        <v>75</v>
      </c>
      <c r="L87" s="6" t="b">
        <v>0</v>
      </c>
      <c r="M87" s="6" t="s">
        <v>73</v>
      </c>
      <c r="N87" s="7">
        <v>0.47847222222222224</v>
      </c>
      <c r="O87" s="6" t="s">
        <v>76</v>
      </c>
      <c r="P87" s="6">
        <v>6</v>
      </c>
      <c r="Q87" s="6">
        <v>3</v>
      </c>
      <c r="R87" s="6">
        <v>40162833518</v>
      </c>
      <c r="S87" s="6">
        <v>401628335</v>
      </c>
      <c r="T87" s="6" t="s">
        <v>74</v>
      </c>
      <c r="U87" s="8" t="s">
        <v>507</v>
      </c>
      <c r="V87" s="6" t="s">
        <v>78</v>
      </c>
      <c r="W87" s="6">
        <v>14</v>
      </c>
      <c r="X87" s="6">
        <v>3</v>
      </c>
      <c r="Y87" s="6" t="s">
        <v>508</v>
      </c>
      <c r="Z87" s="6" t="s">
        <v>509</v>
      </c>
      <c r="AA87" s="6">
        <v>2024</v>
      </c>
      <c r="AB87" s="6">
        <v>2</v>
      </c>
      <c r="AC87" s="6" t="s">
        <v>81</v>
      </c>
      <c r="AD87" s="6" t="s">
        <v>82</v>
      </c>
      <c r="AE87" s="6">
        <v>5</v>
      </c>
      <c r="AF87" s="6" t="s">
        <v>99</v>
      </c>
      <c r="AG87" s="6" t="s">
        <v>92</v>
      </c>
      <c r="AH87" s="6" t="b">
        <v>0</v>
      </c>
      <c r="AI87" s="6" t="b">
        <v>0</v>
      </c>
      <c r="AJ87" s="6" t="b">
        <v>1</v>
      </c>
      <c r="AK87" s="6" t="s">
        <v>510</v>
      </c>
      <c r="AL87" s="6" t="s">
        <v>203</v>
      </c>
    </row>
    <row r="88" spans="1:65" s="6" customFormat="1" x14ac:dyDescent="0.25">
      <c r="A88" s="6" t="s">
        <v>73</v>
      </c>
      <c r="B88" s="6" t="s">
        <v>74</v>
      </c>
      <c r="C88" s="6">
        <v>3</v>
      </c>
      <c r="D88" s="6">
        <v>1</v>
      </c>
      <c r="E88" s="6">
        <v>20</v>
      </c>
      <c r="F88" s="6">
        <v>2</v>
      </c>
      <c r="G88" s="6" t="s">
        <v>95</v>
      </c>
      <c r="H88" s="6">
        <v>25</v>
      </c>
      <c r="I88" s="6">
        <v>10</v>
      </c>
      <c r="J88" s="6">
        <v>3</v>
      </c>
      <c r="K88" s="6">
        <v>75</v>
      </c>
      <c r="L88" s="6" t="b">
        <v>0</v>
      </c>
      <c r="M88" s="6" t="s">
        <v>73</v>
      </c>
      <c r="N88" s="7">
        <v>0.39930555555555558</v>
      </c>
      <c r="O88" s="6" t="s">
        <v>76</v>
      </c>
      <c r="P88" s="6">
        <v>13</v>
      </c>
      <c r="Q88" s="6">
        <v>3</v>
      </c>
      <c r="R88" s="6">
        <v>40162833520</v>
      </c>
      <c r="S88" s="6">
        <v>401628335</v>
      </c>
      <c r="T88" s="6" t="s">
        <v>74</v>
      </c>
      <c r="U88" s="8" t="s">
        <v>535</v>
      </c>
      <c r="V88" s="6" t="s">
        <v>78</v>
      </c>
      <c r="W88" s="6">
        <v>14</v>
      </c>
      <c r="X88" s="6">
        <v>3</v>
      </c>
      <c r="Y88" s="6" t="s">
        <v>536</v>
      </c>
      <c r="Z88" s="6" t="s">
        <v>537</v>
      </c>
      <c r="AA88" s="6">
        <v>2024</v>
      </c>
      <c r="AB88" s="6">
        <v>2</v>
      </c>
      <c r="AC88" s="6" t="s">
        <v>81</v>
      </c>
      <c r="AD88" s="6" t="s">
        <v>82</v>
      </c>
      <c r="AE88" s="6">
        <v>5</v>
      </c>
      <c r="AF88" s="6" t="s">
        <v>99</v>
      </c>
      <c r="AG88" s="6" t="s">
        <v>92</v>
      </c>
      <c r="AH88" s="6" t="b">
        <v>0</v>
      </c>
      <c r="AI88" s="6" t="b">
        <v>0</v>
      </c>
      <c r="AJ88" s="6" t="b">
        <v>0</v>
      </c>
      <c r="AK88" s="6" t="s">
        <v>83</v>
      </c>
      <c r="AL88" s="6" t="s">
        <v>157</v>
      </c>
    </row>
    <row r="89" spans="1:65" s="6" customFormat="1" x14ac:dyDescent="0.25">
      <c r="A89" s="6" t="s">
        <v>73</v>
      </c>
      <c r="B89" s="6" t="s">
        <v>74</v>
      </c>
      <c r="C89" s="6">
        <v>3</v>
      </c>
      <c r="D89" s="6">
        <v>1</v>
      </c>
      <c r="E89" s="6">
        <v>22</v>
      </c>
      <c r="F89" s="6">
        <v>1</v>
      </c>
      <c r="G89" s="6" t="s">
        <v>95</v>
      </c>
      <c r="H89" s="6">
        <v>35</v>
      </c>
      <c r="I89" s="6">
        <v>10</v>
      </c>
      <c r="J89" s="6">
        <v>4</v>
      </c>
      <c r="K89" s="6">
        <v>65</v>
      </c>
      <c r="L89" s="6" t="b">
        <v>0</v>
      </c>
      <c r="M89" s="6" t="s">
        <v>73</v>
      </c>
      <c r="N89" s="7">
        <v>0.30833333333333335</v>
      </c>
      <c r="O89" s="6" t="s">
        <v>76</v>
      </c>
      <c r="P89" s="6">
        <v>13</v>
      </c>
      <c r="Q89" s="6">
        <v>2</v>
      </c>
      <c r="R89" s="6">
        <v>40162833522</v>
      </c>
      <c r="S89" s="6">
        <v>401628335</v>
      </c>
      <c r="T89" s="6" t="s">
        <v>74</v>
      </c>
      <c r="U89" s="8" t="s">
        <v>561</v>
      </c>
      <c r="V89" s="6" t="s">
        <v>78</v>
      </c>
      <c r="W89" s="6">
        <v>14</v>
      </c>
      <c r="X89" s="6">
        <v>3</v>
      </c>
      <c r="Y89" s="6" t="s">
        <v>562</v>
      </c>
      <c r="Z89" s="6" t="s">
        <v>563</v>
      </c>
      <c r="AA89" s="6">
        <v>2024</v>
      </c>
      <c r="AB89" s="6">
        <v>2</v>
      </c>
      <c r="AC89" s="6" t="s">
        <v>81</v>
      </c>
      <c r="AD89" s="6" t="s">
        <v>82</v>
      </c>
      <c r="AE89" s="6">
        <v>5</v>
      </c>
      <c r="AF89" s="6" t="s">
        <v>99</v>
      </c>
      <c r="AG89" s="6" t="s">
        <v>92</v>
      </c>
      <c r="AH89" s="6" t="b">
        <v>0</v>
      </c>
      <c r="AI89" s="6" t="b">
        <v>0</v>
      </c>
      <c r="AJ89" s="6" t="b">
        <v>0</v>
      </c>
      <c r="AK89" s="6" t="s">
        <v>83</v>
      </c>
      <c r="AL89" s="6" t="s">
        <v>157</v>
      </c>
    </row>
    <row r="90" spans="1:65" s="6" customFormat="1" x14ac:dyDescent="0.25">
      <c r="A90" s="6" t="s">
        <v>73</v>
      </c>
      <c r="B90" s="6" t="s">
        <v>74</v>
      </c>
      <c r="C90" s="6">
        <v>3</v>
      </c>
      <c r="D90" s="6">
        <v>2</v>
      </c>
      <c r="E90" s="6">
        <v>22</v>
      </c>
      <c r="F90" s="6">
        <v>2</v>
      </c>
      <c r="G90" s="6" t="s">
        <v>95</v>
      </c>
      <c r="H90" s="6">
        <v>39</v>
      </c>
      <c r="I90" s="6">
        <v>6</v>
      </c>
      <c r="J90" s="6">
        <v>1</v>
      </c>
      <c r="K90" s="6">
        <v>61</v>
      </c>
      <c r="L90" s="6" t="b">
        <v>0</v>
      </c>
      <c r="M90" s="6" t="s">
        <v>73</v>
      </c>
      <c r="N90" s="7">
        <v>0.29305555555555557</v>
      </c>
      <c r="O90" s="6" t="s">
        <v>76</v>
      </c>
      <c r="P90" s="6">
        <v>13</v>
      </c>
      <c r="Q90" s="6">
        <v>2</v>
      </c>
      <c r="R90" s="6">
        <v>40162833522</v>
      </c>
      <c r="S90" s="6">
        <v>401628335</v>
      </c>
      <c r="T90" s="6" t="s">
        <v>74</v>
      </c>
      <c r="U90" s="8" t="s">
        <v>564</v>
      </c>
      <c r="V90" s="6" t="s">
        <v>78</v>
      </c>
      <c r="W90" s="6">
        <v>14</v>
      </c>
      <c r="X90" s="6">
        <v>3</v>
      </c>
      <c r="Y90" s="6" t="s">
        <v>565</v>
      </c>
      <c r="Z90" s="6" t="s">
        <v>566</v>
      </c>
      <c r="AA90" s="6">
        <v>2024</v>
      </c>
      <c r="AB90" s="6">
        <v>2</v>
      </c>
      <c r="AC90" s="6" t="s">
        <v>81</v>
      </c>
      <c r="AD90" s="6" t="s">
        <v>82</v>
      </c>
      <c r="AE90" s="8" t="s">
        <v>179</v>
      </c>
      <c r="AF90" s="6" t="s">
        <v>99</v>
      </c>
      <c r="AG90" s="6" t="s">
        <v>92</v>
      </c>
      <c r="AH90" s="6" t="b">
        <v>0</v>
      </c>
      <c r="AI90" s="6" t="b">
        <v>0</v>
      </c>
      <c r="AJ90" s="6" t="b">
        <v>0</v>
      </c>
      <c r="AK90" s="6" t="s">
        <v>83</v>
      </c>
      <c r="AL90" s="6" t="s">
        <v>157</v>
      </c>
    </row>
    <row r="91" spans="1:65" s="6" customFormat="1" x14ac:dyDescent="0.25">
      <c r="A91" s="6" t="s">
        <v>73</v>
      </c>
      <c r="B91" s="6" t="s">
        <v>74</v>
      </c>
      <c r="C91" s="6">
        <v>3</v>
      </c>
      <c r="D91" s="6">
        <v>2</v>
      </c>
      <c r="E91" s="6">
        <v>24</v>
      </c>
      <c r="F91" s="6">
        <v>10</v>
      </c>
      <c r="G91" s="6" t="s">
        <v>95</v>
      </c>
      <c r="H91" s="6">
        <v>92</v>
      </c>
      <c r="I91" s="6">
        <v>2</v>
      </c>
      <c r="J91" s="6">
        <v>-2</v>
      </c>
      <c r="K91" s="6">
        <v>8</v>
      </c>
      <c r="L91" s="6" t="b">
        <v>0</v>
      </c>
      <c r="M91" s="6" t="s">
        <v>73</v>
      </c>
      <c r="N91" s="7">
        <v>1.1111111111111112E-2</v>
      </c>
      <c r="O91" s="6" t="s">
        <v>76</v>
      </c>
      <c r="P91" s="6">
        <v>13</v>
      </c>
      <c r="Q91" s="6">
        <v>2</v>
      </c>
      <c r="R91" s="6">
        <v>40162833524</v>
      </c>
      <c r="S91" s="6">
        <v>401628335</v>
      </c>
      <c r="T91" s="6" t="s">
        <v>74</v>
      </c>
      <c r="U91" s="8" t="s">
        <v>620</v>
      </c>
      <c r="V91" s="6" t="s">
        <v>78</v>
      </c>
      <c r="W91" s="6">
        <v>14</v>
      </c>
      <c r="X91" s="6">
        <v>3</v>
      </c>
      <c r="Y91" s="6" t="s">
        <v>621</v>
      </c>
      <c r="Z91" s="6" t="s">
        <v>622</v>
      </c>
      <c r="AA91" s="6">
        <v>2024</v>
      </c>
      <c r="AB91" s="6">
        <v>2</v>
      </c>
      <c r="AC91" s="6" t="s">
        <v>81</v>
      </c>
      <c r="AD91" s="6" t="s">
        <v>82</v>
      </c>
      <c r="AE91" s="6">
        <v>1.4</v>
      </c>
      <c r="AF91" s="6" t="s">
        <v>99</v>
      </c>
      <c r="AG91" s="6" t="s">
        <v>92</v>
      </c>
      <c r="AH91" s="6" t="b">
        <v>0</v>
      </c>
      <c r="AI91" s="6" t="b">
        <v>0</v>
      </c>
      <c r="AJ91" s="6" t="b">
        <v>1</v>
      </c>
      <c r="AK91" s="6" t="s">
        <v>510</v>
      </c>
      <c r="AL91" s="6" t="s">
        <v>203</v>
      </c>
    </row>
    <row r="92" spans="1:65" s="6" customFormat="1" x14ac:dyDescent="0.25">
      <c r="A92" s="6" t="s">
        <v>73</v>
      </c>
      <c r="B92" s="6" t="s">
        <v>74</v>
      </c>
      <c r="C92" s="6">
        <v>4</v>
      </c>
      <c r="D92" s="6">
        <v>1</v>
      </c>
      <c r="E92" s="6">
        <v>24</v>
      </c>
      <c r="F92" s="6">
        <v>13</v>
      </c>
      <c r="G92" s="6" t="s">
        <v>95</v>
      </c>
      <c r="H92" s="6">
        <v>95</v>
      </c>
      <c r="I92" s="6">
        <v>5</v>
      </c>
      <c r="J92" s="6">
        <v>0</v>
      </c>
      <c r="K92" s="6">
        <v>5</v>
      </c>
      <c r="L92" s="6" t="b">
        <v>0</v>
      </c>
      <c r="M92" s="6" t="s">
        <v>73</v>
      </c>
      <c r="N92" s="7">
        <v>0.61805555555555558</v>
      </c>
      <c r="O92" s="6" t="s">
        <v>76</v>
      </c>
      <c r="P92" s="6">
        <v>13</v>
      </c>
      <c r="Q92" s="6">
        <v>2</v>
      </c>
      <c r="R92" s="6">
        <v>40162833524</v>
      </c>
      <c r="S92" s="6">
        <v>401628335</v>
      </c>
      <c r="T92" s="6" t="s">
        <v>74</v>
      </c>
      <c r="U92" s="8" t="s">
        <v>629</v>
      </c>
      <c r="V92" s="6" t="s">
        <v>78</v>
      </c>
      <c r="W92" s="6">
        <v>14</v>
      </c>
      <c r="X92" s="6">
        <v>3</v>
      </c>
      <c r="Y92" s="6" t="s">
        <v>630</v>
      </c>
      <c r="Z92" s="6" t="s">
        <v>631</v>
      </c>
      <c r="AA92" s="6">
        <v>2024</v>
      </c>
      <c r="AB92" s="6">
        <v>2</v>
      </c>
      <c r="AC92" s="6" t="s">
        <v>81</v>
      </c>
      <c r="AD92" s="6" t="s">
        <v>82</v>
      </c>
      <c r="AE92" s="6">
        <v>2.5</v>
      </c>
      <c r="AF92" s="6" t="s">
        <v>99</v>
      </c>
      <c r="AG92" s="6" t="s">
        <v>92</v>
      </c>
      <c r="AH92" s="6" t="b">
        <v>0</v>
      </c>
      <c r="AI92" s="6" t="b">
        <v>0</v>
      </c>
      <c r="AJ92" s="6" t="b">
        <v>1</v>
      </c>
      <c r="AK92" s="6" t="s">
        <v>510</v>
      </c>
      <c r="AL92" s="6" t="s">
        <v>157</v>
      </c>
    </row>
    <row r="93" spans="1:65" s="6" customFormat="1" x14ac:dyDescent="0.25">
      <c r="A93" s="6" t="s">
        <v>73</v>
      </c>
      <c r="B93" s="6" t="s">
        <v>74</v>
      </c>
      <c r="C93" s="6">
        <v>4</v>
      </c>
      <c r="D93" s="6">
        <v>1</v>
      </c>
      <c r="E93" s="6">
        <v>26</v>
      </c>
      <c r="F93" s="6">
        <v>2</v>
      </c>
      <c r="G93" s="6" t="s">
        <v>95</v>
      </c>
      <c r="H93" s="6">
        <v>80</v>
      </c>
      <c r="I93" s="6">
        <v>10</v>
      </c>
      <c r="J93" s="6">
        <v>4</v>
      </c>
      <c r="K93" s="6">
        <v>20</v>
      </c>
      <c r="L93" s="6" t="b">
        <v>0</v>
      </c>
      <c r="M93" s="6" t="s">
        <v>73</v>
      </c>
      <c r="N93" s="7">
        <v>0.47291666666666665</v>
      </c>
      <c r="O93" s="6" t="s">
        <v>76</v>
      </c>
      <c r="P93" s="6">
        <v>13</v>
      </c>
      <c r="Q93" s="6">
        <v>2</v>
      </c>
      <c r="R93" s="6">
        <v>40162833526</v>
      </c>
      <c r="S93" s="6">
        <v>401628335</v>
      </c>
      <c r="T93" s="6" t="s">
        <v>74</v>
      </c>
      <c r="U93" s="8" t="s">
        <v>654</v>
      </c>
      <c r="V93" s="6" t="s">
        <v>78</v>
      </c>
      <c r="W93" s="6">
        <v>14</v>
      </c>
      <c r="X93" s="6">
        <v>3</v>
      </c>
      <c r="Y93" s="6" t="s">
        <v>655</v>
      </c>
      <c r="Z93" s="6" t="s">
        <v>656</v>
      </c>
      <c r="AA93" s="6">
        <v>2024</v>
      </c>
      <c r="AB93" s="6">
        <v>2</v>
      </c>
      <c r="AC93" s="6" t="s">
        <v>81</v>
      </c>
      <c r="AD93" s="6" t="s">
        <v>82</v>
      </c>
      <c r="AE93" s="6">
        <v>5</v>
      </c>
      <c r="AF93" s="6" t="s">
        <v>99</v>
      </c>
      <c r="AG93" s="6" t="s">
        <v>92</v>
      </c>
      <c r="AH93" s="6" t="b">
        <v>0</v>
      </c>
      <c r="AI93" s="6" t="b">
        <v>1</v>
      </c>
      <c r="AJ93" s="6" t="b">
        <v>0</v>
      </c>
      <c r="AK93" s="6" t="s">
        <v>190</v>
      </c>
      <c r="AL93" s="6" t="s">
        <v>157</v>
      </c>
    </row>
    <row r="94" spans="1:65" s="6" customFormat="1" x14ac:dyDescent="0.25">
      <c r="A94" s="6" t="s">
        <v>73</v>
      </c>
      <c r="B94" s="6" t="s">
        <v>74</v>
      </c>
      <c r="C94" s="6">
        <v>4</v>
      </c>
      <c r="D94" s="6">
        <v>2</v>
      </c>
      <c r="E94" s="6">
        <v>26</v>
      </c>
      <c r="F94" s="6">
        <v>3</v>
      </c>
      <c r="G94" s="6" t="s">
        <v>95</v>
      </c>
      <c r="H94" s="6">
        <v>84</v>
      </c>
      <c r="I94" s="6">
        <v>6</v>
      </c>
      <c r="J94" s="6">
        <v>0</v>
      </c>
      <c r="K94" s="6">
        <v>16</v>
      </c>
      <c r="L94" s="6" t="b">
        <v>0</v>
      </c>
      <c r="M94" s="6" t="s">
        <v>73</v>
      </c>
      <c r="N94" s="7">
        <v>0.45208333333333334</v>
      </c>
      <c r="O94" s="6" t="s">
        <v>76</v>
      </c>
      <c r="P94" s="6">
        <v>13</v>
      </c>
      <c r="Q94" s="6">
        <v>2</v>
      </c>
      <c r="R94" s="6">
        <v>40162833526</v>
      </c>
      <c r="S94" s="6">
        <v>401628335</v>
      </c>
      <c r="T94" s="6" t="s">
        <v>74</v>
      </c>
      <c r="U94" s="8" t="s">
        <v>657</v>
      </c>
      <c r="V94" s="6" t="s">
        <v>78</v>
      </c>
      <c r="W94" s="6">
        <v>14</v>
      </c>
      <c r="X94" s="6">
        <v>3</v>
      </c>
      <c r="Y94" s="6" t="s">
        <v>658</v>
      </c>
      <c r="Z94" s="6" t="s">
        <v>659</v>
      </c>
      <c r="AA94" s="6">
        <v>2024</v>
      </c>
      <c r="AB94" s="6">
        <v>2</v>
      </c>
      <c r="AC94" s="6" t="s">
        <v>81</v>
      </c>
      <c r="AD94" s="6" t="s">
        <v>82</v>
      </c>
      <c r="AE94" s="8" t="s">
        <v>179</v>
      </c>
      <c r="AF94" s="6" t="s">
        <v>99</v>
      </c>
      <c r="AG94" s="6" t="s">
        <v>92</v>
      </c>
      <c r="AH94" s="6" t="b">
        <v>0</v>
      </c>
      <c r="AI94" s="6" t="b">
        <v>1</v>
      </c>
      <c r="AJ94" s="6" t="b">
        <v>0</v>
      </c>
      <c r="AK94" s="6" t="s">
        <v>190</v>
      </c>
      <c r="AL94" s="6" t="s">
        <v>161</v>
      </c>
    </row>
    <row r="95" spans="1:65" s="6" customFormat="1" x14ac:dyDescent="0.25">
      <c r="A95" s="6" t="s">
        <v>73</v>
      </c>
      <c r="B95" s="6" t="s">
        <v>74</v>
      </c>
      <c r="C95" s="6">
        <v>4</v>
      </c>
      <c r="D95" s="6">
        <v>1</v>
      </c>
      <c r="E95" s="6">
        <v>30</v>
      </c>
      <c r="F95" s="6">
        <v>1</v>
      </c>
      <c r="G95" s="6" t="s">
        <v>95</v>
      </c>
      <c r="H95" s="6">
        <v>40</v>
      </c>
      <c r="I95" s="6">
        <v>10</v>
      </c>
      <c r="J95" s="6">
        <v>4</v>
      </c>
      <c r="K95" s="6">
        <v>60</v>
      </c>
      <c r="L95" s="6" t="b">
        <v>0</v>
      </c>
      <c r="M95" s="6" t="s">
        <v>73</v>
      </c>
      <c r="N95" s="7">
        <v>0.1388888888888889</v>
      </c>
      <c r="O95" s="6" t="s">
        <v>76</v>
      </c>
      <c r="P95" s="6">
        <v>16</v>
      </c>
      <c r="Q95" s="6">
        <v>1</v>
      </c>
      <c r="R95" s="6">
        <v>40162833530</v>
      </c>
      <c r="S95" s="6">
        <v>401628335</v>
      </c>
      <c r="T95" s="6" t="s">
        <v>74</v>
      </c>
      <c r="U95" s="8" t="s">
        <v>725</v>
      </c>
      <c r="V95" s="6" t="s">
        <v>78</v>
      </c>
      <c r="W95" s="6">
        <v>28</v>
      </c>
      <c r="X95" s="6">
        <v>3</v>
      </c>
      <c r="Y95" s="6" t="s">
        <v>726</v>
      </c>
      <c r="Z95" s="6" t="s">
        <v>724</v>
      </c>
      <c r="AA95" s="6">
        <v>2024</v>
      </c>
      <c r="AB95" s="6">
        <v>2</v>
      </c>
      <c r="AC95" s="6" t="s">
        <v>81</v>
      </c>
      <c r="AD95" s="6" t="s">
        <v>82</v>
      </c>
      <c r="AE95" s="6">
        <v>5</v>
      </c>
      <c r="AF95" s="6" t="s">
        <v>99</v>
      </c>
      <c r="AG95" s="6" t="s">
        <v>92</v>
      </c>
      <c r="AH95" s="6" t="b">
        <v>0</v>
      </c>
      <c r="AI95" s="6" t="b">
        <v>1</v>
      </c>
      <c r="AJ95" s="6" t="b">
        <v>0</v>
      </c>
      <c r="AK95" s="6" t="s">
        <v>190</v>
      </c>
      <c r="AL95" s="6" t="s">
        <v>161</v>
      </c>
    </row>
    <row r="96" spans="1:65" s="6" customFormat="1" x14ac:dyDescent="0.25">
      <c r="A96" s="6" t="s">
        <v>73</v>
      </c>
      <c r="B96" s="6" t="s">
        <v>74</v>
      </c>
      <c r="C96" s="6">
        <v>2</v>
      </c>
      <c r="D96" s="6">
        <v>2</v>
      </c>
      <c r="E96" s="6">
        <v>8</v>
      </c>
      <c r="F96" s="6">
        <v>7</v>
      </c>
      <c r="G96" s="6" t="s">
        <v>278</v>
      </c>
      <c r="H96" s="6">
        <v>25</v>
      </c>
      <c r="I96" s="6">
        <v>20</v>
      </c>
      <c r="J96" s="6">
        <v>-8</v>
      </c>
      <c r="K96" s="6">
        <v>75</v>
      </c>
      <c r="L96" s="6" t="b">
        <v>0</v>
      </c>
      <c r="M96" s="6" t="s">
        <v>73</v>
      </c>
      <c r="N96" s="7">
        <v>0.57013888888888886</v>
      </c>
      <c r="O96" s="6" t="s">
        <v>76</v>
      </c>
      <c r="P96" s="6">
        <v>3</v>
      </c>
      <c r="Q96" s="6">
        <v>2</v>
      </c>
      <c r="R96" s="6">
        <v>4016283358</v>
      </c>
      <c r="S96" s="6">
        <v>401628335</v>
      </c>
      <c r="T96" s="6" t="s">
        <v>74</v>
      </c>
      <c r="U96" s="8" t="s">
        <v>312</v>
      </c>
      <c r="V96" s="6" t="s">
        <v>78</v>
      </c>
      <c r="W96" s="6">
        <v>7</v>
      </c>
      <c r="X96" s="6">
        <v>3</v>
      </c>
      <c r="Y96" s="6" t="s">
        <v>313</v>
      </c>
      <c r="Z96" s="6" t="s">
        <v>314</v>
      </c>
      <c r="AA96" s="6">
        <v>2024</v>
      </c>
      <c r="AB96" s="6">
        <v>2</v>
      </c>
      <c r="AC96" s="6" t="s">
        <v>81</v>
      </c>
      <c r="AD96" s="6" t="s">
        <v>82</v>
      </c>
      <c r="AE96" s="6">
        <v>14</v>
      </c>
      <c r="AF96" s="6" t="s">
        <v>99</v>
      </c>
      <c r="AG96" s="6" t="s">
        <v>92</v>
      </c>
      <c r="AH96" s="6" t="b">
        <v>0</v>
      </c>
      <c r="AI96" s="6" t="b">
        <v>0</v>
      </c>
      <c r="AJ96" s="6" t="b">
        <v>0</v>
      </c>
      <c r="AK96" s="6" t="s">
        <v>83</v>
      </c>
      <c r="AM96" s="6" t="s">
        <v>161</v>
      </c>
      <c r="AP96" s="6" t="s">
        <v>315</v>
      </c>
      <c r="BJ96" s="6" t="s">
        <v>316</v>
      </c>
      <c r="BK96" s="6" t="s">
        <v>108</v>
      </c>
      <c r="BL96" s="6" t="s">
        <v>74</v>
      </c>
      <c r="BM96" s="6" t="s">
        <v>161</v>
      </c>
    </row>
    <row r="97" spans="1:65" s="6" customFormat="1" x14ac:dyDescent="0.25">
      <c r="A97" s="6" t="s">
        <v>73</v>
      </c>
      <c r="B97" s="6" t="s">
        <v>74</v>
      </c>
      <c r="C97" s="6">
        <v>2</v>
      </c>
      <c r="D97" s="6">
        <v>3</v>
      </c>
      <c r="E97" s="6">
        <v>8</v>
      </c>
      <c r="F97" s="6">
        <v>8</v>
      </c>
      <c r="G97" s="6" t="s">
        <v>278</v>
      </c>
      <c r="H97" s="6">
        <v>17</v>
      </c>
      <c r="I97" s="6">
        <v>28</v>
      </c>
      <c r="J97" s="6">
        <v>-10</v>
      </c>
      <c r="K97" s="6">
        <v>83</v>
      </c>
      <c r="L97" s="6" t="b">
        <v>0</v>
      </c>
      <c r="M97" s="6" t="s">
        <v>73</v>
      </c>
      <c r="N97" s="7">
        <v>0.56666666666666665</v>
      </c>
      <c r="O97" s="6" t="s">
        <v>76</v>
      </c>
      <c r="P97" s="6">
        <v>3</v>
      </c>
      <c r="Q97" s="6">
        <v>2</v>
      </c>
      <c r="R97" s="6">
        <v>4016283358</v>
      </c>
      <c r="S97" s="6">
        <v>401628335</v>
      </c>
      <c r="T97" s="6" t="s">
        <v>74</v>
      </c>
      <c r="U97" s="8" t="s">
        <v>317</v>
      </c>
      <c r="V97" s="6" t="s">
        <v>78</v>
      </c>
      <c r="W97" s="6">
        <v>7</v>
      </c>
      <c r="X97" s="6">
        <v>3</v>
      </c>
      <c r="Y97" s="6" t="s">
        <v>318</v>
      </c>
      <c r="Z97" s="6" t="s">
        <v>319</v>
      </c>
      <c r="AA97" s="6">
        <v>2024</v>
      </c>
      <c r="AB97" s="6">
        <v>2</v>
      </c>
      <c r="AC97" s="6" t="s">
        <v>81</v>
      </c>
      <c r="AD97" s="6" t="s">
        <v>82</v>
      </c>
      <c r="AE97" s="6">
        <v>28</v>
      </c>
      <c r="AF97" s="6" t="s">
        <v>99</v>
      </c>
      <c r="AG97" s="6" t="s">
        <v>92</v>
      </c>
      <c r="AH97" s="6" t="b">
        <v>0</v>
      </c>
      <c r="AI97" s="6" t="b">
        <v>0</v>
      </c>
      <c r="AJ97" s="6" t="b">
        <v>0</v>
      </c>
      <c r="AK97" s="6" t="s">
        <v>83</v>
      </c>
      <c r="AM97" s="6" t="s">
        <v>161</v>
      </c>
      <c r="AP97" s="6" t="s">
        <v>320</v>
      </c>
    </row>
    <row r="98" spans="1:65" s="6" customFormat="1" x14ac:dyDescent="0.25">
      <c r="A98" s="6" t="s">
        <v>73</v>
      </c>
      <c r="B98" s="6" t="s">
        <v>74</v>
      </c>
      <c r="C98" s="6">
        <v>3</v>
      </c>
      <c r="D98" s="6">
        <v>3</v>
      </c>
      <c r="E98" s="6">
        <v>16</v>
      </c>
      <c r="F98" s="6">
        <v>3</v>
      </c>
      <c r="G98" s="6" t="s">
        <v>278</v>
      </c>
      <c r="H98" s="6">
        <v>39</v>
      </c>
      <c r="I98" s="6">
        <v>6</v>
      </c>
      <c r="J98" s="6">
        <v>-18</v>
      </c>
      <c r="K98" s="6">
        <v>61</v>
      </c>
      <c r="L98" s="6" t="b">
        <v>0</v>
      </c>
      <c r="M98" s="6" t="s">
        <v>73</v>
      </c>
      <c r="N98" s="7">
        <v>0.53749999999999998</v>
      </c>
      <c r="O98" s="6" t="s">
        <v>76</v>
      </c>
      <c r="P98" s="6">
        <v>6</v>
      </c>
      <c r="Q98" s="6">
        <v>3</v>
      </c>
      <c r="R98" s="6">
        <v>40162833516</v>
      </c>
      <c r="S98" s="6">
        <v>401628335</v>
      </c>
      <c r="T98" s="6" t="s">
        <v>74</v>
      </c>
      <c r="U98" s="8" t="s">
        <v>488</v>
      </c>
      <c r="V98" s="6" t="s">
        <v>78</v>
      </c>
      <c r="W98" s="6">
        <v>14</v>
      </c>
      <c r="X98" s="6">
        <v>3</v>
      </c>
      <c r="Y98" s="6" t="s">
        <v>489</v>
      </c>
      <c r="Z98" s="6" t="s">
        <v>490</v>
      </c>
      <c r="AA98" s="6">
        <v>2024</v>
      </c>
      <c r="AB98" s="6">
        <v>2</v>
      </c>
      <c r="AC98" s="6" t="s">
        <v>81</v>
      </c>
      <c r="AD98" s="6" t="s">
        <v>82</v>
      </c>
      <c r="AE98" s="6">
        <v>6</v>
      </c>
      <c r="AF98" s="6" t="s">
        <v>99</v>
      </c>
      <c r="AG98" s="6" t="s">
        <v>92</v>
      </c>
      <c r="AH98" s="6" t="b">
        <v>0</v>
      </c>
      <c r="AI98" s="6" t="b">
        <v>0</v>
      </c>
      <c r="AJ98" s="6" t="b">
        <v>0</v>
      </c>
      <c r="AK98" s="6" t="s">
        <v>83</v>
      </c>
      <c r="AM98" s="6" t="s">
        <v>161</v>
      </c>
      <c r="AP98" s="6" t="s">
        <v>491</v>
      </c>
    </row>
    <row r="99" spans="1:65" hidden="1" x14ac:dyDescent="0.25">
      <c r="A99" t="s">
        <v>74</v>
      </c>
      <c r="B99" t="s">
        <v>73</v>
      </c>
      <c r="C99">
        <v>4</v>
      </c>
      <c r="D99">
        <v>0</v>
      </c>
      <c r="E99">
        <v>33</v>
      </c>
      <c r="F99">
        <v>5</v>
      </c>
      <c r="G99" t="s">
        <v>755</v>
      </c>
      <c r="H99">
        <v>70</v>
      </c>
      <c r="I99">
        <v>1</v>
      </c>
      <c r="J99">
        <v>5</v>
      </c>
      <c r="K99">
        <v>70</v>
      </c>
      <c r="L99" t="b">
        <v>0</v>
      </c>
      <c r="M99" t="s">
        <v>73</v>
      </c>
      <c r="N99" s="1">
        <v>0</v>
      </c>
      <c r="O99" t="s">
        <v>78</v>
      </c>
      <c r="P99">
        <v>42</v>
      </c>
      <c r="Q99">
        <v>3</v>
      </c>
      <c r="R99">
        <v>40162833533</v>
      </c>
      <c r="S99">
        <v>401628335</v>
      </c>
      <c r="T99" t="s">
        <v>74</v>
      </c>
      <c r="U99" s="2" t="s">
        <v>756</v>
      </c>
      <c r="V99" t="s">
        <v>76</v>
      </c>
      <c r="W99">
        <v>16</v>
      </c>
      <c r="X99">
        <v>1</v>
      </c>
      <c r="Y99" t="s">
        <v>757</v>
      </c>
      <c r="Z99" t="s">
        <v>758</v>
      </c>
      <c r="AA99">
        <v>2024</v>
      </c>
      <c r="AB99">
        <v>2</v>
      </c>
      <c r="AC99" t="s">
        <v>81</v>
      </c>
      <c r="AD99" t="s">
        <v>82</v>
      </c>
      <c r="AE99">
        <v>1</v>
      </c>
      <c r="AF99" t="s">
        <v>298</v>
      </c>
      <c r="AG99" t="s">
        <v>298</v>
      </c>
      <c r="AH99" t="b">
        <v>1</v>
      </c>
      <c r="AI99" t="b">
        <v>0</v>
      </c>
      <c r="AJ99" t="b">
        <v>0</v>
      </c>
      <c r="AK99" t="s">
        <v>83</v>
      </c>
    </row>
    <row r="100" spans="1:65" hidden="1" x14ac:dyDescent="0.25">
      <c r="A100" t="s">
        <v>74</v>
      </c>
      <c r="B100" t="s">
        <v>73</v>
      </c>
      <c r="C100">
        <v>1</v>
      </c>
      <c r="D100">
        <v>4</v>
      </c>
      <c r="E100">
        <v>1</v>
      </c>
      <c r="F100">
        <v>15</v>
      </c>
      <c r="G100" t="s">
        <v>141</v>
      </c>
      <c r="H100">
        <v>15</v>
      </c>
      <c r="I100">
        <v>13</v>
      </c>
      <c r="J100">
        <v>34</v>
      </c>
      <c r="K100">
        <v>15</v>
      </c>
      <c r="L100" t="b">
        <v>1</v>
      </c>
      <c r="M100" t="s">
        <v>73</v>
      </c>
      <c r="N100" s="1">
        <v>0.47638888888888886</v>
      </c>
      <c r="O100" t="s">
        <v>78</v>
      </c>
      <c r="P100">
        <v>0</v>
      </c>
      <c r="Q100">
        <v>3</v>
      </c>
      <c r="R100">
        <v>4016283351</v>
      </c>
      <c r="S100">
        <v>401628335</v>
      </c>
      <c r="T100" t="s">
        <v>74</v>
      </c>
      <c r="U100" s="2" t="s">
        <v>142</v>
      </c>
      <c r="V100" t="s">
        <v>76</v>
      </c>
      <c r="W100">
        <v>3</v>
      </c>
      <c r="X100">
        <v>3</v>
      </c>
      <c r="Y100" t="s">
        <v>143</v>
      </c>
      <c r="Z100" t="s">
        <v>144</v>
      </c>
      <c r="AA100">
        <v>2024</v>
      </c>
      <c r="AB100">
        <v>2</v>
      </c>
      <c r="AC100" t="s">
        <v>81</v>
      </c>
      <c r="AD100" t="s">
        <v>145</v>
      </c>
      <c r="AE100">
        <v>13</v>
      </c>
      <c r="AF100" t="s">
        <v>146</v>
      </c>
      <c r="AG100" t="s">
        <v>146</v>
      </c>
      <c r="AH100" t="b">
        <v>0</v>
      </c>
      <c r="AI100" t="b">
        <v>0</v>
      </c>
      <c r="AJ100" t="b">
        <v>0</v>
      </c>
      <c r="AK100" t="s">
        <v>83</v>
      </c>
      <c r="BA100" t="s">
        <v>147</v>
      </c>
      <c r="BE100" t="s">
        <v>148</v>
      </c>
    </row>
    <row r="101" spans="1:65" hidden="1" x14ac:dyDescent="0.25">
      <c r="A101" t="s">
        <v>74</v>
      </c>
      <c r="B101" t="s">
        <v>73</v>
      </c>
      <c r="C101">
        <v>2</v>
      </c>
      <c r="D101">
        <v>4</v>
      </c>
      <c r="E101">
        <v>9</v>
      </c>
      <c r="F101">
        <v>10</v>
      </c>
      <c r="G101" t="s">
        <v>141</v>
      </c>
      <c r="H101">
        <v>7</v>
      </c>
      <c r="I101">
        <v>7</v>
      </c>
      <c r="J101">
        <v>25</v>
      </c>
      <c r="K101">
        <v>7</v>
      </c>
      <c r="L101" t="b">
        <v>1</v>
      </c>
      <c r="M101" t="s">
        <v>73</v>
      </c>
      <c r="N101" s="1">
        <v>0.40625</v>
      </c>
      <c r="O101" t="s">
        <v>78</v>
      </c>
      <c r="P101">
        <v>7</v>
      </c>
      <c r="Q101">
        <v>3</v>
      </c>
      <c r="R101">
        <v>4016283359</v>
      </c>
      <c r="S101">
        <v>401628335</v>
      </c>
      <c r="T101" t="s">
        <v>74</v>
      </c>
      <c r="U101" s="2" t="s">
        <v>355</v>
      </c>
      <c r="V101" t="s">
        <v>76</v>
      </c>
      <c r="W101">
        <v>6</v>
      </c>
      <c r="X101">
        <v>1</v>
      </c>
      <c r="Y101" t="s">
        <v>356</v>
      </c>
      <c r="Z101" t="s">
        <v>357</v>
      </c>
      <c r="AA101">
        <v>2024</v>
      </c>
      <c r="AB101">
        <v>2</v>
      </c>
      <c r="AC101" t="s">
        <v>81</v>
      </c>
      <c r="AD101" t="s">
        <v>145</v>
      </c>
      <c r="AE101">
        <v>7</v>
      </c>
      <c r="AF101" t="s">
        <v>146</v>
      </c>
      <c r="AG101" t="s">
        <v>146</v>
      </c>
      <c r="AH101" t="b">
        <v>0</v>
      </c>
      <c r="AI101" t="b">
        <v>0</v>
      </c>
      <c r="AJ101" t="b">
        <v>0</v>
      </c>
      <c r="AK101" t="s">
        <v>83</v>
      </c>
      <c r="BA101" t="s">
        <v>147</v>
      </c>
      <c r="BE101" t="s">
        <v>148</v>
      </c>
    </row>
    <row r="102" spans="1:65" hidden="1" x14ac:dyDescent="0.25">
      <c r="A102" t="s">
        <v>74</v>
      </c>
      <c r="B102" t="s">
        <v>73</v>
      </c>
      <c r="C102">
        <v>4</v>
      </c>
      <c r="D102">
        <v>4</v>
      </c>
      <c r="E102">
        <v>27</v>
      </c>
      <c r="F102">
        <v>9</v>
      </c>
      <c r="G102" t="s">
        <v>141</v>
      </c>
      <c r="H102">
        <v>4</v>
      </c>
      <c r="I102">
        <v>4</v>
      </c>
      <c r="J102">
        <v>22</v>
      </c>
      <c r="K102">
        <v>4</v>
      </c>
      <c r="L102" t="b">
        <v>1</v>
      </c>
      <c r="M102" t="s">
        <v>73</v>
      </c>
      <c r="N102" s="1">
        <v>0.28125</v>
      </c>
      <c r="O102" t="s">
        <v>78</v>
      </c>
      <c r="P102">
        <v>21</v>
      </c>
      <c r="Q102">
        <v>3</v>
      </c>
      <c r="R102">
        <v>40162833527</v>
      </c>
      <c r="S102">
        <v>401628335</v>
      </c>
      <c r="T102" t="s">
        <v>74</v>
      </c>
      <c r="U102" s="2" t="s">
        <v>688</v>
      </c>
      <c r="V102" t="s">
        <v>76</v>
      </c>
      <c r="W102">
        <v>16</v>
      </c>
      <c r="X102">
        <v>2</v>
      </c>
      <c r="Y102" t="s">
        <v>689</v>
      </c>
      <c r="Z102" t="s">
        <v>690</v>
      </c>
      <c r="AA102">
        <v>2024</v>
      </c>
      <c r="AB102">
        <v>2</v>
      </c>
      <c r="AC102" t="s">
        <v>81</v>
      </c>
      <c r="AD102" t="s">
        <v>145</v>
      </c>
      <c r="AE102">
        <v>4</v>
      </c>
      <c r="AF102" t="s">
        <v>146</v>
      </c>
      <c r="AG102" t="s">
        <v>146</v>
      </c>
      <c r="AH102" t="b">
        <v>0</v>
      </c>
      <c r="AI102" t="b">
        <v>0</v>
      </c>
      <c r="AJ102" t="b">
        <v>0</v>
      </c>
      <c r="AK102" t="s">
        <v>83</v>
      </c>
      <c r="BA102" t="s">
        <v>147</v>
      </c>
      <c r="BE102" t="s">
        <v>148</v>
      </c>
    </row>
    <row r="103" spans="1:65" hidden="1" x14ac:dyDescent="0.25">
      <c r="A103" t="s">
        <v>74</v>
      </c>
      <c r="B103" t="s">
        <v>73</v>
      </c>
      <c r="C103">
        <v>3</v>
      </c>
      <c r="D103">
        <v>4</v>
      </c>
      <c r="E103">
        <v>15</v>
      </c>
      <c r="F103">
        <v>6</v>
      </c>
      <c r="G103" t="s">
        <v>478</v>
      </c>
      <c r="H103">
        <v>35</v>
      </c>
      <c r="I103">
        <v>11</v>
      </c>
      <c r="J103">
        <v>53</v>
      </c>
      <c r="K103">
        <v>35</v>
      </c>
      <c r="L103" t="b">
        <v>0</v>
      </c>
      <c r="M103" t="s">
        <v>73</v>
      </c>
      <c r="N103" s="1">
        <v>0.56597222222222221</v>
      </c>
      <c r="O103" t="s">
        <v>78</v>
      </c>
      <c r="P103">
        <v>14</v>
      </c>
      <c r="Q103">
        <v>3</v>
      </c>
      <c r="R103">
        <v>40162833515</v>
      </c>
      <c r="S103">
        <v>401628335</v>
      </c>
      <c r="T103" t="s">
        <v>74</v>
      </c>
      <c r="U103" s="2" t="s">
        <v>479</v>
      </c>
      <c r="V103" t="s">
        <v>76</v>
      </c>
      <c r="W103">
        <v>6</v>
      </c>
      <c r="X103">
        <v>3</v>
      </c>
      <c r="Y103" t="s">
        <v>480</v>
      </c>
      <c r="Z103" t="s">
        <v>481</v>
      </c>
      <c r="AA103">
        <v>2024</v>
      </c>
      <c r="AB103">
        <v>2</v>
      </c>
      <c r="AC103" t="s">
        <v>81</v>
      </c>
      <c r="AD103" t="s">
        <v>82</v>
      </c>
      <c r="AE103">
        <v>11</v>
      </c>
      <c r="AF103" t="s">
        <v>146</v>
      </c>
      <c r="AG103" t="s">
        <v>146</v>
      </c>
      <c r="AH103" t="b">
        <v>1</v>
      </c>
      <c r="AI103" t="b">
        <v>0</v>
      </c>
      <c r="AJ103" t="b">
        <v>0</v>
      </c>
      <c r="AK103" t="s">
        <v>83</v>
      </c>
      <c r="BA103" t="s">
        <v>147</v>
      </c>
      <c r="BE103" t="s">
        <v>482</v>
      </c>
    </row>
    <row r="104" spans="1:65" hidden="1" x14ac:dyDescent="0.25">
      <c r="A104" t="s">
        <v>74</v>
      </c>
      <c r="B104" t="s">
        <v>73</v>
      </c>
      <c r="C104">
        <v>1</v>
      </c>
      <c r="D104">
        <v>4</v>
      </c>
      <c r="E104">
        <v>2</v>
      </c>
      <c r="F104">
        <v>1</v>
      </c>
      <c r="G104" t="s">
        <v>75</v>
      </c>
      <c r="H104">
        <v>65</v>
      </c>
      <c r="I104">
        <v>13</v>
      </c>
      <c r="J104">
        <v>0</v>
      </c>
      <c r="K104">
        <v>65</v>
      </c>
      <c r="L104" t="b">
        <v>0</v>
      </c>
      <c r="M104" t="s">
        <v>73</v>
      </c>
      <c r="N104" s="1">
        <v>0.47638888888888886</v>
      </c>
      <c r="O104" t="s">
        <v>78</v>
      </c>
      <c r="P104">
        <v>0</v>
      </c>
      <c r="Q104">
        <v>3</v>
      </c>
      <c r="R104">
        <v>4016283352</v>
      </c>
      <c r="S104">
        <v>401628335</v>
      </c>
      <c r="T104" t="s">
        <v>74</v>
      </c>
      <c r="U104" s="2" t="s">
        <v>149</v>
      </c>
      <c r="V104" t="s">
        <v>76</v>
      </c>
      <c r="W104">
        <v>3</v>
      </c>
      <c r="X104">
        <v>3</v>
      </c>
      <c r="Y104" t="s">
        <v>150</v>
      </c>
      <c r="Z104" t="s">
        <v>151</v>
      </c>
      <c r="AA104">
        <v>2024</v>
      </c>
      <c r="AB104">
        <v>2</v>
      </c>
      <c r="AC104" t="s">
        <v>81</v>
      </c>
      <c r="AD104" t="s">
        <v>82</v>
      </c>
      <c r="AE104">
        <v>13</v>
      </c>
      <c r="AF104" t="s">
        <v>75</v>
      </c>
      <c r="AG104" t="s">
        <v>75</v>
      </c>
      <c r="AH104" t="b">
        <v>0</v>
      </c>
      <c r="AI104" t="b">
        <v>0</v>
      </c>
      <c r="AJ104" t="b">
        <v>0</v>
      </c>
      <c r="AK104" t="s">
        <v>83</v>
      </c>
      <c r="BA104" t="s">
        <v>152</v>
      </c>
      <c r="BB104" t="s">
        <v>153</v>
      </c>
      <c r="BC104" t="s">
        <v>154</v>
      </c>
    </row>
    <row r="105" spans="1:65" hidden="1" x14ac:dyDescent="0.25">
      <c r="A105" t="s">
        <v>74</v>
      </c>
      <c r="B105" t="s">
        <v>73</v>
      </c>
      <c r="C105">
        <v>2</v>
      </c>
      <c r="D105">
        <v>4</v>
      </c>
      <c r="E105">
        <v>10</v>
      </c>
      <c r="F105">
        <v>1</v>
      </c>
      <c r="G105" t="s">
        <v>75</v>
      </c>
      <c r="H105">
        <v>65</v>
      </c>
      <c r="I105">
        <v>8</v>
      </c>
      <c r="J105">
        <v>0</v>
      </c>
      <c r="K105">
        <v>65</v>
      </c>
      <c r="L105" t="b">
        <v>0</v>
      </c>
      <c r="M105" t="s">
        <v>73</v>
      </c>
      <c r="N105" s="1">
        <v>0.40625</v>
      </c>
      <c r="O105" t="s">
        <v>78</v>
      </c>
      <c r="P105">
        <v>7</v>
      </c>
      <c r="Q105">
        <v>3</v>
      </c>
      <c r="R105">
        <v>40162833510</v>
      </c>
      <c r="S105">
        <v>401628335</v>
      </c>
      <c r="T105" t="s">
        <v>74</v>
      </c>
      <c r="U105" s="2" t="s">
        <v>358</v>
      </c>
      <c r="V105" t="s">
        <v>76</v>
      </c>
      <c r="W105">
        <v>6</v>
      </c>
      <c r="X105">
        <v>1</v>
      </c>
      <c r="Y105" t="s">
        <v>150</v>
      </c>
      <c r="Z105" t="s">
        <v>359</v>
      </c>
      <c r="AA105">
        <v>2024</v>
      </c>
      <c r="AB105">
        <v>2</v>
      </c>
      <c r="AC105" t="s">
        <v>81</v>
      </c>
      <c r="AD105" t="s">
        <v>82</v>
      </c>
      <c r="AE105">
        <v>8</v>
      </c>
      <c r="AF105" t="s">
        <v>75</v>
      </c>
      <c r="AG105" t="s">
        <v>75</v>
      </c>
      <c r="AH105" t="b">
        <v>0</v>
      </c>
      <c r="AI105" t="b">
        <v>1</v>
      </c>
      <c r="AJ105" t="b">
        <v>0</v>
      </c>
      <c r="AK105" t="s">
        <v>190</v>
      </c>
      <c r="BA105" t="s">
        <v>152</v>
      </c>
      <c r="BB105" t="s">
        <v>153</v>
      </c>
      <c r="BC105" t="s">
        <v>154</v>
      </c>
    </row>
    <row r="106" spans="1:65" hidden="1" x14ac:dyDescent="0.25">
      <c r="A106" t="s">
        <v>74</v>
      </c>
      <c r="B106" t="s">
        <v>73</v>
      </c>
      <c r="C106">
        <v>3</v>
      </c>
      <c r="D106">
        <v>1</v>
      </c>
      <c r="E106">
        <v>15</v>
      </c>
      <c r="F106">
        <v>1</v>
      </c>
      <c r="G106" t="s">
        <v>75</v>
      </c>
      <c r="H106">
        <v>65</v>
      </c>
      <c r="I106">
        <v>10</v>
      </c>
      <c r="J106">
        <v>52</v>
      </c>
      <c r="K106">
        <v>65</v>
      </c>
      <c r="L106" t="b">
        <v>0</v>
      </c>
      <c r="M106" t="s">
        <v>73</v>
      </c>
      <c r="N106" s="1">
        <v>0.625</v>
      </c>
      <c r="O106" t="s">
        <v>78</v>
      </c>
      <c r="P106">
        <v>14</v>
      </c>
      <c r="Q106">
        <v>3</v>
      </c>
      <c r="R106">
        <v>40162833515</v>
      </c>
      <c r="S106">
        <v>401628335</v>
      </c>
      <c r="T106" t="s">
        <v>74</v>
      </c>
      <c r="U106" s="2" t="s">
        <v>461</v>
      </c>
      <c r="V106" t="s">
        <v>76</v>
      </c>
      <c r="W106">
        <v>6</v>
      </c>
      <c r="X106">
        <v>3</v>
      </c>
      <c r="Y106" t="s">
        <v>462</v>
      </c>
      <c r="Z106" t="s">
        <v>463</v>
      </c>
      <c r="AA106">
        <v>2024</v>
      </c>
      <c r="AB106">
        <v>2</v>
      </c>
      <c r="AC106" t="s">
        <v>81</v>
      </c>
      <c r="AD106" t="s">
        <v>82</v>
      </c>
      <c r="AE106">
        <v>5</v>
      </c>
      <c r="AF106" t="s">
        <v>75</v>
      </c>
      <c r="AG106" t="s">
        <v>75</v>
      </c>
      <c r="AH106" t="b">
        <v>1</v>
      </c>
      <c r="AI106" t="b">
        <v>0</v>
      </c>
      <c r="AJ106" t="b">
        <v>0</v>
      </c>
      <c r="AK106" t="s">
        <v>83</v>
      </c>
      <c r="BA106" t="s">
        <v>152</v>
      </c>
      <c r="BB106" t="s">
        <v>85</v>
      </c>
      <c r="BC106" t="s">
        <v>166</v>
      </c>
    </row>
    <row r="107" spans="1:65" hidden="1" x14ac:dyDescent="0.25">
      <c r="A107" t="s">
        <v>74</v>
      </c>
      <c r="B107" t="s">
        <v>73</v>
      </c>
      <c r="C107">
        <v>3</v>
      </c>
      <c r="D107">
        <v>1</v>
      </c>
      <c r="E107">
        <v>20</v>
      </c>
      <c r="F107">
        <v>1</v>
      </c>
      <c r="G107" t="s">
        <v>75</v>
      </c>
      <c r="H107">
        <v>65</v>
      </c>
      <c r="I107">
        <v>15</v>
      </c>
      <c r="J107">
        <v>0</v>
      </c>
      <c r="K107">
        <v>65</v>
      </c>
      <c r="L107" t="b">
        <v>0</v>
      </c>
      <c r="M107" t="s">
        <v>73</v>
      </c>
      <c r="N107" s="1">
        <v>0.39930555555555558</v>
      </c>
      <c r="O107" t="s">
        <v>78</v>
      </c>
      <c r="P107">
        <v>14</v>
      </c>
      <c r="Q107">
        <v>3</v>
      </c>
      <c r="R107">
        <v>40162833520</v>
      </c>
      <c r="S107">
        <v>401628335</v>
      </c>
      <c r="T107" t="s">
        <v>74</v>
      </c>
      <c r="U107" s="2" t="s">
        <v>534</v>
      </c>
      <c r="V107" t="s">
        <v>76</v>
      </c>
      <c r="W107">
        <v>13</v>
      </c>
      <c r="X107">
        <v>3</v>
      </c>
      <c r="Y107" t="s">
        <v>150</v>
      </c>
      <c r="Z107" t="s">
        <v>530</v>
      </c>
      <c r="AA107">
        <v>2024</v>
      </c>
      <c r="AB107">
        <v>2</v>
      </c>
      <c r="AC107" t="s">
        <v>81</v>
      </c>
      <c r="AD107" t="s">
        <v>82</v>
      </c>
      <c r="AE107">
        <v>7.5</v>
      </c>
      <c r="AF107" t="s">
        <v>75</v>
      </c>
      <c r="AG107" t="s">
        <v>75</v>
      </c>
      <c r="AH107" t="b">
        <v>0</v>
      </c>
      <c r="AI107" t="b">
        <v>0</v>
      </c>
      <c r="AJ107" t="b">
        <v>0</v>
      </c>
      <c r="AK107" t="s">
        <v>83</v>
      </c>
      <c r="BA107" t="s">
        <v>152</v>
      </c>
      <c r="BB107" t="s">
        <v>153</v>
      </c>
      <c r="BC107" t="s">
        <v>154</v>
      </c>
    </row>
    <row r="108" spans="1:65" hidden="1" x14ac:dyDescent="0.25">
      <c r="A108" t="s">
        <v>74</v>
      </c>
      <c r="B108" t="s">
        <v>73</v>
      </c>
      <c r="C108">
        <v>4</v>
      </c>
      <c r="D108">
        <v>4</v>
      </c>
      <c r="E108">
        <v>28</v>
      </c>
      <c r="F108">
        <v>1</v>
      </c>
      <c r="G108" t="s">
        <v>75</v>
      </c>
      <c r="H108">
        <v>65</v>
      </c>
      <c r="I108">
        <v>5</v>
      </c>
      <c r="J108">
        <v>0</v>
      </c>
      <c r="K108">
        <v>65</v>
      </c>
      <c r="L108" t="b">
        <v>0</v>
      </c>
      <c r="M108" t="s">
        <v>73</v>
      </c>
      <c r="N108" s="1">
        <v>0.28125</v>
      </c>
      <c r="O108" t="s">
        <v>78</v>
      </c>
      <c r="P108">
        <v>21</v>
      </c>
      <c r="Q108">
        <v>3</v>
      </c>
      <c r="R108">
        <v>40162833528</v>
      </c>
      <c r="S108">
        <v>401628335</v>
      </c>
      <c r="T108" t="s">
        <v>74</v>
      </c>
      <c r="U108" s="2" t="s">
        <v>691</v>
      </c>
      <c r="V108" t="s">
        <v>76</v>
      </c>
      <c r="W108">
        <v>16</v>
      </c>
      <c r="X108">
        <v>2</v>
      </c>
      <c r="Y108" t="s">
        <v>150</v>
      </c>
      <c r="Z108" t="s">
        <v>690</v>
      </c>
      <c r="AA108">
        <v>2024</v>
      </c>
      <c r="AB108">
        <v>2</v>
      </c>
      <c r="AC108" t="s">
        <v>81</v>
      </c>
      <c r="AD108" t="s">
        <v>82</v>
      </c>
      <c r="AE108">
        <v>5</v>
      </c>
      <c r="AF108" t="s">
        <v>75</v>
      </c>
      <c r="AG108" t="s">
        <v>75</v>
      </c>
      <c r="AH108" t="b">
        <v>0</v>
      </c>
      <c r="AI108" t="b">
        <v>1</v>
      </c>
      <c r="AJ108" t="b">
        <v>0</v>
      </c>
      <c r="AK108" t="s">
        <v>190</v>
      </c>
      <c r="BA108" t="s">
        <v>152</v>
      </c>
      <c r="BB108" t="s">
        <v>153</v>
      </c>
      <c r="BC108" t="s">
        <v>154</v>
      </c>
    </row>
    <row r="109" spans="1:65" hidden="1" x14ac:dyDescent="0.25">
      <c r="A109" t="s">
        <v>74</v>
      </c>
      <c r="B109" t="s">
        <v>73</v>
      </c>
      <c r="C109">
        <v>1</v>
      </c>
      <c r="D109">
        <v>3</v>
      </c>
      <c r="E109">
        <v>1</v>
      </c>
      <c r="F109">
        <v>13</v>
      </c>
      <c r="G109" t="s">
        <v>134</v>
      </c>
      <c r="H109">
        <v>10</v>
      </c>
      <c r="I109">
        <v>8</v>
      </c>
      <c r="J109">
        <v>-5</v>
      </c>
      <c r="K109">
        <v>10</v>
      </c>
      <c r="L109" t="b">
        <v>0</v>
      </c>
      <c r="M109" t="s">
        <v>73</v>
      </c>
      <c r="N109" s="1">
        <v>0.48125000000000001</v>
      </c>
      <c r="O109" t="s">
        <v>78</v>
      </c>
      <c r="P109">
        <v>0</v>
      </c>
      <c r="Q109">
        <v>3</v>
      </c>
      <c r="R109">
        <v>4016283351</v>
      </c>
      <c r="S109">
        <v>401628335</v>
      </c>
      <c r="T109" t="s">
        <v>74</v>
      </c>
      <c r="U109" s="2" t="s">
        <v>135</v>
      </c>
      <c r="V109" t="s">
        <v>76</v>
      </c>
      <c r="W109">
        <v>0</v>
      </c>
      <c r="X109">
        <v>3</v>
      </c>
      <c r="Y109" t="s">
        <v>136</v>
      </c>
      <c r="Z109" t="s">
        <v>137</v>
      </c>
      <c r="AA109">
        <v>2024</v>
      </c>
      <c r="AB109">
        <v>2</v>
      </c>
      <c r="AC109" t="s">
        <v>81</v>
      </c>
      <c r="AD109" t="s">
        <v>82</v>
      </c>
      <c r="AE109">
        <v>8</v>
      </c>
      <c r="AF109" t="s">
        <v>134</v>
      </c>
      <c r="AG109" t="s">
        <v>134</v>
      </c>
      <c r="AH109" t="b">
        <v>0</v>
      </c>
      <c r="AI109" t="b">
        <v>0</v>
      </c>
      <c r="AJ109" t="b">
        <v>0</v>
      </c>
      <c r="AK109" t="s">
        <v>83</v>
      </c>
      <c r="BJ109" t="s">
        <v>138</v>
      </c>
      <c r="BK109" t="s">
        <v>108</v>
      </c>
      <c r="BL109" t="s">
        <v>73</v>
      </c>
      <c r="BM109" t="s">
        <v>139</v>
      </c>
    </row>
    <row r="110" spans="1:65" hidden="1" x14ac:dyDescent="0.25">
      <c r="A110" t="s">
        <v>74</v>
      </c>
      <c r="B110" t="s">
        <v>73</v>
      </c>
      <c r="C110">
        <v>2</v>
      </c>
      <c r="D110">
        <v>3</v>
      </c>
      <c r="E110">
        <v>13</v>
      </c>
      <c r="F110">
        <v>3</v>
      </c>
      <c r="G110" t="s">
        <v>134</v>
      </c>
      <c r="H110">
        <v>49</v>
      </c>
      <c r="I110">
        <v>7</v>
      </c>
      <c r="J110">
        <v>-5</v>
      </c>
      <c r="K110">
        <v>49</v>
      </c>
      <c r="L110" t="b">
        <v>0</v>
      </c>
      <c r="M110" t="s">
        <v>73</v>
      </c>
      <c r="N110" s="1">
        <v>2.4305555555555556E-2</v>
      </c>
      <c r="O110" t="s">
        <v>78</v>
      </c>
      <c r="P110">
        <v>14</v>
      </c>
      <c r="Q110">
        <v>3</v>
      </c>
      <c r="R110">
        <v>40162833513</v>
      </c>
      <c r="S110">
        <v>401628335</v>
      </c>
      <c r="T110" t="s">
        <v>74</v>
      </c>
      <c r="U110" s="2" t="s">
        <v>433</v>
      </c>
      <c r="V110" t="s">
        <v>76</v>
      </c>
      <c r="W110">
        <v>6</v>
      </c>
      <c r="X110">
        <v>1</v>
      </c>
      <c r="Y110" t="s">
        <v>434</v>
      </c>
      <c r="Z110" t="s">
        <v>435</v>
      </c>
      <c r="AA110">
        <v>2024</v>
      </c>
      <c r="AB110">
        <v>2</v>
      </c>
      <c r="AC110" t="s">
        <v>81</v>
      </c>
      <c r="AD110" t="s">
        <v>82</v>
      </c>
      <c r="AE110">
        <v>7</v>
      </c>
      <c r="AF110" t="s">
        <v>134</v>
      </c>
      <c r="AG110" t="s">
        <v>134</v>
      </c>
      <c r="AH110" t="b">
        <v>0</v>
      </c>
      <c r="AI110" t="b">
        <v>0</v>
      </c>
      <c r="AJ110" t="b">
        <v>0</v>
      </c>
      <c r="AK110" t="s">
        <v>83</v>
      </c>
      <c r="BJ110" t="s">
        <v>138</v>
      </c>
      <c r="BK110" t="s">
        <v>108</v>
      </c>
      <c r="BL110" t="s">
        <v>73</v>
      </c>
      <c r="BM110" t="s">
        <v>436</v>
      </c>
    </row>
    <row r="111" spans="1:65" hidden="1" x14ac:dyDescent="0.25">
      <c r="A111" t="s">
        <v>74</v>
      </c>
      <c r="B111" t="s">
        <v>73</v>
      </c>
      <c r="C111">
        <v>2</v>
      </c>
      <c r="D111">
        <v>4</v>
      </c>
      <c r="E111">
        <v>13</v>
      </c>
      <c r="F111">
        <v>7</v>
      </c>
      <c r="G111" t="s">
        <v>134</v>
      </c>
      <c r="H111">
        <v>45</v>
      </c>
      <c r="I111">
        <v>3</v>
      </c>
      <c r="J111">
        <v>-5</v>
      </c>
      <c r="K111">
        <v>45</v>
      </c>
      <c r="L111" t="b">
        <v>0</v>
      </c>
      <c r="M111" t="s">
        <v>73</v>
      </c>
      <c r="N111" s="1">
        <v>2.013888888888889E-2</v>
      </c>
      <c r="O111" t="s">
        <v>78</v>
      </c>
      <c r="P111">
        <v>14</v>
      </c>
      <c r="Q111">
        <v>2</v>
      </c>
      <c r="R111">
        <v>40162833513</v>
      </c>
      <c r="S111">
        <v>401628335</v>
      </c>
      <c r="T111" t="s">
        <v>74</v>
      </c>
      <c r="U111" s="2" t="s">
        <v>447</v>
      </c>
      <c r="V111" t="s">
        <v>76</v>
      </c>
      <c r="W111">
        <v>6</v>
      </c>
      <c r="X111">
        <v>0</v>
      </c>
      <c r="Y111" t="s">
        <v>448</v>
      </c>
      <c r="Z111" t="s">
        <v>449</v>
      </c>
      <c r="AA111">
        <v>2024</v>
      </c>
      <c r="AB111">
        <v>2</v>
      </c>
      <c r="AC111" t="s">
        <v>81</v>
      </c>
      <c r="AD111" t="s">
        <v>82</v>
      </c>
      <c r="AE111">
        <v>3</v>
      </c>
      <c r="AF111" t="s">
        <v>134</v>
      </c>
      <c r="AG111" t="s">
        <v>134</v>
      </c>
      <c r="AH111" t="b">
        <v>0</v>
      </c>
      <c r="AI111" t="b">
        <v>0</v>
      </c>
      <c r="AJ111" t="b">
        <v>0</v>
      </c>
      <c r="AK111" t="s">
        <v>83</v>
      </c>
      <c r="BJ111" t="s">
        <v>450</v>
      </c>
      <c r="BK111" t="s">
        <v>108</v>
      </c>
      <c r="BL111" t="s">
        <v>73</v>
      </c>
      <c r="BM111" t="s">
        <v>154</v>
      </c>
    </row>
    <row r="112" spans="1:65" hidden="1" x14ac:dyDescent="0.25">
      <c r="A112" t="s">
        <v>74</v>
      </c>
      <c r="B112" t="s">
        <v>73</v>
      </c>
      <c r="C112">
        <v>3</v>
      </c>
      <c r="D112">
        <v>1</v>
      </c>
      <c r="E112">
        <v>19</v>
      </c>
      <c r="F112">
        <v>6</v>
      </c>
      <c r="G112" t="s">
        <v>134</v>
      </c>
      <c r="H112">
        <v>3</v>
      </c>
      <c r="I112">
        <v>3</v>
      </c>
      <c r="J112">
        <v>-5</v>
      </c>
      <c r="K112">
        <v>3</v>
      </c>
      <c r="L112" t="b">
        <v>0</v>
      </c>
      <c r="M112" t="s">
        <v>73</v>
      </c>
      <c r="N112" s="1">
        <v>0.39930555555555558</v>
      </c>
      <c r="O112" t="s">
        <v>78</v>
      </c>
      <c r="P112">
        <v>14</v>
      </c>
      <c r="Q112">
        <v>3</v>
      </c>
      <c r="R112">
        <v>40162833519</v>
      </c>
      <c r="S112">
        <v>401628335</v>
      </c>
      <c r="T112" t="s">
        <v>74</v>
      </c>
      <c r="U112" s="2" t="s">
        <v>531</v>
      </c>
      <c r="V112" t="s">
        <v>76</v>
      </c>
      <c r="W112">
        <v>6</v>
      </c>
      <c r="X112">
        <v>3</v>
      </c>
      <c r="Y112" t="s">
        <v>532</v>
      </c>
      <c r="Z112" t="s">
        <v>530</v>
      </c>
      <c r="AA112">
        <v>2024</v>
      </c>
      <c r="AB112">
        <v>2</v>
      </c>
      <c r="AC112" t="s">
        <v>81</v>
      </c>
      <c r="AD112" t="s">
        <v>82</v>
      </c>
      <c r="AE112">
        <v>1.5</v>
      </c>
      <c r="AF112" t="s">
        <v>134</v>
      </c>
      <c r="AG112" t="s">
        <v>134</v>
      </c>
      <c r="AH112" t="b">
        <v>0</v>
      </c>
      <c r="AI112" t="b">
        <v>0</v>
      </c>
      <c r="AJ112" t="b">
        <v>0</v>
      </c>
      <c r="AK112" t="s">
        <v>83</v>
      </c>
      <c r="BJ112" t="s">
        <v>138</v>
      </c>
      <c r="BK112" t="s">
        <v>108</v>
      </c>
      <c r="BL112" t="s">
        <v>73</v>
      </c>
      <c r="BM112" t="s">
        <v>533</v>
      </c>
    </row>
    <row r="113" spans="1:65" hidden="1" x14ac:dyDescent="0.25">
      <c r="A113" t="s">
        <v>74</v>
      </c>
      <c r="B113" t="s">
        <v>73</v>
      </c>
      <c r="C113">
        <v>1</v>
      </c>
      <c r="D113">
        <v>4</v>
      </c>
      <c r="E113">
        <v>3</v>
      </c>
      <c r="F113">
        <v>4</v>
      </c>
      <c r="G113" t="s">
        <v>167</v>
      </c>
      <c r="H113">
        <v>74</v>
      </c>
      <c r="I113">
        <v>6</v>
      </c>
      <c r="J113">
        <v>0</v>
      </c>
      <c r="K113">
        <v>74</v>
      </c>
      <c r="L113" t="b">
        <v>0</v>
      </c>
      <c r="M113" t="s">
        <v>73</v>
      </c>
      <c r="N113" s="1">
        <v>0.37986111111111109</v>
      </c>
      <c r="O113" t="s">
        <v>78</v>
      </c>
      <c r="P113">
        <v>0</v>
      </c>
      <c r="Q113">
        <v>3</v>
      </c>
      <c r="R113">
        <v>4016283353</v>
      </c>
      <c r="S113">
        <v>401628335</v>
      </c>
      <c r="T113" t="s">
        <v>74</v>
      </c>
      <c r="U113" s="2" t="s">
        <v>182</v>
      </c>
      <c r="V113" t="s">
        <v>76</v>
      </c>
      <c r="W113">
        <v>3</v>
      </c>
      <c r="X113">
        <v>3</v>
      </c>
      <c r="Y113" t="s">
        <v>183</v>
      </c>
      <c r="Z113" t="s">
        <v>184</v>
      </c>
      <c r="AA113">
        <v>2024</v>
      </c>
      <c r="AB113">
        <v>2</v>
      </c>
      <c r="AC113" t="s">
        <v>81</v>
      </c>
      <c r="AD113" t="s">
        <v>82</v>
      </c>
      <c r="AE113">
        <v>6</v>
      </c>
      <c r="AF113" t="s">
        <v>167</v>
      </c>
      <c r="AG113" t="s">
        <v>167</v>
      </c>
      <c r="AH113" t="b">
        <v>0</v>
      </c>
      <c r="AI113" t="b">
        <v>0</v>
      </c>
      <c r="AJ113" t="b">
        <v>0</v>
      </c>
      <c r="AK113" t="s">
        <v>83</v>
      </c>
      <c r="BC113" t="s">
        <v>185</v>
      </c>
      <c r="BF113" t="s">
        <v>186</v>
      </c>
      <c r="BG113" t="s">
        <v>85</v>
      </c>
      <c r="BJ113" t="s">
        <v>107</v>
      </c>
      <c r="BK113" t="s">
        <v>108</v>
      </c>
      <c r="BL113" t="s">
        <v>73</v>
      </c>
      <c r="BM113" t="s">
        <v>187</v>
      </c>
    </row>
    <row r="114" spans="1:65" hidden="1" x14ac:dyDescent="0.25">
      <c r="A114" t="s">
        <v>74</v>
      </c>
      <c r="B114" t="s">
        <v>73</v>
      </c>
      <c r="C114">
        <v>1</v>
      </c>
      <c r="D114">
        <v>4</v>
      </c>
      <c r="E114">
        <v>5</v>
      </c>
      <c r="F114">
        <v>6</v>
      </c>
      <c r="G114" t="s">
        <v>167</v>
      </c>
      <c r="H114">
        <v>66</v>
      </c>
      <c r="I114">
        <v>1</v>
      </c>
      <c r="J114">
        <v>0</v>
      </c>
      <c r="K114">
        <v>66</v>
      </c>
      <c r="L114" t="b">
        <v>0</v>
      </c>
      <c r="M114" t="s">
        <v>73</v>
      </c>
      <c r="N114" s="1">
        <v>0.16944444444444445</v>
      </c>
      <c r="O114" t="s">
        <v>78</v>
      </c>
      <c r="P114">
        <v>7</v>
      </c>
      <c r="Q114">
        <v>3</v>
      </c>
      <c r="R114">
        <v>4016283355</v>
      </c>
      <c r="S114">
        <v>401628335</v>
      </c>
      <c r="T114" t="s">
        <v>74</v>
      </c>
      <c r="U114" s="2" t="s">
        <v>248</v>
      </c>
      <c r="V114" t="s">
        <v>76</v>
      </c>
      <c r="W114">
        <v>3</v>
      </c>
      <c r="X114">
        <v>2</v>
      </c>
      <c r="Y114" t="s">
        <v>249</v>
      </c>
      <c r="Z114" t="s">
        <v>250</v>
      </c>
      <c r="AA114">
        <v>2024</v>
      </c>
      <c r="AB114">
        <v>2</v>
      </c>
      <c r="AC114" t="s">
        <v>81</v>
      </c>
      <c r="AD114" t="s">
        <v>82</v>
      </c>
      <c r="AE114">
        <v>1</v>
      </c>
      <c r="AF114" t="s">
        <v>167</v>
      </c>
      <c r="AG114" t="s">
        <v>167</v>
      </c>
      <c r="AH114" t="b">
        <v>0</v>
      </c>
      <c r="AI114" t="b">
        <v>0</v>
      </c>
      <c r="AJ114" t="b">
        <v>0</v>
      </c>
      <c r="AK114" t="s">
        <v>83</v>
      </c>
      <c r="BC114" t="s">
        <v>251</v>
      </c>
      <c r="BF114" t="s">
        <v>186</v>
      </c>
      <c r="BG114" t="s">
        <v>172</v>
      </c>
    </row>
    <row r="115" spans="1:65" hidden="1" x14ac:dyDescent="0.25">
      <c r="A115" t="s">
        <v>74</v>
      </c>
      <c r="B115" t="s">
        <v>73</v>
      </c>
      <c r="C115">
        <v>1</v>
      </c>
      <c r="D115">
        <v>4</v>
      </c>
      <c r="E115">
        <v>7</v>
      </c>
      <c r="F115">
        <v>7</v>
      </c>
      <c r="G115" t="s">
        <v>167</v>
      </c>
      <c r="H115">
        <v>38</v>
      </c>
      <c r="I115">
        <v>15</v>
      </c>
      <c r="J115">
        <v>0</v>
      </c>
      <c r="K115">
        <v>38</v>
      </c>
      <c r="L115" t="b">
        <v>0</v>
      </c>
      <c r="M115" t="s">
        <v>73</v>
      </c>
      <c r="N115" s="1">
        <v>7.6388888888888886E-3</v>
      </c>
      <c r="O115" t="s">
        <v>78</v>
      </c>
      <c r="P115">
        <v>7</v>
      </c>
      <c r="Q115">
        <v>3</v>
      </c>
      <c r="R115">
        <v>4016283357</v>
      </c>
      <c r="S115">
        <v>401628335</v>
      </c>
      <c r="T115" t="s">
        <v>74</v>
      </c>
      <c r="U115" s="2" t="s">
        <v>290</v>
      </c>
      <c r="V115" t="s">
        <v>76</v>
      </c>
      <c r="W115">
        <v>3</v>
      </c>
      <c r="X115">
        <v>2</v>
      </c>
      <c r="Y115" t="s">
        <v>291</v>
      </c>
      <c r="Z115" t="s">
        <v>292</v>
      </c>
      <c r="AA115">
        <v>2024</v>
      </c>
      <c r="AB115">
        <v>2</v>
      </c>
      <c r="AC115" t="s">
        <v>81</v>
      </c>
      <c r="AD115" t="s">
        <v>82</v>
      </c>
      <c r="AE115">
        <v>15</v>
      </c>
      <c r="AF115" t="s">
        <v>167</v>
      </c>
      <c r="AG115" t="s">
        <v>167</v>
      </c>
      <c r="AH115" t="b">
        <v>0</v>
      </c>
      <c r="AI115" t="b">
        <v>0</v>
      </c>
      <c r="AJ115" t="b">
        <v>0</v>
      </c>
      <c r="AK115" t="s">
        <v>83</v>
      </c>
      <c r="BF115" t="s">
        <v>186</v>
      </c>
      <c r="BG115" t="s">
        <v>153</v>
      </c>
    </row>
    <row r="116" spans="1:65" hidden="1" x14ac:dyDescent="0.25">
      <c r="A116" t="s">
        <v>74</v>
      </c>
      <c r="B116" t="s">
        <v>73</v>
      </c>
      <c r="C116">
        <v>2</v>
      </c>
      <c r="D116">
        <v>4</v>
      </c>
      <c r="E116">
        <v>11</v>
      </c>
      <c r="F116">
        <v>5</v>
      </c>
      <c r="G116" t="s">
        <v>167</v>
      </c>
      <c r="H116">
        <v>72</v>
      </c>
      <c r="I116">
        <v>7</v>
      </c>
      <c r="J116">
        <v>0</v>
      </c>
      <c r="K116">
        <v>72</v>
      </c>
      <c r="L116" t="b">
        <v>0</v>
      </c>
      <c r="M116" t="s">
        <v>73</v>
      </c>
      <c r="N116" s="1">
        <v>0.10625</v>
      </c>
      <c r="O116" t="s">
        <v>78</v>
      </c>
      <c r="P116">
        <v>14</v>
      </c>
      <c r="Q116">
        <v>3</v>
      </c>
      <c r="R116">
        <v>40162833511</v>
      </c>
      <c r="S116">
        <v>401628335</v>
      </c>
      <c r="T116" t="s">
        <v>74</v>
      </c>
      <c r="U116" s="2" t="s">
        <v>411</v>
      </c>
      <c r="V116" t="s">
        <v>76</v>
      </c>
      <c r="W116">
        <v>6</v>
      </c>
      <c r="X116">
        <v>1</v>
      </c>
      <c r="Y116" t="s">
        <v>412</v>
      </c>
      <c r="Z116" t="s">
        <v>413</v>
      </c>
      <c r="AA116">
        <v>2024</v>
      </c>
      <c r="AB116">
        <v>2</v>
      </c>
      <c r="AC116" t="s">
        <v>81</v>
      </c>
      <c r="AD116" t="s">
        <v>82</v>
      </c>
      <c r="AE116">
        <v>7</v>
      </c>
      <c r="AF116" t="s">
        <v>167</v>
      </c>
      <c r="AG116" t="s">
        <v>167</v>
      </c>
      <c r="AH116" t="b">
        <v>0</v>
      </c>
      <c r="AI116" t="b">
        <v>0</v>
      </c>
      <c r="AJ116" t="b">
        <v>0</v>
      </c>
      <c r="AK116" t="s">
        <v>83</v>
      </c>
      <c r="BC116" t="s">
        <v>185</v>
      </c>
      <c r="BF116" t="s">
        <v>186</v>
      </c>
      <c r="BG116" t="s">
        <v>85</v>
      </c>
    </row>
    <row r="117" spans="1:65" hidden="1" x14ac:dyDescent="0.25">
      <c r="A117" t="s">
        <v>74</v>
      </c>
      <c r="B117" t="s">
        <v>73</v>
      </c>
      <c r="C117">
        <v>2</v>
      </c>
      <c r="D117">
        <v>4</v>
      </c>
      <c r="E117">
        <v>13</v>
      </c>
      <c r="F117">
        <v>8</v>
      </c>
      <c r="G117" t="s">
        <v>167</v>
      </c>
      <c r="H117">
        <v>50</v>
      </c>
      <c r="I117">
        <v>8</v>
      </c>
      <c r="J117">
        <v>0</v>
      </c>
      <c r="K117">
        <v>50</v>
      </c>
      <c r="L117" t="b">
        <v>0</v>
      </c>
      <c r="M117" t="s">
        <v>73</v>
      </c>
      <c r="N117" s="1">
        <v>1.3194444444444444E-2</v>
      </c>
      <c r="O117" t="s">
        <v>78</v>
      </c>
      <c r="P117">
        <v>14</v>
      </c>
      <c r="Q117">
        <v>2</v>
      </c>
      <c r="R117">
        <v>40162833513</v>
      </c>
      <c r="S117">
        <v>401628335</v>
      </c>
      <c r="T117" t="s">
        <v>74</v>
      </c>
      <c r="U117" s="2" t="s">
        <v>451</v>
      </c>
      <c r="V117" t="s">
        <v>76</v>
      </c>
      <c r="W117">
        <v>6</v>
      </c>
      <c r="X117">
        <v>0</v>
      </c>
      <c r="Y117" t="s">
        <v>452</v>
      </c>
      <c r="Z117" t="s">
        <v>453</v>
      </c>
      <c r="AA117">
        <v>2024</v>
      </c>
      <c r="AB117">
        <v>2</v>
      </c>
      <c r="AC117" t="s">
        <v>81</v>
      </c>
      <c r="AD117" t="s">
        <v>82</v>
      </c>
      <c r="AE117">
        <v>8</v>
      </c>
      <c r="AF117" t="s">
        <v>167</v>
      </c>
      <c r="AG117" t="s">
        <v>167</v>
      </c>
      <c r="AH117" t="b">
        <v>0</v>
      </c>
      <c r="AI117" t="b">
        <v>0</v>
      </c>
      <c r="AJ117" t="b">
        <v>0</v>
      </c>
      <c r="AK117" t="s">
        <v>83</v>
      </c>
      <c r="BF117" t="s">
        <v>186</v>
      </c>
      <c r="BG117" t="s">
        <v>454</v>
      </c>
    </row>
    <row r="118" spans="1:65" hidden="1" x14ac:dyDescent="0.25">
      <c r="A118" t="s">
        <v>74</v>
      </c>
      <c r="B118" t="s">
        <v>73</v>
      </c>
      <c r="C118">
        <v>3</v>
      </c>
      <c r="D118">
        <v>4</v>
      </c>
      <c r="E118">
        <v>17</v>
      </c>
      <c r="F118">
        <v>4</v>
      </c>
      <c r="G118" t="s">
        <v>167</v>
      </c>
      <c r="H118">
        <v>43</v>
      </c>
      <c r="I118">
        <v>8</v>
      </c>
      <c r="J118">
        <v>38</v>
      </c>
      <c r="K118">
        <v>43</v>
      </c>
      <c r="L118" t="b">
        <v>0</v>
      </c>
      <c r="M118" t="s">
        <v>73</v>
      </c>
      <c r="N118" s="1">
        <v>0.47847222222222224</v>
      </c>
      <c r="O118" t="s">
        <v>78</v>
      </c>
      <c r="P118">
        <v>14</v>
      </c>
      <c r="Q118">
        <v>3</v>
      </c>
      <c r="R118">
        <v>40162833517</v>
      </c>
      <c r="S118">
        <v>401628335</v>
      </c>
      <c r="T118" t="s">
        <v>74</v>
      </c>
      <c r="U118" s="2" t="s">
        <v>503</v>
      </c>
      <c r="V118" t="s">
        <v>76</v>
      </c>
      <c r="W118">
        <v>6</v>
      </c>
      <c r="X118">
        <v>3</v>
      </c>
      <c r="Y118" t="s">
        <v>504</v>
      </c>
      <c r="Z118" t="s">
        <v>505</v>
      </c>
      <c r="AA118">
        <v>2024</v>
      </c>
      <c r="AB118">
        <v>2</v>
      </c>
      <c r="AC118" t="s">
        <v>81</v>
      </c>
      <c r="AD118" t="s">
        <v>82</v>
      </c>
      <c r="AE118">
        <v>8</v>
      </c>
      <c r="AF118" t="s">
        <v>167</v>
      </c>
      <c r="AG118" t="s">
        <v>167</v>
      </c>
      <c r="AH118" t="b">
        <v>1</v>
      </c>
      <c r="AI118" t="b">
        <v>0</v>
      </c>
      <c r="AJ118" t="b">
        <v>0</v>
      </c>
      <c r="AK118" t="s">
        <v>83</v>
      </c>
      <c r="BF118" t="s">
        <v>186</v>
      </c>
      <c r="BG118" t="s">
        <v>153</v>
      </c>
      <c r="BJ118" t="s">
        <v>506</v>
      </c>
      <c r="BK118" t="s">
        <v>108</v>
      </c>
      <c r="BL118" t="s">
        <v>73</v>
      </c>
      <c r="BM118" t="s">
        <v>154</v>
      </c>
    </row>
    <row r="119" spans="1:65" hidden="1" x14ac:dyDescent="0.25">
      <c r="A119" t="s">
        <v>74</v>
      </c>
      <c r="B119" t="s">
        <v>73</v>
      </c>
      <c r="C119">
        <v>3</v>
      </c>
      <c r="D119">
        <v>4</v>
      </c>
      <c r="E119">
        <v>21</v>
      </c>
      <c r="F119">
        <v>4</v>
      </c>
      <c r="G119" t="s">
        <v>167</v>
      </c>
      <c r="H119">
        <v>75</v>
      </c>
      <c r="I119">
        <v>20</v>
      </c>
      <c r="J119">
        <v>0</v>
      </c>
      <c r="K119">
        <v>75</v>
      </c>
      <c r="L119" t="b">
        <v>0</v>
      </c>
      <c r="M119" t="s">
        <v>73</v>
      </c>
      <c r="N119" s="1">
        <v>0.30833333333333335</v>
      </c>
      <c r="O119" t="s">
        <v>78</v>
      </c>
      <c r="P119">
        <v>14</v>
      </c>
      <c r="Q119">
        <v>3</v>
      </c>
      <c r="R119">
        <v>40162833521</v>
      </c>
      <c r="S119">
        <v>401628335</v>
      </c>
      <c r="T119" t="s">
        <v>74</v>
      </c>
      <c r="U119" s="2" t="s">
        <v>558</v>
      </c>
      <c r="V119" t="s">
        <v>76</v>
      </c>
      <c r="W119">
        <v>13</v>
      </c>
      <c r="X119">
        <v>2</v>
      </c>
      <c r="Y119" t="s">
        <v>559</v>
      </c>
      <c r="Z119" t="s">
        <v>560</v>
      </c>
      <c r="AA119">
        <v>2024</v>
      </c>
      <c r="AB119">
        <v>2</v>
      </c>
      <c r="AC119" t="s">
        <v>81</v>
      </c>
      <c r="AD119" t="s">
        <v>82</v>
      </c>
      <c r="AE119">
        <v>20</v>
      </c>
      <c r="AF119" t="s">
        <v>167</v>
      </c>
      <c r="AG119" t="s">
        <v>167</v>
      </c>
      <c r="AH119" t="b">
        <v>0</v>
      </c>
      <c r="AI119" t="b">
        <v>0</v>
      </c>
      <c r="AJ119" t="b">
        <v>0</v>
      </c>
      <c r="AK119" t="s">
        <v>83</v>
      </c>
      <c r="BF119" t="s">
        <v>186</v>
      </c>
      <c r="BG119" t="s">
        <v>454</v>
      </c>
    </row>
    <row r="120" spans="1:65" hidden="1" x14ac:dyDescent="0.25">
      <c r="A120" t="s">
        <v>74</v>
      </c>
      <c r="B120" t="s">
        <v>73</v>
      </c>
      <c r="C120">
        <v>3</v>
      </c>
      <c r="D120">
        <v>4</v>
      </c>
      <c r="E120">
        <v>23</v>
      </c>
      <c r="F120">
        <v>5</v>
      </c>
      <c r="G120" t="s">
        <v>167</v>
      </c>
      <c r="H120">
        <v>85</v>
      </c>
      <c r="I120">
        <v>7</v>
      </c>
      <c r="J120">
        <v>0</v>
      </c>
      <c r="K120">
        <v>85</v>
      </c>
      <c r="L120" t="b">
        <v>0</v>
      </c>
      <c r="M120" t="s">
        <v>73</v>
      </c>
      <c r="N120" s="1">
        <v>0.17986111111111111</v>
      </c>
      <c r="O120" t="s">
        <v>78</v>
      </c>
      <c r="P120">
        <v>14</v>
      </c>
      <c r="Q120">
        <v>3</v>
      </c>
      <c r="R120">
        <v>40162833523</v>
      </c>
      <c r="S120">
        <v>401628335</v>
      </c>
      <c r="T120" t="s">
        <v>74</v>
      </c>
      <c r="U120" s="2" t="s">
        <v>586</v>
      </c>
      <c r="V120" t="s">
        <v>76</v>
      </c>
      <c r="W120">
        <v>13</v>
      </c>
      <c r="X120">
        <v>2</v>
      </c>
      <c r="Y120" t="s">
        <v>587</v>
      </c>
      <c r="Z120" t="s">
        <v>588</v>
      </c>
      <c r="AA120">
        <v>2024</v>
      </c>
      <c r="AB120">
        <v>2</v>
      </c>
      <c r="AC120" t="s">
        <v>81</v>
      </c>
      <c r="AD120" t="s">
        <v>82</v>
      </c>
      <c r="AE120">
        <v>7</v>
      </c>
      <c r="AF120" t="s">
        <v>167</v>
      </c>
      <c r="AG120" t="s">
        <v>167</v>
      </c>
      <c r="AH120" t="b">
        <v>0</v>
      </c>
      <c r="AI120" t="b">
        <v>0</v>
      </c>
      <c r="AJ120" t="b">
        <v>0</v>
      </c>
      <c r="AK120" t="s">
        <v>83</v>
      </c>
      <c r="BF120" t="s">
        <v>186</v>
      </c>
      <c r="BG120" t="s">
        <v>454</v>
      </c>
    </row>
    <row r="121" spans="1:65" hidden="1" x14ac:dyDescent="0.25">
      <c r="A121" t="s">
        <v>74</v>
      </c>
      <c r="B121" t="s">
        <v>73</v>
      </c>
      <c r="C121">
        <v>4</v>
      </c>
      <c r="D121">
        <v>4</v>
      </c>
      <c r="E121">
        <v>25</v>
      </c>
      <c r="F121">
        <v>4</v>
      </c>
      <c r="G121" t="s">
        <v>167</v>
      </c>
      <c r="H121">
        <v>87</v>
      </c>
      <c r="I121">
        <v>1</v>
      </c>
      <c r="J121">
        <v>28</v>
      </c>
      <c r="K121">
        <v>87</v>
      </c>
      <c r="L121" t="b">
        <v>0</v>
      </c>
      <c r="M121" t="s">
        <v>73</v>
      </c>
      <c r="N121" s="1">
        <v>0.49305555555555558</v>
      </c>
      <c r="O121" t="s">
        <v>78</v>
      </c>
      <c r="P121">
        <v>14</v>
      </c>
      <c r="Q121">
        <v>3</v>
      </c>
      <c r="R121">
        <v>40162833525</v>
      </c>
      <c r="S121">
        <v>401628335</v>
      </c>
      <c r="T121" t="s">
        <v>74</v>
      </c>
      <c r="U121" s="2" t="s">
        <v>648</v>
      </c>
      <c r="V121" t="s">
        <v>76</v>
      </c>
      <c r="W121">
        <v>13</v>
      </c>
      <c r="X121">
        <v>2</v>
      </c>
      <c r="Y121" t="s">
        <v>649</v>
      </c>
      <c r="Z121" t="s">
        <v>650</v>
      </c>
      <c r="AA121">
        <v>2024</v>
      </c>
      <c r="AB121">
        <v>2</v>
      </c>
      <c r="AC121" t="s">
        <v>81</v>
      </c>
      <c r="AD121" t="s">
        <v>82</v>
      </c>
      <c r="AE121">
        <v>1</v>
      </c>
      <c r="AF121" t="s">
        <v>167</v>
      </c>
      <c r="AG121" t="s">
        <v>167</v>
      </c>
      <c r="AH121" t="b">
        <v>1</v>
      </c>
      <c r="AI121" t="b">
        <v>0</v>
      </c>
      <c r="AJ121" t="b">
        <v>0</v>
      </c>
      <c r="AK121" t="s">
        <v>83</v>
      </c>
      <c r="BC121" t="s">
        <v>251</v>
      </c>
      <c r="BF121" t="s">
        <v>186</v>
      </c>
      <c r="BG121" t="s">
        <v>85</v>
      </c>
    </row>
    <row r="122" spans="1:65" hidden="1" x14ac:dyDescent="0.25">
      <c r="A122" t="s">
        <v>74</v>
      </c>
      <c r="B122" t="s">
        <v>73</v>
      </c>
      <c r="C122">
        <v>1</v>
      </c>
      <c r="D122">
        <v>1</v>
      </c>
      <c r="E122">
        <v>1</v>
      </c>
      <c r="F122">
        <v>2</v>
      </c>
      <c r="G122" t="s">
        <v>87</v>
      </c>
      <c r="H122">
        <v>75</v>
      </c>
      <c r="I122">
        <v>10</v>
      </c>
      <c r="J122">
        <v>12</v>
      </c>
      <c r="K122">
        <v>75</v>
      </c>
      <c r="L122" t="b">
        <v>0</v>
      </c>
      <c r="M122" t="s">
        <v>73</v>
      </c>
      <c r="N122" s="1">
        <v>0.62083333333333335</v>
      </c>
      <c r="O122" t="s">
        <v>78</v>
      </c>
      <c r="P122">
        <v>0</v>
      </c>
      <c r="Q122">
        <v>3</v>
      </c>
      <c r="R122">
        <v>4016283351</v>
      </c>
      <c r="S122">
        <v>401628335</v>
      </c>
      <c r="T122" t="s">
        <v>74</v>
      </c>
      <c r="U122" s="2" t="s">
        <v>88</v>
      </c>
      <c r="V122" t="s">
        <v>76</v>
      </c>
      <c r="W122">
        <v>0</v>
      </c>
      <c r="X122">
        <v>3</v>
      </c>
      <c r="Y122" t="s">
        <v>89</v>
      </c>
      <c r="Z122" t="s">
        <v>90</v>
      </c>
      <c r="AA122">
        <v>2024</v>
      </c>
      <c r="AB122">
        <v>2</v>
      </c>
      <c r="AC122" t="s">
        <v>81</v>
      </c>
      <c r="AD122" t="s">
        <v>82</v>
      </c>
      <c r="AE122">
        <v>5</v>
      </c>
      <c r="AF122" t="s">
        <v>91</v>
      </c>
      <c r="AG122" t="s">
        <v>92</v>
      </c>
      <c r="AH122" t="b">
        <v>1</v>
      </c>
      <c r="AI122" t="b">
        <v>0</v>
      </c>
      <c r="AJ122" t="b">
        <v>0</v>
      </c>
      <c r="AK122" t="s">
        <v>83</v>
      </c>
      <c r="AM122" t="s">
        <v>93</v>
      </c>
      <c r="AN122" t="s">
        <v>94</v>
      </c>
    </row>
    <row r="123" spans="1:65" hidden="1" x14ac:dyDescent="0.25">
      <c r="A123" t="s">
        <v>74</v>
      </c>
      <c r="B123" t="s">
        <v>73</v>
      </c>
      <c r="C123">
        <v>1</v>
      </c>
      <c r="D123">
        <v>1</v>
      </c>
      <c r="E123">
        <v>7</v>
      </c>
      <c r="F123">
        <v>3</v>
      </c>
      <c r="G123" t="s">
        <v>87</v>
      </c>
      <c r="H123">
        <v>43</v>
      </c>
      <c r="I123">
        <v>10</v>
      </c>
      <c r="J123">
        <v>10</v>
      </c>
      <c r="K123">
        <v>43</v>
      </c>
      <c r="L123" t="b">
        <v>0</v>
      </c>
      <c r="M123" t="s">
        <v>73</v>
      </c>
      <c r="N123" s="1">
        <v>8.7499999999999994E-2</v>
      </c>
      <c r="O123" t="s">
        <v>78</v>
      </c>
      <c r="P123">
        <v>7</v>
      </c>
      <c r="Q123">
        <v>3</v>
      </c>
      <c r="R123">
        <v>4016283357</v>
      </c>
      <c r="S123">
        <v>401628335</v>
      </c>
      <c r="T123" t="s">
        <v>74</v>
      </c>
      <c r="U123" s="2" t="s">
        <v>275</v>
      </c>
      <c r="V123" t="s">
        <v>76</v>
      </c>
      <c r="W123">
        <v>3</v>
      </c>
      <c r="X123">
        <v>2</v>
      </c>
      <c r="Y123" t="s">
        <v>276</v>
      </c>
      <c r="Z123" t="s">
        <v>277</v>
      </c>
      <c r="AA123">
        <v>2024</v>
      </c>
      <c r="AB123">
        <v>2</v>
      </c>
      <c r="AC123" t="s">
        <v>81</v>
      </c>
      <c r="AD123" t="s">
        <v>82</v>
      </c>
      <c r="AE123">
        <v>5</v>
      </c>
      <c r="AF123" t="s">
        <v>91</v>
      </c>
      <c r="AG123" t="s">
        <v>92</v>
      </c>
      <c r="AH123" t="b">
        <v>1</v>
      </c>
      <c r="AI123" t="b">
        <v>0</v>
      </c>
      <c r="AJ123" t="b">
        <v>0</v>
      </c>
      <c r="AK123" t="s">
        <v>83</v>
      </c>
      <c r="AM123" t="s">
        <v>93</v>
      </c>
      <c r="AN123" t="s">
        <v>94</v>
      </c>
    </row>
    <row r="124" spans="1:65" hidden="1" x14ac:dyDescent="0.25">
      <c r="A124" t="s">
        <v>74</v>
      </c>
      <c r="B124" t="s">
        <v>73</v>
      </c>
      <c r="C124">
        <v>2</v>
      </c>
      <c r="D124">
        <v>1</v>
      </c>
      <c r="E124">
        <v>9</v>
      </c>
      <c r="F124">
        <v>1</v>
      </c>
      <c r="G124" t="s">
        <v>87</v>
      </c>
      <c r="H124">
        <v>57</v>
      </c>
      <c r="I124">
        <v>10</v>
      </c>
      <c r="J124">
        <v>7</v>
      </c>
      <c r="K124">
        <v>57</v>
      </c>
      <c r="L124" t="b">
        <v>0</v>
      </c>
      <c r="M124" t="s">
        <v>73</v>
      </c>
      <c r="N124" s="1">
        <v>0.54166666666666663</v>
      </c>
      <c r="O124" t="s">
        <v>78</v>
      </c>
      <c r="P124">
        <v>7</v>
      </c>
      <c r="Q124">
        <v>3</v>
      </c>
      <c r="R124">
        <v>4016283359</v>
      </c>
      <c r="S124">
        <v>401628335</v>
      </c>
      <c r="T124" t="s">
        <v>74</v>
      </c>
      <c r="U124" s="2" t="s">
        <v>324</v>
      </c>
      <c r="V124" t="s">
        <v>76</v>
      </c>
      <c r="W124">
        <v>3</v>
      </c>
      <c r="X124">
        <v>2</v>
      </c>
      <c r="Y124" t="s">
        <v>325</v>
      </c>
      <c r="Z124" t="s">
        <v>323</v>
      </c>
      <c r="AA124">
        <v>2024</v>
      </c>
      <c r="AB124">
        <v>2</v>
      </c>
      <c r="AC124" t="s">
        <v>81</v>
      </c>
      <c r="AD124" t="s">
        <v>82</v>
      </c>
      <c r="AE124">
        <v>5</v>
      </c>
      <c r="AF124" t="s">
        <v>91</v>
      </c>
      <c r="AG124" t="s">
        <v>92</v>
      </c>
      <c r="AH124" t="b">
        <v>0</v>
      </c>
      <c r="AI124" t="b">
        <v>0</v>
      </c>
      <c r="AJ124" t="b">
        <v>0</v>
      </c>
      <c r="AK124" t="s">
        <v>83</v>
      </c>
      <c r="AM124" t="s">
        <v>93</v>
      </c>
      <c r="AN124" t="s">
        <v>133</v>
      </c>
    </row>
    <row r="125" spans="1:65" hidden="1" x14ac:dyDescent="0.25">
      <c r="A125" t="s">
        <v>74</v>
      </c>
      <c r="B125" t="s">
        <v>73</v>
      </c>
      <c r="C125">
        <v>3</v>
      </c>
      <c r="D125">
        <v>1</v>
      </c>
      <c r="E125">
        <v>15</v>
      </c>
      <c r="F125">
        <v>2</v>
      </c>
      <c r="G125" t="s">
        <v>87</v>
      </c>
      <c r="H125">
        <v>52</v>
      </c>
      <c r="I125">
        <v>10</v>
      </c>
      <c r="J125">
        <v>18</v>
      </c>
      <c r="K125">
        <v>52</v>
      </c>
      <c r="L125" t="b">
        <v>0</v>
      </c>
      <c r="M125" t="s">
        <v>73</v>
      </c>
      <c r="N125" s="1">
        <v>0.61875000000000002</v>
      </c>
      <c r="O125" t="s">
        <v>78</v>
      </c>
      <c r="P125">
        <v>14</v>
      </c>
      <c r="Q125">
        <v>3</v>
      </c>
      <c r="R125">
        <v>40162833515</v>
      </c>
      <c r="S125">
        <v>401628335</v>
      </c>
      <c r="T125" t="s">
        <v>74</v>
      </c>
      <c r="U125" s="2" t="s">
        <v>464</v>
      </c>
      <c r="V125" t="s">
        <v>76</v>
      </c>
      <c r="W125">
        <v>6</v>
      </c>
      <c r="X125">
        <v>3</v>
      </c>
      <c r="Y125" t="s">
        <v>465</v>
      </c>
      <c r="Z125" t="s">
        <v>466</v>
      </c>
      <c r="AA125">
        <v>2024</v>
      </c>
      <c r="AB125">
        <v>2</v>
      </c>
      <c r="AC125" t="s">
        <v>81</v>
      </c>
      <c r="AD125" t="s">
        <v>82</v>
      </c>
      <c r="AE125">
        <v>5</v>
      </c>
      <c r="AF125" t="s">
        <v>91</v>
      </c>
      <c r="AG125" t="s">
        <v>32</v>
      </c>
      <c r="AH125" t="b">
        <v>1</v>
      </c>
      <c r="AI125" t="b">
        <v>0</v>
      </c>
      <c r="AJ125" t="b">
        <v>0</v>
      </c>
      <c r="AK125" t="s">
        <v>83</v>
      </c>
      <c r="AM125" t="s">
        <v>93</v>
      </c>
      <c r="AN125" t="s">
        <v>100</v>
      </c>
      <c r="BJ125" t="s">
        <v>467</v>
      </c>
      <c r="BK125" t="s">
        <v>108</v>
      </c>
      <c r="BL125" t="s">
        <v>74</v>
      </c>
      <c r="BM125" t="s">
        <v>154</v>
      </c>
    </row>
    <row r="126" spans="1:65" hidden="1" x14ac:dyDescent="0.25">
      <c r="A126" t="s">
        <v>74</v>
      </c>
      <c r="B126" t="s">
        <v>73</v>
      </c>
      <c r="C126">
        <v>3</v>
      </c>
      <c r="D126">
        <v>1</v>
      </c>
      <c r="E126">
        <v>19</v>
      </c>
      <c r="F126">
        <v>1</v>
      </c>
      <c r="G126" t="s">
        <v>87</v>
      </c>
      <c r="H126">
        <v>39</v>
      </c>
      <c r="I126">
        <v>10</v>
      </c>
      <c r="J126">
        <v>13</v>
      </c>
      <c r="K126">
        <v>39</v>
      </c>
      <c r="L126" t="b">
        <v>0</v>
      </c>
      <c r="M126" t="s">
        <v>73</v>
      </c>
      <c r="N126" s="1">
        <v>0.4548611111111111</v>
      </c>
      <c r="O126" t="s">
        <v>78</v>
      </c>
      <c r="P126">
        <v>14</v>
      </c>
      <c r="Q126">
        <v>3</v>
      </c>
      <c r="R126">
        <v>40162833519</v>
      </c>
      <c r="S126">
        <v>401628335</v>
      </c>
      <c r="T126" t="s">
        <v>74</v>
      </c>
      <c r="U126" s="2" t="s">
        <v>516</v>
      </c>
      <c r="V126" t="s">
        <v>76</v>
      </c>
      <c r="W126">
        <v>6</v>
      </c>
      <c r="X126">
        <v>3</v>
      </c>
      <c r="Y126" t="s">
        <v>517</v>
      </c>
      <c r="Z126" t="s">
        <v>514</v>
      </c>
      <c r="AA126">
        <v>2024</v>
      </c>
      <c r="AB126">
        <v>2</v>
      </c>
      <c r="AC126" t="s">
        <v>81</v>
      </c>
      <c r="AD126" t="s">
        <v>82</v>
      </c>
      <c r="AE126">
        <v>5</v>
      </c>
      <c r="AF126" t="s">
        <v>91</v>
      </c>
      <c r="AG126" t="s">
        <v>92</v>
      </c>
      <c r="AH126" t="b">
        <v>1</v>
      </c>
      <c r="AI126" t="b">
        <v>0</v>
      </c>
      <c r="AJ126" t="b">
        <v>0</v>
      </c>
      <c r="AK126" t="s">
        <v>83</v>
      </c>
      <c r="AM126" t="s">
        <v>93</v>
      </c>
      <c r="AN126" t="s">
        <v>518</v>
      </c>
    </row>
    <row r="127" spans="1:65" hidden="1" x14ac:dyDescent="0.25">
      <c r="A127" t="s">
        <v>74</v>
      </c>
      <c r="B127" t="s">
        <v>73</v>
      </c>
      <c r="C127">
        <v>4</v>
      </c>
      <c r="D127">
        <v>1</v>
      </c>
      <c r="E127">
        <v>27</v>
      </c>
      <c r="F127">
        <v>2</v>
      </c>
      <c r="G127" t="s">
        <v>87</v>
      </c>
      <c r="H127">
        <v>75</v>
      </c>
      <c r="I127">
        <v>10</v>
      </c>
      <c r="J127">
        <v>14</v>
      </c>
      <c r="K127">
        <v>75</v>
      </c>
      <c r="L127" t="b">
        <v>0</v>
      </c>
      <c r="M127" t="s">
        <v>73</v>
      </c>
      <c r="N127" s="1">
        <v>0.41944444444444445</v>
      </c>
      <c r="O127" t="s">
        <v>78</v>
      </c>
      <c r="P127">
        <v>21</v>
      </c>
      <c r="Q127">
        <v>3</v>
      </c>
      <c r="R127">
        <v>40162833527</v>
      </c>
      <c r="S127">
        <v>401628335</v>
      </c>
      <c r="T127" t="s">
        <v>74</v>
      </c>
      <c r="U127" s="2" t="s">
        <v>666</v>
      </c>
      <c r="V127" t="s">
        <v>76</v>
      </c>
      <c r="W127">
        <v>13</v>
      </c>
      <c r="X127">
        <v>2</v>
      </c>
      <c r="Y127" t="s">
        <v>667</v>
      </c>
      <c r="Z127" t="s">
        <v>665</v>
      </c>
      <c r="AA127">
        <v>2024</v>
      </c>
      <c r="AB127">
        <v>2</v>
      </c>
      <c r="AC127" t="s">
        <v>81</v>
      </c>
      <c r="AD127" t="s">
        <v>82</v>
      </c>
      <c r="AE127">
        <v>5</v>
      </c>
      <c r="AF127" t="s">
        <v>91</v>
      </c>
      <c r="AG127" t="s">
        <v>92</v>
      </c>
      <c r="AH127" t="b">
        <v>1</v>
      </c>
      <c r="AI127" t="b">
        <v>0</v>
      </c>
      <c r="AJ127" t="b">
        <v>0</v>
      </c>
      <c r="AK127" t="s">
        <v>83</v>
      </c>
      <c r="AM127" t="s">
        <v>93</v>
      </c>
      <c r="AN127" t="s">
        <v>133</v>
      </c>
    </row>
    <row r="128" spans="1:65" hidden="1" x14ac:dyDescent="0.25">
      <c r="A128" t="s">
        <v>74</v>
      </c>
      <c r="B128" t="s">
        <v>73</v>
      </c>
      <c r="C128">
        <v>4</v>
      </c>
      <c r="D128">
        <v>2</v>
      </c>
      <c r="E128">
        <v>29</v>
      </c>
      <c r="F128">
        <v>3</v>
      </c>
      <c r="G128" t="s">
        <v>87</v>
      </c>
      <c r="H128">
        <v>75</v>
      </c>
      <c r="I128">
        <v>10</v>
      </c>
      <c r="J128">
        <v>12</v>
      </c>
      <c r="K128">
        <v>75</v>
      </c>
      <c r="L128" t="b">
        <v>0</v>
      </c>
      <c r="M128" t="s">
        <v>73</v>
      </c>
      <c r="N128" s="1">
        <v>0.23749999999999999</v>
      </c>
      <c r="O128" t="s">
        <v>78</v>
      </c>
      <c r="P128">
        <v>28</v>
      </c>
      <c r="Q128">
        <v>3</v>
      </c>
      <c r="R128">
        <v>40162833529</v>
      </c>
      <c r="S128">
        <v>401628335</v>
      </c>
      <c r="T128" t="s">
        <v>74</v>
      </c>
      <c r="U128" s="2" t="s">
        <v>703</v>
      </c>
      <c r="V128" t="s">
        <v>76</v>
      </c>
      <c r="W128">
        <v>16</v>
      </c>
      <c r="X128">
        <v>2</v>
      </c>
      <c r="Y128" t="s">
        <v>89</v>
      </c>
      <c r="Z128" t="s">
        <v>704</v>
      </c>
      <c r="AA128">
        <v>2024</v>
      </c>
      <c r="AB128">
        <v>2</v>
      </c>
      <c r="AC128" t="s">
        <v>81</v>
      </c>
      <c r="AD128" t="s">
        <v>82</v>
      </c>
      <c r="AE128">
        <v>7</v>
      </c>
      <c r="AF128" t="s">
        <v>91</v>
      </c>
      <c r="AG128" t="s">
        <v>92</v>
      </c>
      <c r="AH128" t="b">
        <v>1</v>
      </c>
      <c r="AI128" t="b">
        <v>0</v>
      </c>
      <c r="AJ128" t="b">
        <v>0</v>
      </c>
      <c r="AK128" t="s">
        <v>83</v>
      </c>
      <c r="AM128" t="s">
        <v>93</v>
      </c>
      <c r="AN128" t="s">
        <v>94</v>
      </c>
    </row>
    <row r="129" spans="1:65" hidden="1" x14ac:dyDescent="0.25">
      <c r="A129" t="s">
        <v>74</v>
      </c>
      <c r="B129" t="s">
        <v>73</v>
      </c>
      <c r="C129">
        <v>4</v>
      </c>
      <c r="D129">
        <v>2</v>
      </c>
      <c r="E129">
        <v>29</v>
      </c>
      <c r="F129">
        <v>5</v>
      </c>
      <c r="G129" t="s">
        <v>87</v>
      </c>
      <c r="H129">
        <v>61</v>
      </c>
      <c r="I129">
        <v>8</v>
      </c>
      <c r="J129">
        <v>18</v>
      </c>
      <c r="K129">
        <v>61</v>
      </c>
      <c r="L129" t="b">
        <v>0</v>
      </c>
      <c r="M129" t="s">
        <v>73</v>
      </c>
      <c r="N129" s="1">
        <v>0.21041666666666667</v>
      </c>
      <c r="O129" t="s">
        <v>78</v>
      </c>
      <c r="P129">
        <v>28</v>
      </c>
      <c r="Q129">
        <v>3</v>
      </c>
      <c r="R129">
        <v>40162833529</v>
      </c>
      <c r="S129">
        <v>401628335</v>
      </c>
      <c r="T129" t="s">
        <v>74</v>
      </c>
      <c r="U129" s="2" t="s">
        <v>708</v>
      </c>
      <c r="V129" t="s">
        <v>76</v>
      </c>
      <c r="W129">
        <v>16</v>
      </c>
      <c r="X129">
        <v>2</v>
      </c>
      <c r="Y129" t="s">
        <v>709</v>
      </c>
      <c r="Z129" t="s">
        <v>710</v>
      </c>
      <c r="AA129">
        <v>2024</v>
      </c>
      <c r="AB129">
        <v>2</v>
      </c>
      <c r="AC129" t="s">
        <v>81</v>
      </c>
      <c r="AD129" t="s">
        <v>82</v>
      </c>
      <c r="AE129">
        <v>5.6</v>
      </c>
      <c r="AF129" t="s">
        <v>91</v>
      </c>
      <c r="AG129" t="s">
        <v>32</v>
      </c>
      <c r="AH129" t="b">
        <v>1</v>
      </c>
      <c r="AI129" t="b">
        <v>0</v>
      </c>
      <c r="AJ129" t="b">
        <v>0</v>
      </c>
      <c r="AK129" t="s">
        <v>83</v>
      </c>
      <c r="AM129" t="s">
        <v>93</v>
      </c>
      <c r="AN129" t="s">
        <v>86</v>
      </c>
      <c r="BJ129" t="s">
        <v>107</v>
      </c>
      <c r="BK129" t="s">
        <v>108</v>
      </c>
      <c r="BL129" t="s">
        <v>74</v>
      </c>
      <c r="BM129" t="s">
        <v>109</v>
      </c>
    </row>
    <row r="130" spans="1:65" hidden="1" x14ac:dyDescent="0.25">
      <c r="A130" t="s">
        <v>74</v>
      </c>
      <c r="B130" t="s">
        <v>73</v>
      </c>
      <c r="C130">
        <v>1</v>
      </c>
      <c r="D130">
        <v>3</v>
      </c>
      <c r="E130">
        <v>1</v>
      </c>
      <c r="F130">
        <v>5</v>
      </c>
      <c r="G130" t="s">
        <v>95</v>
      </c>
      <c r="H130">
        <v>63</v>
      </c>
      <c r="I130">
        <v>10</v>
      </c>
      <c r="J130">
        <v>19</v>
      </c>
      <c r="K130">
        <v>63</v>
      </c>
      <c r="L130" t="b">
        <v>0</v>
      </c>
      <c r="M130" t="s">
        <v>73</v>
      </c>
      <c r="N130" s="1">
        <v>0.57986111111111116</v>
      </c>
      <c r="O130" t="s">
        <v>78</v>
      </c>
      <c r="P130">
        <v>0</v>
      </c>
      <c r="Q130">
        <v>3</v>
      </c>
      <c r="R130">
        <v>4016283351</v>
      </c>
      <c r="S130">
        <v>401628335</v>
      </c>
      <c r="T130" t="s">
        <v>74</v>
      </c>
      <c r="U130" s="2" t="s">
        <v>104</v>
      </c>
      <c r="V130" t="s">
        <v>76</v>
      </c>
      <c r="W130">
        <v>0</v>
      </c>
      <c r="X130">
        <v>3</v>
      </c>
      <c r="Y130" t="s">
        <v>105</v>
      </c>
      <c r="Z130" t="s">
        <v>106</v>
      </c>
      <c r="AA130">
        <v>2024</v>
      </c>
      <c r="AB130">
        <v>2</v>
      </c>
      <c r="AC130" t="s">
        <v>81</v>
      </c>
      <c r="AD130" t="s">
        <v>82</v>
      </c>
      <c r="AE130">
        <v>10</v>
      </c>
      <c r="AF130" t="s">
        <v>91</v>
      </c>
      <c r="AG130" t="s">
        <v>32</v>
      </c>
      <c r="AH130" t="b">
        <v>1</v>
      </c>
      <c r="AI130" t="b">
        <v>0</v>
      </c>
      <c r="AJ130" t="b">
        <v>0</v>
      </c>
      <c r="AK130" t="s">
        <v>83</v>
      </c>
      <c r="AL130" t="s">
        <v>93</v>
      </c>
      <c r="BJ130" t="s">
        <v>107</v>
      </c>
      <c r="BK130" t="s">
        <v>108</v>
      </c>
      <c r="BL130" t="s">
        <v>74</v>
      </c>
      <c r="BM130" t="s">
        <v>109</v>
      </c>
    </row>
    <row r="131" spans="1:65" hidden="1" x14ac:dyDescent="0.25">
      <c r="A131" t="s">
        <v>74</v>
      </c>
      <c r="B131" t="s">
        <v>73</v>
      </c>
      <c r="C131">
        <v>1</v>
      </c>
      <c r="D131">
        <v>2</v>
      </c>
      <c r="E131">
        <v>1</v>
      </c>
      <c r="F131">
        <v>7</v>
      </c>
      <c r="G131" t="s">
        <v>95</v>
      </c>
      <c r="H131">
        <v>41</v>
      </c>
      <c r="I131">
        <v>7</v>
      </c>
      <c r="J131">
        <v>12</v>
      </c>
      <c r="K131">
        <v>41</v>
      </c>
      <c r="L131" t="b">
        <v>0</v>
      </c>
      <c r="M131" t="s">
        <v>73</v>
      </c>
      <c r="N131" s="1">
        <v>0.55138888888888893</v>
      </c>
      <c r="O131" t="s">
        <v>78</v>
      </c>
      <c r="P131">
        <v>0</v>
      </c>
      <c r="Q131">
        <v>3</v>
      </c>
      <c r="R131">
        <v>4016283351</v>
      </c>
      <c r="S131">
        <v>401628335</v>
      </c>
      <c r="T131" t="s">
        <v>74</v>
      </c>
      <c r="U131" s="2" t="s">
        <v>113</v>
      </c>
      <c r="V131" t="s">
        <v>76</v>
      </c>
      <c r="W131">
        <v>0</v>
      </c>
      <c r="X131">
        <v>3</v>
      </c>
      <c r="Y131" t="s">
        <v>114</v>
      </c>
      <c r="Z131" t="s">
        <v>115</v>
      </c>
      <c r="AA131">
        <v>2024</v>
      </c>
      <c r="AB131">
        <v>2</v>
      </c>
      <c r="AC131" t="s">
        <v>81</v>
      </c>
      <c r="AD131" t="s">
        <v>82</v>
      </c>
      <c r="AE131" s="2" t="s">
        <v>116</v>
      </c>
      <c r="AF131" t="s">
        <v>91</v>
      </c>
      <c r="AG131" t="s">
        <v>92</v>
      </c>
      <c r="AH131" t="b">
        <v>1</v>
      </c>
      <c r="AI131" t="b">
        <v>0</v>
      </c>
      <c r="AJ131" t="b">
        <v>0</v>
      </c>
      <c r="AK131" t="s">
        <v>83</v>
      </c>
      <c r="AL131" t="s">
        <v>100</v>
      </c>
    </row>
    <row r="132" spans="1:65" hidden="1" x14ac:dyDescent="0.25">
      <c r="A132" t="s">
        <v>74</v>
      </c>
      <c r="B132" t="s">
        <v>73</v>
      </c>
      <c r="C132">
        <v>1</v>
      </c>
      <c r="D132">
        <v>3</v>
      </c>
      <c r="E132">
        <v>1</v>
      </c>
      <c r="F132">
        <v>10</v>
      </c>
      <c r="G132" t="s">
        <v>95</v>
      </c>
      <c r="H132">
        <v>26</v>
      </c>
      <c r="I132">
        <v>7</v>
      </c>
      <c r="J132">
        <v>14</v>
      </c>
      <c r="K132">
        <v>26</v>
      </c>
      <c r="L132" t="b">
        <v>0</v>
      </c>
      <c r="M132" t="s">
        <v>73</v>
      </c>
      <c r="N132" s="1">
        <v>0.5229166666666667</v>
      </c>
      <c r="O132" t="s">
        <v>78</v>
      </c>
      <c r="P132">
        <v>0</v>
      </c>
      <c r="Q132">
        <v>3</v>
      </c>
      <c r="R132">
        <v>4016283351</v>
      </c>
      <c r="S132">
        <v>401628335</v>
      </c>
      <c r="T132" t="s">
        <v>74</v>
      </c>
      <c r="U132" s="2" t="s">
        <v>124</v>
      </c>
      <c r="V132" t="s">
        <v>76</v>
      </c>
      <c r="W132">
        <v>0</v>
      </c>
      <c r="X132">
        <v>3</v>
      </c>
      <c r="Y132" t="s">
        <v>125</v>
      </c>
      <c r="Z132" t="s">
        <v>126</v>
      </c>
      <c r="AA132">
        <v>2024</v>
      </c>
      <c r="AB132">
        <v>2</v>
      </c>
      <c r="AC132" t="s">
        <v>81</v>
      </c>
      <c r="AD132" t="s">
        <v>82</v>
      </c>
      <c r="AE132">
        <v>7</v>
      </c>
      <c r="AF132" t="s">
        <v>91</v>
      </c>
      <c r="AG132" t="s">
        <v>92</v>
      </c>
      <c r="AH132" t="b">
        <v>1</v>
      </c>
      <c r="AI132" t="b">
        <v>0</v>
      </c>
      <c r="AJ132" t="b">
        <v>0</v>
      </c>
      <c r="AK132" t="s">
        <v>83</v>
      </c>
      <c r="AL132" t="s">
        <v>93</v>
      </c>
    </row>
    <row r="133" spans="1:65" hidden="1" x14ac:dyDescent="0.25">
      <c r="A133" t="s">
        <v>74</v>
      </c>
      <c r="B133" t="s">
        <v>73</v>
      </c>
      <c r="C133">
        <v>1</v>
      </c>
      <c r="D133">
        <v>2</v>
      </c>
      <c r="E133">
        <v>7</v>
      </c>
      <c r="F133">
        <v>2</v>
      </c>
      <c r="G133" t="s">
        <v>95</v>
      </c>
      <c r="H133">
        <v>63</v>
      </c>
      <c r="I133">
        <v>10</v>
      </c>
      <c r="J133">
        <v>20</v>
      </c>
      <c r="K133">
        <v>63</v>
      </c>
      <c r="L133" t="b">
        <v>0</v>
      </c>
      <c r="M133" t="s">
        <v>73</v>
      </c>
      <c r="N133" s="1">
        <v>0.10138888888888889</v>
      </c>
      <c r="O133" t="s">
        <v>78</v>
      </c>
      <c r="P133">
        <v>7</v>
      </c>
      <c r="Q133">
        <v>3</v>
      </c>
      <c r="R133">
        <v>4016283357</v>
      </c>
      <c r="S133">
        <v>401628335</v>
      </c>
      <c r="T133" t="s">
        <v>74</v>
      </c>
      <c r="U133" s="2" t="s">
        <v>272</v>
      </c>
      <c r="V133" t="s">
        <v>76</v>
      </c>
      <c r="W133">
        <v>3</v>
      </c>
      <c r="X133">
        <v>2</v>
      </c>
      <c r="Y133" t="s">
        <v>273</v>
      </c>
      <c r="Z133" t="s">
        <v>274</v>
      </c>
      <c r="AA133">
        <v>2024</v>
      </c>
      <c r="AB133">
        <v>2</v>
      </c>
      <c r="AC133" t="s">
        <v>81</v>
      </c>
      <c r="AD133" t="s">
        <v>82</v>
      </c>
      <c r="AE133">
        <v>7</v>
      </c>
      <c r="AF133" t="s">
        <v>91</v>
      </c>
      <c r="AG133" t="s">
        <v>32</v>
      </c>
      <c r="AH133" t="b">
        <v>1</v>
      </c>
      <c r="AI133" t="b">
        <v>0</v>
      </c>
      <c r="AJ133" t="b">
        <v>0</v>
      </c>
      <c r="AK133" t="s">
        <v>83</v>
      </c>
      <c r="AL133" t="s">
        <v>93</v>
      </c>
    </row>
    <row r="134" spans="1:65" hidden="1" x14ac:dyDescent="0.25">
      <c r="A134" t="s">
        <v>74</v>
      </c>
      <c r="B134" t="s">
        <v>73</v>
      </c>
      <c r="C134">
        <v>2</v>
      </c>
      <c r="D134">
        <v>2</v>
      </c>
      <c r="E134">
        <v>9</v>
      </c>
      <c r="F134">
        <v>2</v>
      </c>
      <c r="G134" t="s">
        <v>95</v>
      </c>
      <c r="H134">
        <v>50</v>
      </c>
      <c r="I134">
        <v>3</v>
      </c>
      <c r="J134">
        <v>12</v>
      </c>
      <c r="K134">
        <v>50</v>
      </c>
      <c r="L134" t="b">
        <v>0</v>
      </c>
      <c r="M134" t="s">
        <v>73</v>
      </c>
      <c r="N134" s="1">
        <v>0.52847222222222223</v>
      </c>
      <c r="O134" t="s">
        <v>78</v>
      </c>
      <c r="P134">
        <v>7</v>
      </c>
      <c r="Q134">
        <v>3</v>
      </c>
      <c r="R134">
        <v>4016283359</v>
      </c>
      <c r="S134">
        <v>401628335</v>
      </c>
      <c r="T134" t="s">
        <v>74</v>
      </c>
      <c r="U134" s="2" t="s">
        <v>326</v>
      </c>
      <c r="V134" t="s">
        <v>76</v>
      </c>
      <c r="W134">
        <v>3</v>
      </c>
      <c r="X134">
        <v>2</v>
      </c>
      <c r="Y134" t="s">
        <v>327</v>
      </c>
      <c r="Z134" t="s">
        <v>328</v>
      </c>
      <c r="AA134">
        <v>2024</v>
      </c>
      <c r="AB134">
        <v>2</v>
      </c>
      <c r="AC134" t="s">
        <v>81</v>
      </c>
      <c r="AD134" t="s">
        <v>82</v>
      </c>
      <c r="AE134" s="2" t="s">
        <v>329</v>
      </c>
      <c r="AF134" t="s">
        <v>91</v>
      </c>
      <c r="AG134" t="s">
        <v>92</v>
      </c>
      <c r="AH134" t="b">
        <v>1</v>
      </c>
      <c r="AI134" t="b">
        <v>0</v>
      </c>
      <c r="AJ134" t="b">
        <v>0</v>
      </c>
      <c r="AK134" t="s">
        <v>83</v>
      </c>
      <c r="AL134" t="s">
        <v>93</v>
      </c>
    </row>
    <row r="135" spans="1:65" hidden="1" x14ac:dyDescent="0.25">
      <c r="A135" t="s">
        <v>74</v>
      </c>
      <c r="B135" t="s">
        <v>73</v>
      </c>
      <c r="C135">
        <v>2</v>
      </c>
      <c r="D135">
        <v>2</v>
      </c>
      <c r="E135">
        <v>9</v>
      </c>
      <c r="F135">
        <v>4</v>
      </c>
      <c r="G135" t="s">
        <v>95</v>
      </c>
      <c r="H135">
        <v>36</v>
      </c>
      <c r="I135">
        <v>8</v>
      </c>
      <c r="J135">
        <v>16</v>
      </c>
      <c r="K135">
        <v>36</v>
      </c>
      <c r="L135" t="b">
        <v>0</v>
      </c>
      <c r="M135" t="s">
        <v>73</v>
      </c>
      <c r="N135" s="1">
        <v>0.49583333333333335</v>
      </c>
      <c r="O135" t="s">
        <v>78</v>
      </c>
      <c r="P135">
        <v>7</v>
      </c>
      <c r="Q135">
        <v>3</v>
      </c>
      <c r="R135">
        <v>4016283359</v>
      </c>
      <c r="S135">
        <v>401628335</v>
      </c>
      <c r="T135" t="s">
        <v>74</v>
      </c>
      <c r="U135" s="2" t="s">
        <v>333</v>
      </c>
      <c r="V135" t="s">
        <v>76</v>
      </c>
      <c r="W135">
        <v>3</v>
      </c>
      <c r="X135">
        <v>2</v>
      </c>
      <c r="Y135" t="s">
        <v>334</v>
      </c>
      <c r="Z135" t="s">
        <v>335</v>
      </c>
      <c r="AA135">
        <v>2024</v>
      </c>
      <c r="AB135">
        <v>2</v>
      </c>
      <c r="AC135" t="s">
        <v>81</v>
      </c>
      <c r="AD135" t="s">
        <v>82</v>
      </c>
      <c r="AE135">
        <v>5.6</v>
      </c>
      <c r="AF135" t="s">
        <v>91</v>
      </c>
      <c r="AG135" t="s">
        <v>32</v>
      </c>
      <c r="AH135" t="b">
        <v>1</v>
      </c>
      <c r="AI135" t="b">
        <v>0</v>
      </c>
      <c r="AJ135" t="b">
        <v>0</v>
      </c>
      <c r="AK135" t="s">
        <v>83</v>
      </c>
      <c r="AL135" t="s">
        <v>93</v>
      </c>
    </row>
    <row r="136" spans="1:65" hidden="1" x14ac:dyDescent="0.25">
      <c r="A136" t="s">
        <v>74</v>
      </c>
      <c r="B136" t="s">
        <v>73</v>
      </c>
      <c r="C136">
        <v>2</v>
      </c>
      <c r="D136">
        <v>1</v>
      </c>
      <c r="E136">
        <v>9</v>
      </c>
      <c r="F136">
        <v>5</v>
      </c>
      <c r="G136" t="s">
        <v>95</v>
      </c>
      <c r="H136">
        <v>20</v>
      </c>
      <c r="I136">
        <v>10</v>
      </c>
      <c r="J136">
        <v>11</v>
      </c>
      <c r="K136">
        <v>20</v>
      </c>
      <c r="L136" t="b">
        <v>0</v>
      </c>
      <c r="M136" t="s">
        <v>73</v>
      </c>
      <c r="N136" s="1">
        <v>0.48055555555555557</v>
      </c>
      <c r="O136" t="s">
        <v>78</v>
      </c>
      <c r="P136">
        <v>7</v>
      </c>
      <c r="Q136">
        <v>3</v>
      </c>
      <c r="R136">
        <v>4016283359</v>
      </c>
      <c r="S136">
        <v>401628335</v>
      </c>
      <c r="T136" t="s">
        <v>74</v>
      </c>
      <c r="U136" s="2" t="s">
        <v>336</v>
      </c>
      <c r="V136" t="s">
        <v>76</v>
      </c>
      <c r="W136">
        <v>3</v>
      </c>
      <c r="X136">
        <v>2</v>
      </c>
      <c r="Y136" t="s">
        <v>337</v>
      </c>
      <c r="Z136" t="s">
        <v>338</v>
      </c>
      <c r="AA136">
        <v>2024</v>
      </c>
      <c r="AB136">
        <v>2</v>
      </c>
      <c r="AC136" t="s">
        <v>81</v>
      </c>
      <c r="AD136" t="s">
        <v>82</v>
      </c>
      <c r="AE136">
        <v>5</v>
      </c>
      <c r="AF136" t="s">
        <v>91</v>
      </c>
      <c r="AG136" t="s">
        <v>92</v>
      </c>
      <c r="AH136" t="b">
        <v>1</v>
      </c>
      <c r="AI136" t="b">
        <v>0</v>
      </c>
      <c r="AJ136" t="b">
        <v>0</v>
      </c>
      <c r="AK136" t="s">
        <v>83</v>
      </c>
      <c r="AL136" t="s">
        <v>93</v>
      </c>
    </row>
    <row r="137" spans="1:65" hidden="1" x14ac:dyDescent="0.25">
      <c r="A137" t="s">
        <v>74</v>
      </c>
      <c r="B137" t="s">
        <v>73</v>
      </c>
      <c r="C137">
        <v>3</v>
      </c>
      <c r="D137">
        <v>2</v>
      </c>
      <c r="E137">
        <v>19</v>
      </c>
      <c r="F137">
        <v>3</v>
      </c>
      <c r="G137" t="s">
        <v>95</v>
      </c>
      <c r="H137">
        <v>23</v>
      </c>
      <c r="I137">
        <v>7</v>
      </c>
      <c r="J137">
        <v>8</v>
      </c>
      <c r="K137">
        <v>23</v>
      </c>
      <c r="L137" t="b">
        <v>0</v>
      </c>
      <c r="M137" t="s">
        <v>73</v>
      </c>
      <c r="N137" s="1">
        <v>0.42916666666666664</v>
      </c>
      <c r="O137" t="s">
        <v>78</v>
      </c>
      <c r="P137">
        <v>14</v>
      </c>
      <c r="Q137">
        <v>3</v>
      </c>
      <c r="R137">
        <v>40162833519</v>
      </c>
      <c r="S137">
        <v>401628335</v>
      </c>
      <c r="T137" t="s">
        <v>74</v>
      </c>
      <c r="U137" s="2" t="s">
        <v>522</v>
      </c>
      <c r="V137" t="s">
        <v>76</v>
      </c>
      <c r="W137">
        <v>6</v>
      </c>
      <c r="X137">
        <v>3</v>
      </c>
      <c r="Y137" t="s">
        <v>523</v>
      </c>
      <c r="Z137" t="s">
        <v>524</v>
      </c>
      <c r="AA137">
        <v>2024</v>
      </c>
      <c r="AB137">
        <v>2</v>
      </c>
      <c r="AC137" t="s">
        <v>81</v>
      </c>
      <c r="AD137" t="s">
        <v>82</v>
      </c>
      <c r="AE137" s="2" t="s">
        <v>116</v>
      </c>
      <c r="AF137" t="s">
        <v>91</v>
      </c>
      <c r="AG137" t="s">
        <v>92</v>
      </c>
      <c r="AH137" t="b">
        <v>1</v>
      </c>
      <c r="AI137" t="b">
        <v>0</v>
      </c>
      <c r="AJ137" t="b">
        <v>0</v>
      </c>
      <c r="AK137" t="s">
        <v>83</v>
      </c>
      <c r="AL137" t="s">
        <v>271</v>
      </c>
    </row>
    <row r="138" spans="1:65" hidden="1" x14ac:dyDescent="0.25">
      <c r="A138" t="s">
        <v>74</v>
      </c>
      <c r="B138" t="s">
        <v>73</v>
      </c>
      <c r="C138">
        <v>3</v>
      </c>
      <c r="D138">
        <v>1</v>
      </c>
      <c r="E138">
        <v>19</v>
      </c>
      <c r="F138">
        <v>4</v>
      </c>
      <c r="G138" t="s">
        <v>95</v>
      </c>
      <c r="H138">
        <v>15</v>
      </c>
      <c r="I138">
        <v>10</v>
      </c>
      <c r="J138">
        <v>13</v>
      </c>
      <c r="K138">
        <v>15</v>
      </c>
      <c r="L138" t="b">
        <v>0</v>
      </c>
      <c r="M138" t="s">
        <v>73</v>
      </c>
      <c r="N138" s="1">
        <v>0.41597222222222224</v>
      </c>
      <c r="O138" t="s">
        <v>78</v>
      </c>
      <c r="P138">
        <v>14</v>
      </c>
      <c r="Q138">
        <v>3</v>
      </c>
      <c r="R138">
        <v>40162833519</v>
      </c>
      <c r="S138">
        <v>401628335</v>
      </c>
      <c r="T138" t="s">
        <v>74</v>
      </c>
      <c r="U138" s="2" t="s">
        <v>525</v>
      </c>
      <c r="V138" t="s">
        <v>76</v>
      </c>
      <c r="W138">
        <v>6</v>
      </c>
      <c r="X138">
        <v>3</v>
      </c>
      <c r="Y138" t="s">
        <v>526</v>
      </c>
      <c r="Z138" t="s">
        <v>527</v>
      </c>
      <c r="AA138">
        <v>2024</v>
      </c>
      <c r="AB138">
        <v>2</v>
      </c>
      <c r="AC138" t="s">
        <v>81</v>
      </c>
      <c r="AD138" t="s">
        <v>82</v>
      </c>
      <c r="AE138">
        <v>5</v>
      </c>
      <c r="AF138" t="s">
        <v>91</v>
      </c>
      <c r="AG138" t="s">
        <v>92</v>
      </c>
      <c r="AH138" t="b">
        <v>1</v>
      </c>
      <c r="AI138" t="b">
        <v>0</v>
      </c>
      <c r="AJ138" t="b">
        <v>0</v>
      </c>
      <c r="AK138" t="s">
        <v>83</v>
      </c>
      <c r="AL138" t="s">
        <v>93</v>
      </c>
    </row>
    <row r="139" spans="1:65" hidden="1" x14ac:dyDescent="0.25">
      <c r="A139" t="s">
        <v>74</v>
      </c>
      <c r="B139" t="s">
        <v>73</v>
      </c>
      <c r="C139">
        <v>4</v>
      </c>
      <c r="D139">
        <v>1</v>
      </c>
      <c r="E139">
        <v>27</v>
      </c>
      <c r="F139">
        <v>3</v>
      </c>
      <c r="G139" t="s">
        <v>95</v>
      </c>
      <c r="H139">
        <v>61</v>
      </c>
      <c r="I139">
        <v>10</v>
      </c>
      <c r="J139">
        <v>19</v>
      </c>
      <c r="K139">
        <v>61</v>
      </c>
      <c r="L139" t="b">
        <v>0</v>
      </c>
      <c r="M139" t="s">
        <v>73</v>
      </c>
      <c r="N139" s="1">
        <v>0.40902777777777777</v>
      </c>
      <c r="O139" t="s">
        <v>78</v>
      </c>
      <c r="P139">
        <v>21</v>
      </c>
      <c r="Q139">
        <v>3</v>
      </c>
      <c r="R139">
        <v>40162833527</v>
      </c>
      <c r="S139">
        <v>401628335</v>
      </c>
      <c r="T139" t="s">
        <v>74</v>
      </c>
      <c r="U139" s="2" t="s">
        <v>668</v>
      </c>
      <c r="V139" t="s">
        <v>76</v>
      </c>
      <c r="W139">
        <v>13</v>
      </c>
      <c r="X139">
        <v>2</v>
      </c>
      <c r="Y139" t="s">
        <v>669</v>
      </c>
      <c r="Z139" t="s">
        <v>670</v>
      </c>
      <c r="AA139">
        <v>2024</v>
      </c>
      <c r="AB139">
        <v>2</v>
      </c>
      <c r="AC139" t="s">
        <v>81</v>
      </c>
      <c r="AD139" t="s">
        <v>82</v>
      </c>
      <c r="AE139">
        <v>5</v>
      </c>
      <c r="AF139" t="s">
        <v>91</v>
      </c>
      <c r="AG139" t="s">
        <v>32</v>
      </c>
      <c r="AH139" t="b">
        <v>1</v>
      </c>
      <c r="AI139" t="b">
        <v>0</v>
      </c>
      <c r="AJ139" t="b">
        <v>0</v>
      </c>
      <c r="AK139" t="s">
        <v>83</v>
      </c>
      <c r="AL139" t="s">
        <v>100</v>
      </c>
    </row>
    <row r="140" spans="1:65" hidden="1" x14ac:dyDescent="0.25">
      <c r="A140" t="s">
        <v>74</v>
      </c>
      <c r="B140" t="s">
        <v>73</v>
      </c>
      <c r="C140">
        <v>4</v>
      </c>
      <c r="D140">
        <v>1</v>
      </c>
      <c r="E140">
        <v>27</v>
      </c>
      <c r="F140">
        <v>5</v>
      </c>
      <c r="G140" t="s">
        <v>95</v>
      </c>
      <c r="H140">
        <v>28</v>
      </c>
      <c r="I140">
        <v>10</v>
      </c>
      <c r="J140">
        <v>19</v>
      </c>
      <c r="K140">
        <v>28</v>
      </c>
      <c r="L140" t="b">
        <v>0</v>
      </c>
      <c r="M140" t="s">
        <v>73</v>
      </c>
      <c r="N140" s="1">
        <v>0.37361111111111112</v>
      </c>
      <c r="O140" t="s">
        <v>78</v>
      </c>
      <c r="P140">
        <v>21</v>
      </c>
      <c r="Q140">
        <v>3</v>
      </c>
      <c r="R140">
        <v>40162833527</v>
      </c>
      <c r="S140">
        <v>401628335</v>
      </c>
      <c r="T140" t="s">
        <v>74</v>
      </c>
      <c r="U140" s="2" t="s">
        <v>676</v>
      </c>
      <c r="V140" t="s">
        <v>76</v>
      </c>
      <c r="W140">
        <v>13</v>
      </c>
      <c r="X140">
        <v>2</v>
      </c>
      <c r="Y140" t="s">
        <v>677</v>
      </c>
      <c r="Z140" t="s">
        <v>678</v>
      </c>
      <c r="AA140">
        <v>2024</v>
      </c>
      <c r="AB140">
        <v>2</v>
      </c>
      <c r="AC140" t="s">
        <v>81</v>
      </c>
      <c r="AD140" t="s">
        <v>82</v>
      </c>
      <c r="AE140">
        <v>5</v>
      </c>
      <c r="AF140" t="s">
        <v>91</v>
      </c>
      <c r="AG140" t="s">
        <v>32</v>
      </c>
      <c r="AH140" t="b">
        <v>1</v>
      </c>
      <c r="AI140" t="b">
        <v>0</v>
      </c>
      <c r="AJ140" t="b">
        <v>0</v>
      </c>
      <c r="AK140" t="s">
        <v>83</v>
      </c>
      <c r="AL140" t="s">
        <v>100</v>
      </c>
    </row>
    <row r="141" spans="1:65" hidden="1" x14ac:dyDescent="0.25">
      <c r="A141" t="s">
        <v>74</v>
      </c>
      <c r="B141" t="s">
        <v>73</v>
      </c>
      <c r="C141">
        <v>4</v>
      </c>
      <c r="D141">
        <v>1</v>
      </c>
      <c r="E141">
        <v>33</v>
      </c>
      <c r="F141">
        <v>2</v>
      </c>
      <c r="G141" t="s">
        <v>95</v>
      </c>
      <c r="H141">
        <v>79</v>
      </c>
      <c r="I141">
        <v>10</v>
      </c>
      <c r="J141">
        <v>9</v>
      </c>
      <c r="K141">
        <v>79</v>
      </c>
      <c r="L141" t="b">
        <v>0</v>
      </c>
      <c r="M141" t="s">
        <v>73</v>
      </c>
      <c r="N141" s="1">
        <v>6.25E-2</v>
      </c>
      <c r="O141" t="s">
        <v>78</v>
      </c>
      <c r="P141">
        <v>42</v>
      </c>
      <c r="Q141">
        <v>3</v>
      </c>
      <c r="R141">
        <v>40162833533</v>
      </c>
      <c r="S141">
        <v>401628335</v>
      </c>
      <c r="T141" t="s">
        <v>74</v>
      </c>
      <c r="U141" s="2" t="s">
        <v>745</v>
      </c>
      <c r="V141" t="s">
        <v>76</v>
      </c>
      <c r="W141">
        <v>16</v>
      </c>
      <c r="X141">
        <v>1</v>
      </c>
      <c r="Y141" t="s">
        <v>746</v>
      </c>
      <c r="Z141" t="s">
        <v>747</v>
      </c>
      <c r="AA141">
        <v>2024</v>
      </c>
      <c r="AB141">
        <v>2</v>
      </c>
      <c r="AC141" t="s">
        <v>81</v>
      </c>
      <c r="AD141" t="s">
        <v>82</v>
      </c>
      <c r="AE141">
        <v>5</v>
      </c>
      <c r="AF141" t="s">
        <v>91</v>
      </c>
      <c r="AG141" t="s">
        <v>92</v>
      </c>
      <c r="AH141" t="b">
        <v>0</v>
      </c>
      <c r="AI141" t="b">
        <v>0</v>
      </c>
      <c r="AJ141" t="b">
        <v>0</v>
      </c>
      <c r="AK141" t="s">
        <v>83</v>
      </c>
      <c r="AL141" t="s">
        <v>86</v>
      </c>
    </row>
    <row r="142" spans="1:65" hidden="1" x14ac:dyDescent="0.25">
      <c r="A142" t="s">
        <v>74</v>
      </c>
      <c r="B142" t="s">
        <v>73</v>
      </c>
      <c r="C142">
        <v>4</v>
      </c>
      <c r="D142">
        <v>3</v>
      </c>
      <c r="E142">
        <v>33</v>
      </c>
      <c r="F142">
        <v>4</v>
      </c>
      <c r="G142" t="s">
        <v>95</v>
      </c>
      <c r="H142">
        <v>70</v>
      </c>
      <c r="I142">
        <v>1</v>
      </c>
      <c r="J142">
        <v>5</v>
      </c>
      <c r="K142">
        <v>70</v>
      </c>
      <c r="L142" t="b">
        <v>0</v>
      </c>
      <c r="M142" t="s">
        <v>73</v>
      </c>
      <c r="N142" s="1">
        <v>1.7361111111111112E-2</v>
      </c>
      <c r="O142" t="s">
        <v>78</v>
      </c>
      <c r="P142">
        <v>42</v>
      </c>
      <c r="Q142">
        <v>3</v>
      </c>
      <c r="R142">
        <v>40162833533</v>
      </c>
      <c r="S142">
        <v>401628335</v>
      </c>
      <c r="T142" t="s">
        <v>74</v>
      </c>
      <c r="U142" s="2" t="s">
        <v>752</v>
      </c>
      <c r="V142" t="s">
        <v>76</v>
      </c>
      <c r="W142">
        <v>16</v>
      </c>
      <c r="X142">
        <v>1</v>
      </c>
      <c r="Y142" t="s">
        <v>753</v>
      </c>
      <c r="Z142" t="s">
        <v>754</v>
      </c>
      <c r="AA142">
        <v>2024</v>
      </c>
      <c r="AB142">
        <v>2</v>
      </c>
      <c r="AC142" t="s">
        <v>81</v>
      </c>
      <c r="AD142" t="s">
        <v>82</v>
      </c>
      <c r="AE142">
        <v>1</v>
      </c>
      <c r="AF142" t="s">
        <v>91</v>
      </c>
      <c r="AG142" t="s">
        <v>92</v>
      </c>
      <c r="AH142" t="b">
        <v>1</v>
      </c>
      <c r="AI142" t="b">
        <v>0</v>
      </c>
      <c r="AJ142" t="b">
        <v>0</v>
      </c>
      <c r="AK142" t="s">
        <v>83</v>
      </c>
      <c r="AL142" t="s">
        <v>86</v>
      </c>
    </row>
    <row r="143" spans="1:65" hidden="1" x14ac:dyDescent="0.25">
      <c r="A143" t="s">
        <v>74</v>
      </c>
      <c r="B143" t="s">
        <v>73</v>
      </c>
      <c r="C143">
        <v>3</v>
      </c>
      <c r="D143">
        <v>1</v>
      </c>
      <c r="E143">
        <v>19</v>
      </c>
      <c r="F143">
        <v>5</v>
      </c>
      <c r="G143" t="s">
        <v>225</v>
      </c>
      <c r="H143">
        <v>2</v>
      </c>
      <c r="I143">
        <v>2</v>
      </c>
      <c r="J143">
        <v>2</v>
      </c>
      <c r="K143">
        <v>2</v>
      </c>
      <c r="L143" t="b">
        <v>1</v>
      </c>
      <c r="M143" t="s">
        <v>73</v>
      </c>
      <c r="N143" s="1">
        <v>0.39930555555555558</v>
      </c>
      <c r="O143" t="s">
        <v>78</v>
      </c>
      <c r="P143">
        <v>14</v>
      </c>
      <c r="Q143">
        <v>3</v>
      </c>
      <c r="R143">
        <v>40162833519</v>
      </c>
      <c r="S143">
        <v>401628335</v>
      </c>
      <c r="T143" t="s">
        <v>74</v>
      </c>
      <c r="U143" s="2" t="s">
        <v>528</v>
      </c>
      <c r="V143" t="s">
        <v>76</v>
      </c>
      <c r="W143">
        <v>13</v>
      </c>
      <c r="X143">
        <v>3</v>
      </c>
      <c r="Y143" t="s">
        <v>529</v>
      </c>
      <c r="Z143" t="s">
        <v>530</v>
      </c>
      <c r="AA143">
        <v>2024</v>
      </c>
      <c r="AB143">
        <v>2</v>
      </c>
      <c r="AC143" t="s">
        <v>81</v>
      </c>
      <c r="AD143" t="s">
        <v>145</v>
      </c>
      <c r="AE143">
        <v>1</v>
      </c>
      <c r="AF143" t="s">
        <v>91</v>
      </c>
      <c r="AG143" t="s">
        <v>92</v>
      </c>
      <c r="AH143" t="b">
        <v>1</v>
      </c>
      <c r="AI143" t="b">
        <v>0</v>
      </c>
      <c r="AJ143" t="b">
        <v>0</v>
      </c>
      <c r="AK143" t="s">
        <v>83</v>
      </c>
      <c r="AL143" t="s">
        <v>271</v>
      </c>
      <c r="AT143" t="s">
        <v>147</v>
      </c>
      <c r="AU143" t="s">
        <v>148</v>
      </c>
    </row>
    <row r="144" spans="1:65" hidden="1" x14ac:dyDescent="0.25">
      <c r="A144" t="s">
        <v>74</v>
      </c>
      <c r="B144" t="s">
        <v>73</v>
      </c>
      <c r="C144">
        <v>1</v>
      </c>
      <c r="D144">
        <v>4</v>
      </c>
      <c r="E144">
        <v>5</v>
      </c>
      <c r="F144">
        <v>5</v>
      </c>
      <c r="G144" t="s">
        <v>242</v>
      </c>
      <c r="H144">
        <v>66</v>
      </c>
      <c r="I144">
        <v>1</v>
      </c>
      <c r="J144">
        <v>0</v>
      </c>
      <c r="K144">
        <v>66</v>
      </c>
      <c r="L144" t="b">
        <v>0</v>
      </c>
      <c r="M144" t="s">
        <v>73</v>
      </c>
      <c r="N144" s="1">
        <v>0.17569444444444443</v>
      </c>
      <c r="O144" t="s">
        <v>78</v>
      </c>
      <c r="P144">
        <v>7</v>
      </c>
      <c r="Q144">
        <v>3</v>
      </c>
      <c r="R144">
        <v>4016283355</v>
      </c>
      <c r="S144">
        <v>401628335</v>
      </c>
      <c r="T144" t="s">
        <v>74</v>
      </c>
      <c r="U144" s="2" t="s">
        <v>243</v>
      </c>
      <c r="V144" t="s">
        <v>76</v>
      </c>
      <c r="W144">
        <v>3</v>
      </c>
      <c r="X144">
        <v>2</v>
      </c>
      <c r="Y144" t="s">
        <v>244</v>
      </c>
      <c r="Z144" t="s">
        <v>245</v>
      </c>
      <c r="AA144">
        <v>2024</v>
      </c>
      <c r="AB144">
        <v>2</v>
      </c>
      <c r="AC144" t="s">
        <v>81</v>
      </c>
      <c r="AD144" t="s">
        <v>82</v>
      </c>
      <c r="AE144">
        <v>1</v>
      </c>
      <c r="AF144" t="s">
        <v>242</v>
      </c>
      <c r="AG144" t="s">
        <v>242</v>
      </c>
      <c r="AH144" t="b">
        <v>0</v>
      </c>
      <c r="AI144" t="b">
        <v>0</v>
      </c>
      <c r="AJ144" t="b">
        <v>0</v>
      </c>
      <c r="AK144" t="s">
        <v>83</v>
      </c>
      <c r="BH144" t="s">
        <v>246</v>
      </c>
      <c r="BI144" t="s">
        <v>247</v>
      </c>
    </row>
    <row r="145" spans="1:61" hidden="1" x14ac:dyDescent="0.25">
      <c r="A145" t="s">
        <v>74</v>
      </c>
      <c r="B145" t="s">
        <v>73</v>
      </c>
      <c r="C145">
        <v>2</v>
      </c>
      <c r="D145">
        <v>4</v>
      </c>
      <c r="E145">
        <v>9</v>
      </c>
      <c r="F145">
        <v>9</v>
      </c>
      <c r="G145" t="s">
        <v>242</v>
      </c>
      <c r="H145">
        <v>7</v>
      </c>
      <c r="I145">
        <v>7</v>
      </c>
      <c r="J145">
        <v>0</v>
      </c>
      <c r="K145">
        <v>7</v>
      </c>
      <c r="L145" t="b">
        <v>0</v>
      </c>
      <c r="M145" t="s">
        <v>73</v>
      </c>
      <c r="N145" s="1">
        <v>0.40833333333333333</v>
      </c>
      <c r="O145" t="s">
        <v>78</v>
      </c>
      <c r="P145">
        <v>7</v>
      </c>
      <c r="Q145">
        <v>3</v>
      </c>
      <c r="R145">
        <v>4016283359</v>
      </c>
      <c r="S145">
        <v>401628335</v>
      </c>
      <c r="T145" t="s">
        <v>74</v>
      </c>
      <c r="U145" s="2" t="s">
        <v>352</v>
      </c>
      <c r="V145" t="s">
        <v>76</v>
      </c>
      <c r="W145">
        <v>3</v>
      </c>
      <c r="X145">
        <v>1</v>
      </c>
      <c r="Y145" t="s">
        <v>353</v>
      </c>
      <c r="Z145" t="s">
        <v>354</v>
      </c>
      <c r="AA145">
        <v>2024</v>
      </c>
      <c r="AB145">
        <v>2</v>
      </c>
      <c r="AC145" t="s">
        <v>81</v>
      </c>
      <c r="AD145" t="s">
        <v>82</v>
      </c>
      <c r="AE145">
        <v>7</v>
      </c>
      <c r="AF145" t="s">
        <v>242</v>
      </c>
      <c r="AG145" t="s">
        <v>242</v>
      </c>
      <c r="AH145" t="b">
        <v>0</v>
      </c>
      <c r="AI145" t="b">
        <v>0</v>
      </c>
      <c r="AJ145" t="b">
        <v>0</v>
      </c>
      <c r="AK145" t="s">
        <v>83</v>
      </c>
      <c r="BH145" t="s">
        <v>246</v>
      </c>
      <c r="BI145" t="s">
        <v>247</v>
      </c>
    </row>
    <row r="146" spans="1:61" hidden="1" x14ac:dyDescent="0.25">
      <c r="A146" t="s">
        <v>74</v>
      </c>
      <c r="B146" t="s">
        <v>73</v>
      </c>
      <c r="C146">
        <v>2</v>
      </c>
      <c r="D146">
        <v>3</v>
      </c>
      <c r="E146">
        <v>13</v>
      </c>
      <c r="F146">
        <v>4</v>
      </c>
      <c r="G146" t="s">
        <v>242</v>
      </c>
      <c r="H146">
        <v>54</v>
      </c>
      <c r="I146">
        <v>12</v>
      </c>
      <c r="J146">
        <v>0</v>
      </c>
      <c r="K146">
        <v>54</v>
      </c>
      <c r="L146" t="b">
        <v>0</v>
      </c>
      <c r="M146" t="s">
        <v>73</v>
      </c>
      <c r="N146" s="1">
        <v>2.4305555555555556E-2</v>
      </c>
      <c r="O146" t="s">
        <v>78</v>
      </c>
      <c r="P146">
        <v>14</v>
      </c>
      <c r="Q146">
        <v>3</v>
      </c>
      <c r="R146">
        <v>40162833513</v>
      </c>
      <c r="S146">
        <v>401628335</v>
      </c>
      <c r="T146" t="s">
        <v>74</v>
      </c>
      <c r="U146" s="2" t="s">
        <v>437</v>
      </c>
      <c r="V146" t="s">
        <v>76</v>
      </c>
      <c r="W146">
        <v>6</v>
      </c>
      <c r="X146">
        <v>0</v>
      </c>
      <c r="Y146" t="s">
        <v>438</v>
      </c>
      <c r="Z146" t="s">
        <v>439</v>
      </c>
      <c r="AA146">
        <v>2024</v>
      </c>
      <c r="AB146">
        <v>2</v>
      </c>
      <c r="AC146" t="s">
        <v>81</v>
      </c>
      <c r="AD146" t="s">
        <v>82</v>
      </c>
      <c r="AE146">
        <v>12</v>
      </c>
      <c r="AF146" t="s">
        <v>242</v>
      </c>
      <c r="AG146" t="s">
        <v>242</v>
      </c>
      <c r="AH146" t="b">
        <v>0</v>
      </c>
      <c r="AI146" t="b">
        <v>0</v>
      </c>
      <c r="AJ146" t="b">
        <v>0</v>
      </c>
      <c r="AK146" t="s">
        <v>83</v>
      </c>
      <c r="BH146" t="s">
        <v>246</v>
      </c>
      <c r="BI146" t="s">
        <v>247</v>
      </c>
    </row>
    <row r="147" spans="1:61" hidden="1" x14ac:dyDescent="0.25">
      <c r="A147" t="s">
        <v>74</v>
      </c>
      <c r="B147" t="s">
        <v>73</v>
      </c>
      <c r="C147">
        <v>2</v>
      </c>
      <c r="D147">
        <v>4</v>
      </c>
      <c r="E147">
        <v>13</v>
      </c>
      <c r="F147">
        <v>6</v>
      </c>
      <c r="G147" t="s">
        <v>242</v>
      </c>
      <c r="H147">
        <v>45</v>
      </c>
      <c r="I147">
        <v>3</v>
      </c>
      <c r="J147">
        <v>0</v>
      </c>
      <c r="K147">
        <v>45</v>
      </c>
      <c r="L147" t="b">
        <v>0</v>
      </c>
      <c r="M147" t="s">
        <v>73</v>
      </c>
      <c r="N147" s="1">
        <v>2.013888888888889E-2</v>
      </c>
      <c r="O147" t="s">
        <v>78</v>
      </c>
      <c r="P147">
        <v>14</v>
      </c>
      <c r="Q147">
        <v>2</v>
      </c>
      <c r="R147">
        <v>40162833513</v>
      </c>
      <c r="S147">
        <v>401628335</v>
      </c>
      <c r="T147" t="s">
        <v>74</v>
      </c>
      <c r="U147" s="2" t="s">
        <v>443</v>
      </c>
      <c r="V147" t="s">
        <v>76</v>
      </c>
      <c r="W147">
        <v>6</v>
      </c>
      <c r="X147">
        <v>0</v>
      </c>
      <c r="Y147" t="s">
        <v>444</v>
      </c>
      <c r="Z147" t="s">
        <v>445</v>
      </c>
      <c r="AA147">
        <v>2024</v>
      </c>
      <c r="AB147">
        <v>2</v>
      </c>
      <c r="AC147" t="s">
        <v>81</v>
      </c>
      <c r="AD147" t="s">
        <v>82</v>
      </c>
      <c r="AE147">
        <v>3</v>
      </c>
      <c r="AF147" t="s">
        <v>242</v>
      </c>
      <c r="AG147" t="s">
        <v>242</v>
      </c>
      <c r="AH147" t="b">
        <v>0</v>
      </c>
      <c r="AI147" t="b">
        <v>0</v>
      </c>
      <c r="AJ147" t="b">
        <v>0</v>
      </c>
      <c r="AK147" t="s">
        <v>83</v>
      </c>
      <c r="BH147" t="s">
        <v>446</v>
      </c>
      <c r="BI147" t="s">
        <v>247</v>
      </c>
    </row>
    <row r="148" spans="1:61" hidden="1" x14ac:dyDescent="0.25">
      <c r="A148" t="s">
        <v>74</v>
      </c>
      <c r="B148" t="s">
        <v>73</v>
      </c>
      <c r="C148">
        <v>4</v>
      </c>
      <c r="D148">
        <v>4</v>
      </c>
      <c r="E148">
        <v>29</v>
      </c>
      <c r="F148">
        <v>9</v>
      </c>
      <c r="G148" t="s">
        <v>242</v>
      </c>
      <c r="H148">
        <v>40</v>
      </c>
      <c r="I148">
        <v>7</v>
      </c>
      <c r="J148">
        <v>0</v>
      </c>
      <c r="K148">
        <v>40</v>
      </c>
      <c r="L148" t="b">
        <v>0</v>
      </c>
      <c r="M148" t="s">
        <v>73</v>
      </c>
      <c r="N148" s="1">
        <v>0.1423611111111111</v>
      </c>
      <c r="O148" t="s">
        <v>78</v>
      </c>
      <c r="P148">
        <v>28</v>
      </c>
      <c r="Q148">
        <v>3</v>
      </c>
      <c r="R148">
        <v>40162833529</v>
      </c>
      <c r="S148">
        <v>401628335</v>
      </c>
      <c r="T148" t="s">
        <v>74</v>
      </c>
      <c r="U148" s="2" t="s">
        <v>719</v>
      </c>
      <c r="V148" t="s">
        <v>76</v>
      </c>
      <c r="W148">
        <v>16</v>
      </c>
      <c r="X148">
        <v>1</v>
      </c>
      <c r="Y148" t="s">
        <v>720</v>
      </c>
      <c r="Z148" t="s">
        <v>721</v>
      </c>
      <c r="AA148">
        <v>2024</v>
      </c>
      <c r="AB148">
        <v>2</v>
      </c>
      <c r="AC148" t="s">
        <v>81</v>
      </c>
      <c r="AD148" t="s">
        <v>82</v>
      </c>
      <c r="AE148">
        <v>7</v>
      </c>
      <c r="AF148" t="s">
        <v>242</v>
      </c>
      <c r="AG148" t="s">
        <v>242</v>
      </c>
      <c r="AH148" t="b">
        <v>0</v>
      </c>
      <c r="AI148" t="b">
        <v>0</v>
      </c>
      <c r="AJ148" t="b">
        <v>0</v>
      </c>
      <c r="AK148" t="s">
        <v>83</v>
      </c>
      <c r="BH148" t="s">
        <v>246</v>
      </c>
      <c r="BI148" t="s">
        <v>247</v>
      </c>
    </row>
    <row r="149" spans="1:61" hidden="1" x14ac:dyDescent="0.25">
      <c r="A149" t="s">
        <v>74</v>
      </c>
      <c r="B149" t="s">
        <v>73</v>
      </c>
      <c r="C149">
        <v>2</v>
      </c>
      <c r="D149">
        <v>1</v>
      </c>
      <c r="E149">
        <v>9</v>
      </c>
      <c r="F149">
        <v>6</v>
      </c>
      <c r="G149" t="s">
        <v>339</v>
      </c>
      <c r="H149">
        <v>9</v>
      </c>
      <c r="I149">
        <v>9</v>
      </c>
      <c r="J149">
        <v>-4</v>
      </c>
      <c r="K149">
        <v>9</v>
      </c>
      <c r="L149" t="b">
        <v>0</v>
      </c>
      <c r="M149" t="s">
        <v>73</v>
      </c>
      <c r="N149" s="1">
        <v>0.46527777777777779</v>
      </c>
      <c r="O149" t="s">
        <v>78</v>
      </c>
      <c r="P149">
        <v>7</v>
      </c>
      <c r="Q149">
        <v>3</v>
      </c>
      <c r="R149">
        <v>4016283359</v>
      </c>
      <c r="S149">
        <v>401628335</v>
      </c>
      <c r="T149" t="s">
        <v>74</v>
      </c>
      <c r="U149" s="2" t="s">
        <v>340</v>
      </c>
      <c r="V149" t="s">
        <v>76</v>
      </c>
      <c r="W149">
        <v>3</v>
      </c>
      <c r="X149">
        <v>2</v>
      </c>
      <c r="Y149" t="s">
        <v>341</v>
      </c>
      <c r="Z149" t="s">
        <v>342</v>
      </c>
      <c r="AA149">
        <v>2024</v>
      </c>
      <c r="AB149">
        <v>2</v>
      </c>
      <c r="AC149" t="s">
        <v>81</v>
      </c>
      <c r="AD149" t="s">
        <v>82</v>
      </c>
      <c r="AE149">
        <v>4.5</v>
      </c>
      <c r="AF149" t="s">
        <v>99</v>
      </c>
      <c r="AG149" t="s">
        <v>92</v>
      </c>
      <c r="AH149" t="b">
        <v>0</v>
      </c>
      <c r="AI149" t="b">
        <v>0</v>
      </c>
      <c r="AJ149" t="b">
        <v>0</v>
      </c>
      <c r="AK149" t="s">
        <v>83</v>
      </c>
      <c r="AR149" t="s">
        <v>343</v>
      </c>
      <c r="AS149" t="s">
        <v>344</v>
      </c>
    </row>
    <row r="150" spans="1:61" hidden="1" x14ac:dyDescent="0.25">
      <c r="A150" t="s">
        <v>74</v>
      </c>
      <c r="B150" t="s">
        <v>73</v>
      </c>
      <c r="C150">
        <v>1</v>
      </c>
      <c r="D150">
        <v>1</v>
      </c>
      <c r="E150">
        <v>1</v>
      </c>
      <c r="F150">
        <v>8</v>
      </c>
      <c r="G150" t="s">
        <v>117</v>
      </c>
      <c r="H150">
        <v>29</v>
      </c>
      <c r="I150">
        <v>10</v>
      </c>
      <c r="J150">
        <v>0</v>
      </c>
      <c r="K150">
        <v>29</v>
      </c>
      <c r="L150" t="b">
        <v>0</v>
      </c>
      <c r="M150" t="s">
        <v>73</v>
      </c>
      <c r="N150" s="1">
        <v>0.5395833333333333</v>
      </c>
      <c r="O150" t="s">
        <v>78</v>
      </c>
      <c r="P150">
        <v>0</v>
      </c>
      <c r="Q150">
        <v>3</v>
      </c>
      <c r="R150">
        <v>4016283351</v>
      </c>
      <c r="S150">
        <v>401628335</v>
      </c>
      <c r="T150" t="s">
        <v>74</v>
      </c>
      <c r="U150" s="2" t="s">
        <v>118</v>
      </c>
      <c r="V150" t="s">
        <v>76</v>
      </c>
      <c r="W150">
        <v>0</v>
      </c>
      <c r="X150">
        <v>3</v>
      </c>
      <c r="Y150" t="s">
        <v>119</v>
      </c>
      <c r="Z150" t="s">
        <v>120</v>
      </c>
      <c r="AA150">
        <v>2024</v>
      </c>
      <c r="AB150">
        <v>2</v>
      </c>
      <c r="AC150" t="s">
        <v>81</v>
      </c>
      <c r="AD150" t="s">
        <v>82</v>
      </c>
      <c r="AE150">
        <v>5</v>
      </c>
      <c r="AF150" t="s">
        <v>99</v>
      </c>
      <c r="AG150" t="s">
        <v>92</v>
      </c>
      <c r="AH150" t="b">
        <v>0</v>
      </c>
      <c r="AI150" t="b">
        <v>0</v>
      </c>
      <c r="AJ150" t="b">
        <v>0</v>
      </c>
      <c r="AK150" t="s">
        <v>83</v>
      </c>
      <c r="AM150" t="s">
        <v>93</v>
      </c>
      <c r="AN150" t="s">
        <v>94</v>
      </c>
    </row>
    <row r="151" spans="1:61" hidden="1" x14ac:dyDescent="0.25">
      <c r="A151" t="s">
        <v>74</v>
      </c>
      <c r="B151" t="s">
        <v>73</v>
      </c>
      <c r="C151">
        <v>1</v>
      </c>
      <c r="D151">
        <v>2</v>
      </c>
      <c r="E151">
        <v>1</v>
      </c>
      <c r="F151">
        <v>12</v>
      </c>
      <c r="G151" t="s">
        <v>117</v>
      </c>
      <c r="H151">
        <v>10</v>
      </c>
      <c r="I151">
        <v>8</v>
      </c>
      <c r="J151">
        <v>0</v>
      </c>
      <c r="K151">
        <v>10</v>
      </c>
      <c r="L151" t="b">
        <v>0</v>
      </c>
      <c r="M151" t="s">
        <v>73</v>
      </c>
      <c r="N151" s="1">
        <v>0.48541666666666666</v>
      </c>
      <c r="O151" t="s">
        <v>78</v>
      </c>
      <c r="P151">
        <v>0</v>
      </c>
      <c r="Q151">
        <v>3</v>
      </c>
      <c r="R151">
        <v>4016283351</v>
      </c>
      <c r="S151">
        <v>401628335</v>
      </c>
      <c r="T151" t="s">
        <v>74</v>
      </c>
      <c r="U151" s="2" t="s">
        <v>130</v>
      </c>
      <c r="V151" t="s">
        <v>76</v>
      </c>
      <c r="W151">
        <v>0</v>
      </c>
      <c r="X151">
        <v>3</v>
      </c>
      <c r="Y151" t="s">
        <v>131</v>
      </c>
      <c r="Z151" t="s">
        <v>132</v>
      </c>
      <c r="AA151">
        <v>2024</v>
      </c>
      <c r="AB151">
        <v>2</v>
      </c>
      <c r="AC151" t="s">
        <v>81</v>
      </c>
      <c r="AD151" t="s">
        <v>82</v>
      </c>
      <c r="AE151">
        <v>5.6</v>
      </c>
      <c r="AF151" t="s">
        <v>99</v>
      </c>
      <c r="AG151" t="s">
        <v>92</v>
      </c>
      <c r="AH151" t="b">
        <v>0</v>
      </c>
      <c r="AI151" t="b">
        <v>0</v>
      </c>
      <c r="AJ151" t="b">
        <v>0</v>
      </c>
      <c r="AK151" t="s">
        <v>83</v>
      </c>
      <c r="AM151" t="s">
        <v>93</v>
      </c>
      <c r="AN151" t="s">
        <v>133</v>
      </c>
    </row>
    <row r="152" spans="1:61" hidden="1" x14ac:dyDescent="0.25">
      <c r="A152" t="s">
        <v>74</v>
      </c>
      <c r="B152" t="s">
        <v>73</v>
      </c>
      <c r="C152">
        <v>1</v>
      </c>
      <c r="D152">
        <v>3</v>
      </c>
      <c r="E152">
        <v>1</v>
      </c>
      <c r="F152">
        <v>14</v>
      </c>
      <c r="G152" t="s">
        <v>117</v>
      </c>
      <c r="H152">
        <v>15</v>
      </c>
      <c r="I152">
        <v>13</v>
      </c>
      <c r="J152">
        <v>0</v>
      </c>
      <c r="K152">
        <v>15</v>
      </c>
      <c r="L152" t="b">
        <v>0</v>
      </c>
      <c r="M152" t="s">
        <v>73</v>
      </c>
      <c r="N152" s="1">
        <v>0.48125000000000001</v>
      </c>
      <c r="O152" t="s">
        <v>78</v>
      </c>
      <c r="P152">
        <v>0</v>
      </c>
      <c r="Q152">
        <v>3</v>
      </c>
      <c r="R152">
        <v>4016283351</v>
      </c>
      <c r="S152">
        <v>401628335</v>
      </c>
      <c r="T152" t="s">
        <v>74</v>
      </c>
      <c r="U152" s="2" t="s">
        <v>140</v>
      </c>
      <c r="V152" t="s">
        <v>76</v>
      </c>
      <c r="W152">
        <v>0</v>
      </c>
      <c r="X152">
        <v>3</v>
      </c>
      <c r="Y152" t="s">
        <v>119</v>
      </c>
      <c r="Z152" t="s">
        <v>137</v>
      </c>
      <c r="AA152">
        <v>2024</v>
      </c>
      <c r="AB152">
        <v>2</v>
      </c>
      <c r="AC152" t="s">
        <v>81</v>
      </c>
      <c r="AD152" t="s">
        <v>82</v>
      </c>
      <c r="AE152">
        <v>13</v>
      </c>
      <c r="AF152" t="s">
        <v>99</v>
      </c>
      <c r="AG152" t="s">
        <v>92</v>
      </c>
      <c r="AH152" t="b">
        <v>0</v>
      </c>
      <c r="AI152" t="b">
        <v>0</v>
      </c>
      <c r="AJ152" t="b">
        <v>0</v>
      </c>
      <c r="AK152" t="s">
        <v>83</v>
      </c>
      <c r="AM152" t="s">
        <v>93</v>
      </c>
      <c r="AN152" t="s">
        <v>94</v>
      </c>
    </row>
    <row r="153" spans="1:61" hidden="1" x14ac:dyDescent="0.25">
      <c r="A153" t="s">
        <v>74</v>
      </c>
      <c r="B153" t="s">
        <v>73</v>
      </c>
      <c r="C153">
        <v>1</v>
      </c>
      <c r="D153">
        <v>3</v>
      </c>
      <c r="E153">
        <v>3</v>
      </c>
      <c r="F153">
        <v>3</v>
      </c>
      <c r="G153" t="s">
        <v>117</v>
      </c>
      <c r="H153">
        <v>74</v>
      </c>
      <c r="I153">
        <v>6</v>
      </c>
      <c r="J153">
        <v>0</v>
      </c>
      <c r="K153">
        <v>74</v>
      </c>
      <c r="L153" t="b">
        <v>0</v>
      </c>
      <c r="M153" t="s">
        <v>73</v>
      </c>
      <c r="N153" s="1">
        <v>0.38958333333333334</v>
      </c>
      <c r="O153" t="s">
        <v>78</v>
      </c>
      <c r="P153">
        <v>0</v>
      </c>
      <c r="Q153">
        <v>3</v>
      </c>
      <c r="R153">
        <v>4016283353</v>
      </c>
      <c r="S153">
        <v>401628335</v>
      </c>
      <c r="T153" t="s">
        <v>74</v>
      </c>
      <c r="U153" s="2" t="s">
        <v>180</v>
      </c>
      <c r="V153" t="s">
        <v>76</v>
      </c>
      <c r="W153">
        <v>3</v>
      </c>
      <c r="X153">
        <v>3</v>
      </c>
      <c r="Y153" t="s">
        <v>131</v>
      </c>
      <c r="Z153" t="s">
        <v>181</v>
      </c>
      <c r="AA153">
        <v>2024</v>
      </c>
      <c r="AB153">
        <v>2</v>
      </c>
      <c r="AC153" t="s">
        <v>81</v>
      </c>
      <c r="AD153" t="s">
        <v>82</v>
      </c>
      <c r="AE153">
        <v>6</v>
      </c>
      <c r="AF153" t="s">
        <v>99</v>
      </c>
      <c r="AG153" t="s">
        <v>92</v>
      </c>
      <c r="AH153" t="b">
        <v>0</v>
      </c>
      <c r="AI153" t="b">
        <v>0</v>
      </c>
      <c r="AJ153" t="b">
        <v>0</v>
      </c>
      <c r="AK153" t="s">
        <v>83</v>
      </c>
      <c r="AM153" t="s">
        <v>93</v>
      </c>
      <c r="AN153" t="s">
        <v>133</v>
      </c>
    </row>
    <row r="154" spans="1:61" hidden="1" x14ac:dyDescent="0.25">
      <c r="A154" t="s">
        <v>74</v>
      </c>
      <c r="B154" t="s">
        <v>73</v>
      </c>
      <c r="C154">
        <v>1</v>
      </c>
      <c r="D154">
        <v>1</v>
      </c>
      <c r="E154">
        <v>5</v>
      </c>
      <c r="F154">
        <v>2</v>
      </c>
      <c r="G154" t="s">
        <v>117</v>
      </c>
      <c r="H154">
        <v>75</v>
      </c>
      <c r="I154">
        <v>10</v>
      </c>
      <c r="J154">
        <v>0</v>
      </c>
      <c r="K154">
        <v>75</v>
      </c>
      <c r="L154" t="b">
        <v>0</v>
      </c>
      <c r="M154" t="s">
        <v>73</v>
      </c>
      <c r="N154" s="1">
        <v>0.21388888888888888</v>
      </c>
      <c r="O154" t="s">
        <v>78</v>
      </c>
      <c r="P154">
        <v>7</v>
      </c>
      <c r="Q154">
        <v>3</v>
      </c>
      <c r="R154">
        <v>4016283355</v>
      </c>
      <c r="S154">
        <v>401628335</v>
      </c>
      <c r="T154" t="s">
        <v>74</v>
      </c>
      <c r="U154" s="2" t="s">
        <v>234</v>
      </c>
      <c r="V154" t="s">
        <v>76</v>
      </c>
      <c r="W154">
        <v>3</v>
      </c>
      <c r="X154">
        <v>3</v>
      </c>
      <c r="Y154" t="s">
        <v>235</v>
      </c>
      <c r="Z154" t="s">
        <v>232</v>
      </c>
      <c r="AA154">
        <v>2024</v>
      </c>
      <c r="AB154">
        <v>2</v>
      </c>
      <c r="AC154" t="s">
        <v>81</v>
      </c>
      <c r="AD154" t="s">
        <v>82</v>
      </c>
      <c r="AE154">
        <v>5</v>
      </c>
      <c r="AF154" t="s">
        <v>99</v>
      </c>
      <c r="AG154" t="s">
        <v>92</v>
      </c>
      <c r="AH154" t="b">
        <v>0</v>
      </c>
      <c r="AI154" t="b">
        <v>0</v>
      </c>
      <c r="AJ154" t="b">
        <v>0</v>
      </c>
      <c r="AK154" t="s">
        <v>83</v>
      </c>
      <c r="AM154" t="s">
        <v>93</v>
      </c>
      <c r="AN154" t="s">
        <v>236</v>
      </c>
    </row>
    <row r="155" spans="1:61" hidden="1" x14ac:dyDescent="0.25">
      <c r="A155" t="s">
        <v>74</v>
      </c>
      <c r="B155" t="s">
        <v>73</v>
      </c>
      <c r="C155">
        <v>1</v>
      </c>
      <c r="D155">
        <v>2</v>
      </c>
      <c r="E155">
        <v>5</v>
      </c>
      <c r="F155">
        <v>3</v>
      </c>
      <c r="G155" t="s">
        <v>117</v>
      </c>
      <c r="H155">
        <v>75</v>
      </c>
      <c r="I155">
        <v>10</v>
      </c>
      <c r="J155">
        <v>0</v>
      </c>
      <c r="K155">
        <v>75</v>
      </c>
      <c r="L155" t="b">
        <v>0</v>
      </c>
      <c r="M155" t="s">
        <v>73</v>
      </c>
      <c r="N155" s="1">
        <v>0.20972222222222223</v>
      </c>
      <c r="O155" t="s">
        <v>78</v>
      </c>
      <c r="P155">
        <v>7</v>
      </c>
      <c r="Q155">
        <v>3</v>
      </c>
      <c r="R155">
        <v>4016283355</v>
      </c>
      <c r="S155">
        <v>401628335</v>
      </c>
      <c r="T155" t="s">
        <v>74</v>
      </c>
      <c r="U155" s="2" t="s">
        <v>237</v>
      </c>
      <c r="V155" t="s">
        <v>76</v>
      </c>
      <c r="W155">
        <v>3</v>
      </c>
      <c r="X155">
        <v>3</v>
      </c>
      <c r="Y155" t="s">
        <v>131</v>
      </c>
      <c r="Z155" t="s">
        <v>238</v>
      </c>
      <c r="AA155">
        <v>2024</v>
      </c>
      <c r="AB155">
        <v>2</v>
      </c>
      <c r="AC155" t="s">
        <v>81</v>
      </c>
      <c r="AD155" t="s">
        <v>82</v>
      </c>
      <c r="AE155">
        <v>7</v>
      </c>
      <c r="AF155" t="s">
        <v>99</v>
      </c>
      <c r="AG155" t="s">
        <v>92</v>
      </c>
      <c r="AH155" t="b">
        <v>0</v>
      </c>
      <c r="AI155" t="b">
        <v>0</v>
      </c>
      <c r="AJ155" t="b">
        <v>0</v>
      </c>
      <c r="AK155" t="s">
        <v>83</v>
      </c>
      <c r="AM155" t="s">
        <v>93</v>
      </c>
      <c r="AN155" t="s">
        <v>133</v>
      </c>
    </row>
    <row r="156" spans="1:61" hidden="1" x14ac:dyDescent="0.25">
      <c r="A156" t="s">
        <v>74</v>
      </c>
      <c r="B156" t="s">
        <v>73</v>
      </c>
      <c r="C156">
        <v>2</v>
      </c>
      <c r="D156">
        <v>3</v>
      </c>
      <c r="E156">
        <v>9</v>
      </c>
      <c r="F156">
        <v>8</v>
      </c>
      <c r="G156" t="s">
        <v>117</v>
      </c>
      <c r="H156">
        <v>7</v>
      </c>
      <c r="I156">
        <v>7</v>
      </c>
      <c r="J156">
        <v>0</v>
      </c>
      <c r="K156">
        <v>7</v>
      </c>
      <c r="L156" t="b">
        <v>0</v>
      </c>
      <c r="M156" t="s">
        <v>73</v>
      </c>
      <c r="N156" s="1">
        <v>0.41180555555555554</v>
      </c>
      <c r="O156" t="s">
        <v>78</v>
      </c>
      <c r="P156">
        <v>7</v>
      </c>
      <c r="Q156">
        <v>3</v>
      </c>
      <c r="R156">
        <v>4016283359</v>
      </c>
      <c r="S156">
        <v>401628335</v>
      </c>
      <c r="T156" t="s">
        <v>74</v>
      </c>
      <c r="U156" s="2" t="s">
        <v>348</v>
      </c>
      <c r="V156" t="s">
        <v>76</v>
      </c>
      <c r="W156">
        <v>3</v>
      </c>
      <c r="X156">
        <v>2</v>
      </c>
      <c r="Y156" t="s">
        <v>349</v>
      </c>
      <c r="Z156" t="s">
        <v>350</v>
      </c>
      <c r="AA156">
        <v>2024</v>
      </c>
      <c r="AB156">
        <v>2</v>
      </c>
      <c r="AC156" t="s">
        <v>81</v>
      </c>
      <c r="AD156" t="s">
        <v>82</v>
      </c>
      <c r="AE156">
        <v>7</v>
      </c>
      <c r="AF156" t="s">
        <v>99</v>
      </c>
      <c r="AG156" t="s">
        <v>92</v>
      </c>
      <c r="AH156" t="b">
        <v>0</v>
      </c>
      <c r="AI156" t="b">
        <v>0</v>
      </c>
      <c r="AJ156" t="b">
        <v>0</v>
      </c>
      <c r="AK156" t="s">
        <v>83</v>
      </c>
      <c r="AM156" t="s">
        <v>93</v>
      </c>
      <c r="AN156" t="s">
        <v>351</v>
      </c>
    </row>
    <row r="157" spans="1:61" hidden="1" x14ac:dyDescent="0.25">
      <c r="A157" t="s">
        <v>74</v>
      </c>
      <c r="B157" t="s">
        <v>73</v>
      </c>
      <c r="C157">
        <v>2</v>
      </c>
      <c r="D157">
        <v>3</v>
      </c>
      <c r="E157">
        <v>11</v>
      </c>
      <c r="F157">
        <v>4</v>
      </c>
      <c r="G157" t="s">
        <v>117</v>
      </c>
      <c r="H157">
        <v>72</v>
      </c>
      <c r="I157">
        <v>7</v>
      </c>
      <c r="J157">
        <v>0</v>
      </c>
      <c r="K157">
        <v>72</v>
      </c>
      <c r="L157" t="b">
        <v>0</v>
      </c>
      <c r="M157" t="s">
        <v>73</v>
      </c>
      <c r="N157" s="1">
        <v>0.11458333333333333</v>
      </c>
      <c r="O157" t="s">
        <v>78</v>
      </c>
      <c r="P157">
        <v>14</v>
      </c>
      <c r="Q157">
        <v>3</v>
      </c>
      <c r="R157">
        <v>40162833511</v>
      </c>
      <c r="S157">
        <v>401628335</v>
      </c>
      <c r="T157" t="s">
        <v>74</v>
      </c>
      <c r="U157" s="2" t="s">
        <v>409</v>
      </c>
      <c r="V157" t="s">
        <v>76</v>
      </c>
      <c r="W157">
        <v>6</v>
      </c>
      <c r="X157">
        <v>1</v>
      </c>
      <c r="Y157" t="s">
        <v>349</v>
      </c>
      <c r="Z157" t="s">
        <v>410</v>
      </c>
      <c r="AA157">
        <v>2024</v>
      </c>
      <c r="AB157">
        <v>2</v>
      </c>
      <c r="AC157" t="s">
        <v>81</v>
      </c>
      <c r="AD157" t="s">
        <v>82</v>
      </c>
      <c r="AE157">
        <v>7</v>
      </c>
      <c r="AF157" t="s">
        <v>99</v>
      </c>
      <c r="AG157" t="s">
        <v>92</v>
      </c>
      <c r="AH157" t="b">
        <v>0</v>
      </c>
      <c r="AI157" t="b">
        <v>0</v>
      </c>
      <c r="AJ157" t="b">
        <v>0</v>
      </c>
      <c r="AK157" t="s">
        <v>83</v>
      </c>
      <c r="AM157" t="s">
        <v>93</v>
      </c>
      <c r="AN157" t="s">
        <v>351</v>
      </c>
    </row>
    <row r="158" spans="1:61" hidden="1" x14ac:dyDescent="0.25">
      <c r="A158" t="s">
        <v>74</v>
      </c>
      <c r="B158" t="s">
        <v>73</v>
      </c>
      <c r="C158">
        <v>2</v>
      </c>
      <c r="D158">
        <v>1</v>
      </c>
      <c r="E158">
        <v>13</v>
      </c>
      <c r="F158">
        <v>1</v>
      </c>
      <c r="G158" t="s">
        <v>117</v>
      </c>
      <c r="H158">
        <v>52</v>
      </c>
      <c r="I158">
        <v>10</v>
      </c>
      <c r="J158">
        <v>0</v>
      </c>
      <c r="K158">
        <v>52</v>
      </c>
      <c r="L158" t="b">
        <v>0</v>
      </c>
      <c r="M158" t="s">
        <v>73</v>
      </c>
      <c r="N158" s="1">
        <v>4.0972222222222222E-2</v>
      </c>
      <c r="O158" t="s">
        <v>78</v>
      </c>
      <c r="P158">
        <v>14</v>
      </c>
      <c r="Q158">
        <v>3</v>
      </c>
      <c r="R158">
        <v>40162833513</v>
      </c>
      <c r="S158">
        <v>401628335</v>
      </c>
      <c r="T158" t="s">
        <v>74</v>
      </c>
      <c r="U158" s="2" t="s">
        <v>429</v>
      </c>
      <c r="V158" t="s">
        <v>76</v>
      </c>
      <c r="W158">
        <v>6</v>
      </c>
      <c r="X158">
        <v>1</v>
      </c>
      <c r="Y158" t="s">
        <v>119</v>
      </c>
      <c r="Z158" t="s">
        <v>428</v>
      </c>
      <c r="AA158">
        <v>2024</v>
      </c>
      <c r="AB158">
        <v>2</v>
      </c>
      <c r="AC158" t="s">
        <v>81</v>
      </c>
      <c r="AD158" t="s">
        <v>82</v>
      </c>
      <c r="AE158">
        <v>5</v>
      </c>
      <c r="AF158" t="s">
        <v>99</v>
      </c>
      <c r="AG158" t="s">
        <v>92</v>
      </c>
      <c r="AH158" t="b">
        <v>0</v>
      </c>
      <c r="AI158" t="b">
        <v>0</v>
      </c>
      <c r="AJ158" t="b">
        <v>0</v>
      </c>
      <c r="AK158" t="s">
        <v>83</v>
      </c>
      <c r="AM158" t="s">
        <v>93</v>
      </c>
      <c r="AN158" t="s">
        <v>94</v>
      </c>
    </row>
    <row r="159" spans="1:61" hidden="1" x14ac:dyDescent="0.25">
      <c r="A159" t="s">
        <v>74</v>
      </c>
      <c r="B159" t="s">
        <v>73</v>
      </c>
      <c r="C159">
        <v>3</v>
      </c>
      <c r="D159">
        <v>1</v>
      </c>
      <c r="E159">
        <v>15</v>
      </c>
      <c r="F159">
        <v>3</v>
      </c>
      <c r="G159" t="s">
        <v>117</v>
      </c>
      <c r="H159">
        <v>34</v>
      </c>
      <c r="I159">
        <v>10</v>
      </c>
      <c r="J159">
        <v>0</v>
      </c>
      <c r="K159">
        <v>34</v>
      </c>
      <c r="L159" t="b">
        <v>0</v>
      </c>
      <c r="M159" t="s">
        <v>73</v>
      </c>
      <c r="N159" s="1">
        <v>0.60138888888888886</v>
      </c>
      <c r="O159" t="s">
        <v>78</v>
      </c>
      <c r="P159">
        <v>14</v>
      </c>
      <c r="Q159">
        <v>3</v>
      </c>
      <c r="R159">
        <v>40162833515</v>
      </c>
      <c r="S159">
        <v>401628335</v>
      </c>
      <c r="T159" t="s">
        <v>74</v>
      </c>
      <c r="U159" s="2" t="s">
        <v>468</v>
      </c>
      <c r="V159" t="s">
        <v>76</v>
      </c>
      <c r="W159">
        <v>6</v>
      </c>
      <c r="X159">
        <v>3</v>
      </c>
      <c r="Y159" t="s">
        <v>469</v>
      </c>
      <c r="Z159" t="s">
        <v>470</v>
      </c>
      <c r="AA159">
        <v>2024</v>
      </c>
      <c r="AB159">
        <v>2</v>
      </c>
      <c r="AC159" t="s">
        <v>81</v>
      </c>
      <c r="AD159" t="s">
        <v>82</v>
      </c>
      <c r="AE159">
        <v>5</v>
      </c>
      <c r="AF159" t="s">
        <v>99</v>
      </c>
      <c r="AG159" t="s">
        <v>92</v>
      </c>
      <c r="AH159" t="b">
        <v>0</v>
      </c>
      <c r="AI159" t="b">
        <v>0</v>
      </c>
      <c r="AJ159" t="b">
        <v>0</v>
      </c>
      <c r="AK159" t="s">
        <v>83</v>
      </c>
      <c r="AM159" t="s">
        <v>93</v>
      </c>
      <c r="AN159" t="s">
        <v>100</v>
      </c>
    </row>
    <row r="160" spans="1:61" hidden="1" x14ac:dyDescent="0.25">
      <c r="A160" t="s">
        <v>74</v>
      </c>
      <c r="B160" t="s">
        <v>73</v>
      </c>
      <c r="C160">
        <v>3</v>
      </c>
      <c r="D160">
        <v>2</v>
      </c>
      <c r="E160">
        <v>17</v>
      </c>
      <c r="F160">
        <v>2</v>
      </c>
      <c r="G160" t="s">
        <v>117</v>
      </c>
      <c r="H160">
        <v>43</v>
      </c>
      <c r="I160">
        <v>8</v>
      </c>
      <c r="J160">
        <v>0</v>
      </c>
      <c r="K160">
        <v>43</v>
      </c>
      <c r="L160" t="b">
        <v>0</v>
      </c>
      <c r="M160" t="s">
        <v>73</v>
      </c>
      <c r="N160" s="1">
        <v>0.48888888888888887</v>
      </c>
      <c r="O160" t="s">
        <v>78</v>
      </c>
      <c r="P160">
        <v>14</v>
      </c>
      <c r="Q160">
        <v>3</v>
      </c>
      <c r="R160">
        <v>40162833517</v>
      </c>
      <c r="S160">
        <v>401628335</v>
      </c>
      <c r="T160" t="s">
        <v>74</v>
      </c>
      <c r="U160" s="2" t="s">
        <v>498</v>
      </c>
      <c r="V160" t="s">
        <v>76</v>
      </c>
      <c r="W160">
        <v>6</v>
      </c>
      <c r="X160">
        <v>3</v>
      </c>
      <c r="Y160" t="s">
        <v>499</v>
      </c>
      <c r="Z160" t="s">
        <v>500</v>
      </c>
      <c r="AA160">
        <v>2024</v>
      </c>
      <c r="AB160">
        <v>2</v>
      </c>
      <c r="AC160" t="s">
        <v>81</v>
      </c>
      <c r="AD160" t="s">
        <v>82</v>
      </c>
      <c r="AE160">
        <v>5.6</v>
      </c>
      <c r="AF160" t="s">
        <v>99</v>
      </c>
      <c r="AG160" t="s">
        <v>92</v>
      </c>
      <c r="AH160" t="b">
        <v>0</v>
      </c>
      <c r="AI160" t="b">
        <v>0</v>
      </c>
      <c r="AJ160" t="b">
        <v>0</v>
      </c>
      <c r="AK160" t="s">
        <v>83</v>
      </c>
      <c r="AM160" t="s">
        <v>93</v>
      </c>
      <c r="AN160" t="s">
        <v>86</v>
      </c>
    </row>
    <row r="161" spans="1:65" hidden="1" x14ac:dyDescent="0.25">
      <c r="A161" t="s">
        <v>74</v>
      </c>
      <c r="B161" t="s">
        <v>73</v>
      </c>
      <c r="C161">
        <v>3</v>
      </c>
      <c r="D161">
        <v>3</v>
      </c>
      <c r="E161">
        <v>17</v>
      </c>
      <c r="F161">
        <v>3</v>
      </c>
      <c r="G161" t="s">
        <v>117</v>
      </c>
      <c r="H161">
        <v>43</v>
      </c>
      <c r="I161">
        <v>8</v>
      </c>
      <c r="J161">
        <v>0</v>
      </c>
      <c r="K161">
        <v>43</v>
      </c>
      <c r="L161" t="b">
        <v>0</v>
      </c>
      <c r="M161" t="s">
        <v>73</v>
      </c>
      <c r="N161" s="1">
        <v>0.4861111111111111</v>
      </c>
      <c r="O161" t="s">
        <v>78</v>
      </c>
      <c r="P161">
        <v>14</v>
      </c>
      <c r="Q161">
        <v>3</v>
      </c>
      <c r="R161">
        <v>40162833517</v>
      </c>
      <c r="S161">
        <v>401628335</v>
      </c>
      <c r="T161" t="s">
        <v>74</v>
      </c>
      <c r="U161" s="2" t="s">
        <v>501</v>
      </c>
      <c r="V161" t="s">
        <v>76</v>
      </c>
      <c r="W161">
        <v>6</v>
      </c>
      <c r="X161">
        <v>3</v>
      </c>
      <c r="Y161" t="s">
        <v>499</v>
      </c>
      <c r="Z161" t="s">
        <v>502</v>
      </c>
      <c r="AA161">
        <v>2024</v>
      </c>
      <c r="AB161">
        <v>2</v>
      </c>
      <c r="AC161" t="s">
        <v>81</v>
      </c>
      <c r="AD161" t="s">
        <v>82</v>
      </c>
      <c r="AE161">
        <v>8</v>
      </c>
      <c r="AF161" t="s">
        <v>99</v>
      </c>
      <c r="AG161" t="s">
        <v>92</v>
      </c>
      <c r="AH161" t="b">
        <v>0</v>
      </c>
      <c r="AI161" t="b">
        <v>0</v>
      </c>
      <c r="AJ161" t="b">
        <v>0</v>
      </c>
      <c r="AK161" t="s">
        <v>83</v>
      </c>
      <c r="AM161" t="s">
        <v>93</v>
      </c>
      <c r="AN161" t="s">
        <v>86</v>
      </c>
    </row>
    <row r="162" spans="1:65" hidden="1" x14ac:dyDescent="0.25">
      <c r="A162" t="s">
        <v>74</v>
      </c>
      <c r="B162" t="s">
        <v>73</v>
      </c>
      <c r="C162">
        <v>3</v>
      </c>
      <c r="D162">
        <v>2</v>
      </c>
      <c r="E162">
        <v>21</v>
      </c>
      <c r="F162">
        <v>2</v>
      </c>
      <c r="G162" t="s">
        <v>117</v>
      </c>
      <c r="H162">
        <v>67</v>
      </c>
      <c r="I162">
        <v>12</v>
      </c>
      <c r="J162">
        <v>0</v>
      </c>
      <c r="K162">
        <v>67</v>
      </c>
      <c r="L162" t="b">
        <v>0</v>
      </c>
      <c r="M162" t="s">
        <v>73</v>
      </c>
      <c r="N162" s="1">
        <v>0.34791666666666665</v>
      </c>
      <c r="O162" t="s">
        <v>78</v>
      </c>
      <c r="P162">
        <v>14</v>
      </c>
      <c r="Q162">
        <v>3</v>
      </c>
      <c r="R162">
        <v>40162833521</v>
      </c>
      <c r="S162">
        <v>401628335</v>
      </c>
      <c r="T162" t="s">
        <v>74</v>
      </c>
      <c r="U162" s="2" t="s">
        <v>550</v>
      </c>
      <c r="V162" t="s">
        <v>76</v>
      </c>
      <c r="W162">
        <v>13</v>
      </c>
      <c r="X162">
        <v>2</v>
      </c>
      <c r="Y162" t="s">
        <v>551</v>
      </c>
      <c r="Z162" t="s">
        <v>552</v>
      </c>
      <c r="AA162">
        <v>2024</v>
      </c>
      <c r="AB162">
        <v>2</v>
      </c>
      <c r="AC162" t="s">
        <v>81</v>
      </c>
      <c r="AD162" t="s">
        <v>82</v>
      </c>
      <c r="AE162" s="2" t="s">
        <v>553</v>
      </c>
      <c r="AF162" t="s">
        <v>99</v>
      </c>
      <c r="AG162" t="s">
        <v>92</v>
      </c>
      <c r="AH162" t="b">
        <v>0</v>
      </c>
      <c r="AI162" t="b">
        <v>0</v>
      </c>
      <c r="AJ162" t="b">
        <v>0</v>
      </c>
      <c r="AK162" t="s">
        <v>83</v>
      </c>
      <c r="AM162" t="s">
        <v>93</v>
      </c>
      <c r="AN162" t="s">
        <v>554</v>
      </c>
    </row>
    <row r="163" spans="1:65" hidden="1" x14ac:dyDescent="0.25">
      <c r="A163" t="s">
        <v>74</v>
      </c>
      <c r="B163" t="s">
        <v>73</v>
      </c>
      <c r="C163">
        <v>3</v>
      </c>
      <c r="D163">
        <v>3</v>
      </c>
      <c r="E163">
        <v>23</v>
      </c>
      <c r="F163">
        <v>4</v>
      </c>
      <c r="G163" t="s">
        <v>117</v>
      </c>
      <c r="H163">
        <v>85</v>
      </c>
      <c r="I163">
        <v>7</v>
      </c>
      <c r="J163">
        <v>0</v>
      </c>
      <c r="K163">
        <v>85</v>
      </c>
      <c r="L163" t="b">
        <v>0</v>
      </c>
      <c r="M163" t="s">
        <v>73</v>
      </c>
      <c r="N163" s="1">
        <v>0.19027777777777777</v>
      </c>
      <c r="O163" t="s">
        <v>78</v>
      </c>
      <c r="P163">
        <v>14</v>
      </c>
      <c r="Q163">
        <v>3</v>
      </c>
      <c r="R163">
        <v>40162833523</v>
      </c>
      <c r="S163">
        <v>401628335</v>
      </c>
      <c r="T163" t="s">
        <v>74</v>
      </c>
      <c r="U163" s="2" t="s">
        <v>582</v>
      </c>
      <c r="V163" t="s">
        <v>76</v>
      </c>
      <c r="W163">
        <v>13</v>
      </c>
      <c r="X163">
        <v>2</v>
      </c>
      <c r="Y163" t="s">
        <v>583</v>
      </c>
      <c r="Z163" t="s">
        <v>584</v>
      </c>
      <c r="AA163">
        <v>2024</v>
      </c>
      <c r="AB163">
        <v>2</v>
      </c>
      <c r="AC163" t="s">
        <v>81</v>
      </c>
      <c r="AD163" t="s">
        <v>82</v>
      </c>
      <c r="AE163">
        <v>7</v>
      </c>
      <c r="AF163" t="s">
        <v>99</v>
      </c>
      <c r="AG163" t="s">
        <v>92</v>
      </c>
      <c r="AH163" t="b">
        <v>0</v>
      </c>
      <c r="AI163" t="b">
        <v>0</v>
      </c>
      <c r="AJ163" t="b">
        <v>0</v>
      </c>
      <c r="AK163" t="s">
        <v>83</v>
      </c>
      <c r="AN163" t="s">
        <v>94</v>
      </c>
      <c r="BJ163" t="s">
        <v>302</v>
      </c>
      <c r="BK163" t="s">
        <v>585</v>
      </c>
      <c r="BL163" t="s">
        <v>73</v>
      </c>
      <c r="BM163">
        <v>65</v>
      </c>
    </row>
    <row r="164" spans="1:65" hidden="1" x14ac:dyDescent="0.25">
      <c r="A164" t="s">
        <v>74</v>
      </c>
      <c r="B164" t="s">
        <v>73</v>
      </c>
      <c r="C164">
        <v>4</v>
      </c>
      <c r="D164">
        <v>1</v>
      </c>
      <c r="E164">
        <v>29</v>
      </c>
      <c r="F164">
        <v>2</v>
      </c>
      <c r="G164" t="s">
        <v>117</v>
      </c>
      <c r="H164">
        <v>75</v>
      </c>
      <c r="I164">
        <v>10</v>
      </c>
      <c r="J164">
        <v>0</v>
      </c>
      <c r="K164">
        <v>75</v>
      </c>
      <c r="L164" t="b">
        <v>0</v>
      </c>
      <c r="M164" t="s">
        <v>73</v>
      </c>
      <c r="N164" s="1">
        <v>0.24305555555555555</v>
      </c>
      <c r="O164" t="s">
        <v>78</v>
      </c>
      <c r="P164">
        <v>28</v>
      </c>
      <c r="Q164">
        <v>3</v>
      </c>
      <c r="R164">
        <v>40162833529</v>
      </c>
      <c r="S164">
        <v>401628335</v>
      </c>
      <c r="T164" t="s">
        <v>74</v>
      </c>
      <c r="U164" s="2" t="s">
        <v>701</v>
      </c>
      <c r="V164" t="s">
        <v>76</v>
      </c>
      <c r="W164">
        <v>16</v>
      </c>
      <c r="X164">
        <v>2</v>
      </c>
      <c r="Y164" t="s">
        <v>702</v>
      </c>
      <c r="Z164" t="s">
        <v>699</v>
      </c>
      <c r="AA164">
        <v>2024</v>
      </c>
      <c r="AB164">
        <v>2</v>
      </c>
      <c r="AC164" t="s">
        <v>81</v>
      </c>
      <c r="AD164" t="s">
        <v>82</v>
      </c>
      <c r="AE164">
        <v>5</v>
      </c>
      <c r="AF164" t="s">
        <v>99</v>
      </c>
      <c r="AG164" t="s">
        <v>92</v>
      </c>
      <c r="AH164" t="b">
        <v>0</v>
      </c>
      <c r="AI164" t="b">
        <v>0</v>
      </c>
      <c r="AJ164" t="b">
        <v>0</v>
      </c>
      <c r="AK164" t="s">
        <v>83</v>
      </c>
      <c r="AM164" t="s">
        <v>93</v>
      </c>
      <c r="AN164" t="s">
        <v>518</v>
      </c>
    </row>
    <row r="165" spans="1:65" hidden="1" x14ac:dyDescent="0.25">
      <c r="A165" t="s">
        <v>74</v>
      </c>
      <c r="B165" t="s">
        <v>73</v>
      </c>
      <c r="C165">
        <v>4</v>
      </c>
      <c r="D165">
        <v>3</v>
      </c>
      <c r="E165">
        <v>29</v>
      </c>
      <c r="F165">
        <v>8</v>
      </c>
      <c r="G165" t="s">
        <v>117</v>
      </c>
      <c r="H165">
        <v>40</v>
      </c>
      <c r="I165">
        <v>7</v>
      </c>
      <c r="J165">
        <v>0</v>
      </c>
      <c r="K165">
        <v>40</v>
      </c>
      <c r="L165" t="b">
        <v>0</v>
      </c>
      <c r="M165" t="s">
        <v>73</v>
      </c>
      <c r="N165" s="1">
        <v>0.14652777777777778</v>
      </c>
      <c r="O165" t="s">
        <v>78</v>
      </c>
      <c r="P165">
        <v>28</v>
      </c>
      <c r="Q165">
        <v>3</v>
      </c>
      <c r="R165">
        <v>40162833529</v>
      </c>
      <c r="S165">
        <v>401628335</v>
      </c>
      <c r="T165" t="s">
        <v>74</v>
      </c>
      <c r="U165" s="2" t="s">
        <v>717</v>
      </c>
      <c r="V165" t="s">
        <v>76</v>
      </c>
      <c r="W165">
        <v>16</v>
      </c>
      <c r="X165">
        <v>2</v>
      </c>
      <c r="Y165" t="s">
        <v>119</v>
      </c>
      <c r="Z165" t="s">
        <v>718</v>
      </c>
      <c r="AA165">
        <v>2024</v>
      </c>
      <c r="AB165">
        <v>2</v>
      </c>
      <c r="AC165" t="s">
        <v>81</v>
      </c>
      <c r="AD165" t="s">
        <v>82</v>
      </c>
      <c r="AE165">
        <v>7</v>
      </c>
      <c r="AF165" t="s">
        <v>99</v>
      </c>
      <c r="AG165" t="s">
        <v>92</v>
      </c>
      <c r="AH165" t="b">
        <v>0</v>
      </c>
      <c r="AI165" t="b">
        <v>0</v>
      </c>
      <c r="AJ165" t="b">
        <v>0</v>
      </c>
      <c r="AK165" t="s">
        <v>83</v>
      </c>
      <c r="AM165" t="s">
        <v>93</v>
      </c>
      <c r="AN165" t="s">
        <v>94</v>
      </c>
    </row>
    <row r="166" spans="1:65" hidden="1" x14ac:dyDescent="0.25">
      <c r="A166" t="s">
        <v>74</v>
      </c>
      <c r="B166" t="s">
        <v>73</v>
      </c>
      <c r="C166">
        <v>4</v>
      </c>
      <c r="D166">
        <v>4</v>
      </c>
      <c r="E166">
        <v>29</v>
      </c>
      <c r="F166">
        <v>10</v>
      </c>
      <c r="G166" t="s">
        <v>117</v>
      </c>
      <c r="H166">
        <v>40</v>
      </c>
      <c r="I166">
        <v>7</v>
      </c>
      <c r="J166">
        <v>0</v>
      </c>
      <c r="K166">
        <v>40</v>
      </c>
      <c r="L166" t="b">
        <v>0</v>
      </c>
      <c r="M166" t="s">
        <v>73</v>
      </c>
      <c r="N166" s="1">
        <v>0.1388888888888889</v>
      </c>
      <c r="O166" t="s">
        <v>78</v>
      </c>
      <c r="P166">
        <v>28</v>
      </c>
      <c r="Q166">
        <v>3</v>
      </c>
      <c r="R166">
        <v>40162833529</v>
      </c>
      <c r="S166">
        <v>401628335</v>
      </c>
      <c r="T166" t="s">
        <v>74</v>
      </c>
      <c r="U166" s="2" t="s">
        <v>722</v>
      </c>
      <c r="V166" t="s">
        <v>76</v>
      </c>
      <c r="W166">
        <v>16</v>
      </c>
      <c r="X166">
        <v>1</v>
      </c>
      <c r="Y166" t="s">
        <v>723</v>
      </c>
      <c r="Z166" t="s">
        <v>724</v>
      </c>
      <c r="AA166">
        <v>2024</v>
      </c>
      <c r="AB166">
        <v>2</v>
      </c>
      <c r="AC166" t="s">
        <v>81</v>
      </c>
      <c r="AD166" t="s">
        <v>82</v>
      </c>
      <c r="AE166">
        <v>7</v>
      </c>
      <c r="AF166" t="s">
        <v>99</v>
      </c>
      <c r="AG166" t="s">
        <v>92</v>
      </c>
      <c r="AH166" t="b">
        <v>0</v>
      </c>
      <c r="AI166" t="b">
        <v>0</v>
      </c>
      <c r="AJ166" t="b">
        <v>0</v>
      </c>
      <c r="AK166" t="s">
        <v>83</v>
      </c>
      <c r="AM166" t="s">
        <v>93</v>
      </c>
      <c r="AN166" t="s">
        <v>442</v>
      </c>
    </row>
    <row r="167" spans="1:65" hidden="1" x14ac:dyDescent="0.25">
      <c r="A167" t="s">
        <v>74</v>
      </c>
      <c r="B167" t="s">
        <v>73</v>
      </c>
      <c r="C167">
        <v>4</v>
      </c>
      <c r="D167">
        <v>1</v>
      </c>
      <c r="E167">
        <v>31</v>
      </c>
      <c r="F167">
        <v>2</v>
      </c>
      <c r="G167" t="s">
        <v>117</v>
      </c>
      <c r="H167">
        <v>75</v>
      </c>
      <c r="I167">
        <v>10</v>
      </c>
      <c r="J167">
        <v>0</v>
      </c>
      <c r="K167">
        <v>75</v>
      </c>
      <c r="L167" t="b">
        <v>0</v>
      </c>
      <c r="M167" t="s">
        <v>73</v>
      </c>
      <c r="N167" s="1">
        <v>0.10416666666666667</v>
      </c>
      <c r="O167" t="s">
        <v>78</v>
      </c>
      <c r="P167">
        <v>35</v>
      </c>
      <c r="Q167">
        <v>3</v>
      </c>
      <c r="R167">
        <v>40162833531</v>
      </c>
      <c r="S167">
        <v>401628335</v>
      </c>
      <c r="T167" t="s">
        <v>74</v>
      </c>
      <c r="U167" s="2" t="s">
        <v>731</v>
      </c>
      <c r="V167" t="s">
        <v>76</v>
      </c>
      <c r="W167">
        <v>16</v>
      </c>
      <c r="X167">
        <v>1</v>
      </c>
      <c r="Y167" t="s">
        <v>469</v>
      </c>
      <c r="Z167" t="s">
        <v>729</v>
      </c>
      <c r="AA167">
        <v>2024</v>
      </c>
      <c r="AB167">
        <v>2</v>
      </c>
      <c r="AC167" t="s">
        <v>81</v>
      </c>
      <c r="AD167" t="s">
        <v>82</v>
      </c>
      <c r="AE167">
        <v>5</v>
      </c>
      <c r="AF167" t="s">
        <v>99</v>
      </c>
      <c r="AG167" t="s">
        <v>92</v>
      </c>
      <c r="AH167" t="b">
        <v>0</v>
      </c>
      <c r="AI167" t="b">
        <v>0</v>
      </c>
      <c r="AJ167" t="b">
        <v>0</v>
      </c>
      <c r="AK167" t="s">
        <v>83</v>
      </c>
      <c r="AM167" t="s">
        <v>93</v>
      </c>
      <c r="AN167" t="s">
        <v>100</v>
      </c>
    </row>
    <row r="168" spans="1:65" hidden="1" x14ac:dyDescent="0.25">
      <c r="A168" t="s">
        <v>74</v>
      </c>
      <c r="B168" t="s">
        <v>73</v>
      </c>
      <c r="C168">
        <v>4</v>
      </c>
      <c r="D168">
        <v>3</v>
      </c>
      <c r="E168">
        <v>31</v>
      </c>
      <c r="F168">
        <v>4</v>
      </c>
      <c r="G168" t="s">
        <v>117</v>
      </c>
      <c r="H168">
        <v>71</v>
      </c>
      <c r="I168">
        <v>6</v>
      </c>
      <c r="J168">
        <v>0</v>
      </c>
      <c r="K168">
        <v>71</v>
      </c>
      <c r="L168" t="b">
        <v>0</v>
      </c>
      <c r="M168" t="s">
        <v>73</v>
      </c>
      <c r="N168" s="1">
        <v>8.3333333333333329E-2</v>
      </c>
      <c r="O168" t="s">
        <v>78</v>
      </c>
      <c r="P168">
        <v>35</v>
      </c>
      <c r="Q168">
        <v>3</v>
      </c>
      <c r="R168">
        <v>40162833531</v>
      </c>
      <c r="S168">
        <v>401628335</v>
      </c>
      <c r="T168" t="s">
        <v>74</v>
      </c>
      <c r="U168" s="2" t="s">
        <v>735</v>
      </c>
      <c r="V168" t="s">
        <v>76</v>
      </c>
      <c r="W168">
        <v>16</v>
      </c>
      <c r="X168">
        <v>1</v>
      </c>
      <c r="Y168" t="s">
        <v>702</v>
      </c>
      <c r="Z168" t="s">
        <v>736</v>
      </c>
      <c r="AA168">
        <v>2024</v>
      </c>
      <c r="AB168">
        <v>2</v>
      </c>
      <c r="AC168" t="s">
        <v>81</v>
      </c>
      <c r="AD168" t="s">
        <v>82</v>
      </c>
      <c r="AE168">
        <v>6</v>
      </c>
      <c r="AF168" t="s">
        <v>99</v>
      </c>
      <c r="AG168" t="s">
        <v>92</v>
      </c>
      <c r="AH168" t="b">
        <v>0</v>
      </c>
      <c r="AI168" t="b">
        <v>0</v>
      </c>
      <c r="AJ168" t="b">
        <v>0</v>
      </c>
      <c r="AK168" t="s">
        <v>83</v>
      </c>
      <c r="AM168" t="s">
        <v>93</v>
      </c>
      <c r="AN168" t="s">
        <v>518</v>
      </c>
    </row>
    <row r="169" spans="1:65" hidden="1" x14ac:dyDescent="0.25">
      <c r="A169" t="s">
        <v>74</v>
      </c>
      <c r="B169" t="s">
        <v>73</v>
      </c>
      <c r="C169">
        <v>4</v>
      </c>
      <c r="D169">
        <v>4</v>
      </c>
      <c r="E169">
        <v>31</v>
      </c>
      <c r="F169">
        <v>5</v>
      </c>
      <c r="G169" t="s">
        <v>117</v>
      </c>
      <c r="H169">
        <v>71</v>
      </c>
      <c r="I169">
        <v>6</v>
      </c>
      <c r="J169">
        <v>0</v>
      </c>
      <c r="K169">
        <v>71</v>
      </c>
      <c r="L169" t="b">
        <v>0</v>
      </c>
      <c r="M169" t="s">
        <v>73</v>
      </c>
      <c r="N169" s="1">
        <v>7.4305555555555555E-2</v>
      </c>
      <c r="O169" t="s">
        <v>78</v>
      </c>
      <c r="P169">
        <v>35</v>
      </c>
      <c r="Q169">
        <v>3</v>
      </c>
      <c r="R169">
        <v>40162833531</v>
      </c>
      <c r="S169">
        <v>401628335</v>
      </c>
      <c r="T169" t="s">
        <v>74</v>
      </c>
      <c r="U169" s="2" t="s">
        <v>737</v>
      </c>
      <c r="V169" t="s">
        <v>76</v>
      </c>
      <c r="W169">
        <v>16</v>
      </c>
      <c r="X169">
        <v>1</v>
      </c>
      <c r="Y169" t="s">
        <v>119</v>
      </c>
      <c r="Z169" t="s">
        <v>738</v>
      </c>
      <c r="AA169">
        <v>2024</v>
      </c>
      <c r="AB169">
        <v>2</v>
      </c>
      <c r="AC169" t="s">
        <v>81</v>
      </c>
      <c r="AD169" t="s">
        <v>82</v>
      </c>
      <c r="AE169">
        <v>6</v>
      </c>
      <c r="AF169" t="s">
        <v>99</v>
      </c>
      <c r="AG169" t="s">
        <v>92</v>
      </c>
      <c r="AH169" t="b">
        <v>0</v>
      </c>
      <c r="AI169" t="b">
        <v>0</v>
      </c>
      <c r="AJ169" t="b">
        <v>0</v>
      </c>
      <c r="AK169" t="s">
        <v>83</v>
      </c>
      <c r="AM169" t="s">
        <v>93</v>
      </c>
      <c r="AN169" t="s">
        <v>94</v>
      </c>
    </row>
    <row r="170" spans="1:65" hidden="1" x14ac:dyDescent="0.25">
      <c r="A170" t="s">
        <v>74</v>
      </c>
      <c r="B170" t="s">
        <v>73</v>
      </c>
      <c r="C170">
        <v>1</v>
      </c>
      <c r="D170">
        <v>3</v>
      </c>
      <c r="E170">
        <v>5</v>
      </c>
      <c r="F170">
        <v>4</v>
      </c>
      <c r="G170" t="s">
        <v>87</v>
      </c>
      <c r="H170">
        <v>75</v>
      </c>
      <c r="I170">
        <v>10</v>
      </c>
      <c r="J170">
        <v>9</v>
      </c>
      <c r="K170">
        <v>75</v>
      </c>
      <c r="L170" t="b">
        <v>0</v>
      </c>
      <c r="M170" t="s">
        <v>73</v>
      </c>
      <c r="N170" s="1">
        <v>0.20555555555555555</v>
      </c>
      <c r="O170" t="s">
        <v>78</v>
      </c>
      <c r="P170">
        <v>7</v>
      </c>
      <c r="Q170">
        <v>3</v>
      </c>
      <c r="R170">
        <v>4016283355</v>
      </c>
      <c r="S170">
        <v>401628335</v>
      </c>
      <c r="T170" t="s">
        <v>74</v>
      </c>
      <c r="U170" s="2" t="s">
        <v>239</v>
      </c>
      <c r="V170" t="s">
        <v>76</v>
      </c>
      <c r="W170">
        <v>3</v>
      </c>
      <c r="X170">
        <v>3</v>
      </c>
      <c r="Y170" t="s">
        <v>240</v>
      </c>
      <c r="Z170" t="s">
        <v>241</v>
      </c>
      <c r="AA170">
        <v>2024</v>
      </c>
      <c r="AB170">
        <v>2</v>
      </c>
      <c r="AC170" t="s">
        <v>81</v>
      </c>
      <c r="AD170" t="s">
        <v>82</v>
      </c>
      <c r="AE170">
        <v>10</v>
      </c>
      <c r="AF170" t="s">
        <v>99</v>
      </c>
      <c r="AG170" t="s">
        <v>92</v>
      </c>
      <c r="AH170" t="b">
        <v>0</v>
      </c>
      <c r="AI170" t="b">
        <v>0</v>
      </c>
      <c r="AJ170" t="b">
        <v>0</v>
      </c>
      <c r="AK170" t="s">
        <v>83</v>
      </c>
      <c r="AM170" t="s">
        <v>93</v>
      </c>
      <c r="AN170" t="s">
        <v>100</v>
      </c>
    </row>
    <row r="171" spans="1:65" hidden="1" x14ac:dyDescent="0.25">
      <c r="A171" t="s">
        <v>74</v>
      </c>
      <c r="B171" t="s">
        <v>73</v>
      </c>
      <c r="C171">
        <v>1</v>
      </c>
      <c r="D171">
        <v>3</v>
      </c>
      <c r="E171">
        <v>7</v>
      </c>
      <c r="F171">
        <v>6</v>
      </c>
      <c r="G171" t="s">
        <v>87</v>
      </c>
      <c r="H171">
        <v>39</v>
      </c>
      <c r="I171">
        <v>16</v>
      </c>
      <c r="J171">
        <v>1</v>
      </c>
      <c r="K171">
        <v>39</v>
      </c>
      <c r="L171" t="b">
        <v>0</v>
      </c>
      <c r="M171" t="s">
        <v>73</v>
      </c>
      <c r="N171" s="1">
        <v>2.8472222222222222E-2</v>
      </c>
      <c r="O171" t="s">
        <v>78</v>
      </c>
      <c r="P171">
        <v>7</v>
      </c>
      <c r="Q171">
        <v>3</v>
      </c>
      <c r="R171">
        <v>4016283357</v>
      </c>
      <c r="S171">
        <v>401628335</v>
      </c>
      <c r="T171" t="s">
        <v>74</v>
      </c>
      <c r="U171" s="2" t="s">
        <v>287</v>
      </c>
      <c r="V171" t="s">
        <v>76</v>
      </c>
      <c r="W171">
        <v>3</v>
      </c>
      <c r="X171">
        <v>2</v>
      </c>
      <c r="Y171" t="s">
        <v>288</v>
      </c>
      <c r="Z171" t="s">
        <v>289</v>
      </c>
      <c r="AA171">
        <v>2024</v>
      </c>
      <c r="AB171">
        <v>2</v>
      </c>
      <c r="AC171" t="s">
        <v>81</v>
      </c>
      <c r="AD171" t="s">
        <v>82</v>
      </c>
      <c r="AE171">
        <v>16</v>
      </c>
      <c r="AF171" t="s">
        <v>99</v>
      </c>
      <c r="AG171" t="s">
        <v>92</v>
      </c>
      <c r="AH171" t="b">
        <v>0</v>
      </c>
      <c r="AI171" t="b">
        <v>0</v>
      </c>
      <c r="AJ171" t="b">
        <v>0</v>
      </c>
      <c r="AK171" t="s">
        <v>83</v>
      </c>
      <c r="AM171" t="s">
        <v>93</v>
      </c>
      <c r="AN171" t="s">
        <v>94</v>
      </c>
    </row>
    <row r="172" spans="1:65" hidden="1" x14ac:dyDescent="0.25">
      <c r="A172" t="s">
        <v>74</v>
      </c>
      <c r="B172" t="s">
        <v>73</v>
      </c>
      <c r="C172">
        <v>2</v>
      </c>
      <c r="D172">
        <v>1</v>
      </c>
      <c r="E172">
        <v>11</v>
      </c>
      <c r="F172">
        <v>2</v>
      </c>
      <c r="G172" t="s">
        <v>87</v>
      </c>
      <c r="H172">
        <v>75</v>
      </c>
      <c r="I172">
        <v>10</v>
      </c>
      <c r="J172">
        <v>-1</v>
      </c>
      <c r="K172">
        <v>75</v>
      </c>
      <c r="L172" t="b">
        <v>0</v>
      </c>
      <c r="M172" t="s">
        <v>73</v>
      </c>
      <c r="N172" s="1">
        <v>0.14444444444444443</v>
      </c>
      <c r="O172" t="s">
        <v>78</v>
      </c>
      <c r="P172">
        <v>14</v>
      </c>
      <c r="Q172">
        <v>3</v>
      </c>
      <c r="R172">
        <v>40162833511</v>
      </c>
      <c r="S172">
        <v>401628335</v>
      </c>
      <c r="T172" t="s">
        <v>74</v>
      </c>
      <c r="U172" s="2" t="s">
        <v>404</v>
      </c>
      <c r="V172" t="s">
        <v>76</v>
      </c>
      <c r="W172">
        <v>6</v>
      </c>
      <c r="X172">
        <v>1</v>
      </c>
      <c r="Y172" t="s">
        <v>405</v>
      </c>
      <c r="Z172" t="s">
        <v>402</v>
      </c>
      <c r="AA172">
        <v>2024</v>
      </c>
      <c r="AB172">
        <v>2</v>
      </c>
      <c r="AC172" t="s">
        <v>81</v>
      </c>
      <c r="AD172" t="s">
        <v>82</v>
      </c>
      <c r="AE172">
        <v>5</v>
      </c>
      <c r="AF172" t="s">
        <v>99</v>
      </c>
      <c r="AG172" t="s">
        <v>92</v>
      </c>
      <c r="AH172" t="b">
        <v>0</v>
      </c>
      <c r="AI172" t="b">
        <v>0</v>
      </c>
      <c r="AJ172" t="b">
        <v>0</v>
      </c>
      <c r="AK172" t="s">
        <v>83</v>
      </c>
      <c r="AM172" t="s">
        <v>93</v>
      </c>
      <c r="AN172" t="s">
        <v>100</v>
      </c>
    </row>
    <row r="173" spans="1:65" hidden="1" x14ac:dyDescent="0.25">
      <c r="A173" t="s">
        <v>74</v>
      </c>
      <c r="B173" t="s">
        <v>73</v>
      </c>
      <c r="C173">
        <v>2</v>
      </c>
      <c r="D173">
        <v>2</v>
      </c>
      <c r="E173">
        <v>13</v>
      </c>
      <c r="F173">
        <v>2</v>
      </c>
      <c r="G173" t="s">
        <v>87</v>
      </c>
      <c r="H173">
        <v>52</v>
      </c>
      <c r="I173">
        <v>10</v>
      </c>
      <c r="J173">
        <v>3</v>
      </c>
      <c r="K173">
        <v>52</v>
      </c>
      <c r="L173" t="b">
        <v>0</v>
      </c>
      <c r="M173" t="s">
        <v>73</v>
      </c>
      <c r="N173" s="1">
        <v>3.8194444444444448E-2</v>
      </c>
      <c r="O173" t="s">
        <v>78</v>
      </c>
      <c r="P173">
        <v>14</v>
      </c>
      <c r="Q173">
        <v>3</v>
      </c>
      <c r="R173">
        <v>40162833513</v>
      </c>
      <c r="S173">
        <v>401628335</v>
      </c>
      <c r="T173" t="s">
        <v>74</v>
      </c>
      <c r="U173" s="2" t="s">
        <v>430</v>
      </c>
      <c r="V173" t="s">
        <v>76</v>
      </c>
      <c r="W173">
        <v>6</v>
      </c>
      <c r="X173">
        <v>1</v>
      </c>
      <c r="Y173" t="s">
        <v>431</v>
      </c>
      <c r="Z173" t="s">
        <v>432</v>
      </c>
      <c r="AA173">
        <v>2024</v>
      </c>
      <c r="AB173">
        <v>2</v>
      </c>
      <c r="AC173" t="s">
        <v>81</v>
      </c>
      <c r="AD173" t="s">
        <v>82</v>
      </c>
      <c r="AE173">
        <v>7</v>
      </c>
      <c r="AF173" t="s">
        <v>99</v>
      </c>
      <c r="AG173" t="s">
        <v>92</v>
      </c>
      <c r="AH173" t="b">
        <v>0</v>
      </c>
      <c r="AI173" t="b">
        <v>0</v>
      </c>
      <c r="AJ173" t="b">
        <v>0</v>
      </c>
      <c r="AK173" t="s">
        <v>83</v>
      </c>
      <c r="AM173" t="s">
        <v>93</v>
      </c>
      <c r="AN173" t="s">
        <v>271</v>
      </c>
    </row>
    <row r="174" spans="1:65" hidden="1" x14ac:dyDescent="0.25">
      <c r="A174" t="s">
        <v>74</v>
      </c>
      <c r="B174" t="s">
        <v>73</v>
      </c>
      <c r="C174">
        <v>2</v>
      </c>
      <c r="D174">
        <v>3</v>
      </c>
      <c r="E174">
        <v>13</v>
      </c>
      <c r="F174">
        <v>5</v>
      </c>
      <c r="G174" t="s">
        <v>87</v>
      </c>
      <c r="H174">
        <v>54</v>
      </c>
      <c r="I174">
        <v>12</v>
      </c>
      <c r="J174">
        <v>9</v>
      </c>
      <c r="K174">
        <v>54</v>
      </c>
      <c r="L174" t="b">
        <v>0</v>
      </c>
      <c r="M174" t="s">
        <v>73</v>
      </c>
      <c r="N174" s="1">
        <v>2.4305555555555556E-2</v>
      </c>
      <c r="O174" t="s">
        <v>78</v>
      </c>
      <c r="P174">
        <v>14</v>
      </c>
      <c r="Q174">
        <v>3</v>
      </c>
      <c r="R174">
        <v>40162833513</v>
      </c>
      <c r="S174">
        <v>401628335</v>
      </c>
      <c r="T174" t="s">
        <v>74</v>
      </c>
      <c r="U174" s="2" t="s">
        <v>440</v>
      </c>
      <c r="V174" t="s">
        <v>76</v>
      </c>
      <c r="W174">
        <v>6</v>
      </c>
      <c r="X174">
        <v>0</v>
      </c>
      <c r="Y174" t="s">
        <v>441</v>
      </c>
      <c r="Z174" t="s">
        <v>439</v>
      </c>
      <c r="AA174">
        <v>2024</v>
      </c>
      <c r="AB174">
        <v>2</v>
      </c>
      <c r="AC174" t="s">
        <v>81</v>
      </c>
      <c r="AD174" t="s">
        <v>82</v>
      </c>
      <c r="AE174">
        <v>12</v>
      </c>
      <c r="AF174" t="s">
        <v>99</v>
      </c>
      <c r="AG174" t="s">
        <v>92</v>
      </c>
      <c r="AH174" t="b">
        <v>0</v>
      </c>
      <c r="AI174" t="b">
        <v>0</v>
      </c>
      <c r="AJ174" t="b">
        <v>0</v>
      </c>
      <c r="AK174" t="s">
        <v>83</v>
      </c>
      <c r="AM174" t="s">
        <v>93</v>
      </c>
      <c r="AN174" t="s">
        <v>442</v>
      </c>
    </row>
    <row r="175" spans="1:65" hidden="1" x14ac:dyDescent="0.25">
      <c r="A175" t="s">
        <v>74</v>
      </c>
      <c r="B175" t="s">
        <v>73</v>
      </c>
      <c r="C175">
        <v>4</v>
      </c>
      <c r="D175">
        <v>3</v>
      </c>
      <c r="E175">
        <v>25</v>
      </c>
      <c r="F175">
        <v>3</v>
      </c>
      <c r="G175" t="s">
        <v>87</v>
      </c>
      <c r="H175">
        <v>89</v>
      </c>
      <c r="I175">
        <v>3</v>
      </c>
      <c r="J175">
        <v>2</v>
      </c>
      <c r="K175">
        <v>89</v>
      </c>
      <c r="L175" t="b">
        <v>0</v>
      </c>
      <c r="M175" t="s">
        <v>73</v>
      </c>
      <c r="N175" s="1">
        <v>0.53541666666666665</v>
      </c>
      <c r="O175" t="s">
        <v>78</v>
      </c>
      <c r="P175">
        <v>14</v>
      </c>
      <c r="Q175">
        <v>3</v>
      </c>
      <c r="R175">
        <v>40162833525</v>
      </c>
      <c r="S175">
        <v>401628335</v>
      </c>
      <c r="T175" t="s">
        <v>74</v>
      </c>
      <c r="U175" s="2" t="s">
        <v>645</v>
      </c>
      <c r="V175" t="s">
        <v>76</v>
      </c>
      <c r="W175">
        <v>13</v>
      </c>
      <c r="X175">
        <v>2</v>
      </c>
      <c r="Y175" t="s">
        <v>646</v>
      </c>
      <c r="Z175" t="s">
        <v>647</v>
      </c>
      <c r="AA175">
        <v>2024</v>
      </c>
      <c r="AB175">
        <v>2</v>
      </c>
      <c r="AC175" t="s">
        <v>81</v>
      </c>
      <c r="AD175" t="s">
        <v>82</v>
      </c>
      <c r="AE175">
        <v>3</v>
      </c>
      <c r="AF175" t="s">
        <v>99</v>
      </c>
      <c r="AG175" t="s">
        <v>92</v>
      </c>
      <c r="AH175" t="b">
        <v>0</v>
      </c>
      <c r="AI175" t="b">
        <v>0</v>
      </c>
      <c r="AJ175" t="b">
        <v>0</v>
      </c>
      <c r="AK175" t="s">
        <v>83</v>
      </c>
      <c r="AM175" t="s">
        <v>93</v>
      </c>
      <c r="AN175" t="s">
        <v>271</v>
      </c>
    </row>
    <row r="176" spans="1:65" hidden="1" x14ac:dyDescent="0.25">
      <c r="A176" t="s">
        <v>74</v>
      </c>
      <c r="B176" t="s">
        <v>73</v>
      </c>
      <c r="C176">
        <v>4</v>
      </c>
      <c r="D176">
        <v>1</v>
      </c>
      <c r="E176">
        <v>29</v>
      </c>
      <c r="F176">
        <v>6</v>
      </c>
      <c r="G176" t="s">
        <v>87</v>
      </c>
      <c r="H176">
        <v>43</v>
      </c>
      <c r="I176">
        <v>10</v>
      </c>
      <c r="J176">
        <v>1</v>
      </c>
      <c r="K176">
        <v>43</v>
      </c>
      <c r="L176" t="b">
        <v>0</v>
      </c>
      <c r="M176" t="s">
        <v>73</v>
      </c>
      <c r="N176" s="1">
        <v>0.19305555555555556</v>
      </c>
      <c r="O176" t="s">
        <v>78</v>
      </c>
      <c r="P176">
        <v>28</v>
      </c>
      <c r="Q176">
        <v>3</v>
      </c>
      <c r="R176">
        <v>40162833529</v>
      </c>
      <c r="S176">
        <v>401628335</v>
      </c>
      <c r="T176" t="s">
        <v>74</v>
      </c>
      <c r="U176" s="2" t="s">
        <v>711</v>
      </c>
      <c r="V176" t="s">
        <v>76</v>
      </c>
      <c r="W176">
        <v>16</v>
      </c>
      <c r="X176">
        <v>2</v>
      </c>
      <c r="Y176" t="s">
        <v>712</v>
      </c>
      <c r="Z176" t="s">
        <v>713</v>
      </c>
      <c r="AA176">
        <v>2024</v>
      </c>
      <c r="AB176">
        <v>2</v>
      </c>
      <c r="AC176" t="s">
        <v>81</v>
      </c>
      <c r="AD176" t="s">
        <v>82</v>
      </c>
      <c r="AE176">
        <v>5</v>
      </c>
      <c r="AF176" t="s">
        <v>99</v>
      </c>
      <c r="AG176" t="s">
        <v>92</v>
      </c>
      <c r="AH176" t="b">
        <v>0</v>
      </c>
      <c r="AI176" t="b">
        <v>0</v>
      </c>
      <c r="AJ176" t="b">
        <v>0</v>
      </c>
      <c r="AK176" t="s">
        <v>83</v>
      </c>
      <c r="AM176" t="s">
        <v>93</v>
      </c>
      <c r="AN176" t="s">
        <v>271</v>
      </c>
    </row>
    <row r="177" spans="1:40" hidden="1" x14ac:dyDescent="0.25">
      <c r="A177" t="s">
        <v>74</v>
      </c>
      <c r="B177" t="s">
        <v>73</v>
      </c>
      <c r="C177">
        <v>4</v>
      </c>
      <c r="D177">
        <v>2</v>
      </c>
      <c r="E177">
        <v>33</v>
      </c>
      <c r="F177">
        <v>3</v>
      </c>
      <c r="G177" t="s">
        <v>87</v>
      </c>
      <c r="H177">
        <v>70</v>
      </c>
      <c r="I177">
        <v>1</v>
      </c>
      <c r="J177">
        <v>0</v>
      </c>
      <c r="K177">
        <v>70</v>
      </c>
      <c r="L177" t="b">
        <v>0</v>
      </c>
      <c r="M177" t="s">
        <v>73</v>
      </c>
      <c r="N177" s="1">
        <v>4.6527777777777779E-2</v>
      </c>
      <c r="O177" t="s">
        <v>78</v>
      </c>
      <c r="P177">
        <v>42</v>
      </c>
      <c r="Q177">
        <v>3</v>
      </c>
      <c r="R177">
        <v>40162833533</v>
      </c>
      <c r="S177">
        <v>401628335</v>
      </c>
      <c r="T177" t="s">
        <v>74</v>
      </c>
      <c r="U177" s="2" t="s">
        <v>748</v>
      </c>
      <c r="V177" t="s">
        <v>76</v>
      </c>
      <c r="W177">
        <v>16</v>
      </c>
      <c r="X177">
        <v>1</v>
      </c>
      <c r="Y177" t="s">
        <v>749</v>
      </c>
      <c r="Z177" t="s">
        <v>750</v>
      </c>
      <c r="AA177">
        <v>2024</v>
      </c>
      <c r="AB177">
        <v>2</v>
      </c>
      <c r="AC177" t="s">
        <v>81</v>
      </c>
      <c r="AD177" t="s">
        <v>82</v>
      </c>
      <c r="AE177">
        <v>0.7</v>
      </c>
      <c r="AF177" t="s">
        <v>99</v>
      </c>
      <c r="AG177" t="s">
        <v>92</v>
      </c>
      <c r="AH177" t="b">
        <v>0</v>
      </c>
      <c r="AI177" t="b">
        <v>0</v>
      </c>
      <c r="AJ177" t="b">
        <v>0</v>
      </c>
      <c r="AK177" t="s">
        <v>83</v>
      </c>
      <c r="AM177" t="s">
        <v>751</v>
      </c>
      <c r="AN177" t="s">
        <v>442</v>
      </c>
    </row>
    <row r="178" spans="1:40" hidden="1" x14ac:dyDescent="0.25">
      <c r="A178" t="s">
        <v>74</v>
      </c>
      <c r="B178" t="s">
        <v>73</v>
      </c>
      <c r="C178">
        <v>1</v>
      </c>
      <c r="D178">
        <v>1</v>
      </c>
      <c r="E178">
        <v>1</v>
      </c>
      <c r="F178">
        <v>3</v>
      </c>
      <c r="G178" t="s">
        <v>95</v>
      </c>
      <c r="H178">
        <v>63</v>
      </c>
      <c r="I178">
        <v>10</v>
      </c>
      <c r="J178">
        <v>2</v>
      </c>
      <c r="K178">
        <v>63</v>
      </c>
      <c r="L178" t="b">
        <v>0</v>
      </c>
      <c r="M178" t="s">
        <v>73</v>
      </c>
      <c r="N178" s="1">
        <v>0.60902777777777772</v>
      </c>
      <c r="O178" t="s">
        <v>78</v>
      </c>
      <c r="P178">
        <v>0</v>
      </c>
      <c r="Q178">
        <v>3</v>
      </c>
      <c r="R178">
        <v>4016283351</v>
      </c>
      <c r="S178">
        <v>401628335</v>
      </c>
      <c r="T178" t="s">
        <v>74</v>
      </c>
      <c r="U178" s="2" t="s">
        <v>96</v>
      </c>
      <c r="V178" t="s">
        <v>76</v>
      </c>
      <c r="W178">
        <v>0</v>
      </c>
      <c r="X178">
        <v>3</v>
      </c>
      <c r="Y178" t="s">
        <v>97</v>
      </c>
      <c r="Z178" t="s">
        <v>98</v>
      </c>
      <c r="AA178">
        <v>2024</v>
      </c>
      <c r="AB178">
        <v>2</v>
      </c>
      <c r="AC178" t="s">
        <v>81</v>
      </c>
      <c r="AD178" t="s">
        <v>82</v>
      </c>
      <c r="AE178">
        <v>5</v>
      </c>
      <c r="AF178" t="s">
        <v>99</v>
      </c>
      <c r="AG178" t="s">
        <v>92</v>
      </c>
      <c r="AH178" t="b">
        <v>0</v>
      </c>
      <c r="AI178" t="b">
        <v>0</v>
      </c>
      <c r="AJ178" t="b">
        <v>0</v>
      </c>
      <c r="AK178" t="s">
        <v>83</v>
      </c>
      <c r="AL178" t="s">
        <v>100</v>
      </c>
    </row>
    <row r="179" spans="1:40" hidden="1" x14ac:dyDescent="0.25">
      <c r="A179" t="s">
        <v>74</v>
      </c>
      <c r="B179" t="s">
        <v>73</v>
      </c>
      <c r="C179">
        <v>1</v>
      </c>
      <c r="D179">
        <v>2</v>
      </c>
      <c r="E179">
        <v>1</v>
      </c>
      <c r="F179">
        <v>4</v>
      </c>
      <c r="G179" t="s">
        <v>95</v>
      </c>
      <c r="H179">
        <v>61</v>
      </c>
      <c r="I179">
        <v>8</v>
      </c>
      <c r="J179">
        <v>-2</v>
      </c>
      <c r="K179">
        <v>61</v>
      </c>
      <c r="L179" t="b">
        <v>0</v>
      </c>
      <c r="M179" t="s">
        <v>73</v>
      </c>
      <c r="N179" s="1">
        <v>0.59930555555555554</v>
      </c>
      <c r="O179" t="s">
        <v>78</v>
      </c>
      <c r="P179">
        <v>0</v>
      </c>
      <c r="Q179">
        <v>3</v>
      </c>
      <c r="R179">
        <v>4016283351</v>
      </c>
      <c r="S179">
        <v>401628335</v>
      </c>
      <c r="T179" t="s">
        <v>74</v>
      </c>
      <c r="U179" s="2" t="s">
        <v>101</v>
      </c>
      <c r="V179" t="s">
        <v>76</v>
      </c>
      <c r="W179">
        <v>0</v>
      </c>
      <c r="X179">
        <v>3</v>
      </c>
      <c r="Y179" t="s">
        <v>102</v>
      </c>
      <c r="Z179" t="s">
        <v>103</v>
      </c>
      <c r="AA179">
        <v>2024</v>
      </c>
      <c r="AB179">
        <v>2</v>
      </c>
      <c r="AC179" t="s">
        <v>81</v>
      </c>
      <c r="AD179" t="s">
        <v>82</v>
      </c>
      <c r="AE179">
        <v>5.6</v>
      </c>
      <c r="AF179" t="s">
        <v>99</v>
      </c>
      <c r="AG179" t="s">
        <v>92</v>
      </c>
      <c r="AH179" t="b">
        <v>0</v>
      </c>
      <c r="AI179" t="b">
        <v>0</v>
      </c>
      <c r="AJ179" t="b">
        <v>0</v>
      </c>
      <c r="AK179" t="s">
        <v>83</v>
      </c>
      <c r="AL179" t="s">
        <v>93</v>
      </c>
    </row>
    <row r="180" spans="1:40" hidden="1" x14ac:dyDescent="0.25">
      <c r="A180" t="s">
        <v>74</v>
      </c>
      <c r="B180" t="s">
        <v>73</v>
      </c>
      <c r="C180">
        <v>1</v>
      </c>
      <c r="D180">
        <v>1</v>
      </c>
      <c r="E180">
        <v>1</v>
      </c>
      <c r="F180">
        <v>6</v>
      </c>
      <c r="G180" t="s">
        <v>95</v>
      </c>
      <c r="H180">
        <v>44</v>
      </c>
      <c r="I180">
        <v>10</v>
      </c>
      <c r="J180">
        <v>3</v>
      </c>
      <c r="K180">
        <v>44</v>
      </c>
      <c r="L180" t="b">
        <v>0</v>
      </c>
      <c r="M180" t="s">
        <v>73</v>
      </c>
      <c r="N180" s="1">
        <v>0.56458333333333333</v>
      </c>
      <c r="O180" t="s">
        <v>78</v>
      </c>
      <c r="P180">
        <v>0</v>
      </c>
      <c r="Q180">
        <v>3</v>
      </c>
      <c r="R180">
        <v>4016283351</v>
      </c>
      <c r="S180">
        <v>401628335</v>
      </c>
      <c r="T180" t="s">
        <v>74</v>
      </c>
      <c r="U180" s="2" t="s">
        <v>110</v>
      </c>
      <c r="V180" t="s">
        <v>76</v>
      </c>
      <c r="W180">
        <v>0</v>
      </c>
      <c r="X180">
        <v>3</v>
      </c>
      <c r="Y180" t="s">
        <v>111</v>
      </c>
      <c r="Z180" t="s">
        <v>112</v>
      </c>
      <c r="AA180">
        <v>2024</v>
      </c>
      <c r="AB180">
        <v>2</v>
      </c>
      <c r="AC180" t="s">
        <v>81</v>
      </c>
      <c r="AD180" t="s">
        <v>82</v>
      </c>
      <c r="AE180">
        <v>5</v>
      </c>
      <c r="AF180" t="s">
        <v>99</v>
      </c>
      <c r="AG180" t="s">
        <v>92</v>
      </c>
      <c r="AH180" t="b">
        <v>0</v>
      </c>
      <c r="AI180" t="b">
        <v>0</v>
      </c>
      <c r="AJ180" t="b">
        <v>0</v>
      </c>
      <c r="AK180" t="s">
        <v>83</v>
      </c>
      <c r="AL180" t="s">
        <v>93</v>
      </c>
    </row>
    <row r="181" spans="1:40" hidden="1" x14ac:dyDescent="0.25">
      <c r="A181" t="s">
        <v>74</v>
      </c>
      <c r="B181" t="s">
        <v>73</v>
      </c>
      <c r="C181">
        <v>1</v>
      </c>
      <c r="D181">
        <v>2</v>
      </c>
      <c r="E181">
        <v>1</v>
      </c>
      <c r="F181">
        <v>9</v>
      </c>
      <c r="G181" t="s">
        <v>95</v>
      </c>
      <c r="H181">
        <v>29</v>
      </c>
      <c r="I181">
        <v>10</v>
      </c>
      <c r="J181">
        <v>3</v>
      </c>
      <c r="K181">
        <v>29</v>
      </c>
      <c r="L181" t="b">
        <v>0</v>
      </c>
      <c r="M181" t="s">
        <v>73</v>
      </c>
      <c r="N181" s="1">
        <v>0.53333333333333333</v>
      </c>
      <c r="O181" t="s">
        <v>78</v>
      </c>
      <c r="P181">
        <v>0</v>
      </c>
      <c r="Q181">
        <v>3</v>
      </c>
      <c r="R181">
        <v>4016283351</v>
      </c>
      <c r="S181">
        <v>401628335</v>
      </c>
      <c r="T181" t="s">
        <v>74</v>
      </c>
      <c r="U181" s="2" t="s">
        <v>121</v>
      </c>
      <c r="V181" t="s">
        <v>76</v>
      </c>
      <c r="W181">
        <v>0</v>
      </c>
      <c r="X181">
        <v>3</v>
      </c>
      <c r="Y181" t="s">
        <v>122</v>
      </c>
      <c r="Z181" t="s">
        <v>123</v>
      </c>
      <c r="AA181">
        <v>2024</v>
      </c>
      <c r="AB181">
        <v>2</v>
      </c>
      <c r="AC181" t="s">
        <v>81</v>
      </c>
      <c r="AD181" t="s">
        <v>82</v>
      </c>
      <c r="AE181">
        <v>7</v>
      </c>
      <c r="AF181" t="s">
        <v>99</v>
      </c>
      <c r="AG181" t="s">
        <v>92</v>
      </c>
      <c r="AH181" t="b">
        <v>0</v>
      </c>
      <c r="AI181" t="b">
        <v>0</v>
      </c>
      <c r="AJ181" t="b">
        <v>0</v>
      </c>
      <c r="AK181" t="s">
        <v>83</v>
      </c>
      <c r="AL181" t="s">
        <v>100</v>
      </c>
    </row>
    <row r="182" spans="1:40" hidden="1" x14ac:dyDescent="0.25">
      <c r="A182" t="s">
        <v>74</v>
      </c>
      <c r="B182" t="s">
        <v>73</v>
      </c>
      <c r="C182">
        <v>1</v>
      </c>
      <c r="D182">
        <v>1</v>
      </c>
      <c r="E182">
        <v>1</v>
      </c>
      <c r="F182">
        <v>11</v>
      </c>
      <c r="G182" t="s">
        <v>95</v>
      </c>
      <c r="H182">
        <v>12</v>
      </c>
      <c r="I182">
        <v>10</v>
      </c>
      <c r="J182">
        <v>2</v>
      </c>
      <c r="K182">
        <v>12</v>
      </c>
      <c r="L182" t="b">
        <v>0</v>
      </c>
      <c r="M182" t="s">
        <v>73</v>
      </c>
      <c r="N182" s="1">
        <v>0.50624999999999998</v>
      </c>
      <c r="O182" t="s">
        <v>78</v>
      </c>
      <c r="P182">
        <v>0</v>
      </c>
      <c r="Q182">
        <v>3</v>
      </c>
      <c r="R182">
        <v>4016283351</v>
      </c>
      <c r="S182">
        <v>401628335</v>
      </c>
      <c r="T182" t="s">
        <v>74</v>
      </c>
      <c r="U182" s="2" t="s">
        <v>127</v>
      </c>
      <c r="V182" t="s">
        <v>76</v>
      </c>
      <c r="W182">
        <v>0</v>
      </c>
      <c r="X182">
        <v>3</v>
      </c>
      <c r="Y182" t="s">
        <v>128</v>
      </c>
      <c r="Z182" t="s">
        <v>129</v>
      </c>
      <c r="AA182">
        <v>2024</v>
      </c>
      <c r="AB182">
        <v>2</v>
      </c>
      <c r="AC182" t="s">
        <v>81</v>
      </c>
      <c r="AD182" t="s">
        <v>82</v>
      </c>
      <c r="AE182">
        <v>5</v>
      </c>
      <c r="AF182" t="s">
        <v>99</v>
      </c>
      <c r="AG182" t="s">
        <v>92</v>
      </c>
      <c r="AH182" t="b">
        <v>0</v>
      </c>
      <c r="AI182" t="b">
        <v>0</v>
      </c>
      <c r="AJ182" t="b">
        <v>0</v>
      </c>
      <c r="AK182" t="s">
        <v>83</v>
      </c>
      <c r="AL182" t="s">
        <v>100</v>
      </c>
    </row>
    <row r="183" spans="1:40" hidden="1" x14ac:dyDescent="0.25">
      <c r="A183" t="s">
        <v>74</v>
      </c>
      <c r="B183" t="s">
        <v>73</v>
      </c>
      <c r="C183">
        <v>1</v>
      </c>
      <c r="D183">
        <v>1</v>
      </c>
      <c r="E183">
        <v>3</v>
      </c>
      <c r="F183">
        <v>1</v>
      </c>
      <c r="G183" t="s">
        <v>95</v>
      </c>
      <c r="H183">
        <v>78</v>
      </c>
      <c r="I183">
        <v>10</v>
      </c>
      <c r="J183">
        <v>4</v>
      </c>
      <c r="K183">
        <v>78</v>
      </c>
      <c r="L183" t="b">
        <v>0</v>
      </c>
      <c r="M183" t="s">
        <v>73</v>
      </c>
      <c r="N183" s="1">
        <v>0.43055555555555558</v>
      </c>
      <c r="O183" t="s">
        <v>78</v>
      </c>
      <c r="P183">
        <v>0</v>
      </c>
      <c r="Q183">
        <v>3</v>
      </c>
      <c r="R183">
        <v>4016283353</v>
      </c>
      <c r="S183">
        <v>401628335</v>
      </c>
      <c r="T183" t="s">
        <v>74</v>
      </c>
      <c r="U183" s="2" t="s">
        <v>173</v>
      </c>
      <c r="V183" t="s">
        <v>76</v>
      </c>
      <c r="W183">
        <v>3</v>
      </c>
      <c r="X183">
        <v>3</v>
      </c>
      <c r="Y183" t="s">
        <v>174</v>
      </c>
      <c r="Z183" t="s">
        <v>175</v>
      </c>
      <c r="AA183">
        <v>2024</v>
      </c>
      <c r="AB183">
        <v>2</v>
      </c>
      <c r="AC183" t="s">
        <v>81</v>
      </c>
      <c r="AD183" t="s">
        <v>82</v>
      </c>
      <c r="AE183">
        <v>5</v>
      </c>
      <c r="AF183" t="s">
        <v>99</v>
      </c>
      <c r="AG183" t="s">
        <v>92</v>
      </c>
      <c r="AH183" t="b">
        <v>0</v>
      </c>
      <c r="AI183" t="b">
        <v>0</v>
      </c>
      <c r="AJ183" t="b">
        <v>0</v>
      </c>
      <c r="AK183" t="s">
        <v>83</v>
      </c>
      <c r="AL183" t="s">
        <v>93</v>
      </c>
    </row>
    <row r="184" spans="1:40" hidden="1" x14ac:dyDescent="0.25">
      <c r="A184" t="s">
        <v>74</v>
      </c>
      <c r="B184" t="s">
        <v>73</v>
      </c>
      <c r="C184">
        <v>1</v>
      </c>
      <c r="D184">
        <v>2</v>
      </c>
      <c r="E184">
        <v>3</v>
      </c>
      <c r="F184">
        <v>2</v>
      </c>
      <c r="G184" t="s">
        <v>95</v>
      </c>
      <c r="H184">
        <v>74</v>
      </c>
      <c r="I184">
        <v>6</v>
      </c>
      <c r="J184">
        <v>0</v>
      </c>
      <c r="K184">
        <v>74</v>
      </c>
      <c r="L184" t="b">
        <v>0</v>
      </c>
      <c r="M184" t="s">
        <v>73</v>
      </c>
      <c r="N184" s="1">
        <v>0.42083333333333334</v>
      </c>
      <c r="O184" t="s">
        <v>78</v>
      </c>
      <c r="P184">
        <v>0</v>
      </c>
      <c r="Q184">
        <v>3</v>
      </c>
      <c r="R184">
        <v>4016283353</v>
      </c>
      <c r="S184">
        <v>401628335</v>
      </c>
      <c r="T184" t="s">
        <v>74</v>
      </c>
      <c r="U184" s="2" t="s">
        <v>176</v>
      </c>
      <c r="V184" t="s">
        <v>76</v>
      </c>
      <c r="W184">
        <v>3</v>
      </c>
      <c r="X184">
        <v>3</v>
      </c>
      <c r="Y184" t="s">
        <v>177</v>
      </c>
      <c r="Z184" t="s">
        <v>178</v>
      </c>
      <c r="AA184">
        <v>2024</v>
      </c>
      <c r="AB184">
        <v>2</v>
      </c>
      <c r="AC184" t="s">
        <v>81</v>
      </c>
      <c r="AD184" t="s">
        <v>82</v>
      </c>
      <c r="AE184" s="2" t="s">
        <v>179</v>
      </c>
      <c r="AF184" t="s">
        <v>99</v>
      </c>
      <c r="AG184" t="s">
        <v>92</v>
      </c>
      <c r="AH184" t="b">
        <v>0</v>
      </c>
      <c r="AI184" t="b">
        <v>0</v>
      </c>
      <c r="AJ184" t="b">
        <v>0</v>
      </c>
      <c r="AK184" t="s">
        <v>83</v>
      </c>
      <c r="AL184" t="s">
        <v>86</v>
      </c>
    </row>
    <row r="185" spans="1:40" hidden="1" x14ac:dyDescent="0.25">
      <c r="A185" t="s">
        <v>74</v>
      </c>
      <c r="B185" t="s">
        <v>73</v>
      </c>
      <c r="C185">
        <v>1</v>
      </c>
      <c r="D185">
        <v>1</v>
      </c>
      <c r="E185">
        <v>7</v>
      </c>
      <c r="F185">
        <v>1</v>
      </c>
      <c r="G185" t="s">
        <v>95</v>
      </c>
      <c r="H185">
        <v>63</v>
      </c>
      <c r="I185">
        <v>10</v>
      </c>
      <c r="J185">
        <v>0</v>
      </c>
      <c r="K185">
        <v>63</v>
      </c>
      <c r="L185" t="b">
        <v>0</v>
      </c>
      <c r="M185" t="s">
        <v>73</v>
      </c>
      <c r="N185" s="1">
        <v>0.11180555555555556</v>
      </c>
      <c r="O185" t="s">
        <v>78</v>
      </c>
      <c r="P185">
        <v>7</v>
      </c>
      <c r="Q185">
        <v>3</v>
      </c>
      <c r="R185">
        <v>4016283357</v>
      </c>
      <c r="S185">
        <v>401628335</v>
      </c>
      <c r="T185" t="s">
        <v>74</v>
      </c>
      <c r="U185" s="2" t="s">
        <v>269</v>
      </c>
      <c r="V185" t="s">
        <v>76</v>
      </c>
      <c r="W185">
        <v>3</v>
      </c>
      <c r="X185">
        <v>2</v>
      </c>
      <c r="Y185" t="s">
        <v>270</v>
      </c>
      <c r="Z185" t="s">
        <v>268</v>
      </c>
      <c r="AA185">
        <v>2024</v>
      </c>
      <c r="AB185">
        <v>2</v>
      </c>
      <c r="AC185" t="s">
        <v>81</v>
      </c>
      <c r="AD185" t="s">
        <v>82</v>
      </c>
      <c r="AE185">
        <v>5</v>
      </c>
      <c r="AF185" t="s">
        <v>99</v>
      </c>
      <c r="AG185" t="s">
        <v>92</v>
      </c>
      <c r="AH185" t="b">
        <v>0</v>
      </c>
      <c r="AI185" t="b">
        <v>0</v>
      </c>
      <c r="AJ185" t="b">
        <v>0</v>
      </c>
      <c r="AK185" t="s">
        <v>83</v>
      </c>
      <c r="AL185" t="s">
        <v>271</v>
      </c>
    </row>
    <row r="186" spans="1:40" hidden="1" x14ac:dyDescent="0.25">
      <c r="A186" t="s">
        <v>74</v>
      </c>
      <c r="B186" t="s">
        <v>73</v>
      </c>
      <c r="C186">
        <v>1</v>
      </c>
      <c r="D186">
        <v>2</v>
      </c>
      <c r="E186">
        <v>7</v>
      </c>
      <c r="F186">
        <v>5</v>
      </c>
      <c r="G186" t="s">
        <v>95</v>
      </c>
      <c r="H186">
        <v>40</v>
      </c>
      <c r="I186">
        <v>17</v>
      </c>
      <c r="J186">
        <v>1</v>
      </c>
      <c r="K186">
        <v>40</v>
      </c>
      <c r="L186" t="b">
        <v>0</v>
      </c>
      <c r="M186" t="s">
        <v>73</v>
      </c>
      <c r="N186" s="1">
        <v>5.2777777777777778E-2</v>
      </c>
      <c r="O186" t="s">
        <v>78</v>
      </c>
      <c r="P186">
        <v>7</v>
      </c>
      <c r="Q186">
        <v>3</v>
      </c>
      <c r="R186">
        <v>4016283357</v>
      </c>
      <c r="S186">
        <v>401628335</v>
      </c>
      <c r="T186" t="s">
        <v>74</v>
      </c>
      <c r="U186" s="2" t="s">
        <v>283</v>
      </c>
      <c r="V186" t="s">
        <v>76</v>
      </c>
      <c r="W186">
        <v>3</v>
      </c>
      <c r="X186">
        <v>2</v>
      </c>
      <c r="Y186" t="s">
        <v>284</v>
      </c>
      <c r="Z186" t="s">
        <v>285</v>
      </c>
      <c r="AA186">
        <v>2024</v>
      </c>
      <c r="AB186">
        <v>2</v>
      </c>
      <c r="AC186" t="s">
        <v>81</v>
      </c>
      <c r="AD186" t="s">
        <v>82</v>
      </c>
      <c r="AE186" s="2" t="s">
        <v>286</v>
      </c>
      <c r="AF186" t="s">
        <v>99</v>
      </c>
      <c r="AG186" t="s">
        <v>92</v>
      </c>
      <c r="AH186" t="b">
        <v>0</v>
      </c>
      <c r="AI186" t="b">
        <v>0</v>
      </c>
      <c r="AJ186" t="b">
        <v>0</v>
      </c>
      <c r="AK186" t="s">
        <v>83</v>
      </c>
      <c r="AL186" t="s">
        <v>271</v>
      </c>
    </row>
    <row r="187" spans="1:40" hidden="1" x14ac:dyDescent="0.25">
      <c r="A187" t="s">
        <v>74</v>
      </c>
      <c r="B187" t="s">
        <v>73</v>
      </c>
      <c r="C187">
        <v>2</v>
      </c>
      <c r="D187">
        <v>1</v>
      </c>
      <c r="E187">
        <v>9</v>
      </c>
      <c r="F187">
        <v>3</v>
      </c>
      <c r="G187" t="s">
        <v>95</v>
      </c>
      <c r="H187">
        <v>38</v>
      </c>
      <c r="I187">
        <v>10</v>
      </c>
      <c r="J187">
        <v>2</v>
      </c>
      <c r="K187">
        <v>38</v>
      </c>
      <c r="L187" t="b">
        <v>0</v>
      </c>
      <c r="M187" t="s">
        <v>73</v>
      </c>
      <c r="N187" s="1">
        <v>0.51458333333333328</v>
      </c>
      <c r="O187" t="s">
        <v>78</v>
      </c>
      <c r="P187">
        <v>7</v>
      </c>
      <c r="Q187">
        <v>3</v>
      </c>
      <c r="R187">
        <v>4016283359</v>
      </c>
      <c r="S187">
        <v>401628335</v>
      </c>
      <c r="T187" t="s">
        <v>74</v>
      </c>
      <c r="U187" s="2" t="s">
        <v>330</v>
      </c>
      <c r="V187" t="s">
        <v>76</v>
      </c>
      <c r="W187">
        <v>3</v>
      </c>
      <c r="X187">
        <v>2</v>
      </c>
      <c r="Y187" t="s">
        <v>331</v>
      </c>
      <c r="Z187" t="s">
        <v>332</v>
      </c>
      <c r="AA187">
        <v>2024</v>
      </c>
      <c r="AB187">
        <v>2</v>
      </c>
      <c r="AC187" t="s">
        <v>81</v>
      </c>
      <c r="AD187" t="s">
        <v>82</v>
      </c>
      <c r="AE187">
        <v>5</v>
      </c>
      <c r="AF187" t="s">
        <v>99</v>
      </c>
      <c r="AG187" t="s">
        <v>92</v>
      </c>
      <c r="AH187" t="b">
        <v>0</v>
      </c>
      <c r="AI187" t="b">
        <v>0</v>
      </c>
      <c r="AJ187" t="b">
        <v>0</v>
      </c>
      <c r="AK187" t="s">
        <v>83</v>
      </c>
      <c r="AL187" t="s">
        <v>93</v>
      </c>
    </row>
    <row r="188" spans="1:40" hidden="1" x14ac:dyDescent="0.25">
      <c r="A188" t="s">
        <v>74</v>
      </c>
      <c r="B188" t="s">
        <v>73</v>
      </c>
      <c r="C188">
        <v>2</v>
      </c>
      <c r="D188">
        <v>2</v>
      </c>
      <c r="E188">
        <v>9</v>
      </c>
      <c r="F188">
        <v>7</v>
      </c>
      <c r="G188" t="s">
        <v>95</v>
      </c>
      <c r="H188">
        <v>13</v>
      </c>
      <c r="I188">
        <v>13</v>
      </c>
      <c r="J188">
        <v>6</v>
      </c>
      <c r="K188">
        <v>13</v>
      </c>
      <c r="L188" t="b">
        <v>0</v>
      </c>
      <c r="M188" t="s">
        <v>73</v>
      </c>
      <c r="N188" s="1">
        <v>0.43958333333333333</v>
      </c>
      <c r="O188" t="s">
        <v>78</v>
      </c>
      <c r="P188">
        <v>7</v>
      </c>
      <c r="Q188">
        <v>3</v>
      </c>
      <c r="R188">
        <v>4016283359</v>
      </c>
      <c r="S188">
        <v>401628335</v>
      </c>
      <c r="T188" t="s">
        <v>74</v>
      </c>
      <c r="U188" s="2" t="s">
        <v>345</v>
      </c>
      <c r="V188" t="s">
        <v>76</v>
      </c>
      <c r="W188">
        <v>3</v>
      </c>
      <c r="X188">
        <v>2</v>
      </c>
      <c r="Y188" t="s">
        <v>346</v>
      </c>
      <c r="Z188" t="s">
        <v>347</v>
      </c>
      <c r="AA188">
        <v>2024</v>
      </c>
      <c r="AB188">
        <v>2</v>
      </c>
      <c r="AC188" t="s">
        <v>81</v>
      </c>
      <c r="AD188" t="s">
        <v>82</v>
      </c>
      <c r="AE188">
        <v>9.1</v>
      </c>
      <c r="AF188" t="s">
        <v>99</v>
      </c>
      <c r="AG188" t="s">
        <v>92</v>
      </c>
      <c r="AH188" t="b">
        <v>0</v>
      </c>
      <c r="AI188" t="b">
        <v>0</v>
      </c>
      <c r="AJ188" t="b">
        <v>0</v>
      </c>
      <c r="AK188" t="s">
        <v>83</v>
      </c>
      <c r="AL188" t="s">
        <v>93</v>
      </c>
    </row>
    <row r="189" spans="1:40" hidden="1" x14ac:dyDescent="0.25">
      <c r="A189" t="s">
        <v>74</v>
      </c>
      <c r="B189" t="s">
        <v>73</v>
      </c>
      <c r="C189">
        <v>2</v>
      </c>
      <c r="D189">
        <v>2</v>
      </c>
      <c r="E189">
        <v>11</v>
      </c>
      <c r="F189">
        <v>3</v>
      </c>
      <c r="G189" t="s">
        <v>95</v>
      </c>
      <c r="H189">
        <v>76</v>
      </c>
      <c r="I189">
        <v>11</v>
      </c>
      <c r="J189">
        <v>4</v>
      </c>
      <c r="K189">
        <v>76</v>
      </c>
      <c r="L189" t="b">
        <v>0</v>
      </c>
      <c r="M189" t="s">
        <v>73</v>
      </c>
      <c r="N189" s="1">
        <v>0.13333333333333333</v>
      </c>
      <c r="O189" t="s">
        <v>78</v>
      </c>
      <c r="P189">
        <v>14</v>
      </c>
      <c r="Q189">
        <v>3</v>
      </c>
      <c r="R189">
        <v>40162833511</v>
      </c>
      <c r="S189">
        <v>401628335</v>
      </c>
      <c r="T189" t="s">
        <v>74</v>
      </c>
      <c r="U189" s="2" t="s">
        <v>406</v>
      </c>
      <c r="V189" t="s">
        <v>76</v>
      </c>
      <c r="W189">
        <v>6</v>
      </c>
      <c r="X189">
        <v>1</v>
      </c>
      <c r="Y189" t="s">
        <v>407</v>
      </c>
      <c r="Z189" t="s">
        <v>408</v>
      </c>
      <c r="AA189">
        <v>2024</v>
      </c>
      <c r="AB189">
        <v>2</v>
      </c>
      <c r="AC189" t="s">
        <v>81</v>
      </c>
      <c r="AD189" t="s">
        <v>82</v>
      </c>
      <c r="AE189" s="2" t="s">
        <v>233</v>
      </c>
      <c r="AF189" t="s">
        <v>99</v>
      </c>
      <c r="AG189" t="s">
        <v>92</v>
      </c>
      <c r="AH189" t="b">
        <v>0</v>
      </c>
      <c r="AI189" t="b">
        <v>0</v>
      </c>
      <c r="AJ189" t="b">
        <v>0</v>
      </c>
      <c r="AK189" t="s">
        <v>83</v>
      </c>
      <c r="AL189" t="s">
        <v>100</v>
      </c>
    </row>
    <row r="190" spans="1:40" hidden="1" x14ac:dyDescent="0.25">
      <c r="A190" t="s">
        <v>74</v>
      </c>
      <c r="B190" t="s">
        <v>73</v>
      </c>
      <c r="C190">
        <v>3</v>
      </c>
      <c r="D190">
        <v>2</v>
      </c>
      <c r="E190">
        <v>15</v>
      </c>
      <c r="F190">
        <v>4</v>
      </c>
      <c r="G190" t="s">
        <v>95</v>
      </c>
      <c r="H190">
        <v>34</v>
      </c>
      <c r="I190">
        <v>10</v>
      </c>
      <c r="J190">
        <v>3</v>
      </c>
      <c r="K190">
        <v>34</v>
      </c>
      <c r="L190" t="b">
        <v>0</v>
      </c>
      <c r="M190" t="s">
        <v>73</v>
      </c>
      <c r="N190" s="1">
        <v>0.59722222222222221</v>
      </c>
      <c r="O190" t="s">
        <v>78</v>
      </c>
      <c r="P190">
        <v>14</v>
      </c>
      <c r="Q190">
        <v>3</v>
      </c>
      <c r="R190">
        <v>40162833515</v>
      </c>
      <c r="S190">
        <v>401628335</v>
      </c>
      <c r="T190" t="s">
        <v>74</v>
      </c>
      <c r="U190" s="2" t="s">
        <v>471</v>
      </c>
      <c r="V190" t="s">
        <v>76</v>
      </c>
      <c r="W190">
        <v>6</v>
      </c>
      <c r="X190">
        <v>3</v>
      </c>
      <c r="Y190" t="s">
        <v>472</v>
      </c>
      <c r="Z190" t="s">
        <v>473</v>
      </c>
      <c r="AA190">
        <v>2024</v>
      </c>
      <c r="AB190">
        <v>2</v>
      </c>
      <c r="AC190" t="s">
        <v>81</v>
      </c>
      <c r="AD190" t="s">
        <v>82</v>
      </c>
      <c r="AE190">
        <v>7</v>
      </c>
      <c r="AF190" t="s">
        <v>99</v>
      </c>
      <c r="AG190" t="s">
        <v>92</v>
      </c>
      <c r="AH190" t="b">
        <v>0</v>
      </c>
      <c r="AI190" t="b">
        <v>0</v>
      </c>
      <c r="AJ190" t="b">
        <v>0</v>
      </c>
      <c r="AK190" t="s">
        <v>83</v>
      </c>
      <c r="AL190" t="s">
        <v>100</v>
      </c>
    </row>
    <row r="191" spans="1:40" hidden="1" x14ac:dyDescent="0.25">
      <c r="A191" t="s">
        <v>74</v>
      </c>
      <c r="B191" t="s">
        <v>73</v>
      </c>
      <c r="C191">
        <v>3</v>
      </c>
      <c r="D191">
        <v>1</v>
      </c>
      <c r="E191">
        <v>17</v>
      </c>
      <c r="F191">
        <v>1</v>
      </c>
      <c r="G191" t="s">
        <v>95</v>
      </c>
      <c r="H191">
        <v>45</v>
      </c>
      <c r="I191">
        <v>10</v>
      </c>
      <c r="J191">
        <v>2</v>
      </c>
      <c r="K191">
        <v>45</v>
      </c>
      <c r="L191" t="b">
        <v>0</v>
      </c>
      <c r="M191" t="s">
        <v>73</v>
      </c>
      <c r="N191" s="1">
        <v>0.50069444444444444</v>
      </c>
      <c r="O191" t="s">
        <v>78</v>
      </c>
      <c r="P191">
        <v>14</v>
      </c>
      <c r="Q191">
        <v>3</v>
      </c>
      <c r="R191">
        <v>40162833517</v>
      </c>
      <c r="S191">
        <v>401628335</v>
      </c>
      <c r="T191" t="s">
        <v>74</v>
      </c>
      <c r="U191" s="2" t="s">
        <v>496</v>
      </c>
      <c r="V191" t="s">
        <v>76</v>
      </c>
      <c r="W191">
        <v>6</v>
      </c>
      <c r="X191">
        <v>3</v>
      </c>
      <c r="Y191" t="s">
        <v>497</v>
      </c>
      <c r="Z191" t="s">
        <v>494</v>
      </c>
      <c r="AA191">
        <v>2024</v>
      </c>
      <c r="AB191">
        <v>2</v>
      </c>
      <c r="AC191" t="s">
        <v>81</v>
      </c>
      <c r="AD191" t="s">
        <v>82</v>
      </c>
      <c r="AE191">
        <v>5</v>
      </c>
      <c r="AF191" t="s">
        <v>99</v>
      </c>
      <c r="AG191" t="s">
        <v>92</v>
      </c>
      <c r="AH191" t="b">
        <v>0</v>
      </c>
      <c r="AI191" t="b">
        <v>0</v>
      </c>
      <c r="AJ191" t="b">
        <v>0</v>
      </c>
      <c r="AK191" t="s">
        <v>83</v>
      </c>
      <c r="AL191" t="s">
        <v>93</v>
      </c>
    </row>
    <row r="192" spans="1:40" hidden="1" x14ac:dyDescent="0.25">
      <c r="A192" t="s">
        <v>74</v>
      </c>
      <c r="B192" t="s">
        <v>73</v>
      </c>
      <c r="C192">
        <v>3</v>
      </c>
      <c r="D192">
        <v>1</v>
      </c>
      <c r="E192">
        <v>19</v>
      </c>
      <c r="F192">
        <v>2</v>
      </c>
      <c r="G192" t="s">
        <v>95</v>
      </c>
      <c r="H192">
        <v>26</v>
      </c>
      <c r="I192">
        <v>10</v>
      </c>
      <c r="J192">
        <v>3</v>
      </c>
      <c r="K192">
        <v>26</v>
      </c>
      <c r="L192" t="b">
        <v>0</v>
      </c>
      <c r="M192" t="s">
        <v>73</v>
      </c>
      <c r="N192" s="1">
        <v>0.44305555555555554</v>
      </c>
      <c r="O192" t="s">
        <v>78</v>
      </c>
      <c r="P192">
        <v>14</v>
      </c>
      <c r="Q192">
        <v>3</v>
      </c>
      <c r="R192">
        <v>40162833519</v>
      </c>
      <c r="S192">
        <v>401628335</v>
      </c>
      <c r="T192" t="s">
        <v>74</v>
      </c>
      <c r="U192" s="2" t="s">
        <v>519</v>
      </c>
      <c r="V192" t="s">
        <v>76</v>
      </c>
      <c r="W192">
        <v>6</v>
      </c>
      <c r="X192">
        <v>3</v>
      </c>
      <c r="Y192" t="s">
        <v>520</v>
      </c>
      <c r="Z192" t="s">
        <v>521</v>
      </c>
      <c r="AA192">
        <v>2024</v>
      </c>
      <c r="AB192">
        <v>2</v>
      </c>
      <c r="AC192" t="s">
        <v>81</v>
      </c>
      <c r="AD192" t="s">
        <v>82</v>
      </c>
      <c r="AE192">
        <v>5</v>
      </c>
      <c r="AF192" t="s">
        <v>99</v>
      </c>
      <c r="AG192" t="s">
        <v>92</v>
      </c>
      <c r="AH192" t="b">
        <v>0</v>
      </c>
      <c r="AI192" t="b">
        <v>0</v>
      </c>
      <c r="AJ192" t="b">
        <v>0</v>
      </c>
      <c r="AK192" t="s">
        <v>83</v>
      </c>
      <c r="AL192" t="s">
        <v>93</v>
      </c>
    </row>
    <row r="193" spans="1:65" hidden="1" x14ac:dyDescent="0.25">
      <c r="A193" t="s">
        <v>74</v>
      </c>
      <c r="B193" t="s">
        <v>73</v>
      </c>
      <c r="C193">
        <v>3</v>
      </c>
      <c r="D193">
        <v>1</v>
      </c>
      <c r="E193">
        <v>21</v>
      </c>
      <c r="F193">
        <v>1</v>
      </c>
      <c r="G193" t="s">
        <v>95</v>
      </c>
      <c r="H193">
        <v>65</v>
      </c>
      <c r="I193">
        <v>10</v>
      </c>
      <c r="J193">
        <v>-2</v>
      </c>
      <c r="K193">
        <v>65</v>
      </c>
      <c r="L193" t="b">
        <v>0</v>
      </c>
      <c r="M193" t="s">
        <v>73</v>
      </c>
      <c r="N193" s="1">
        <v>0.36180555555555555</v>
      </c>
      <c r="O193" t="s">
        <v>78</v>
      </c>
      <c r="P193">
        <v>14</v>
      </c>
      <c r="Q193">
        <v>3</v>
      </c>
      <c r="R193">
        <v>40162833521</v>
      </c>
      <c r="S193">
        <v>401628335</v>
      </c>
      <c r="T193" t="s">
        <v>74</v>
      </c>
      <c r="U193" s="2" t="s">
        <v>548</v>
      </c>
      <c r="V193" t="s">
        <v>76</v>
      </c>
      <c r="W193">
        <v>13</v>
      </c>
      <c r="X193">
        <v>2</v>
      </c>
      <c r="Y193" t="s">
        <v>549</v>
      </c>
      <c r="Z193" t="s">
        <v>547</v>
      </c>
      <c r="AA193">
        <v>2024</v>
      </c>
      <c r="AB193">
        <v>2</v>
      </c>
      <c r="AC193" t="s">
        <v>81</v>
      </c>
      <c r="AD193" t="s">
        <v>82</v>
      </c>
      <c r="AE193">
        <v>5</v>
      </c>
      <c r="AF193" t="s">
        <v>99</v>
      </c>
      <c r="AG193" t="s">
        <v>92</v>
      </c>
      <c r="AH193" t="b">
        <v>0</v>
      </c>
      <c r="AI193" t="b">
        <v>0</v>
      </c>
      <c r="AJ193" t="b">
        <v>0</v>
      </c>
      <c r="AK193" t="s">
        <v>83</v>
      </c>
      <c r="AL193" t="s">
        <v>100</v>
      </c>
    </row>
    <row r="194" spans="1:65" hidden="1" x14ac:dyDescent="0.25">
      <c r="A194" t="s">
        <v>74</v>
      </c>
      <c r="B194" t="s">
        <v>73</v>
      </c>
      <c r="C194">
        <v>3</v>
      </c>
      <c r="D194">
        <v>1</v>
      </c>
      <c r="E194">
        <v>23</v>
      </c>
      <c r="F194">
        <v>1</v>
      </c>
      <c r="G194" t="s">
        <v>95</v>
      </c>
      <c r="H194">
        <v>88</v>
      </c>
      <c r="I194">
        <v>10</v>
      </c>
      <c r="J194">
        <v>1</v>
      </c>
      <c r="K194">
        <v>88</v>
      </c>
      <c r="L194" t="b">
        <v>0</v>
      </c>
      <c r="M194" t="s">
        <v>73</v>
      </c>
      <c r="N194" s="1">
        <v>0.25486111111111109</v>
      </c>
      <c r="O194" t="s">
        <v>78</v>
      </c>
      <c r="P194">
        <v>14</v>
      </c>
      <c r="Q194">
        <v>3</v>
      </c>
      <c r="R194">
        <v>40162833523</v>
      </c>
      <c r="S194">
        <v>401628335</v>
      </c>
      <c r="T194" t="s">
        <v>74</v>
      </c>
      <c r="U194" s="2" t="s">
        <v>572</v>
      </c>
      <c r="V194" t="s">
        <v>76</v>
      </c>
      <c r="W194">
        <v>13</v>
      </c>
      <c r="X194">
        <v>2</v>
      </c>
      <c r="Y194" t="s">
        <v>573</v>
      </c>
      <c r="Z194" t="s">
        <v>571</v>
      </c>
      <c r="AA194">
        <v>2024</v>
      </c>
      <c r="AB194">
        <v>2</v>
      </c>
      <c r="AC194" t="s">
        <v>81</v>
      </c>
      <c r="AD194" t="s">
        <v>82</v>
      </c>
      <c r="AE194">
        <v>5</v>
      </c>
      <c r="AF194" t="s">
        <v>99</v>
      </c>
      <c r="AG194" t="s">
        <v>92</v>
      </c>
      <c r="AH194" t="b">
        <v>0</v>
      </c>
      <c r="AI194" t="b">
        <v>0</v>
      </c>
      <c r="AJ194" t="b">
        <v>0</v>
      </c>
      <c r="AK194" t="s">
        <v>83</v>
      </c>
      <c r="AL194" t="s">
        <v>93</v>
      </c>
    </row>
    <row r="195" spans="1:65" hidden="1" x14ac:dyDescent="0.25">
      <c r="A195" t="s">
        <v>74</v>
      </c>
      <c r="B195" t="s">
        <v>73</v>
      </c>
      <c r="C195">
        <v>3</v>
      </c>
      <c r="D195">
        <v>2</v>
      </c>
      <c r="E195">
        <v>23</v>
      </c>
      <c r="F195">
        <v>2</v>
      </c>
      <c r="G195" t="s">
        <v>95</v>
      </c>
      <c r="H195">
        <v>87</v>
      </c>
      <c r="I195">
        <v>9</v>
      </c>
      <c r="J195">
        <v>-5</v>
      </c>
      <c r="K195">
        <v>87</v>
      </c>
      <c r="L195" t="b">
        <v>0</v>
      </c>
      <c r="M195" t="s">
        <v>73</v>
      </c>
      <c r="N195" s="1">
        <v>0.24305555555555555</v>
      </c>
      <c r="O195" t="s">
        <v>78</v>
      </c>
      <c r="P195">
        <v>14</v>
      </c>
      <c r="Q195">
        <v>3</v>
      </c>
      <c r="R195">
        <v>40162833523</v>
      </c>
      <c r="S195">
        <v>401628335</v>
      </c>
      <c r="T195" t="s">
        <v>74</v>
      </c>
      <c r="U195" s="2" t="s">
        <v>574</v>
      </c>
      <c r="V195" t="s">
        <v>76</v>
      </c>
      <c r="W195">
        <v>13</v>
      </c>
      <c r="X195">
        <v>2</v>
      </c>
      <c r="Y195" t="s">
        <v>575</v>
      </c>
      <c r="Z195" t="s">
        <v>576</v>
      </c>
      <c r="AA195">
        <v>2024</v>
      </c>
      <c r="AB195">
        <v>2</v>
      </c>
      <c r="AC195" t="s">
        <v>81</v>
      </c>
      <c r="AD195" t="s">
        <v>82</v>
      </c>
      <c r="AE195">
        <v>6.3</v>
      </c>
      <c r="AF195" t="s">
        <v>99</v>
      </c>
      <c r="AG195" t="s">
        <v>92</v>
      </c>
      <c r="AH195" t="b">
        <v>0</v>
      </c>
      <c r="AI195" t="b">
        <v>0</v>
      </c>
      <c r="AJ195" t="b">
        <v>0</v>
      </c>
      <c r="AK195" t="s">
        <v>83</v>
      </c>
      <c r="AL195" t="s">
        <v>86</v>
      </c>
      <c r="BJ195" t="s">
        <v>217</v>
      </c>
      <c r="BK195" t="s">
        <v>108</v>
      </c>
      <c r="BL195" t="s">
        <v>73</v>
      </c>
      <c r="BM195" t="s">
        <v>577</v>
      </c>
    </row>
    <row r="196" spans="1:65" hidden="1" x14ac:dyDescent="0.25">
      <c r="A196" t="s">
        <v>74</v>
      </c>
      <c r="B196" t="s">
        <v>73</v>
      </c>
      <c r="C196">
        <v>3</v>
      </c>
      <c r="D196">
        <v>2</v>
      </c>
      <c r="E196">
        <v>23</v>
      </c>
      <c r="F196">
        <v>3</v>
      </c>
      <c r="G196" t="s">
        <v>95</v>
      </c>
      <c r="H196">
        <v>92</v>
      </c>
      <c r="I196">
        <v>14</v>
      </c>
      <c r="J196">
        <v>7</v>
      </c>
      <c r="K196">
        <v>92</v>
      </c>
      <c r="L196" t="b">
        <v>0</v>
      </c>
      <c r="M196" t="s">
        <v>73</v>
      </c>
      <c r="N196" s="1">
        <v>0.21597222222222223</v>
      </c>
      <c r="O196" t="s">
        <v>78</v>
      </c>
      <c r="P196">
        <v>14</v>
      </c>
      <c r="Q196">
        <v>3</v>
      </c>
      <c r="R196">
        <v>40162833523</v>
      </c>
      <c r="S196">
        <v>401628335</v>
      </c>
      <c r="T196" t="s">
        <v>74</v>
      </c>
      <c r="U196" s="2" t="s">
        <v>578</v>
      </c>
      <c r="V196" t="s">
        <v>76</v>
      </c>
      <c r="W196">
        <v>13</v>
      </c>
      <c r="X196">
        <v>2</v>
      </c>
      <c r="Y196" t="s">
        <v>579</v>
      </c>
      <c r="Z196" t="s">
        <v>580</v>
      </c>
      <c r="AA196">
        <v>2024</v>
      </c>
      <c r="AB196">
        <v>2</v>
      </c>
      <c r="AC196" t="s">
        <v>81</v>
      </c>
      <c r="AD196" t="s">
        <v>82</v>
      </c>
      <c r="AE196" s="2" t="s">
        <v>581</v>
      </c>
      <c r="AF196" t="s">
        <v>99</v>
      </c>
      <c r="AG196" t="s">
        <v>92</v>
      </c>
      <c r="AH196" t="b">
        <v>0</v>
      </c>
      <c r="AI196" t="b">
        <v>0</v>
      </c>
      <c r="AJ196" t="b">
        <v>0</v>
      </c>
      <c r="AK196" t="s">
        <v>83</v>
      </c>
      <c r="AL196" t="s">
        <v>86</v>
      </c>
    </row>
    <row r="197" spans="1:65" hidden="1" x14ac:dyDescent="0.25">
      <c r="A197" t="s">
        <v>74</v>
      </c>
      <c r="B197" t="s">
        <v>73</v>
      </c>
      <c r="C197">
        <v>4</v>
      </c>
      <c r="D197">
        <v>1</v>
      </c>
      <c r="E197">
        <v>25</v>
      </c>
      <c r="F197">
        <v>1</v>
      </c>
      <c r="G197" t="s">
        <v>95</v>
      </c>
      <c r="H197">
        <v>96</v>
      </c>
      <c r="I197">
        <v>10</v>
      </c>
      <c r="J197">
        <v>2</v>
      </c>
      <c r="K197">
        <v>96</v>
      </c>
      <c r="L197" t="b">
        <v>0</v>
      </c>
      <c r="M197" t="s">
        <v>73</v>
      </c>
      <c r="N197" s="1">
        <v>0.57222222222222219</v>
      </c>
      <c r="O197" t="s">
        <v>78</v>
      </c>
      <c r="P197">
        <v>14</v>
      </c>
      <c r="Q197">
        <v>3</v>
      </c>
      <c r="R197">
        <v>40162833525</v>
      </c>
      <c r="S197">
        <v>401628335</v>
      </c>
      <c r="T197" t="s">
        <v>74</v>
      </c>
      <c r="U197" s="2" t="s">
        <v>640</v>
      </c>
      <c r="V197" t="s">
        <v>76</v>
      </c>
      <c r="W197">
        <v>13</v>
      </c>
      <c r="X197">
        <v>2</v>
      </c>
      <c r="Y197" t="s">
        <v>641</v>
      </c>
      <c r="Z197" t="s">
        <v>638</v>
      </c>
      <c r="AA197">
        <v>2024</v>
      </c>
      <c r="AB197">
        <v>2</v>
      </c>
      <c r="AC197" t="s">
        <v>81</v>
      </c>
      <c r="AD197" t="s">
        <v>82</v>
      </c>
      <c r="AE197">
        <v>5</v>
      </c>
      <c r="AF197" t="s">
        <v>99</v>
      </c>
      <c r="AG197" t="s">
        <v>92</v>
      </c>
      <c r="AH197" t="b">
        <v>0</v>
      </c>
      <c r="AI197" t="b">
        <v>0</v>
      </c>
      <c r="AJ197" t="b">
        <v>0</v>
      </c>
      <c r="AK197" t="s">
        <v>83</v>
      </c>
      <c r="AL197" t="s">
        <v>271</v>
      </c>
    </row>
    <row r="198" spans="1:65" hidden="1" x14ac:dyDescent="0.25">
      <c r="A198" t="s">
        <v>74</v>
      </c>
      <c r="B198" t="s">
        <v>73</v>
      </c>
      <c r="C198">
        <v>4</v>
      </c>
      <c r="D198">
        <v>2</v>
      </c>
      <c r="E198">
        <v>25</v>
      </c>
      <c r="F198">
        <v>2</v>
      </c>
      <c r="G198" t="s">
        <v>95</v>
      </c>
      <c r="H198">
        <v>94</v>
      </c>
      <c r="I198">
        <v>8</v>
      </c>
      <c r="J198">
        <v>5</v>
      </c>
      <c r="K198">
        <v>94</v>
      </c>
      <c r="L198" t="b">
        <v>0</v>
      </c>
      <c r="M198" t="s">
        <v>73</v>
      </c>
      <c r="N198" s="1">
        <v>0.55347222222222225</v>
      </c>
      <c r="O198" t="s">
        <v>78</v>
      </c>
      <c r="P198">
        <v>14</v>
      </c>
      <c r="Q198">
        <v>3</v>
      </c>
      <c r="R198">
        <v>40162833525</v>
      </c>
      <c r="S198">
        <v>401628335</v>
      </c>
      <c r="T198" t="s">
        <v>74</v>
      </c>
      <c r="U198" s="2" t="s">
        <v>642</v>
      </c>
      <c r="V198" t="s">
        <v>76</v>
      </c>
      <c r="W198">
        <v>13</v>
      </c>
      <c r="X198">
        <v>2</v>
      </c>
      <c r="Y198" t="s">
        <v>643</v>
      </c>
      <c r="Z198" t="s">
        <v>644</v>
      </c>
      <c r="AA198">
        <v>2024</v>
      </c>
      <c r="AB198">
        <v>2</v>
      </c>
      <c r="AC198" t="s">
        <v>81</v>
      </c>
      <c r="AD198" t="s">
        <v>82</v>
      </c>
      <c r="AE198">
        <v>5.6</v>
      </c>
      <c r="AF198" t="s">
        <v>99</v>
      </c>
      <c r="AG198" t="s">
        <v>92</v>
      </c>
      <c r="AH198" t="b">
        <v>0</v>
      </c>
      <c r="AI198" t="b">
        <v>0</v>
      </c>
      <c r="AJ198" t="b">
        <v>0</v>
      </c>
      <c r="AK198" t="s">
        <v>83</v>
      </c>
      <c r="AL198" t="s">
        <v>93</v>
      </c>
    </row>
    <row r="199" spans="1:65" hidden="1" x14ac:dyDescent="0.25">
      <c r="A199" t="s">
        <v>74</v>
      </c>
      <c r="B199" t="s">
        <v>73</v>
      </c>
      <c r="C199">
        <v>4</v>
      </c>
      <c r="D199">
        <v>1</v>
      </c>
      <c r="E199">
        <v>27</v>
      </c>
      <c r="F199">
        <v>6</v>
      </c>
      <c r="G199" t="s">
        <v>95</v>
      </c>
      <c r="H199">
        <v>9</v>
      </c>
      <c r="I199">
        <v>9</v>
      </c>
      <c r="J199">
        <v>0</v>
      </c>
      <c r="K199">
        <v>9</v>
      </c>
      <c r="L199" t="b">
        <v>0</v>
      </c>
      <c r="M199" t="s">
        <v>73</v>
      </c>
      <c r="N199" s="1">
        <v>0.3611111111111111</v>
      </c>
      <c r="O199" t="s">
        <v>78</v>
      </c>
      <c r="P199">
        <v>21</v>
      </c>
      <c r="Q199">
        <v>3</v>
      </c>
      <c r="R199">
        <v>40162833527</v>
      </c>
      <c r="S199">
        <v>401628335</v>
      </c>
      <c r="T199" t="s">
        <v>74</v>
      </c>
      <c r="U199" s="2" t="s">
        <v>679</v>
      </c>
      <c r="V199" t="s">
        <v>76</v>
      </c>
      <c r="W199">
        <v>13</v>
      </c>
      <c r="X199">
        <v>2</v>
      </c>
      <c r="Y199" t="s">
        <v>680</v>
      </c>
      <c r="Z199" t="s">
        <v>681</v>
      </c>
      <c r="AA199">
        <v>2024</v>
      </c>
      <c r="AB199">
        <v>2</v>
      </c>
      <c r="AC199" t="s">
        <v>81</v>
      </c>
      <c r="AD199" t="s">
        <v>82</v>
      </c>
      <c r="AE199">
        <v>4.5</v>
      </c>
      <c r="AF199" t="s">
        <v>99</v>
      </c>
      <c r="AG199" t="s">
        <v>92</v>
      </c>
      <c r="AH199" t="b">
        <v>0</v>
      </c>
      <c r="AI199" t="b">
        <v>0</v>
      </c>
      <c r="AJ199" t="b">
        <v>0</v>
      </c>
      <c r="AK199" t="s">
        <v>83</v>
      </c>
      <c r="AL199" t="s">
        <v>100</v>
      </c>
    </row>
    <row r="200" spans="1:65" hidden="1" x14ac:dyDescent="0.25">
      <c r="A200" t="s">
        <v>74</v>
      </c>
      <c r="B200" t="s">
        <v>73</v>
      </c>
      <c r="C200">
        <v>4</v>
      </c>
      <c r="D200">
        <v>2</v>
      </c>
      <c r="E200">
        <v>27</v>
      </c>
      <c r="F200">
        <v>7</v>
      </c>
      <c r="G200" t="s">
        <v>95</v>
      </c>
      <c r="H200">
        <v>9</v>
      </c>
      <c r="I200">
        <v>9</v>
      </c>
      <c r="J200">
        <v>2</v>
      </c>
      <c r="K200">
        <v>9</v>
      </c>
      <c r="L200" t="b">
        <v>0</v>
      </c>
      <c r="M200" t="s">
        <v>73</v>
      </c>
      <c r="N200" s="1">
        <v>0.34583333333333333</v>
      </c>
      <c r="O200" t="s">
        <v>78</v>
      </c>
      <c r="P200">
        <v>21</v>
      </c>
      <c r="Q200">
        <v>3</v>
      </c>
      <c r="R200">
        <v>40162833527</v>
      </c>
      <c r="S200">
        <v>401628335</v>
      </c>
      <c r="T200" t="s">
        <v>74</v>
      </c>
      <c r="U200" s="2" t="s">
        <v>682</v>
      </c>
      <c r="V200" t="s">
        <v>76</v>
      </c>
      <c r="W200">
        <v>13</v>
      </c>
      <c r="X200">
        <v>2</v>
      </c>
      <c r="Y200" t="s">
        <v>683</v>
      </c>
      <c r="Z200" t="s">
        <v>684</v>
      </c>
      <c r="AA200">
        <v>2024</v>
      </c>
      <c r="AB200">
        <v>2</v>
      </c>
      <c r="AC200" t="s">
        <v>81</v>
      </c>
      <c r="AD200" t="s">
        <v>82</v>
      </c>
      <c r="AE200">
        <v>6.3</v>
      </c>
      <c r="AF200" t="s">
        <v>99</v>
      </c>
      <c r="AG200" t="s">
        <v>92</v>
      </c>
      <c r="AH200" t="b">
        <v>0</v>
      </c>
      <c r="AI200" t="b">
        <v>0</v>
      </c>
      <c r="AJ200" t="b">
        <v>0</v>
      </c>
      <c r="AK200" t="s">
        <v>83</v>
      </c>
      <c r="AL200" t="s">
        <v>100</v>
      </c>
    </row>
    <row r="201" spans="1:65" hidden="1" x14ac:dyDescent="0.25">
      <c r="A201" t="s">
        <v>74</v>
      </c>
      <c r="B201" t="s">
        <v>73</v>
      </c>
      <c r="C201">
        <v>4</v>
      </c>
      <c r="D201">
        <v>3</v>
      </c>
      <c r="E201">
        <v>27</v>
      </c>
      <c r="F201">
        <v>8</v>
      </c>
      <c r="G201" t="s">
        <v>95</v>
      </c>
      <c r="H201">
        <v>7</v>
      </c>
      <c r="I201">
        <v>7</v>
      </c>
      <c r="J201">
        <v>3</v>
      </c>
      <c r="K201">
        <v>7</v>
      </c>
      <c r="L201" t="b">
        <v>0</v>
      </c>
      <c r="M201" t="s">
        <v>73</v>
      </c>
      <c r="N201" s="1">
        <v>0.31597222222222221</v>
      </c>
      <c r="O201" t="s">
        <v>78</v>
      </c>
      <c r="P201">
        <v>21</v>
      </c>
      <c r="Q201">
        <v>3</v>
      </c>
      <c r="R201">
        <v>40162833527</v>
      </c>
      <c r="S201">
        <v>401628335</v>
      </c>
      <c r="T201" t="s">
        <v>74</v>
      </c>
      <c r="U201" s="2" t="s">
        <v>685</v>
      </c>
      <c r="V201" t="s">
        <v>76</v>
      </c>
      <c r="W201">
        <v>13</v>
      </c>
      <c r="X201">
        <v>2</v>
      </c>
      <c r="Y201" t="s">
        <v>686</v>
      </c>
      <c r="Z201" t="s">
        <v>687</v>
      </c>
      <c r="AA201">
        <v>2024</v>
      </c>
      <c r="AB201">
        <v>2</v>
      </c>
      <c r="AC201" t="s">
        <v>81</v>
      </c>
      <c r="AD201" t="s">
        <v>82</v>
      </c>
      <c r="AE201">
        <v>7</v>
      </c>
      <c r="AF201" t="s">
        <v>99</v>
      </c>
      <c r="AG201" t="s">
        <v>92</v>
      </c>
      <c r="AH201" t="b">
        <v>0</v>
      </c>
      <c r="AI201" t="b">
        <v>0</v>
      </c>
      <c r="AJ201" t="b">
        <v>0</v>
      </c>
      <c r="AK201" t="s">
        <v>83</v>
      </c>
      <c r="AL201" t="s">
        <v>93</v>
      </c>
    </row>
    <row r="202" spans="1:65" hidden="1" x14ac:dyDescent="0.25">
      <c r="A202" t="s">
        <v>74</v>
      </c>
      <c r="B202" t="s">
        <v>73</v>
      </c>
      <c r="C202">
        <v>4</v>
      </c>
      <c r="D202">
        <v>1</v>
      </c>
      <c r="E202">
        <v>29</v>
      </c>
      <c r="F202">
        <v>4</v>
      </c>
      <c r="G202" t="s">
        <v>95</v>
      </c>
      <c r="H202">
        <v>63</v>
      </c>
      <c r="I202">
        <v>10</v>
      </c>
      <c r="J202">
        <v>2</v>
      </c>
      <c r="K202">
        <v>63</v>
      </c>
      <c r="L202" t="b">
        <v>0</v>
      </c>
      <c r="M202" t="s">
        <v>73</v>
      </c>
      <c r="N202" s="1">
        <v>0.22708333333333333</v>
      </c>
      <c r="O202" t="s">
        <v>78</v>
      </c>
      <c r="P202">
        <v>28</v>
      </c>
      <c r="Q202">
        <v>3</v>
      </c>
      <c r="R202">
        <v>40162833529</v>
      </c>
      <c r="S202">
        <v>401628335</v>
      </c>
      <c r="T202" t="s">
        <v>74</v>
      </c>
      <c r="U202" s="2" t="s">
        <v>705</v>
      </c>
      <c r="V202" t="s">
        <v>76</v>
      </c>
      <c r="W202">
        <v>16</v>
      </c>
      <c r="X202">
        <v>2</v>
      </c>
      <c r="Y202" t="s">
        <v>706</v>
      </c>
      <c r="Z202" t="s">
        <v>707</v>
      </c>
      <c r="AA202">
        <v>2024</v>
      </c>
      <c r="AB202">
        <v>2</v>
      </c>
      <c r="AC202" t="s">
        <v>81</v>
      </c>
      <c r="AD202" t="s">
        <v>82</v>
      </c>
      <c r="AE202">
        <v>5</v>
      </c>
      <c r="AF202" t="s">
        <v>99</v>
      </c>
      <c r="AG202" t="s">
        <v>92</v>
      </c>
      <c r="AH202" t="b">
        <v>0</v>
      </c>
      <c r="AI202" t="b">
        <v>0</v>
      </c>
      <c r="AJ202" t="b">
        <v>0</v>
      </c>
      <c r="AK202" t="s">
        <v>83</v>
      </c>
      <c r="AL202" t="s">
        <v>86</v>
      </c>
    </row>
    <row r="203" spans="1:65" hidden="1" x14ac:dyDescent="0.25">
      <c r="A203" t="s">
        <v>74</v>
      </c>
      <c r="B203" t="s">
        <v>73</v>
      </c>
      <c r="C203">
        <v>4</v>
      </c>
      <c r="D203">
        <v>2</v>
      </c>
      <c r="E203">
        <v>29</v>
      </c>
      <c r="F203">
        <v>7</v>
      </c>
      <c r="G203" t="s">
        <v>95</v>
      </c>
      <c r="H203">
        <v>42</v>
      </c>
      <c r="I203">
        <v>9</v>
      </c>
      <c r="J203">
        <v>2</v>
      </c>
      <c r="K203">
        <v>42</v>
      </c>
      <c r="L203" t="b">
        <v>0</v>
      </c>
      <c r="M203" t="s">
        <v>73</v>
      </c>
      <c r="N203" s="1">
        <v>0.1763888888888889</v>
      </c>
      <c r="O203" t="s">
        <v>78</v>
      </c>
      <c r="P203">
        <v>28</v>
      </c>
      <c r="Q203">
        <v>3</v>
      </c>
      <c r="R203">
        <v>40162833529</v>
      </c>
      <c r="S203">
        <v>401628335</v>
      </c>
      <c r="T203" t="s">
        <v>74</v>
      </c>
      <c r="U203" s="2" t="s">
        <v>714</v>
      </c>
      <c r="V203" t="s">
        <v>76</v>
      </c>
      <c r="W203">
        <v>16</v>
      </c>
      <c r="X203">
        <v>2</v>
      </c>
      <c r="Y203" t="s">
        <v>715</v>
      </c>
      <c r="Z203" t="s">
        <v>716</v>
      </c>
      <c r="AA203">
        <v>2024</v>
      </c>
      <c r="AB203">
        <v>2</v>
      </c>
      <c r="AC203" t="s">
        <v>81</v>
      </c>
      <c r="AD203" t="s">
        <v>82</v>
      </c>
      <c r="AE203">
        <v>6.3</v>
      </c>
      <c r="AF203" t="s">
        <v>99</v>
      </c>
      <c r="AG203" t="s">
        <v>92</v>
      </c>
      <c r="AH203" t="b">
        <v>0</v>
      </c>
      <c r="AI203" t="b">
        <v>0</v>
      </c>
      <c r="AJ203" t="b">
        <v>0</v>
      </c>
      <c r="AK203" t="s">
        <v>83</v>
      </c>
      <c r="AL203" t="s">
        <v>93</v>
      </c>
    </row>
    <row r="204" spans="1:65" hidden="1" x14ac:dyDescent="0.25">
      <c r="A204" t="s">
        <v>74</v>
      </c>
      <c r="B204" t="s">
        <v>73</v>
      </c>
      <c r="C204">
        <v>4</v>
      </c>
      <c r="D204">
        <v>2</v>
      </c>
      <c r="E204">
        <v>31</v>
      </c>
      <c r="F204">
        <v>3</v>
      </c>
      <c r="G204" t="s">
        <v>95</v>
      </c>
      <c r="H204">
        <v>75</v>
      </c>
      <c r="I204">
        <v>10</v>
      </c>
      <c r="J204">
        <v>4</v>
      </c>
      <c r="K204">
        <v>75</v>
      </c>
      <c r="L204" t="b">
        <v>0</v>
      </c>
      <c r="M204" t="s">
        <v>73</v>
      </c>
      <c r="N204" s="1">
        <v>0.1</v>
      </c>
      <c r="O204" t="s">
        <v>78</v>
      </c>
      <c r="P204">
        <v>35</v>
      </c>
      <c r="Q204">
        <v>3</v>
      </c>
      <c r="R204">
        <v>40162833531</v>
      </c>
      <c r="S204">
        <v>401628335</v>
      </c>
      <c r="T204" t="s">
        <v>74</v>
      </c>
      <c r="U204" s="2" t="s">
        <v>732</v>
      </c>
      <c r="V204" t="s">
        <v>76</v>
      </c>
      <c r="W204">
        <v>16</v>
      </c>
      <c r="X204">
        <v>1</v>
      </c>
      <c r="Y204" t="s">
        <v>733</v>
      </c>
      <c r="Z204" t="s">
        <v>734</v>
      </c>
      <c r="AA204">
        <v>2024</v>
      </c>
      <c r="AB204">
        <v>2</v>
      </c>
      <c r="AC204" t="s">
        <v>81</v>
      </c>
      <c r="AD204" t="s">
        <v>82</v>
      </c>
      <c r="AE204">
        <v>7</v>
      </c>
      <c r="AF204" t="s">
        <v>99</v>
      </c>
      <c r="AG204" t="s">
        <v>92</v>
      </c>
      <c r="AH204" t="b">
        <v>0</v>
      </c>
      <c r="AI204" t="b">
        <v>0</v>
      </c>
      <c r="AJ204" t="b">
        <v>0</v>
      </c>
      <c r="AK204" t="s">
        <v>83</v>
      </c>
      <c r="AL204" t="s">
        <v>93</v>
      </c>
    </row>
    <row r="205" spans="1:65" hidden="1" x14ac:dyDescent="0.25">
      <c r="A205" t="s">
        <v>74</v>
      </c>
      <c r="B205" t="s">
        <v>73</v>
      </c>
      <c r="C205">
        <v>1</v>
      </c>
      <c r="D205">
        <v>1</v>
      </c>
      <c r="E205">
        <v>7</v>
      </c>
      <c r="F205">
        <v>4</v>
      </c>
      <c r="G205" t="s">
        <v>278</v>
      </c>
      <c r="H205">
        <v>33</v>
      </c>
      <c r="I205">
        <v>10</v>
      </c>
      <c r="J205">
        <v>-7</v>
      </c>
      <c r="K205">
        <v>33</v>
      </c>
      <c r="L205" t="b">
        <v>0</v>
      </c>
      <c r="M205" t="s">
        <v>73</v>
      </c>
      <c r="N205" s="1">
        <v>7.4999999999999997E-2</v>
      </c>
      <c r="O205" t="s">
        <v>78</v>
      </c>
      <c r="P205">
        <v>7</v>
      </c>
      <c r="Q205">
        <v>3</v>
      </c>
      <c r="R205">
        <v>4016283357</v>
      </c>
      <c r="S205">
        <v>401628335</v>
      </c>
      <c r="T205" t="s">
        <v>74</v>
      </c>
      <c r="U205" s="2" t="s">
        <v>279</v>
      </c>
      <c r="V205" t="s">
        <v>76</v>
      </c>
      <c r="W205">
        <v>3</v>
      </c>
      <c r="X205">
        <v>2</v>
      </c>
      <c r="Y205" t="s">
        <v>280</v>
      </c>
      <c r="Z205" t="s">
        <v>281</v>
      </c>
      <c r="AA205">
        <v>2024</v>
      </c>
      <c r="AB205">
        <v>2</v>
      </c>
      <c r="AC205" t="s">
        <v>81</v>
      </c>
      <c r="AD205" t="s">
        <v>82</v>
      </c>
      <c r="AE205">
        <v>5</v>
      </c>
      <c r="AF205" t="s">
        <v>99</v>
      </c>
      <c r="AG205" t="s">
        <v>92</v>
      </c>
      <c r="AH205" t="b">
        <v>0</v>
      </c>
      <c r="AI205" t="b">
        <v>0</v>
      </c>
      <c r="AJ205" t="b">
        <v>0</v>
      </c>
      <c r="AK205" t="s">
        <v>83</v>
      </c>
      <c r="AM205" t="s">
        <v>93</v>
      </c>
      <c r="AP205" t="s">
        <v>282</v>
      </c>
    </row>
    <row r="206" spans="1:65" hidden="1" x14ac:dyDescent="0.25">
      <c r="A206" t="s">
        <v>74</v>
      </c>
      <c r="B206" t="s">
        <v>73</v>
      </c>
      <c r="C206">
        <v>3</v>
      </c>
      <c r="D206">
        <v>3</v>
      </c>
      <c r="E206">
        <v>15</v>
      </c>
      <c r="F206">
        <v>5</v>
      </c>
      <c r="G206" t="s">
        <v>278</v>
      </c>
      <c r="H206">
        <v>31</v>
      </c>
      <c r="I206">
        <v>7</v>
      </c>
      <c r="J206">
        <v>-4</v>
      </c>
      <c r="K206">
        <v>31</v>
      </c>
      <c r="L206" t="b">
        <v>0</v>
      </c>
      <c r="M206" t="s">
        <v>73</v>
      </c>
      <c r="N206" s="1">
        <v>0.58263888888888893</v>
      </c>
      <c r="O206" t="s">
        <v>78</v>
      </c>
      <c r="P206">
        <v>14</v>
      </c>
      <c r="Q206">
        <v>3</v>
      </c>
      <c r="R206">
        <v>40162833515</v>
      </c>
      <c r="S206">
        <v>401628335</v>
      </c>
      <c r="T206" t="s">
        <v>74</v>
      </c>
      <c r="U206" s="2" t="s">
        <v>474</v>
      </c>
      <c r="V206" t="s">
        <v>76</v>
      </c>
      <c r="W206">
        <v>6</v>
      </c>
      <c r="X206">
        <v>3</v>
      </c>
      <c r="Y206" t="s">
        <v>475</v>
      </c>
      <c r="Z206" t="s">
        <v>476</v>
      </c>
      <c r="AA206">
        <v>2024</v>
      </c>
      <c r="AB206">
        <v>2</v>
      </c>
      <c r="AC206" t="s">
        <v>81</v>
      </c>
      <c r="AD206" t="s">
        <v>82</v>
      </c>
      <c r="AE206">
        <v>7</v>
      </c>
      <c r="AF206" t="s">
        <v>99</v>
      </c>
      <c r="AG206" t="s">
        <v>92</v>
      </c>
      <c r="AH206" t="b">
        <v>0</v>
      </c>
      <c r="AI206" t="b">
        <v>0</v>
      </c>
      <c r="AJ206" t="b">
        <v>0</v>
      </c>
      <c r="AK206" t="s">
        <v>83</v>
      </c>
      <c r="AM206" t="s">
        <v>93</v>
      </c>
      <c r="AP206" t="s">
        <v>477</v>
      </c>
    </row>
    <row r="207" spans="1:65" hidden="1" x14ac:dyDescent="0.25">
      <c r="A207" t="s">
        <v>74</v>
      </c>
      <c r="B207" t="s">
        <v>73</v>
      </c>
      <c r="C207">
        <v>3</v>
      </c>
      <c r="D207">
        <v>3</v>
      </c>
      <c r="E207">
        <v>21</v>
      </c>
      <c r="F207">
        <v>3</v>
      </c>
      <c r="G207" t="s">
        <v>278</v>
      </c>
      <c r="H207">
        <v>67</v>
      </c>
      <c r="I207">
        <v>12</v>
      </c>
      <c r="J207">
        <v>-8</v>
      </c>
      <c r="K207">
        <v>67</v>
      </c>
      <c r="L207" t="b">
        <v>0</v>
      </c>
      <c r="M207" t="s">
        <v>73</v>
      </c>
      <c r="N207" s="1">
        <v>0.34444444444444444</v>
      </c>
      <c r="O207" t="s">
        <v>78</v>
      </c>
      <c r="P207">
        <v>14</v>
      </c>
      <c r="Q207">
        <v>3</v>
      </c>
      <c r="R207">
        <v>40162833521</v>
      </c>
      <c r="S207">
        <v>401628335</v>
      </c>
      <c r="T207" t="s">
        <v>74</v>
      </c>
      <c r="U207" s="2" t="s">
        <v>555</v>
      </c>
      <c r="V207" t="s">
        <v>76</v>
      </c>
      <c r="W207">
        <v>13</v>
      </c>
      <c r="X207">
        <v>2</v>
      </c>
      <c r="Y207" t="s">
        <v>556</v>
      </c>
      <c r="Z207" t="s">
        <v>557</v>
      </c>
      <c r="AA207">
        <v>2024</v>
      </c>
      <c r="AB207">
        <v>2</v>
      </c>
      <c r="AC207" t="s">
        <v>81</v>
      </c>
      <c r="AD207" t="s">
        <v>82</v>
      </c>
      <c r="AE207">
        <v>12</v>
      </c>
      <c r="AF207" t="s">
        <v>99</v>
      </c>
      <c r="AG207" t="s">
        <v>92</v>
      </c>
      <c r="AH207" t="b">
        <v>0</v>
      </c>
      <c r="AI207" t="b">
        <v>0</v>
      </c>
      <c r="AJ207" t="b">
        <v>0</v>
      </c>
      <c r="AK207" t="s">
        <v>83</v>
      </c>
      <c r="AM207" t="s">
        <v>93</v>
      </c>
      <c r="AP207" t="s">
        <v>477</v>
      </c>
    </row>
    <row r="208" spans="1:65" hidden="1" x14ac:dyDescent="0.25">
      <c r="A208" t="s">
        <v>74</v>
      </c>
      <c r="B208" t="s">
        <v>73</v>
      </c>
      <c r="C208">
        <v>4</v>
      </c>
      <c r="D208">
        <v>1</v>
      </c>
      <c r="E208">
        <v>27</v>
      </c>
      <c r="F208">
        <v>4</v>
      </c>
      <c r="G208" t="s">
        <v>278</v>
      </c>
      <c r="H208">
        <v>42</v>
      </c>
      <c r="I208">
        <v>10</v>
      </c>
      <c r="J208">
        <v>14</v>
      </c>
      <c r="K208">
        <v>42</v>
      </c>
      <c r="L208" t="b">
        <v>0</v>
      </c>
      <c r="M208" t="s">
        <v>73</v>
      </c>
      <c r="N208" s="1">
        <v>0.3972222222222222</v>
      </c>
      <c r="O208" t="s">
        <v>78</v>
      </c>
      <c r="P208">
        <v>21</v>
      </c>
      <c r="Q208">
        <v>3</v>
      </c>
      <c r="R208">
        <v>40162833527</v>
      </c>
      <c r="S208">
        <v>401628335</v>
      </c>
      <c r="T208" t="s">
        <v>74</v>
      </c>
      <c r="U208" s="2" t="s">
        <v>671</v>
      </c>
      <c r="V208" t="s">
        <v>76</v>
      </c>
      <c r="W208">
        <v>13</v>
      </c>
      <c r="X208">
        <v>2</v>
      </c>
      <c r="Y208" t="s">
        <v>672</v>
      </c>
      <c r="Z208" t="s">
        <v>673</v>
      </c>
      <c r="AA208">
        <v>2024</v>
      </c>
      <c r="AB208">
        <v>2</v>
      </c>
      <c r="AC208" t="s">
        <v>81</v>
      </c>
      <c r="AD208" t="s">
        <v>82</v>
      </c>
      <c r="AE208">
        <v>5</v>
      </c>
      <c r="AF208" t="s">
        <v>99</v>
      </c>
      <c r="AG208" t="s">
        <v>92</v>
      </c>
      <c r="AH208" t="b">
        <v>1</v>
      </c>
      <c r="AI208" t="b">
        <v>0</v>
      </c>
      <c r="AJ208" t="b">
        <v>0</v>
      </c>
      <c r="AK208" t="s">
        <v>83</v>
      </c>
      <c r="AM208" t="s">
        <v>93</v>
      </c>
      <c r="AP208" t="s">
        <v>674</v>
      </c>
      <c r="BJ208" t="s">
        <v>675</v>
      </c>
      <c r="BK208" t="s">
        <v>108</v>
      </c>
      <c r="BL208" t="s">
        <v>74</v>
      </c>
      <c r="BM208" t="s">
        <v>674</v>
      </c>
    </row>
  </sheetData>
  <sortState xmlns:xlrd2="http://schemas.microsoft.com/office/spreadsheetml/2017/richdata2" ref="A2:BU208">
    <sortCondition ref="B2:B208"/>
    <sortCondition ref="AF2:AF208"/>
    <sortCondition ref="G2:G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Alabama_2024_wk02_regular-proce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2024-09-08T22:44:04Z</dcterms:created>
  <dcterms:modified xsi:type="dcterms:W3CDTF">2024-09-08T22:55:48Z</dcterms:modified>
</cp:coreProperties>
</file>