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Studia\semestr_5\modelowanie rynków\"/>
    </mc:Choice>
  </mc:AlternateContent>
  <xr:revisionPtr revIDLastSave="0" documentId="13_ncr:1_{9A72AABF-A531-45E7-8323-520706AC72ED}" xr6:coauthVersionLast="47" xr6:coauthVersionMax="47" xr10:uidLastSave="{00000000-0000-0000-0000-000000000000}"/>
  <bookViews>
    <workbookView xWindow="-108" yWindow="-108" windowWidth="23256" windowHeight="12720" tabRatio="602" activeTab="6" xr2:uid="{00000000-000D-0000-FFFF-FFFF00000000}"/>
  </bookViews>
  <sheets>
    <sheet name="zad 1" sheetId="1" r:id="rId1"/>
    <sheet name="zad 2" sheetId="2" r:id="rId2"/>
    <sheet name="zad 3" sheetId="3" r:id="rId3"/>
    <sheet name="zad 4" sheetId="4" r:id="rId4"/>
    <sheet name="zad 5" sheetId="5" r:id="rId5"/>
    <sheet name="zad 6" sheetId="6" r:id="rId6"/>
    <sheet name="zad 7" sheetId="7" r:id="rId7"/>
  </sheets>
  <definedNames>
    <definedName name="solver_adj" localSheetId="2" hidden="1">'zad 3'!$A$4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'zad 3'!$B$4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10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8" i="7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9" i="6"/>
  <c r="B10" i="6"/>
  <c r="B11" i="6"/>
  <c r="B12" i="6"/>
  <c r="B13" i="6"/>
  <c r="B14" i="6"/>
  <c r="B15" i="6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8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7" i="1"/>
</calcChain>
</file>

<file path=xl/sharedStrings.xml><?xml version="1.0" encoding="utf-8"?>
<sst xmlns="http://schemas.openxmlformats.org/spreadsheetml/2006/main" count="47" uniqueCount="36">
  <si>
    <t>Utwórz następujący wykres notowań akcji KGHM:</t>
  </si>
  <si>
    <t>KGHM</t>
  </si>
  <si>
    <t>Data</t>
  </si>
  <si>
    <t>Cena</t>
  </si>
  <si>
    <t>Oblicz zwroty oraz zwroty logarytmiczne z akcji KGHM. Na ich podstawie narysuj następujący wykres:</t>
  </si>
  <si>
    <t>Zwroty</t>
  </si>
  <si>
    <t>Zwroty logarytmiczne</t>
  </si>
  <si>
    <t>Znajdź wartość x, dla której funkcja f(x)=x^7+x^(0,5)+1/(x+2)+1 przyjmuje wartość 10.</t>
  </si>
  <si>
    <t>Oblicz wartości funkcji dwóch zmiennych f(x)=sin(a*(x+y))+(x+y)^2-cos(b*x*y)</t>
  </si>
  <si>
    <t xml:space="preserve">na obszarze { (x,y)  : -1&lt;x,y&lt;1}  oraz a=2, b=3 </t>
  </si>
  <si>
    <t>(obliczenia przeprowadź na dowolnej dyskretnej siatce punktów)</t>
  </si>
  <si>
    <t>Kopiowanie formuł</t>
  </si>
  <si>
    <t>Posortuj malejąco wartości bezwzględne zwrotów logarytmicznych KGHM (zad 1, zad 2).</t>
  </si>
  <si>
    <t>Dla 50 największych wartości policz średnią wartość zwrotu, odchylenie standardowe zwrotów,</t>
  </si>
  <si>
    <t>identyczne obliczenia wykonaj dla pozostałej grupy wartości.</t>
  </si>
  <si>
    <t>Narzędzia -&gt; sortowanie , dodatkowo funkcje: ŚREDNIA, ODCH.STANDARDOWE</t>
  </si>
  <si>
    <t>Dla logarytmicznych zwrotów notowań KGHM (zad 1, zad 2),</t>
  </si>
  <si>
    <t>przyporządkuj wartość w następujący sposób</t>
  </si>
  <si>
    <t>R&lt;=0</t>
  </si>
  <si>
    <t>→</t>
  </si>
  <si>
    <t>R&lt;0,02</t>
  </si>
  <si>
    <t>0,02&lt;=R&lt;0,04</t>
  </si>
  <si>
    <t>R&gt;=0,04</t>
  </si>
  <si>
    <t>Użyj funkcji JEŻELI().</t>
  </si>
  <si>
    <t>Stwórz mechanizm (funkcję) znajdowania wartości notowań akcji KGHM w wybranym dniu z 2010 roku</t>
  </si>
  <si>
    <t>W przypadku braku notowań w danym dniu funkcja powinna zwracać wartość 0.</t>
  </si>
  <si>
    <t>Użyj funkcji WYSZUKAJ.PIONOWO(), ROK(),MIESIĄC(), DZIEŃ(), DATA(), MID(), CZY.BŁĄD()</t>
  </si>
  <si>
    <t>wpisz datę notowania</t>
  </si>
  <si>
    <t>Rok</t>
  </si>
  <si>
    <t>Miesiąc</t>
  </si>
  <si>
    <t>Dzień</t>
  </si>
  <si>
    <t>wartość ceny KGHM</t>
  </si>
  <si>
    <t>Dane → Solver</t>
  </si>
  <si>
    <t>Notowania KGHM</t>
  </si>
  <si>
    <t>format: d.m.rrrr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</si>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</sst>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>
    <font>
      <sz val="11"/>
      <color indexed="8"/>
      <name val="Czcionka tekstu podstawowego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1" fillId="4" borderId="0" xfId="0" applyFont="1" applyFill="1"/>
    <xf numFmtId="0" fontId="0" fillId="0" borderId="0" xfId="0" applyAlignment="1">
      <alignment horizontal="right"/>
    </xf>
    <xf numFmtId="0" fontId="2" fillId="5" borderId="0" xfId="0" applyFont="1" applyFill="1"/>
    <xf numFmtId="0" fontId="2" fillId="6" borderId="0" xfId="0" applyFont="1" applyFill="1"/>
    <xf numFmtId="0" fontId="3" fillId="5" borderId="0" xfId="0" applyFont="1" applyFill="1"/>
    <xf numFmtId="0" fontId="3" fillId="6" borderId="0" xfId="0" applyFont="1" applyFill="1"/>
    <xf numFmtId="165" fontId="0" fillId="0" borderId="0" xfId="0" applyNumberFormat="1"/>
    <xf numFmtId="4" fontId="0" fillId="0" borderId="0" xfId="0" applyNumberFormat="1"/>
    <xf numFmtId="14" fontId="0" fillId="0" borderId="0" xfId="0" applyNumberFormat="1"/>
    <xf numFmtId="14" fontId="0" fillId="3" borderId="0" xfId="0" applyNumberFormat="1" applyFill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629920</xdr:colOff>
      <xdr:row>3</xdr:row>
      <xdr:rowOff>116417</xdr:rowOff>
    </xdr:from>
    <xdr:to>
      <xdr:col>18</xdr:col>
      <xdr:colOff>381847</xdr:colOff>
      <xdr:row>31</xdr:row>
      <xdr:rowOff>162137</xdr:rowOff>
    </xdr:to>
    <xdr:pic>
      <xdr:nvPicPr>
        <xdr:cNvPr id="1027" name="Grafika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8920" y="656167"/>
          <a:ext cx="6186594" cy="5083387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16</xdr:col>
      <xdr:colOff>76200</xdr:colOff>
      <xdr:row>27</xdr:row>
      <xdr:rowOff>38100</xdr:rowOff>
    </xdr:to>
    <xdr:pic>
      <xdr:nvPicPr>
        <xdr:cNvPr id="2" name="Grafika 2">
          <a:extLst>
            <a:ext uri="{FF2B5EF4-FFF2-40B4-BE49-F238E27FC236}">
              <a16:creationId xmlns:a16="http://schemas.microsoft.com/office/drawing/2014/main" id="{BC2D3D43-0154-4566-8A54-5CFD3D8F8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20933" y="1261533"/>
          <a:ext cx="6510867" cy="37719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"/>
  <sheetViews>
    <sheetView topLeftCell="A228" zoomScale="90" zoomScaleNormal="90" workbookViewId="0">
      <selection activeCell="A7" sqref="A7:B259"/>
    </sheetView>
  </sheetViews>
  <sheetFormatPr defaultColWidth="10.5" defaultRowHeight="13.8"/>
  <sheetData>
    <row r="1" spans="1:5" s="5" customFormat="1">
      <c r="A1" s="5" t="s">
        <v>0</v>
      </c>
    </row>
    <row r="5" spans="1:5">
      <c r="B5" s="1" t="s">
        <v>1</v>
      </c>
      <c r="C5" s="1"/>
    </row>
    <row r="6" spans="1:5">
      <c r="A6" s="2" t="s">
        <v>2</v>
      </c>
      <c r="B6" s="2" t="s">
        <v>3</v>
      </c>
      <c r="C6" t="s">
        <v>33</v>
      </c>
      <c r="D6" t="s">
        <v>2</v>
      </c>
      <c r="E6" t="s">
        <v>1</v>
      </c>
    </row>
    <row r="7" spans="1:5">
      <c r="A7">
        <v>20100104</v>
      </c>
      <c r="B7">
        <v>108.5</v>
      </c>
      <c r="C7">
        <v>1</v>
      </c>
      <c r="D7" s="11">
        <f>DATE(LEFT(A7,4),RIGHT(LEFT(A7,6),2),RIGHT(A7,2))</f>
        <v>40182</v>
      </c>
      <c r="E7">
        <f>B7</f>
        <v>108.5</v>
      </c>
    </row>
    <row r="8" spans="1:5">
      <c r="A8">
        <v>20100105</v>
      </c>
      <c r="B8">
        <v>106.4</v>
      </c>
      <c r="C8">
        <v>2</v>
      </c>
      <c r="D8" s="11">
        <f t="shared" ref="D8:D71" si="0">DATE(LEFT(A8,4),RIGHT(LEFT(A8,6),2),RIGHT(A8,2))</f>
        <v>40183</v>
      </c>
      <c r="E8">
        <f t="shared" ref="E8:E71" si="1">B8</f>
        <v>106.4</v>
      </c>
    </row>
    <row r="9" spans="1:5">
      <c r="A9">
        <v>20100106</v>
      </c>
      <c r="B9">
        <v>109</v>
      </c>
      <c r="C9">
        <v>3</v>
      </c>
      <c r="D9" s="11">
        <f t="shared" si="0"/>
        <v>40184</v>
      </c>
      <c r="E9">
        <f t="shared" si="1"/>
        <v>109</v>
      </c>
    </row>
    <row r="10" spans="1:5">
      <c r="A10">
        <v>20100107</v>
      </c>
      <c r="B10">
        <v>104.1</v>
      </c>
      <c r="C10">
        <v>4</v>
      </c>
      <c r="D10" s="11">
        <f t="shared" si="0"/>
        <v>40185</v>
      </c>
      <c r="E10">
        <f t="shared" si="1"/>
        <v>104.1</v>
      </c>
    </row>
    <row r="11" spans="1:5">
      <c r="A11">
        <v>20100108</v>
      </c>
      <c r="B11">
        <v>104.5</v>
      </c>
      <c r="C11">
        <v>5</v>
      </c>
      <c r="D11" s="11">
        <f t="shared" si="0"/>
        <v>40186</v>
      </c>
      <c r="E11">
        <f t="shared" si="1"/>
        <v>104.5</v>
      </c>
    </row>
    <row r="12" spans="1:5">
      <c r="A12">
        <v>20100111</v>
      </c>
      <c r="B12">
        <v>107.2</v>
      </c>
      <c r="C12">
        <v>6</v>
      </c>
      <c r="D12" s="11">
        <f t="shared" si="0"/>
        <v>40189</v>
      </c>
      <c r="E12">
        <f t="shared" si="1"/>
        <v>107.2</v>
      </c>
    </row>
    <row r="13" spans="1:5">
      <c r="A13">
        <v>20100112</v>
      </c>
      <c r="B13">
        <v>106.7</v>
      </c>
      <c r="C13">
        <v>7</v>
      </c>
      <c r="D13" s="11">
        <f t="shared" si="0"/>
        <v>40190</v>
      </c>
      <c r="E13">
        <f t="shared" si="1"/>
        <v>106.7</v>
      </c>
    </row>
    <row r="14" spans="1:5">
      <c r="A14">
        <v>20100113</v>
      </c>
      <c r="B14">
        <v>106.1</v>
      </c>
      <c r="C14">
        <v>8</v>
      </c>
      <c r="D14" s="11">
        <f t="shared" si="0"/>
        <v>40191</v>
      </c>
      <c r="E14">
        <f t="shared" si="1"/>
        <v>106.1</v>
      </c>
    </row>
    <row r="15" spans="1:5">
      <c r="A15">
        <v>20100114</v>
      </c>
      <c r="B15">
        <v>106.1</v>
      </c>
      <c r="C15">
        <v>9</v>
      </c>
      <c r="D15" s="11">
        <f t="shared" si="0"/>
        <v>40192</v>
      </c>
      <c r="E15">
        <f t="shared" si="1"/>
        <v>106.1</v>
      </c>
    </row>
    <row r="16" spans="1:5">
      <c r="A16">
        <v>20100115</v>
      </c>
      <c r="B16">
        <v>106.7</v>
      </c>
      <c r="C16">
        <v>10</v>
      </c>
      <c r="D16" s="11">
        <f t="shared" si="0"/>
        <v>40193</v>
      </c>
      <c r="E16">
        <f t="shared" si="1"/>
        <v>106.7</v>
      </c>
    </row>
    <row r="17" spans="1:5">
      <c r="A17">
        <v>20100118</v>
      </c>
      <c r="B17">
        <v>109</v>
      </c>
      <c r="C17">
        <v>11</v>
      </c>
      <c r="D17" s="11">
        <f t="shared" si="0"/>
        <v>40196</v>
      </c>
      <c r="E17">
        <f t="shared" si="1"/>
        <v>109</v>
      </c>
    </row>
    <row r="18" spans="1:5">
      <c r="A18">
        <v>20100119</v>
      </c>
      <c r="B18">
        <v>107.4</v>
      </c>
      <c r="C18">
        <v>12</v>
      </c>
      <c r="D18" s="11">
        <f t="shared" si="0"/>
        <v>40197</v>
      </c>
      <c r="E18">
        <f t="shared" si="1"/>
        <v>107.4</v>
      </c>
    </row>
    <row r="19" spans="1:5">
      <c r="A19">
        <v>20100120</v>
      </c>
      <c r="B19">
        <v>106.1</v>
      </c>
      <c r="C19">
        <v>13</v>
      </c>
      <c r="D19" s="11">
        <f t="shared" si="0"/>
        <v>40198</v>
      </c>
      <c r="E19">
        <f t="shared" si="1"/>
        <v>106.1</v>
      </c>
    </row>
    <row r="20" spans="1:5">
      <c r="A20">
        <v>20100121</v>
      </c>
      <c r="B20">
        <v>104.3</v>
      </c>
      <c r="C20">
        <v>14</v>
      </c>
      <c r="D20" s="11">
        <f t="shared" si="0"/>
        <v>40199</v>
      </c>
      <c r="E20">
        <f t="shared" si="1"/>
        <v>104.3</v>
      </c>
    </row>
    <row r="21" spans="1:5">
      <c r="A21">
        <v>20100122</v>
      </c>
      <c r="B21">
        <v>102.3</v>
      </c>
      <c r="C21">
        <v>15</v>
      </c>
      <c r="D21" s="11">
        <f t="shared" si="0"/>
        <v>40200</v>
      </c>
      <c r="E21">
        <f t="shared" si="1"/>
        <v>102.3</v>
      </c>
    </row>
    <row r="22" spans="1:5">
      <c r="A22">
        <v>20100125</v>
      </c>
      <c r="B22">
        <v>103</v>
      </c>
      <c r="C22">
        <v>16</v>
      </c>
      <c r="D22" s="11">
        <f t="shared" si="0"/>
        <v>40203</v>
      </c>
      <c r="E22">
        <f t="shared" si="1"/>
        <v>103</v>
      </c>
    </row>
    <row r="23" spans="1:5">
      <c r="A23">
        <v>20100126</v>
      </c>
      <c r="B23">
        <v>100</v>
      </c>
      <c r="C23">
        <v>17</v>
      </c>
      <c r="D23" s="11">
        <f t="shared" si="0"/>
        <v>40204</v>
      </c>
      <c r="E23">
        <f t="shared" si="1"/>
        <v>100</v>
      </c>
    </row>
    <row r="24" spans="1:5">
      <c r="A24">
        <v>20100127</v>
      </c>
      <c r="B24">
        <v>98.05</v>
      </c>
      <c r="C24">
        <v>18</v>
      </c>
      <c r="D24" s="11">
        <f t="shared" si="0"/>
        <v>40205</v>
      </c>
      <c r="E24">
        <f t="shared" si="1"/>
        <v>98.05</v>
      </c>
    </row>
    <row r="25" spans="1:5">
      <c r="A25">
        <v>20100128</v>
      </c>
      <c r="B25">
        <v>96.05</v>
      </c>
      <c r="C25">
        <v>19</v>
      </c>
      <c r="D25" s="11">
        <f t="shared" si="0"/>
        <v>40206</v>
      </c>
      <c r="E25">
        <f t="shared" si="1"/>
        <v>96.05</v>
      </c>
    </row>
    <row r="26" spans="1:5">
      <c r="A26">
        <v>20100129</v>
      </c>
      <c r="B26">
        <v>97</v>
      </c>
      <c r="C26">
        <v>20</v>
      </c>
      <c r="D26" s="11">
        <f t="shared" si="0"/>
        <v>40207</v>
      </c>
      <c r="E26">
        <f t="shared" si="1"/>
        <v>97</v>
      </c>
    </row>
    <row r="27" spans="1:5">
      <c r="A27">
        <v>20100201</v>
      </c>
      <c r="B27">
        <v>97</v>
      </c>
      <c r="C27">
        <v>21</v>
      </c>
      <c r="D27" s="11">
        <f t="shared" si="0"/>
        <v>40210</v>
      </c>
      <c r="E27">
        <f t="shared" si="1"/>
        <v>97</v>
      </c>
    </row>
    <row r="28" spans="1:5">
      <c r="A28">
        <v>20100202</v>
      </c>
      <c r="B28">
        <v>100</v>
      </c>
      <c r="C28">
        <v>22</v>
      </c>
      <c r="D28" s="11">
        <f t="shared" si="0"/>
        <v>40211</v>
      </c>
      <c r="E28">
        <f t="shared" si="1"/>
        <v>100</v>
      </c>
    </row>
    <row r="29" spans="1:5">
      <c r="A29">
        <v>20100203</v>
      </c>
      <c r="B29">
        <v>98.65</v>
      </c>
      <c r="C29">
        <v>23</v>
      </c>
      <c r="D29" s="11">
        <f t="shared" si="0"/>
        <v>40212</v>
      </c>
      <c r="E29">
        <f t="shared" si="1"/>
        <v>98.65</v>
      </c>
    </row>
    <row r="30" spans="1:5">
      <c r="A30">
        <v>20100204</v>
      </c>
      <c r="B30">
        <v>92</v>
      </c>
      <c r="C30">
        <v>24</v>
      </c>
      <c r="D30" s="11">
        <f t="shared" si="0"/>
        <v>40213</v>
      </c>
      <c r="E30">
        <f t="shared" si="1"/>
        <v>92</v>
      </c>
    </row>
    <row r="31" spans="1:5">
      <c r="A31">
        <v>20100205</v>
      </c>
      <c r="B31">
        <v>86.5</v>
      </c>
      <c r="C31">
        <v>25</v>
      </c>
      <c r="D31" s="11">
        <f t="shared" si="0"/>
        <v>40214</v>
      </c>
      <c r="E31">
        <f t="shared" si="1"/>
        <v>86.5</v>
      </c>
    </row>
    <row r="32" spans="1:5">
      <c r="A32">
        <v>20100208</v>
      </c>
      <c r="B32">
        <v>88</v>
      </c>
      <c r="C32">
        <v>26</v>
      </c>
      <c r="D32" s="11">
        <f t="shared" si="0"/>
        <v>40217</v>
      </c>
      <c r="E32">
        <f t="shared" si="1"/>
        <v>88</v>
      </c>
    </row>
    <row r="33" spans="1:5">
      <c r="A33">
        <v>20100209</v>
      </c>
      <c r="B33">
        <v>90</v>
      </c>
      <c r="C33">
        <v>27</v>
      </c>
      <c r="D33" s="11">
        <f t="shared" si="0"/>
        <v>40218</v>
      </c>
      <c r="E33">
        <f t="shared" si="1"/>
        <v>90</v>
      </c>
    </row>
    <row r="34" spans="1:5">
      <c r="A34">
        <v>20100210</v>
      </c>
      <c r="B34">
        <v>90</v>
      </c>
      <c r="C34">
        <v>28</v>
      </c>
      <c r="D34" s="11">
        <f t="shared" si="0"/>
        <v>40219</v>
      </c>
      <c r="E34">
        <f t="shared" si="1"/>
        <v>90</v>
      </c>
    </row>
    <row r="35" spans="1:5">
      <c r="A35">
        <v>20100211</v>
      </c>
      <c r="B35">
        <v>88.75</v>
      </c>
      <c r="C35">
        <v>29</v>
      </c>
      <c r="D35" s="11">
        <f t="shared" si="0"/>
        <v>40220</v>
      </c>
      <c r="E35">
        <f t="shared" si="1"/>
        <v>88.75</v>
      </c>
    </row>
    <row r="36" spans="1:5">
      <c r="A36">
        <v>20100212</v>
      </c>
      <c r="B36">
        <v>90.4</v>
      </c>
      <c r="C36">
        <v>30</v>
      </c>
      <c r="D36" s="11">
        <f t="shared" si="0"/>
        <v>40221</v>
      </c>
      <c r="E36">
        <f t="shared" si="1"/>
        <v>90.4</v>
      </c>
    </row>
    <row r="37" spans="1:5">
      <c r="A37">
        <v>20100215</v>
      </c>
      <c r="B37">
        <v>91.7</v>
      </c>
      <c r="C37">
        <v>31</v>
      </c>
      <c r="D37" s="11">
        <f t="shared" si="0"/>
        <v>40224</v>
      </c>
      <c r="E37">
        <f t="shared" si="1"/>
        <v>91.7</v>
      </c>
    </row>
    <row r="38" spans="1:5">
      <c r="A38">
        <v>20100216</v>
      </c>
      <c r="B38">
        <v>92.05</v>
      </c>
      <c r="C38">
        <v>32</v>
      </c>
      <c r="D38" s="11">
        <f t="shared" si="0"/>
        <v>40225</v>
      </c>
      <c r="E38">
        <f t="shared" si="1"/>
        <v>92.05</v>
      </c>
    </row>
    <row r="39" spans="1:5">
      <c r="A39">
        <v>20100217</v>
      </c>
      <c r="B39">
        <v>95</v>
      </c>
      <c r="C39">
        <v>33</v>
      </c>
      <c r="D39" s="11">
        <f t="shared" si="0"/>
        <v>40226</v>
      </c>
      <c r="E39">
        <f t="shared" si="1"/>
        <v>95</v>
      </c>
    </row>
    <row r="40" spans="1:5">
      <c r="A40">
        <v>20100218</v>
      </c>
      <c r="B40">
        <v>94.75</v>
      </c>
      <c r="C40">
        <v>34</v>
      </c>
      <c r="D40" s="11">
        <f t="shared" si="0"/>
        <v>40227</v>
      </c>
      <c r="E40">
        <f t="shared" si="1"/>
        <v>94.75</v>
      </c>
    </row>
    <row r="41" spans="1:5">
      <c r="A41">
        <v>20100219</v>
      </c>
      <c r="B41">
        <v>96</v>
      </c>
      <c r="C41">
        <v>35</v>
      </c>
      <c r="D41" s="11">
        <f t="shared" si="0"/>
        <v>40228</v>
      </c>
      <c r="E41">
        <f t="shared" si="1"/>
        <v>96</v>
      </c>
    </row>
    <row r="42" spans="1:5">
      <c r="A42">
        <v>20100222</v>
      </c>
      <c r="B42">
        <v>96.6</v>
      </c>
      <c r="C42">
        <v>36</v>
      </c>
      <c r="D42" s="11">
        <f t="shared" si="0"/>
        <v>40231</v>
      </c>
      <c r="E42">
        <f t="shared" si="1"/>
        <v>96.6</v>
      </c>
    </row>
    <row r="43" spans="1:5">
      <c r="A43">
        <v>20100223</v>
      </c>
      <c r="B43">
        <v>94.6</v>
      </c>
      <c r="C43">
        <v>37</v>
      </c>
      <c r="D43" s="11">
        <f t="shared" si="0"/>
        <v>40232</v>
      </c>
      <c r="E43">
        <f t="shared" si="1"/>
        <v>94.6</v>
      </c>
    </row>
    <row r="44" spans="1:5">
      <c r="A44">
        <v>20100224</v>
      </c>
      <c r="B44">
        <v>94</v>
      </c>
      <c r="C44">
        <v>38</v>
      </c>
      <c r="D44" s="11">
        <f t="shared" si="0"/>
        <v>40233</v>
      </c>
      <c r="E44">
        <f t="shared" si="1"/>
        <v>94</v>
      </c>
    </row>
    <row r="45" spans="1:5">
      <c r="A45">
        <v>20100225</v>
      </c>
      <c r="B45">
        <v>92.1</v>
      </c>
      <c r="C45">
        <v>39</v>
      </c>
      <c r="D45" s="11">
        <f t="shared" si="0"/>
        <v>40234</v>
      </c>
      <c r="E45">
        <f t="shared" si="1"/>
        <v>92.1</v>
      </c>
    </row>
    <row r="46" spans="1:5">
      <c r="A46">
        <v>20100226</v>
      </c>
      <c r="B46">
        <v>96.4</v>
      </c>
      <c r="C46">
        <v>40</v>
      </c>
      <c r="D46" s="11">
        <f t="shared" si="0"/>
        <v>40235</v>
      </c>
      <c r="E46">
        <f t="shared" si="1"/>
        <v>96.4</v>
      </c>
    </row>
    <row r="47" spans="1:5">
      <c r="A47">
        <v>20100301</v>
      </c>
      <c r="B47">
        <v>98.3</v>
      </c>
      <c r="C47">
        <v>41</v>
      </c>
      <c r="D47" s="11">
        <f t="shared" si="0"/>
        <v>40238</v>
      </c>
      <c r="E47">
        <f t="shared" si="1"/>
        <v>98.3</v>
      </c>
    </row>
    <row r="48" spans="1:5">
      <c r="A48">
        <v>20100302</v>
      </c>
      <c r="B48">
        <v>99.8</v>
      </c>
      <c r="C48">
        <v>42</v>
      </c>
      <c r="D48" s="11">
        <f t="shared" si="0"/>
        <v>40239</v>
      </c>
      <c r="E48">
        <f t="shared" si="1"/>
        <v>99.8</v>
      </c>
    </row>
    <row r="49" spans="1:5">
      <c r="A49">
        <v>20100303</v>
      </c>
      <c r="B49">
        <v>101</v>
      </c>
      <c r="C49">
        <v>43</v>
      </c>
      <c r="D49" s="11">
        <f t="shared" si="0"/>
        <v>40240</v>
      </c>
      <c r="E49">
        <f t="shared" si="1"/>
        <v>101</v>
      </c>
    </row>
    <row r="50" spans="1:5">
      <c r="A50">
        <v>20100304</v>
      </c>
      <c r="B50">
        <v>100.1</v>
      </c>
      <c r="C50">
        <v>44</v>
      </c>
      <c r="D50" s="11">
        <f t="shared" si="0"/>
        <v>40241</v>
      </c>
      <c r="E50">
        <f t="shared" si="1"/>
        <v>100.1</v>
      </c>
    </row>
    <row r="51" spans="1:5">
      <c r="A51">
        <v>20100305</v>
      </c>
      <c r="B51">
        <v>101.5</v>
      </c>
      <c r="C51">
        <v>45</v>
      </c>
      <c r="D51" s="11">
        <f t="shared" si="0"/>
        <v>40242</v>
      </c>
      <c r="E51">
        <f t="shared" si="1"/>
        <v>101.5</v>
      </c>
    </row>
    <row r="52" spans="1:5">
      <c r="A52">
        <v>20100308</v>
      </c>
      <c r="B52">
        <v>102</v>
      </c>
      <c r="C52">
        <v>46</v>
      </c>
      <c r="D52" s="11">
        <f t="shared" si="0"/>
        <v>40245</v>
      </c>
      <c r="E52">
        <f t="shared" si="1"/>
        <v>102</v>
      </c>
    </row>
    <row r="53" spans="1:5">
      <c r="A53">
        <v>20100309</v>
      </c>
      <c r="B53">
        <v>101.6</v>
      </c>
      <c r="C53">
        <v>47</v>
      </c>
      <c r="D53" s="11">
        <f t="shared" si="0"/>
        <v>40246</v>
      </c>
      <c r="E53">
        <f t="shared" si="1"/>
        <v>101.6</v>
      </c>
    </row>
    <row r="54" spans="1:5">
      <c r="A54">
        <v>20100310</v>
      </c>
      <c r="B54">
        <v>103</v>
      </c>
      <c r="C54">
        <v>48</v>
      </c>
      <c r="D54" s="11">
        <f t="shared" si="0"/>
        <v>40247</v>
      </c>
      <c r="E54">
        <f t="shared" si="1"/>
        <v>103</v>
      </c>
    </row>
    <row r="55" spans="1:5">
      <c r="A55">
        <v>20100311</v>
      </c>
      <c r="B55">
        <v>102.4</v>
      </c>
      <c r="C55">
        <v>49</v>
      </c>
      <c r="D55" s="11">
        <f t="shared" si="0"/>
        <v>40248</v>
      </c>
      <c r="E55">
        <f t="shared" si="1"/>
        <v>102.4</v>
      </c>
    </row>
    <row r="56" spans="1:5">
      <c r="A56">
        <v>20100312</v>
      </c>
      <c r="B56">
        <v>102</v>
      </c>
      <c r="C56">
        <v>50</v>
      </c>
      <c r="D56" s="11">
        <f t="shared" si="0"/>
        <v>40249</v>
      </c>
      <c r="E56">
        <f t="shared" si="1"/>
        <v>102</v>
      </c>
    </row>
    <row r="57" spans="1:5">
      <c r="A57">
        <v>20100315</v>
      </c>
      <c r="B57">
        <v>100.1</v>
      </c>
      <c r="C57">
        <v>51</v>
      </c>
      <c r="D57" s="11">
        <f t="shared" si="0"/>
        <v>40252</v>
      </c>
      <c r="E57">
        <f t="shared" si="1"/>
        <v>100.1</v>
      </c>
    </row>
    <row r="58" spans="1:5">
      <c r="A58">
        <v>20100316</v>
      </c>
      <c r="B58">
        <v>103.1</v>
      </c>
      <c r="C58">
        <v>52</v>
      </c>
      <c r="D58" s="11">
        <f t="shared" si="0"/>
        <v>40253</v>
      </c>
      <c r="E58">
        <f t="shared" si="1"/>
        <v>103.1</v>
      </c>
    </row>
    <row r="59" spans="1:5">
      <c r="A59">
        <v>20100317</v>
      </c>
      <c r="B59">
        <v>103</v>
      </c>
      <c r="C59">
        <v>53</v>
      </c>
      <c r="D59" s="11">
        <f t="shared" si="0"/>
        <v>40254</v>
      </c>
      <c r="E59">
        <f t="shared" si="1"/>
        <v>103</v>
      </c>
    </row>
    <row r="60" spans="1:5">
      <c r="A60">
        <v>20100318</v>
      </c>
      <c r="B60">
        <v>102.6</v>
      </c>
      <c r="C60">
        <v>54</v>
      </c>
      <c r="D60" s="11">
        <f t="shared" si="0"/>
        <v>40255</v>
      </c>
      <c r="E60">
        <f t="shared" si="1"/>
        <v>102.6</v>
      </c>
    </row>
    <row r="61" spans="1:5">
      <c r="A61">
        <v>20100319</v>
      </c>
      <c r="B61">
        <v>102</v>
      </c>
      <c r="C61">
        <v>55</v>
      </c>
      <c r="D61" s="11">
        <f t="shared" si="0"/>
        <v>40256</v>
      </c>
      <c r="E61">
        <f t="shared" si="1"/>
        <v>102</v>
      </c>
    </row>
    <row r="62" spans="1:5">
      <c r="A62">
        <v>20100322</v>
      </c>
      <c r="B62">
        <v>102.1</v>
      </c>
      <c r="C62">
        <v>56</v>
      </c>
      <c r="D62" s="11">
        <f t="shared" si="0"/>
        <v>40259</v>
      </c>
      <c r="E62">
        <f t="shared" si="1"/>
        <v>102.1</v>
      </c>
    </row>
    <row r="63" spans="1:5">
      <c r="A63">
        <v>20100323</v>
      </c>
      <c r="B63">
        <v>103.4</v>
      </c>
      <c r="C63">
        <v>57</v>
      </c>
      <c r="D63" s="11">
        <f t="shared" si="0"/>
        <v>40260</v>
      </c>
      <c r="E63">
        <f t="shared" si="1"/>
        <v>103.4</v>
      </c>
    </row>
    <row r="64" spans="1:5">
      <c r="A64">
        <v>20100324</v>
      </c>
      <c r="B64">
        <v>102.2</v>
      </c>
      <c r="C64">
        <v>58</v>
      </c>
      <c r="D64" s="11">
        <f t="shared" si="0"/>
        <v>40261</v>
      </c>
      <c r="E64">
        <f t="shared" si="1"/>
        <v>102.2</v>
      </c>
    </row>
    <row r="65" spans="1:5">
      <c r="A65">
        <v>20100325</v>
      </c>
      <c r="B65">
        <v>104.5</v>
      </c>
      <c r="C65">
        <v>59</v>
      </c>
      <c r="D65" s="11">
        <f t="shared" si="0"/>
        <v>40262</v>
      </c>
      <c r="E65">
        <f t="shared" si="1"/>
        <v>104.5</v>
      </c>
    </row>
    <row r="66" spans="1:5">
      <c r="A66">
        <v>20100326</v>
      </c>
      <c r="B66">
        <v>105.5</v>
      </c>
      <c r="C66">
        <v>60</v>
      </c>
      <c r="D66" s="11">
        <f t="shared" si="0"/>
        <v>40263</v>
      </c>
      <c r="E66">
        <f t="shared" si="1"/>
        <v>105.5</v>
      </c>
    </row>
    <row r="67" spans="1:5">
      <c r="A67">
        <v>20100329</v>
      </c>
      <c r="B67">
        <v>105.6</v>
      </c>
      <c r="C67">
        <v>61</v>
      </c>
      <c r="D67" s="11">
        <f t="shared" si="0"/>
        <v>40266</v>
      </c>
      <c r="E67">
        <f t="shared" si="1"/>
        <v>105.6</v>
      </c>
    </row>
    <row r="68" spans="1:5">
      <c r="A68">
        <v>20100330</v>
      </c>
      <c r="B68">
        <v>106.9</v>
      </c>
      <c r="C68">
        <v>62</v>
      </c>
      <c r="D68" s="11">
        <f t="shared" si="0"/>
        <v>40267</v>
      </c>
      <c r="E68">
        <f t="shared" si="1"/>
        <v>106.9</v>
      </c>
    </row>
    <row r="69" spans="1:5">
      <c r="A69">
        <v>20100331</v>
      </c>
      <c r="B69">
        <v>107.3</v>
      </c>
      <c r="C69">
        <v>63</v>
      </c>
      <c r="D69" s="11">
        <f t="shared" si="0"/>
        <v>40268</v>
      </c>
      <c r="E69">
        <f t="shared" si="1"/>
        <v>107.3</v>
      </c>
    </row>
    <row r="70" spans="1:5">
      <c r="A70">
        <v>20100401</v>
      </c>
      <c r="B70">
        <v>109.5</v>
      </c>
      <c r="C70">
        <v>64</v>
      </c>
      <c r="D70" s="11">
        <f t="shared" si="0"/>
        <v>40269</v>
      </c>
      <c r="E70">
        <f t="shared" si="1"/>
        <v>109.5</v>
      </c>
    </row>
    <row r="71" spans="1:5">
      <c r="A71">
        <v>20100406</v>
      </c>
      <c r="B71">
        <v>110.6</v>
      </c>
      <c r="C71">
        <v>65</v>
      </c>
      <c r="D71" s="11">
        <f t="shared" si="0"/>
        <v>40274</v>
      </c>
      <c r="E71">
        <f t="shared" si="1"/>
        <v>110.6</v>
      </c>
    </row>
    <row r="72" spans="1:5">
      <c r="A72">
        <v>20100407</v>
      </c>
      <c r="B72">
        <v>109.5</v>
      </c>
      <c r="C72">
        <v>66</v>
      </c>
      <c r="D72" s="11">
        <f t="shared" ref="D72:D135" si="2">DATE(LEFT(A72,4),RIGHT(LEFT(A72,6),2),RIGHT(A72,2))</f>
        <v>40275</v>
      </c>
      <c r="E72">
        <f t="shared" ref="E72:E135" si="3">B72</f>
        <v>109.5</v>
      </c>
    </row>
    <row r="73" spans="1:5">
      <c r="A73">
        <v>20100408</v>
      </c>
      <c r="B73">
        <v>107.2</v>
      </c>
      <c r="C73">
        <v>67</v>
      </c>
      <c r="D73" s="11">
        <f t="shared" si="2"/>
        <v>40276</v>
      </c>
      <c r="E73">
        <f t="shared" si="3"/>
        <v>107.2</v>
      </c>
    </row>
    <row r="74" spans="1:5">
      <c r="A74">
        <v>20100409</v>
      </c>
      <c r="B74">
        <v>111</v>
      </c>
      <c r="C74">
        <v>68</v>
      </c>
      <c r="D74" s="11">
        <f t="shared" si="2"/>
        <v>40277</v>
      </c>
      <c r="E74">
        <f t="shared" si="3"/>
        <v>111</v>
      </c>
    </row>
    <row r="75" spans="1:5">
      <c r="A75">
        <v>20100412</v>
      </c>
      <c r="B75">
        <v>116</v>
      </c>
      <c r="C75">
        <v>69</v>
      </c>
      <c r="D75" s="11">
        <f t="shared" si="2"/>
        <v>40280</v>
      </c>
      <c r="E75">
        <f t="shared" si="3"/>
        <v>116</v>
      </c>
    </row>
    <row r="76" spans="1:5">
      <c r="A76">
        <v>20100413</v>
      </c>
      <c r="B76">
        <v>116</v>
      </c>
      <c r="C76">
        <v>70</v>
      </c>
      <c r="D76" s="11">
        <f t="shared" si="2"/>
        <v>40281</v>
      </c>
      <c r="E76">
        <f t="shared" si="3"/>
        <v>116</v>
      </c>
    </row>
    <row r="77" spans="1:5">
      <c r="A77">
        <v>20100414</v>
      </c>
      <c r="B77">
        <v>116.1</v>
      </c>
      <c r="C77">
        <v>71</v>
      </c>
      <c r="D77" s="11">
        <f t="shared" si="2"/>
        <v>40282</v>
      </c>
      <c r="E77">
        <f t="shared" si="3"/>
        <v>116.1</v>
      </c>
    </row>
    <row r="78" spans="1:5">
      <c r="A78">
        <v>20100415</v>
      </c>
      <c r="B78">
        <v>115.7</v>
      </c>
      <c r="C78">
        <v>72</v>
      </c>
      <c r="D78" s="11">
        <f t="shared" si="2"/>
        <v>40283</v>
      </c>
      <c r="E78">
        <f t="shared" si="3"/>
        <v>115.7</v>
      </c>
    </row>
    <row r="79" spans="1:5">
      <c r="A79">
        <v>20100416</v>
      </c>
      <c r="B79">
        <v>113.2</v>
      </c>
      <c r="C79">
        <v>73</v>
      </c>
      <c r="D79" s="11">
        <f t="shared" si="2"/>
        <v>40284</v>
      </c>
      <c r="E79">
        <f t="shared" si="3"/>
        <v>113.2</v>
      </c>
    </row>
    <row r="80" spans="1:5">
      <c r="A80">
        <v>20100419</v>
      </c>
      <c r="B80">
        <v>113.2</v>
      </c>
      <c r="C80">
        <v>74</v>
      </c>
      <c r="D80" s="11">
        <f t="shared" si="2"/>
        <v>40287</v>
      </c>
      <c r="E80">
        <f t="shared" si="3"/>
        <v>113.2</v>
      </c>
    </row>
    <row r="81" spans="1:5">
      <c r="A81">
        <v>20100420</v>
      </c>
      <c r="B81">
        <v>115.4</v>
      </c>
      <c r="C81">
        <v>75</v>
      </c>
      <c r="D81" s="11">
        <f t="shared" si="2"/>
        <v>40288</v>
      </c>
      <c r="E81">
        <f t="shared" si="3"/>
        <v>115.4</v>
      </c>
    </row>
    <row r="82" spans="1:5">
      <c r="A82">
        <v>20100421</v>
      </c>
      <c r="B82">
        <v>112</v>
      </c>
      <c r="C82">
        <v>76</v>
      </c>
      <c r="D82" s="11">
        <f t="shared" si="2"/>
        <v>40289</v>
      </c>
      <c r="E82">
        <f t="shared" si="3"/>
        <v>112</v>
      </c>
    </row>
    <row r="83" spans="1:5">
      <c r="A83">
        <v>20100422</v>
      </c>
      <c r="B83">
        <v>109.1</v>
      </c>
      <c r="C83">
        <v>77</v>
      </c>
      <c r="D83" s="11">
        <f t="shared" si="2"/>
        <v>40290</v>
      </c>
      <c r="E83">
        <f t="shared" si="3"/>
        <v>109.1</v>
      </c>
    </row>
    <row r="84" spans="1:5">
      <c r="A84">
        <v>20100423</v>
      </c>
      <c r="B84">
        <v>111.1</v>
      </c>
      <c r="C84">
        <v>78</v>
      </c>
      <c r="D84" s="11">
        <f t="shared" si="2"/>
        <v>40291</v>
      </c>
      <c r="E84">
        <f t="shared" si="3"/>
        <v>111.1</v>
      </c>
    </row>
    <row r="85" spans="1:5">
      <c r="A85">
        <v>20100426</v>
      </c>
      <c r="B85">
        <v>115.4</v>
      </c>
      <c r="C85">
        <v>79</v>
      </c>
      <c r="D85" s="11">
        <f t="shared" si="2"/>
        <v>40294</v>
      </c>
      <c r="E85">
        <f t="shared" si="3"/>
        <v>115.4</v>
      </c>
    </row>
    <row r="86" spans="1:5">
      <c r="A86">
        <v>20100427</v>
      </c>
      <c r="B86">
        <v>112.5</v>
      </c>
      <c r="C86">
        <v>80</v>
      </c>
      <c r="D86" s="11">
        <f t="shared" si="2"/>
        <v>40295</v>
      </c>
      <c r="E86">
        <f t="shared" si="3"/>
        <v>112.5</v>
      </c>
    </row>
    <row r="87" spans="1:5">
      <c r="A87">
        <v>20100428</v>
      </c>
      <c r="B87">
        <v>110</v>
      </c>
      <c r="C87">
        <v>81</v>
      </c>
      <c r="D87" s="11">
        <f t="shared" si="2"/>
        <v>40296</v>
      </c>
      <c r="E87">
        <f t="shared" si="3"/>
        <v>110</v>
      </c>
    </row>
    <row r="88" spans="1:5">
      <c r="A88">
        <v>20100429</v>
      </c>
      <c r="B88">
        <v>111</v>
      </c>
      <c r="C88">
        <v>82</v>
      </c>
      <c r="D88" s="11">
        <f t="shared" si="2"/>
        <v>40297</v>
      </c>
      <c r="E88">
        <f t="shared" si="3"/>
        <v>111</v>
      </c>
    </row>
    <row r="89" spans="1:5">
      <c r="A89">
        <v>20100430</v>
      </c>
      <c r="B89">
        <v>110.5</v>
      </c>
      <c r="C89">
        <v>83</v>
      </c>
      <c r="D89" s="11">
        <f t="shared" si="2"/>
        <v>40298</v>
      </c>
      <c r="E89">
        <f t="shared" si="3"/>
        <v>110.5</v>
      </c>
    </row>
    <row r="90" spans="1:5">
      <c r="A90">
        <v>20100504</v>
      </c>
      <c r="B90">
        <v>105</v>
      </c>
      <c r="C90">
        <v>84</v>
      </c>
      <c r="D90" s="11">
        <f t="shared" si="2"/>
        <v>40302</v>
      </c>
      <c r="E90">
        <f t="shared" si="3"/>
        <v>105</v>
      </c>
    </row>
    <row r="91" spans="1:5">
      <c r="A91">
        <v>20100505</v>
      </c>
      <c r="B91">
        <v>100.7</v>
      </c>
      <c r="C91">
        <v>85</v>
      </c>
      <c r="D91" s="11">
        <f t="shared" si="2"/>
        <v>40303</v>
      </c>
      <c r="E91">
        <f t="shared" si="3"/>
        <v>100.7</v>
      </c>
    </row>
    <row r="92" spans="1:5">
      <c r="A92">
        <v>20100506</v>
      </c>
      <c r="B92">
        <v>100</v>
      </c>
      <c r="C92">
        <v>86</v>
      </c>
      <c r="D92" s="11">
        <f t="shared" si="2"/>
        <v>40304</v>
      </c>
      <c r="E92">
        <f t="shared" si="3"/>
        <v>100</v>
      </c>
    </row>
    <row r="93" spans="1:5">
      <c r="A93">
        <v>20100507</v>
      </c>
      <c r="B93">
        <v>98</v>
      </c>
      <c r="C93">
        <v>87</v>
      </c>
      <c r="D93" s="11">
        <f t="shared" si="2"/>
        <v>40305</v>
      </c>
      <c r="E93">
        <f t="shared" si="3"/>
        <v>98</v>
      </c>
    </row>
    <row r="94" spans="1:5">
      <c r="A94">
        <v>20100510</v>
      </c>
      <c r="B94">
        <v>105.2</v>
      </c>
      <c r="C94">
        <v>88</v>
      </c>
      <c r="D94" s="11">
        <f t="shared" si="2"/>
        <v>40308</v>
      </c>
      <c r="E94">
        <f t="shared" si="3"/>
        <v>105.2</v>
      </c>
    </row>
    <row r="95" spans="1:5">
      <c r="A95">
        <v>20100511</v>
      </c>
      <c r="B95">
        <v>102.9</v>
      </c>
      <c r="C95">
        <v>89</v>
      </c>
      <c r="D95" s="11">
        <f t="shared" si="2"/>
        <v>40309</v>
      </c>
      <c r="E95">
        <f t="shared" si="3"/>
        <v>102.9</v>
      </c>
    </row>
    <row r="96" spans="1:5">
      <c r="A96">
        <v>20100512</v>
      </c>
      <c r="B96">
        <v>105</v>
      </c>
      <c r="C96">
        <v>90</v>
      </c>
      <c r="D96" s="11">
        <f t="shared" si="2"/>
        <v>40310</v>
      </c>
      <c r="E96">
        <f t="shared" si="3"/>
        <v>105</v>
      </c>
    </row>
    <row r="97" spans="1:5">
      <c r="A97">
        <v>20100513</v>
      </c>
      <c r="B97">
        <v>104.5</v>
      </c>
      <c r="C97">
        <v>91</v>
      </c>
      <c r="D97" s="11">
        <f t="shared" si="2"/>
        <v>40311</v>
      </c>
      <c r="E97">
        <f t="shared" si="3"/>
        <v>104.5</v>
      </c>
    </row>
    <row r="98" spans="1:5">
      <c r="A98">
        <v>20100514</v>
      </c>
      <c r="B98">
        <v>101</v>
      </c>
      <c r="C98">
        <v>92</v>
      </c>
      <c r="D98" s="11">
        <f t="shared" si="2"/>
        <v>40312</v>
      </c>
      <c r="E98">
        <f t="shared" si="3"/>
        <v>101</v>
      </c>
    </row>
    <row r="99" spans="1:5">
      <c r="A99">
        <v>20100517</v>
      </c>
      <c r="B99">
        <v>99.8</v>
      </c>
      <c r="C99">
        <v>93</v>
      </c>
      <c r="D99" s="11">
        <f t="shared" si="2"/>
        <v>40315</v>
      </c>
      <c r="E99">
        <f t="shared" si="3"/>
        <v>99.8</v>
      </c>
    </row>
    <row r="100" spans="1:5">
      <c r="A100">
        <v>20100518</v>
      </c>
      <c r="B100">
        <v>98.4</v>
      </c>
      <c r="C100">
        <v>94</v>
      </c>
      <c r="D100" s="11">
        <f t="shared" si="2"/>
        <v>40316</v>
      </c>
      <c r="E100">
        <f t="shared" si="3"/>
        <v>98.4</v>
      </c>
    </row>
    <row r="101" spans="1:5">
      <c r="A101">
        <v>20100519</v>
      </c>
      <c r="B101">
        <v>93.15</v>
      </c>
      <c r="C101">
        <v>95</v>
      </c>
      <c r="D101" s="11">
        <f t="shared" si="2"/>
        <v>40317</v>
      </c>
      <c r="E101">
        <f t="shared" si="3"/>
        <v>93.15</v>
      </c>
    </row>
    <row r="102" spans="1:5">
      <c r="A102">
        <v>20100520</v>
      </c>
      <c r="B102">
        <v>90</v>
      </c>
      <c r="C102">
        <v>96</v>
      </c>
      <c r="D102" s="11">
        <f t="shared" si="2"/>
        <v>40318</v>
      </c>
      <c r="E102">
        <f t="shared" si="3"/>
        <v>90</v>
      </c>
    </row>
    <row r="103" spans="1:5">
      <c r="A103">
        <v>20100521</v>
      </c>
      <c r="B103">
        <v>93</v>
      </c>
      <c r="C103">
        <v>97</v>
      </c>
      <c r="D103" s="11">
        <f t="shared" si="2"/>
        <v>40319</v>
      </c>
      <c r="E103">
        <f t="shared" si="3"/>
        <v>93</v>
      </c>
    </row>
    <row r="104" spans="1:5">
      <c r="A104">
        <v>20100524</v>
      </c>
      <c r="B104">
        <v>93</v>
      </c>
      <c r="C104">
        <v>98</v>
      </c>
      <c r="D104" s="11">
        <f t="shared" si="2"/>
        <v>40322</v>
      </c>
      <c r="E104">
        <f t="shared" si="3"/>
        <v>93</v>
      </c>
    </row>
    <row r="105" spans="1:5">
      <c r="A105">
        <v>20100525</v>
      </c>
      <c r="B105">
        <v>90.35</v>
      </c>
      <c r="C105">
        <v>99</v>
      </c>
      <c r="D105" s="11">
        <f t="shared" si="2"/>
        <v>40323</v>
      </c>
      <c r="E105">
        <f t="shared" si="3"/>
        <v>90.35</v>
      </c>
    </row>
    <row r="106" spans="1:5">
      <c r="A106">
        <v>20100526</v>
      </c>
      <c r="B106">
        <v>93.7</v>
      </c>
      <c r="C106">
        <v>100</v>
      </c>
      <c r="D106" s="11">
        <f t="shared" si="2"/>
        <v>40324</v>
      </c>
      <c r="E106">
        <f t="shared" si="3"/>
        <v>93.7</v>
      </c>
    </row>
    <row r="107" spans="1:5">
      <c r="A107">
        <v>20100527</v>
      </c>
      <c r="B107">
        <v>96.3</v>
      </c>
      <c r="C107">
        <v>101</v>
      </c>
      <c r="D107" s="11">
        <f t="shared" si="2"/>
        <v>40325</v>
      </c>
      <c r="E107">
        <f t="shared" si="3"/>
        <v>96.3</v>
      </c>
    </row>
    <row r="108" spans="1:5">
      <c r="A108">
        <v>20100528</v>
      </c>
      <c r="B108">
        <v>97.7</v>
      </c>
      <c r="C108">
        <v>102</v>
      </c>
      <c r="D108" s="11">
        <f t="shared" si="2"/>
        <v>40326</v>
      </c>
      <c r="E108">
        <f t="shared" si="3"/>
        <v>97.7</v>
      </c>
    </row>
    <row r="109" spans="1:5">
      <c r="A109">
        <v>20100531</v>
      </c>
      <c r="B109">
        <v>98.5</v>
      </c>
      <c r="C109">
        <v>103</v>
      </c>
      <c r="D109" s="11">
        <f t="shared" si="2"/>
        <v>40329</v>
      </c>
      <c r="E109">
        <f t="shared" si="3"/>
        <v>98.5</v>
      </c>
    </row>
    <row r="110" spans="1:5">
      <c r="A110">
        <v>20100601</v>
      </c>
      <c r="B110">
        <v>95.4</v>
      </c>
      <c r="C110">
        <v>104</v>
      </c>
      <c r="D110" s="11">
        <f t="shared" si="2"/>
        <v>40330</v>
      </c>
      <c r="E110">
        <f t="shared" si="3"/>
        <v>95.4</v>
      </c>
    </row>
    <row r="111" spans="1:5">
      <c r="A111">
        <v>20100602</v>
      </c>
      <c r="B111">
        <v>96.3</v>
      </c>
      <c r="C111">
        <v>105</v>
      </c>
      <c r="D111" s="11">
        <f t="shared" si="2"/>
        <v>40331</v>
      </c>
      <c r="E111">
        <f t="shared" si="3"/>
        <v>96.3</v>
      </c>
    </row>
    <row r="112" spans="1:5">
      <c r="A112">
        <v>20100604</v>
      </c>
      <c r="B112">
        <v>93.5</v>
      </c>
      <c r="C112">
        <v>106</v>
      </c>
      <c r="D112" s="11">
        <f t="shared" si="2"/>
        <v>40333</v>
      </c>
      <c r="E112">
        <f t="shared" si="3"/>
        <v>93.5</v>
      </c>
    </row>
    <row r="113" spans="1:5">
      <c r="A113">
        <v>20100607</v>
      </c>
      <c r="B113">
        <v>90.3</v>
      </c>
      <c r="C113">
        <v>107</v>
      </c>
      <c r="D113" s="11">
        <f t="shared" si="2"/>
        <v>40336</v>
      </c>
      <c r="E113">
        <f t="shared" si="3"/>
        <v>90.3</v>
      </c>
    </row>
    <row r="114" spans="1:5">
      <c r="A114">
        <v>20100608</v>
      </c>
      <c r="B114">
        <v>90.1</v>
      </c>
      <c r="C114">
        <v>108</v>
      </c>
      <c r="D114" s="11">
        <f t="shared" si="2"/>
        <v>40337</v>
      </c>
      <c r="E114">
        <f t="shared" si="3"/>
        <v>90.1</v>
      </c>
    </row>
    <row r="115" spans="1:5">
      <c r="A115">
        <v>20100609</v>
      </c>
      <c r="B115">
        <v>91</v>
      </c>
      <c r="C115">
        <v>109</v>
      </c>
      <c r="D115" s="11">
        <f t="shared" si="2"/>
        <v>40338</v>
      </c>
      <c r="E115">
        <f t="shared" si="3"/>
        <v>91</v>
      </c>
    </row>
    <row r="116" spans="1:5">
      <c r="A116">
        <v>20100610</v>
      </c>
      <c r="B116">
        <v>94.1</v>
      </c>
      <c r="C116">
        <v>110</v>
      </c>
      <c r="D116" s="11">
        <f t="shared" si="2"/>
        <v>40339</v>
      </c>
      <c r="E116">
        <f t="shared" si="3"/>
        <v>94.1</v>
      </c>
    </row>
    <row r="117" spans="1:5">
      <c r="A117">
        <v>20100611</v>
      </c>
      <c r="B117">
        <v>95.4</v>
      </c>
      <c r="C117">
        <v>111</v>
      </c>
      <c r="D117" s="11">
        <f t="shared" si="2"/>
        <v>40340</v>
      </c>
      <c r="E117">
        <f t="shared" si="3"/>
        <v>95.4</v>
      </c>
    </row>
    <row r="118" spans="1:5">
      <c r="A118">
        <v>20100614</v>
      </c>
      <c r="B118">
        <v>97.75</v>
      </c>
      <c r="C118">
        <v>112</v>
      </c>
      <c r="D118" s="11">
        <f t="shared" si="2"/>
        <v>40343</v>
      </c>
      <c r="E118">
        <f t="shared" si="3"/>
        <v>97.75</v>
      </c>
    </row>
    <row r="119" spans="1:5">
      <c r="A119">
        <v>20100615</v>
      </c>
      <c r="B119">
        <v>95.85</v>
      </c>
      <c r="C119">
        <v>113</v>
      </c>
      <c r="D119" s="11">
        <f t="shared" si="2"/>
        <v>40344</v>
      </c>
      <c r="E119">
        <f t="shared" si="3"/>
        <v>95.85</v>
      </c>
    </row>
    <row r="120" spans="1:5">
      <c r="A120">
        <v>20100616</v>
      </c>
      <c r="B120">
        <v>93.6</v>
      </c>
      <c r="C120">
        <v>114</v>
      </c>
      <c r="D120" s="11">
        <f t="shared" si="2"/>
        <v>40345</v>
      </c>
      <c r="E120">
        <f t="shared" si="3"/>
        <v>93.6</v>
      </c>
    </row>
    <row r="121" spans="1:5">
      <c r="A121">
        <v>20100617</v>
      </c>
      <c r="B121">
        <v>91.65</v>
      </c>
      <c r="C121">
        <v>115</v>
      </c>
      <c r="D121" s="11">
        <f t="shared" si="2"/>
        <v>40346</v>
      </c>
      <c r="E121">
        <f t="shared" si="3"/>
        <v>91.65</v>
      </c>
    </row>
    <row r="122" spans="1:5">
      <c r="A122">
        <v>20100618</v>
      </c>
      <c r="B122">
        <v>94.4</v>
      </c>
      <c r="C122">
        <v>116</v>
      </c>
      <c r="D122" s="11">
        <f t="shared" si="2"/>
        <v>40347</v>
      </c>
      <c r="E122">
        <f t="shared" si="3"/>
        <v>94.4</v>
      </c>
    </row>
    <row r="123" spans="1:5">
      <c r="A123">
        <v>20100621</v>
      </c>
      <c r="B123">
        <v>95</v>
      </c>
      <c r="C123">
        <v>117</v>
      </c>
      <c r="D123" s="11">
        <f t="shared" si="2"/>
        <v>40350</v>
      </c>
      <c r="E123">
        <f t="shared" si="3"/>
        <v>95</v>
      </c>
    </row>
    <row r="124" spans="1:5">
      <c r="A124">
        <v>20100622</v>
      </c>
      <c r="B124">
        <v>92.5</v>
      </c>
      <c r="C124">
        <v>118</v>
      </c>
      <c r="D124" s="11">
        <f t="shared" si="2"/>
        <v>40351</v>
      </c>
      <c r="E124">
        <f t="shared" si="3"/>
        <v>92.5</v>
      </c>
    </row>
    <row r="125" spans="1:5">
      <c r="A125">
        <v>20100623</v>
      </c>
      <c r="B125">
        <v>90</v>
      </c>
      <c r="C125">
        <v>119</v>
      </c>
      <c r="D125" s="11">
        <f t="shared" si="2"/>
        <v>40352</v>
      </c>
      <c r="E125">
        <f t="shared" si="3"/>
        <v>90</v>
      </c>
    </row>
    <row r="126" spans="1:5">
      <c r="A126">
        <v>20100624</v>
      </c>
      <c r="B126">
        <v>90.5</v>
      </c>
      <c r="C126">
        <v>120</v>
      </c>
      <c r="D126" s="11">
        <f t="shared" si="2"/>
        <v>40353</v>
      </c>
      <c r="E126">
        <f t="shared" si="3"/>
        <v>90.5</v>
      </c>
    </row>
    <row r="127" spans="1:5">
      <c r="A127">
        <v>20100625</v>
      </c>
      <c r="B127">
        <v>92</v>
      </c>
      <c r="C127">
        <v>121</v>
      </c>
      <c r="D127" s="11">
        <f t="shared" si="2"/>
        <v>40354</v>
      </c>
      <c r="E127">
        <f t="shared" si="3"/>
        <v>92</v>
      </c>
    </row>
    <row r="128" spans="1:5">
      <c r="A128">
        <v>20100628</v>
      </c>
      <c r="B128">
        <v>92.25</v>
      </c>
      <c r="C128">
        <v>122</v>
      </c>
      <c r="D128" s="11">
        <f t="shared" si="2"/>
        <v>40357</v>
      </c>
      <c r="E128">
        <f t="shared" si="3"/>
        <v>92.25</v>
      </c>
    </row>
    <row r="129" spans="1:5">
      <c r="A129">
        <v>20100629</v>
      </c>
      <c r="B129">
        <v>89.1</v>
      </c>
      <c r="C129">
        <v>123</v>
      </c>
      <c r="D129" s="11">
        <f t="shared" si="2"/>
        <v>40358</v>
      </c>
      <c r="E129">
        <f t="shared" si="3"/>
        <v>89.1</v>
      </c>
    </row>
    <row r="130" spans="1:5">
      <c r="A130">
        <v>20100630</v>
      </c>
      <c r="B130">
        <v>88.6</v>
      </c>
      <c r="C130">
        <v>124</v>
      </c>
      <c r="D130" s="11">
        <f t="shared" si="2"/>
        <v>40359</v>
      </c>
      <c r="E130">
        <f t="shared" si="3"/>
        <v>88.6</v>
      </c>
    </row>
    <row r="131" spans="1:5">
      <c r="A131">
        <v>20100701</v>
      </c>
      <c r="B131">
        <v>88.5</v>
      </c>
      <c r="C131">
        <v>125</v>
      </c>
      <c r="D131" s="11">
        <f t="shared" si="2"/>
        <v>40360</v>
      </c>
      <c r="E131">
        <f t="shared" si="3"/>
        <v>88.5</v>
      </c>
    </row>
    <row r="132" spans="1:5">
      <c r="A132">
        <v>20100702</v>
      </c>
      <c r="B132">
        <v>91</v>
      </c>
      <c r="C132">
        <v>126</v>
      </c>
      <c r="D132" s="11">
        <f t="shared" si="2"/>
        <v>40361</v>
      </c>
      <c r="E132">
        <f t="shared" si="3"/>
        <v>91</v>
      </c>
    </row>
    <row r="133" spans="1:5">
      <c r="A133">
        <v>20100705</v>
      </c>
      <c r="B133">
        <v>91.65</v>
      </c>
      <c r="C133">
        <v>127</v>
      </c>
      <c r="D133" s="11">
        <f t="shared" si="2"/>
        <v>40364</v>
      </c>
      <c r="E133">
        <f t="shared" si="3"/>
        <v>91.65</v>
      </c>
    </row>
    <row r="134" spans="1:5">
      <c r="A134">
        <v>20100706</v>
      </c>
      <c r="B134">
        <v>93</v>
      </c>
      <c r="C134">
        <v>128</v>
      </c>
      <c r="D134" s="11">
        <f t="shared" si="2"/>
        <v>40365</v>
      </c>
      <c r="E134">
        <f t="shared" si="3"/>
        <v>93</v>
      </c>
    </row>
    <row r="135" spans="1:5">
      <c r="A135">
        <v>20100707</v>
      </c>
      <c r="B135">
        <v>92</v>
      </c>
      <c r="C135">
        <v>129</v>
      </c>
      <c r="D135" s="11">
        <f t="shared" si="2"/>
        <v>40366</v>
      </c>
      <c r="E135">
        <f t="shared" si="3"/>
        <v>92</v>
      </c>
    </row>
    <row r="136" spans="1:5">
      <c r="A136">
        <v>20100708</v>
      </c>
      <c r="B136">
        <v>93</v>
      </c>
      <c r="C136">
        <v>130</v>
      </c>
      <c r="D136" s="11">
        <f t="shared" ref="D136:D199" si="4">DATE(LEFT(A136,4),RIGHT(LEFT(A136,6),2),RIGHT(A136,2))</f>
        <v>40367</v>
      </c>
      <c r="E136">
        <f t="shared" ref="E136:E199" si="5">B136</f>
        <v>93</v>
      </c>
    </row>
    <row r="137" spans="1:5">
      <c r="A137">
        <v>20100709</v>
      </c>
      <c r="B137">
        <v>92.95</v>
      </c>
      <c r="C137">
        <v>131</v>
      </c>
      <c r="D137" s="11">
        <f t="shared" si="4"/>
        <v>40368</v>
      </c>
      <c r="E137">
        <f t="shared" si="5"/>
        <v>92.95</v>
      </c>
    </row>
    <row r="138" spans="1:5">
      <c r="A138">
        <v>20100712</v>
      </c>
      <c r="B138">
        <v>94.7</v>
      </c>
      <c r="C138">
        <v>132</v>
      </c>
      <c r="D138" s="11">
        <f t="shared" si="4"/>
        <v>40371</v>
      </c>
      <c r="E138">
        <f t="shared" si="5"/>
        <v>94.7</v>
      </c>
    </row>
    <row r="139" spans="1:5">
      <c r="A139">
        <v>20100713</v>
      </c>
      <c r="B139">
        <v>95.3</v>
      </c>
      <c r="C139">
        <v>133</v>
      </c>
      <c r="D139" s="11">
        <f t="shared" si="4"/>
        <v>40372</v>
      </c>
      <c r="E139">
        <f t="shared" si="5"/>
        <v>95.3</v>
      </c>
    </row>
    <row r="140" spans="1:5">
      <c r="A140">
        <v>20100714</v>
      </c>
      <c r="B140">
        <v>95</v>
      </c>
      <c r="C140">
        <v>134</v>
      </c>
      <c r="D140" s="11">
        <f t="shared" si="4"/>
        <v>40373</v>
      </c>
      <c r="E140">
        <f t="shared" si="5"/>
        <v>95</v>
      </c>
    </row>
    <row r="141" spans="1:5">
      <c r="A141">
        <v>20100715</v>
      </c>
      <c r="B141">
        <v>95.7</v>
      </c>
      <c r="C141">
        <v>135</v>
      </c>
      <c r="D141" s="11">
        <f t="shared" si="4"/>
        <v>40374</v>
      </c>
      <c r="E141">
        <f t="shared" si="5"/>
        <v>95.7</v>
      </c>
    </row>
    <row r="142" spans="1:5">
      <c r="A142">
        <v>20100716</v>
      </c>
      <c r="B142">
        <v>93.85</v>
      </c>
      <c r="C142">
        <v>136</v>
      </c>
      <c r="D142" s="11">
        <f t="shared" si="4"/>
        <v>40375</v>
      </c>
      <c r="E142">
        <f t="shared" si="5"/>
        <v>93.85</v>
      </c>
    </row>
    <row r="143" spans="1:5">
      <c r="A143">
        <v>20100719</v>
      </c>
      <c r="B143">
        <v>94.2</v>
      </c>
      <c r="C143">
        <v>137</v>
      </c>
      <c r="D143" s="11">
        <f t="shared" si="4"/>
        <v>40378</v>
      </c>
      <c r="E143">
        <f t="shared" si="5"/>
        <v>94.2</v>
      </c>
    </row>
    <row r="144" spans="1:5">
      <c r="A144">
        <v>20100720</v>
      </c>
      <c r="B144">
        <v>94.75</v>
      </c>
      <c r="C144">
        <v>138</v>
      </c>
      <c r="D144" s="11">
        <f t="shared" si="4"/>
        <v>40379</v>
      </c>
      <c r="E144">
        <f t="shared" si="5"/>
        <v>94.75</v>
      </c>
    </row>
    <row r="145" spans="1:5">
      <c r="A145">
        <v>20100721</v>
      </c>
      <c r="B145">
        <v>99.6</v>
      </c>
      <c r="C145">
        <v>139</v>
      </c>
      <c r="D145" s="11">
        <f t="shared" si="4"/>
        <v>40380</v>
      </c>
      <c r="E145">
        <f t="shared" si="5"/>
        <v>99.6</v>
      </c>
    </row>
    <row r="146" spans="1:5">
      <c r="A146">
        <v>20100722</v>
      </c>
      <c r="B146">
        <v>104.7</v>
      </c>
      <c r="C146">
        <v>140</v>
      </c>
      <c r="D146" s="11">
        <f t="shared" si="4"/>
        <v>40381</v>
      </c>
      <c r="E146">
        <f t="shared" si="5"/>
        <v>104.7</v>
      </c>
    </row>
    <row r="147" spans="1:5">
      <c r="A147">
        <v>20100723</v>
      </c>
      <c r="B147">
        <v>104</v>
      </c>
      <c r="C147">
        <v>141</v>
      </c>
      <c r="D147" s="11">
        <f t="shared" si="4"/>
        <v>40382</v>
      </c>
      <c r="E147">
        <f t="shared" si="5"/>
        <v>104</v>
      </c>
    </row>
    <row r="148" spans="1:5">
      <c r="A148">
        <v>20100726</v>
      </c>
      <c r="B148">
        <v>106.9</v>
      </c>
      <c r="C148">
        <v>142</v>
      </c>
      <c r="D148" s="11">
        <f t="shared" si="4"/>
        <v>40385</v>
      </c>
      <c r="E148">
        <f t="shared" si="5"/>
        <v>106.9</v>
      </c>
    </row>
    <row r="149" spans="1:5">
      <c r="A149">
        <v>20100727</v>
      </c>
      <c r="B149">
        <v>106</v>
      </c>
      <c r="C149">
        <v>143</v>
      </c>
      <c r="D149" s="11">
        <f t="shared" si="4"/>
        <v>40386</v>
      </c>
      <c r="E149">
        <f t="shared" si="5"/>
        <v>106</v>
      </c>
    </row>
    <row r="150" spans="1:5">
      <c r="A150">
        <v>20100728</v>
      </c>
      <c r="B150">
        <v>105</v>
      </c>
      <c r="C150">
        <v>144</v>
      </c>
      <c r="D150" s="11">
        <f t="shared" si="4"/>
        <v>40387</v>
      </c>
      <c r="E150">
        <f t="shared" si="5"/>
        <v>105</v>
      </c>
    </row>
    <row r="151" spans="1:5">
      <c r="A151">
        <v>20100729</v>
      </c>
      <c r="B151">
        <v>106.8</v>
      </c>
      <c r="C151">
        <v>145</v>
      </c>
      <c r="D151" s="11">
        <f t="shared" si="4"/>
        <v>40388</v>
      </c>
      <c r="E151">
        <f t="shared" si="5"/>
        <v>106.8</v>
      </c>
    </row>
    <row r="152" spans="1:5">
      <c r="A152">
        <v>20100730</v>
      </c>
      <c r="B152">
        <v>106.7</v>
      </c>
      <c r="C152">
        <v>146</v>
      </c>
      <c r="D152" s="11">
        <f t="shared" si="4"/>
        <v>40389</v>
      </c>
      <c r="E152">
        <f t="shared" si="5"/>
        <v>106.7</v>
      </c>
    </row>
    <row r="153" spans="1:5">
      <c r="A153">
        <v>20100802</v>
      </c>
      <c r="B153">
        <v>110</v>
      </c>
      <c r="C153">
        <v>147</v>
      </c>
      <c r="D153" s="11">
        <f t="shared" si="4"/>
        <v>40392</v>
      </c>
      <c r="E153">
        <f t="shared" si="5"/>
        <v>110</v>
      </c>
    </row>
    <row r="154" spans="1:5">
      <c r="A154">
        <v>20100803</v>
      </c>
      <c r="B154">
        <v>109.4</v>
      </c>
      <c r="C154">
        <v>148</v>
      </c>
      <c r="D154" s="11">
        <f t="shared" si="4"/>
        <v>40393</v>
      </c>
      <c r="E154">
        <f t="shared" si="5"/>
        <v>109.4</v>
      </c>
    </row>
    <row r="155" spans="1:5">
      <c r="A155">
        <v>20100804</v>
      </c>
      <c r="B155">
        <v>110</v>
      </c>
      <c r="C155">
        <v>149</v>
      </c>
      <c r="D155" s="11">
        <f t="shared" si="4"/>
        <v>40394</v>
      </c>
      <c r="E155">
        <f t="shared" si="5"/>
        <v>110</v>
      </c>
    </row>
    <row r="156" spans="1:5">
      <c r="A156">
        <v>20100805</v>
      </c>
      <c r="B156">
        <v>110</v>
      </c>
      <c r="C156">
        <v>150</v>
      </c>
      <c r="D156" s="11">
        <f t="shared" si="4"/>
        <v>40395</v>
      </c>
      <c r="E156">
        <f t="shared" si="5"/>
        <v>110</v>
      </c>
    </row>
    <row r="157" spans="1:5">
      <c r="A157">
        <v>20100806</v>
      </c>
      <c r="B157">
        <v>109.9</v>
      </c>
      <c r="C157">
        <v>151</v>
      </c>
      <c r="D157" s="11">
        <f t="shared" si="4"/>
        <v>40396</v>
      </c>
      <c r="E157">
        <f t="shared" si="5"/>
        <v>109.9</v>
      </c>
    </row>
    <row r="158" spans="1:5">
      <c r="A158">
        <v>20100809</v>
      </c>
      <c r="B158">
        <v>109.3</v>
      </c>
      <c r="C158">
        <v>152</v>
      </c>
      <c r="D158" s="11">
        <f t="shared" si="4"/>
        <v>40399</v>
      </c>
      <c r="E158">
        <f t="shared" si="5"/>
        <v>109.3</v>
      </c>
    </row>
    <row r="159" spans="1:5">
      <c r="A159">
        <v>20100810</v>
      </c>
      <c r="B159">
        <v>107</v>
      </c>
      <c r="C159">
        <v>153</v>
      </c>
      <c r="D159" s="11">
        <f t="shared" si="4"/>
        <v>40400</v>
      </c>
      <c r="E159">
        <f t="shared" si="5"/>
        <v>107</v>
      </c>
    </row>
    <row r="160" spans="1:5">
      <c r="A160">
        <v>20100811</v>
      </c>
      <c r="B160">
        <v>103.4</v>
      </c>
      <c r="C160">
        <v>154</v>
      </c>
      <c r="D160" s="11">
        <f t="shared" si="4"/>
        <v>40401</v>
      </c>
      <c r="E160">
        <f t="shared" si="5"/>
        <v>103.4</v>
      </c>
    </row>
    <row r="161" spans="1:5">
      <c r="A161">
        <v>20100812</v>
      </c>
      <c r="B161">
        <v>104.1</v>
      </c>
      <c r="C161">
        <v>155</v>
      </c>
      <c r="D161" s="11">
        <f t="shared" si="4"/>
        <v>40402</v>
      </c>
      <c r="E161">
        <f t="shared" si="5"/>
        <v>104.1</v>
      </c>
    </row>
    <row r="162" spans="1:5">
      <c r="A162">
        <v>20100813</v>
      </c>
      <c r="B162">
        <v>106.7</v>
      </c>
      <c r="C162">
        <v>156</v>
      </c>
      <c r="D162" s="11">
        <f t="shared" si="4"/>
        <v>40403</v>
      </c>
      <c r="E162">
        <f t="shared" si="5"/>
        <v>106.7</v>
      </c>
    </row>
    <row r="163" spans="1:5">
      <c r="A163">
        <v>20100816</v>
      </c>
      <c r="B163">
        <v>107.9</v>
      </c>
      <c r="C163">
        <v>157</v>
      </c>
      <c r="D163" s="11">
        <f t="shared" si="4"/>
        <v>40406</v>
      </c>
      <c r="E163">
        <f t="shared" si="5"/>
        <v>107.9</v>
      </c>
    </row>
    <row r="164" spans="1:5">
      <c r="A164">
        <v>20100817</v>
      </c>
      <c r="B164">
        <v>108.7</v>
      </c>
      <c r="C164">
        <v>158</v>
      </c>
      <c r="D164" s="11">
        <f t="shared" si="4"/>
        <v>40407</v>
      </c>
      <c r="E164">
        <f t="shared" si="5"/>
        <v>108.7</v>
      </c>
    </row>
    <row r="165" spans="1:5">
      <c r="A165">
        <v>20100818</v>
      </c>
      <c r="B165">
        <v>107.9</v>
      </c>
      <c r="C165">
        <v>159</v>
      </c>
      <c r="D165" s="11">
        <f t="shared" si="4"/>
        <v>40408</v>
      </c>
      <c r="E165">
        <f t="shared" si="5"/>
        <v>107.9</v>
      </c>
    </row>
    <row r="166" spans="1:5">
      <c r="A166">
        <v>20100819</v>
      </c>
      <c r="B166">
        <v>107</v>
      </c>
      <c r="C166">
        <v>160</v>
      </c>
      <c r="D166" s="11">
        <f t="shared" si="4"/>
        <v>40409</v>
      </c>
      <c r="E166">
        <f t="shared" si="5"/>
        <v>107</v>
      </c>
    </row>
    <row r="167" spans="1:5">
      <c r="A167">
        <v>20100820</v>
      </c>
      <c r="B167">
        <v>104.9</v>
      </c>
      <c r="C167">
        <v>161</v>
      </c>
      <c r="D167" s="11">
        <f t="shared" si="4"/>
        <v>40410</v>
      </c>
      <c r="E167">
        <f t="shared" si="5"/>
        <v>104.9</v>
      </c>
    </row>
    <row r="168" spans="1:5">
      <c r="A168">
        <v>20100823</v>
      </c>
      <c r="B168">
        <v>105.9</v>
      </c>
      <c r="C168">
        <v>162</v>
      </c>
      <c r="D168" s="11">
        <f t="shared" si="4"/>
        <v>40413</v>
      </c>
      <c r="E168">
        <f t="shared" si="5"/>
        <v>105.9</v>
      </c>
    </row>
    <row r="169" spans="1:5">
      <c r="A169">
        <v>20100824</v>
      </c>
      <c r="B169">
        <v>103.4</v>
      </c>
      <c r="C169">
        <v>163</v>
      </c>
      <c r="D169" s="11">
        <f t="shared" si="4"/>
        <v>40414</v>
      </c>
      <c r="E169">
        <f t="shared" si="5"/>
        <v>103.4</v>
      </c>
    </row>
    <row r="170" spans="1:5">
      <c r="A170">
        <v>20100825</v>
      </c>
      <c r="B170">
        <v>102.4</v>
      </c>
      <c r="C170">
        <v>164</v>
      </c>
      <c r="D170" s="11">
        <f t="shared" si="4"/>
        <v>40415</v>
      </c>
      <c r="E170">
        <f t="shared" si="5"/>
        <v>102.4</v>
      </c>
    </row>
    <row r="171" spans="1:5">
      <c r="A171">
        <v>20100826</v>
      </c>
      <c r="B171">
        <v>104.2</v>
      </c>
      <c r="C171">
        <v>165</v>
      </c>
      <c r="D171" s="11">
        <f t="shared" si="4"/>
        <v>40416</v>
      </c>
      <c r="E171">
        <f t="shared" si="5"/>
        <v>104.2</v>
      </c>
    </row>
    <row r="172" spans="1:5">
      <c r="A172">
        <v>20100827</v>
      </c>
      <c r="B172">
        <v>106</v>
      </c>
      <c r="C172">
        <v>166</v>
      </c>
      <c r="D172" s="11">
        <f t="shared" si="4"/>
        <v>40417</v>
      </c>
      <c r="E172">
        <f t="shared" si="5"/>
        <v>106</v>
      </c>
    </row>
    <row r="173" spans="1:5">
      <c r="A173">
        <v>20100830</v>
      </c>
      <c r="B173">
        <v>106.3</v>
      </c>
      <c r="C173">
        <v>167</v>
      </c>
      <c r="D173" s="11">
        <f t="shared" si="4"/>
        <v>40420</v>
      </c>
      <c r="E173">
        <f t="shared" si="5"/>
        <v>106.3</v>
      </c>
    </row>
    <row r="174" spans="1:5">
      <c r="A174">
        <v>20100831</v>
      </c>
      <c r="B174">
        <v>106.9</v>
      </c>
      <c r="C174">
        <v>168</v>
      </c>
      <c r="D174" s="11">
        <f t="shared" si="4"/>
        <v>40421</v>
      </c>
      <c r="E174">
        <f t="shared" si="5"/>
        <v>106.9</v>
      </c>
    </row>
    <row r="175" spans="1:5">
      <c r="A175">
        <v>20100901</v>
      </c>
      <c r="B175">
        <v>108.1</v>
      </c>
      <c r="C175">
        <v>169</v>
      </c>
      <c r="D175" s="11">
        <f t="shared" si="4"/>
        <v>40422</v>
      </c>
      <c r="E175">
        <f t="shared" si="5"/>
        <v>108.1</v>
      </c>
    </row>
    <row r="176" spans="1:5">
      <c r="A176">
        <v>20100902</v>
      </c>
      <c r="B176">
        <v>109.7</v>
      </c>
      <c r="C176">
        <v>170</v>
      </c>
      <c r="D176" s="11">
        <f t="shared" si="4"/>
        <v>40423</v>
      </c>
      <c r="E176">
        <f t="shared" si="5"/>
        <v>109.7</v>
      </c>
    </row>
    <row r="177" spans="1:5">
      <c r="A177">
        <v>20100903</v>
      </c>
      <c r="B177">
        <v>111</v>
      </c>
      <c r="C177">
        <v>171</v>
      </c>
      <c r="D177" s="11">
        <f t="shared" si="4"/>
        <v>40424</v>
      </c>
      <c r="E177">
        <f t="shared" si="5"/>
        <v>111</v>
      </c>
    </row>
    <row r="178" spans="1:5">
      <c r="A178">
        <v>20100906</v>
      </c>
      <c r="B178">
        <v>112.9</v>
      </c>
      <c r="C178">
        <v>172</v>
      </c>
      <c r="D178" s="11">
        <f t="shared" si="4"/>
        <v>40427</v>
      </c>
      <c r="E178">
        <f t="shared" si="5"/>
        <v>112.9</v>
      </c>
    </row>
    <row r="179" spans="1:5">
      <c r="A179">
        <v>20100907</v>
      </c>
      <c r="B179">
        <v>110.9</v>
      </c>
      <c r="C179">
        <v>173</v>
      </c>
      <c r="D179" s="11">
        <f t="shared" si="4"/>
        <v>40428</v>
      </c>
      <c r="E179">
        <f t="shared" si="5"/>
        <v>110.9</v>
      </c>
    </row>
    <row r="180" spans="1:5">
      <c r="A180">
        <v>20100908</v>
      </c>
      <c r="B180">
        <v>112.2</v>
      </c>
      <c r="C180">
        <v>174</v>
      </c>
      <c r="D180" s="11">
        <f t="shared" si="4"/>
        <v>40429</v>
      </c>
      <c r="E180">
        <f t="shared" si="5"/>
        <v>112.2</v>
      </c>
    </row>
    <row r="181" spans="1:5">
      <c r="A181">
        <v>20100909</v>
      </c>
      <c r="B181">
        <v>111.7</v>
      </c>
      <c r="C181">
        <v>175</v>
      </c>
      <c r="D181" s="11">
        <f t="shared" si="4"/>
        <v>40430</v>
      </c>
      <c r="E181">
        <f t="shared" si="5"/>
        <v>111.7</v>
      </c>
    </row>
    <row r="182" spans="1:5">
      <c r="A182">
        <v>20100910</v>
      </c>
      <c r="B182">
        <v>112.3</v>
      </c>
      <c r="C182">
        <v>176</v>
      </c>
      <c r="D182" s="11">
        <f t="shared" si="4"/>
        <v>40431</v>
      </c>
      <c r="E182">
        <f t="shared" si="5"/>
        <v>112.3</v>
      </c>
    </row>
    <row r="183" spans="1:5">
      <c r="A183">
        <v>20100913</v>
      </c>
      <c r="B183">
        <v>115.9</v>
      </c>
      <c r="C183">
        <v>177</v>
      </c>
      <c r="D183" s="11">
        <f t="shared" si="4"/>
        <v>40434</v>
      </c>
      <c r="E183">
        <f t="shared" si="5"/>
        <v>115.9</v>
      </c>
    </row>
    <row r="184" spans="1:5">
      <c r="A184">
        <v>20100914</v>
      </c>
      <c r="B184">
        <v>115.9</v>
      </c>
      <c r="C184">
        <v>178</v>
      </c>
      <c r="D184" s="11">
        <f t="shared" si="4"/>
        <v>40435</v>
      </c>
      <c r="E184">
        <f t="shared" si="5"/>
        <v>115.9</v>
      </c>
    </row>
    <row r="185" spans="1:5">
      <c r="A185">
        <v>20100915</v>
      </c>
      <c r="B185">
        <v>116</v>
      </c>
      <c r="C185">
        <v>179</v>
      </c>
      <c r="D185" s="11">
        <f t="shared" si="4"/>
        <v>40436</v>
      </c>
      <c r="E185">
        <f t="shared" si="5"/>
        <v>116</v>
      </c>
    </row>
    <row r="186" spans="1:5">
      <c r="A186">
        <v>20100916</v>
      </c>
      <c r="B186">
        <v>115.9</v>
      </c>
      <c r="C186">
        <v>180</v>
      </c>
      <c r="D186" s="11">
        <f t="shared" si="4"/>
        <v>40437</v>
      </c>
      <c r="E186">
        <f t="shared" si="5"/>
        <v>115.9</v>
      </c>
    </row>
    <row r="187" spans="1:5">
      <c r="A187">
        <v>20100917</v>
      </c>
      <c r="B187">
        <v>115.8</v>
      </c>
      <c r="C187">
        <v>181</v>
      </c>
      <c r="D187" s="11">
        <f t="shared" si="4"/>
        <v>40438</v>
      </c>
      <c r="E187">
        <f t="shared" si="5"/>
        <v>115.8</v>
      </c>
    </row>
    <row r="188" spans="1:5">
      <c r="A188">
        <v>20100920</v>
      </c>
      <c r="B188">
        <v>115.6</v>
      </c>
      <c r="C188">
        <v>182</v>
      </c>
      <c r="D188" s="11">
        <f t="shared" si="4"/>
        <v>40441</v>
      </c>
      <c r="E188">
        <f t="shared" si="5"/>
        <v>115.6</v>
      </c>
    </row>
    <row r="189" spans="1:5">
      <c r="A189">
        <v>20100921</v>
      </c>
      <c r="B189">
        <v>115.7</v>
      </c>
      <c r="C189">
        <v>183</v>
      </c>
      <c r="D189" s="11">
        <f t="shared" si="4"/>
        <v>40442</v>
      </c>
      <c r="E189">
        <f t="shared" si="5"/>
        <v>115.7</v>
      </c>
    </row>
    <row r="190" spans="1:5">
      <c r="A190">
        <v>20100922</v>
      </c>
      <c r="B190">
        <v>115</v>
      </c>
      <c r="C190">
        <v>184</v>
      </c>
      <c r="D190" s="11">
        <f t="shared" si="4"/>
        <v>40443</v>
      </c>
      <c r="E190">
        <f t="shared" si="5"/>
        <v>115</v>
      </c>
    </row>
    <row r="191" spans="1:5">
      <c r="A191">
        <v>20100923</v>
      </c>
      <c r="B191">
        <v>114.5</v>
      </c>
      <c r="C191">
        <v>185</v>
      </c>
      <c r="D191" s="11">
        <f t="shared" si="4"/>
        <v>40444</v>
      </c>
      <c r="E191">
        <f t="shared" si="5"/>
        <v>114.5</v>
      </c>
    </row>
    <row r="192" spans="1:5">
      <c r="A192">
        <v>20100924</v>
      </c>
      <c r="B192">
        <v>115.9</v>
      </c>
      <c r="C192">
        <v>186</v>
      </c>
      <c r="D192" s="11">
        <f t="shared" si="4"/>
        <v>40445</v>
      </c>
      <c r="E192">
        <f t="shared" si="5"/>
        <v>115.9</v>
      </c>
    </row>
    <row r="193" spans="1:5">
      <c r="A193">
        <v>20100927</v>
      </c>
      <c r="B193">
        <v>115.7</v>
      </c>
      <c r="C193">
        <v>187</v>
      </c>
      <c r="D193" s="11">
        <f t="shared" si="4"/>
        <v>40448</v>
      </c>
      <c r="E193">
        <f t="shared" si="5"/>
        <v>115.7</v>
      </c>
    </row>
    <row r="194" spans="1:5">
      <c r="A194">
        <v>20100928</v>
      </c>
      <c r="B194">
        <v>113.8</v>
      </c>
      <c r="C194">
        <v>188</v>
      </c>
      <c r="D194" s="11">
        <f t="shared" si="4"/>
        <v>40449</v>
      </c>
      <c r="E194">
        <f t="shared" si="5"/>
        <v>113.8</v>
      </c>
    </row>
    <row r="195" spans="1:5">
      <c r="A195">
        <v>20100929</v>
      </c>
      <c r="B195">
        <v>117.5</v>
      </c>
      <c r="C195">
        <v>189</v>
      </c>
      <c r="D195" s="11">
        <f t="shared" si="4"/>
        <v>40450</v>
      </c>
      <c r="E195">
        <f t="shared" si="5"/>
        <v>117.5</v>
      </c>
    </row>
    <row r="196" spans="1:5">
      <c r="A196">
        <v>20100930</v>
      </c>
      <c r="B196">
        <v>117.3</v>
      </c>
      <c r="C196">
        <v>190</v>
      </c>
      <c r="D196" s="11">
        <f t="shared" si="4"/>
        <v>40451</v>
      </c>
      <c r="E196">
        <f t="shared" si="5"/>
        <v>117.3</v>
      </c>
    </row>
    <row r="197" spans="1:5">
      <c r="A197">
        <v>20101001</v>
      </c>
      <c r="B197">
        <v>119.4</v>
      </c>
      <c r="C197">
        <v>191</v>
      </c>
      <c r="D197" s="11">
        <f t="shared" si="4"/>
        <v>40452</v>
      </c>
      <c r="E197">
        <f t="shared" si="5"/>
        <v>119.4</v>
      </c>
    </row>
    <row r="198" spans="1:5">
      <c r="A198">
        <v>20101004</v>
      </c>
      <c r="B198">
        <v>119.5</v>
      </c>
      <c r="C198">
        <v>192</v>
      </c>
      <c r="D198" s="11">
        <f t="shared" si="4"/>
        <v>40455</v>
      </c>
      <c r="E198">
        <f t="shared" si="5"/>
        <v>119.5</v>
      </c>
    </row>
    <row r="199" spans="1:5">
      <c r="A199">
        <v>20101005</v>
      </c>
      <c r="B199">
        <v>123.1</v>
      </c>
      <c r="C199">
        <v>193</v>
      </c>
      <c r="D199" s="11">
        <f t="shared" si="4"/>
        <v>40456</v>
      </c>
      <c r="E199">
        <f t="shared" si="5"/>
        <v>123.1</v>
      </c>
    </row>
    <row r="200" spans="1:5">
      <c r="A200">
        <v>20101006</v>
      </c>
      <c r="B200">
        <v>126.5</v>
      </c>
      <c r="C200">
        <v>194</v>
      </c>
      <c r="D200" s="11">
        <f t="shared" ref="D200:D259" si="6">DATE(LEFT(A200,4),RIGHT(LEFT(A200,6),2),RIGHT(A200,2))</f>
        <v>40457</v>
      </c>
      <c r="E200">
        <f t="shared" ref="E200:E259" si="7">B200</f>
        <v>126.5</v>
      </c>
    </row>
    <row r="201" spans="1:5">
      <c r="A201">
        <v>20101007</v>
      </c>
      <c r="B201">
        <v>125.1</v>
      </c>
      <c r="C201">
        <v>195</v>
      </c>
      <c r="D201" s="11">
        <f t="shared" si="6"/>
        <v>40458</v>
      </c>
      <c r="E201">
        <f t="shared" si="7"/>
        <v>125.1</v>
      </c>
    </row>
    <row r="202" spans="1:5">
      <c r="A202">
        <v>20101008</v>
      </c>
      <c r="B202">
        <v>122</v>
      </c>
      <c r="C202">
        <v>196</v>
      </c>
      <c r="D202" s="11">
        <f t="shared" si="6"/>
        <v>40459</v>
      </c>
      <c r="E202">
        <f t="shared" si="7"/>
        <v>122</v>
      </c>
    </row>
    <row r="203" spans="1:5">
      <c r="A203">
        <v>20101011</v>
      </c>
      <c r="B203">
        <v>123.8</v>
      </c>
      <c r="C203">
        <v>197</v>
      </c>
      <c r="D203" s="11">
        <f t="shared" si="6"/>
        <v>40462</v>
      </c>
      <c r="E203">
        <f t="shared" si="7"/>
        <v>123.8</v>
      </c>
    </row>
    <row r="204" spans="1:5">
      <c r="A204">
        <v>20101012</v>
      </c>
      <c r="B204">
        <v>126</v>
      </c>
      <c r="C204">
        <v>198</v>
      </c>
      <c r="D204" s="11">
        <f t="shared" si="6"/>
        <v>40463</v>
      </c>
      <c r="E204">
        <f t="shared" si="7"/>
        <v>126</v>
      </c>
    </row>
    <row r="205" spans="1:5">
      <c r="A205">
        <v>20101013</v>
      </c>
      <c r="B205">
        <v>131.5</v>
      </c>
      <c r="C205">
        <v>199</v>
      </c>
      <c r="D205" s="11">
        <f t="shared" si="6"/>
        <v>40464</v>
      </c>
      <c r="E205">
        <f t="shared" si="7"/>
        <v>131.5</v>
      </c>
    </row>
    <row r="206" spans="1:5">
      <c r="A206">
        <v>20101014</v>
      </c>
      <c r="B206">
        <v>131.5</v>
      </c>
      <c r="C206">
        <v>200</v>
      </c>
      <c r="D206" s="11">
        <f t="shared" si="6"/>
        <v>40465</v>
      </c>
      <c r="E206">
        <f t="shared" si="7"/>
        <v>131.5</v>
      </c>
    </row>
    <row r="207" spans="1:5">
      <c r="A207">
        <v>20101015</v>
      </c>
      <c r="B207">
        <v>131.5</v>
      </c>
      <c r="C207">
        <v>201</v>
      </c>
      <c r="D207" s="11">
        <f t="shared" si="6"/>
        <v>40466</v>
      </c>
      <c r="E207">
        <f t="shared" si="7"/>
        <v>131.5</v>
      </c>
    </row>
    <row r="208" spans="1:5">
      <c r="A208">
        <v>20101018</v>
      </c>
      <c r="B208">
        <v>131.9</v>
      </c>
      <c r="C208">
        <v>202</v>
      </c>
      <c r="D208" s="11">
        <f t="shared" si="6"/>
        <v>40469</v>
      </c>
      <c r="E208">
        <f t="shared" si="7"/>
        <v>131.9</v>
      </c>
    </row>
    <row r="209" spans="1:5">
      <c r="A209">
        <v>20101019</v>
      </c>
      <c r="B209">
        <v>125.1</v>
      </c>
      <c r="C209">
        <v>203</v>
      </c>
      <c r="D209" s="11">
        <f t="shared" si="6"/>
        <v>40470</v>
      </c>
      <c r="E209">
        <f t="shared" si="7"/>
        <v>125.1</v>
      </c>
    </row>
    <row r="210" spans="1:5">
      <c r="A210">
        <v>20101020</v>
      </c>
      <c r="B210">
        <v>124.5</v>
      </c>
      <c r="C210">
        <v>204</v>
      </c>
      <c r="D210" s="11">
        <f t="shared" si="6"/>
        <v>40471</v>
      </c>
      <c r="E210">
        <f t="shared" si="7"/>
        <v>124.5</v>
      </c>
    </row>
    <row r="211" spans="1:5">
      <c r="A211">
        <v>20101021</v>
      </c>
      <c r="B211">
        <v>125.9</v>
      </c>
      <c r="C211">
        <v>205</v>
      </c>
      <c r="D211" s="11">
        <f t="shared" si="6"/>
        <v>40472</v>
      </c>
      <c r="E211">
        <f t="shared" si="7"/>
        <v>125.9</v>
      </c>
    </row>
    <row r="212" spans="1:5">
      <c r="A212">
        <v>20101022</v>
      </c>
      <c r="B212">
        <v>125.5</v>
      </c>
      <c r="C212">
        <v>206</v>
      </c>
      <c r="D212" s="11">
        <f t="shared" si="6"/>
        <v>40473</v>
      </c>
      <c r="E212">
        <f t="shared" si="7"/>
        <v>125.5</v>
      </c>
    </row>
    <row r="213" spans="1:5">
      <c r="A213">
        <v>20101025</v>
      </c>
      <c r="B213">
        <v>130.5</v>
      </c>
      <c r="C213">
        <v>207</v>
      </c>
      <c r="D213" s="11">
        <f t="shared" si="6"/>
        <v>40476</v>
      </c>
      <c r="E213">
        <f t="shared" si="7"/>
        <v>130.5</v>
      </c>
    </row>
    <row r="214" spans="1:5">
      <c r="A214">
        <v>20101026</v>
      </c>
      <c r="B214">
        <v>129</v>
      </c>
      <c r="C214">
        <v>208</v>
      </c>
      <c r="D214" s="11">
        <f t="shared" si="6"/>
        <v>40477</v>
      </c>
      <c r="E214">
        <f t="shared" si="7"/>
        <v>129</v>
      </c>
    </row>
    <row r="215" spans="1:5">
      <c r="A215">
        <v>20101027</v>
      </c>
      <c r="B215">
        <v>126</v>
      </c>
      <c r="C215">
        <v>209</v>
      </c>
      <c r="D215" s="11">
        <f t="shared" si="6"/>
        <v>40478</v>
      </c>
      <c r="E215">
        <f t="shared" si="7"/>
        <v>126</v>
      </c>
    </row>
    <row r="216" spans="1:5">
      <c r="A216">
        <v>20101028</v>
      </c>
      <c r="B216">
        <v>126.1</v>
      </c>
      <c r="C216">
        <v>210</v>
      </c>
      <c r="D216" s="11">
        <f t="shared" si="6"/>
        <v>40479</v>
      </c>
      <c r="E216">
        <f t="shared" si="7"/>
        <v>126.1</v>
      </c>
    </row>
    <row r="217" spans="1:5">
      <c r="A217">
        <v>20101029</v>
      </c>
      <c r="B217">
        <v>128</v>
      </c>
      <c r="C217">
        <v>211</v>
      </c>
      <c r="D217" s="11">
        <f t="shared" si="6"/>
        <v>40480</v>
      </c>
      <c r="E217">
        <f t="shared" si="7"/>
        <v>128</v>
      </c>
    </row>
    <row r="218" spans="1:5">
      <c r="A218">
        <v>20101102</v>
      </c>
      <c r="B218">
        <v>131.30000000000001</v>
      </c>
      <c r="C218">
        <v>212</v>
      </c>
      <c r="D218" s="11">
        <f t="shared" si="6"/>
        <v>40484</v>
      </c>
      <c r="E218">
        <f t="shared" si="7"/>
        <v>131.30000000000001</v>
      </c>
    </row>
    <row r="219" spans="1:5">
      <c r="A219">
        <v>20101103</v>
      </c>
      <c r="B219">
        <v>128</v>
      </c>
      <c r="C219">
        <v>213</v>
      </c>
      <c r="D219" s="11">
        <f t="shared" si="6"/>
        <v>40485</v>
      </c>
      <c r="E219">
        <f t="shared" si="7"/>
        <v>128</v>
      </c>
    </row>
    <row r="220" spans="1:5">
      <c r="A220">
        <v>20101104</v>
      </c>
      <c r="B220">
        <v>133.69999999999999</v>
      </c>
      <c r="C220">
        <v>214</v>
      </c>
      <c r="D220" s="11">
        <f t="shared" si="6"/>
        <v>40486</v>
      </c>
      <c r="E220">
        <f t="shared" si="7"/>
        <v>133.69999999999999</v>
      </c>
    </row>
    <row r="221" spans="1:5">
      <c r="A221">
        <v>20101105</v>
      </c>
      <c r="B221">
        <v>134.5</v>
      </c>
      <c r="C221">
        <v>215</v>
      </c>
      <c r="D221" s="11">
        <f t="shared" si="6"/>
        <v>40487</v>
      </c>
      <c r="E221">
        <f t="shared" si="7"/>
        <v>134.5</v>
      </c>
    </row>
    <row r="222" spans="1:5">
      <c r="A222">
        <v>20101108</v>
      </c>
      <c r="B222">
        <v>134.1</v>
      </c>
      <c r="C222">
        <v>216</v>
      </c>
      <c r="D222" s="11">
        <f t="shared" si="6"/>
        <v>40490</v>
      </c>
      <c r="E222">
        <f t="shared" si="7"/>
        <v>134.1</v>
      </c>
    </row>
    <row r="223" spans="1:5">
      <c r="A223">
        <v>20101109</v>
      </c>
      <c r="B223">
        <v>144</v>
      </c>
      <c r="C223">
        <v>217</v>
      </c>
      <c r="D223" s="11">
        <f t="shared" si="6"/>
        <v>40491</v>
      </c>
      <c r="E223">
        <f t="shared" si="7"/>
        <v>144</v>
      </c>
    </row>
    <row r="224" spans="1:5">
      <c r="A224">
        <v>20101110</v>
      </c>
      <c r="B224">
        <v>136.9</v>
      </c>
      <c r="C224">
        <v>218</v>
      </c>
      <c r="D224" s="11">
        <f t="shared" si="6"/>
        <v>40492</v>
      </c>
      <c r="E224">
        <f t="shared" si="7"/>
        <v>136.9</v>
      </c>
    </row>
    <row r="225" spans="1:5">
      <c r="A225">
        <v>20101112</v>
      </c>
      <c r="B225">
        <v>139</v>
      </c>
      <c r="C225">
        <v>219</v>
      </c>
      <c r="D225" s="11">
        <f t="shared" si="6"/>
        <v>40494</v>
      </c>
      <c r="E225">
        <f t="shared" si="7"/>
        <v>139</v>
      </c>
    </row>
    <row r="226" spans="1:5">
      <c r="A226">
        <v>20101115</v>
      </c>
      <c r="B226">
        <v>137.19999999999999</v>
      </c>
      <c r="C226">
        <v>220</v>
      </c>
      <c r="D226" s="11">
        <f t="shared" si="6"/>
        <v>40497</v>
      </c>
      <c r="E226">
        <f t="shared" si="7"/>
        <v>137.19999999999999</v>
      </c>
    </row>
    <row r="227" spans="1:5">
      <c r="A227">
        <v>20101116</v>
      </c>
      <c r="B227">
        <v>134</v>
      </c>
      <c r="C227">
        <v>221</v>
      </c>
      <c r="D227" s="11">
        <f t="shared" si="6"/>
        <v>40498</v>
      </c>
      <c r="E227">
        <f t="shared" si="7"/>
        <v>134</v>
      </c>
    </row>
    <row r="228" spans="1:5">
      <c r="A228">
        <v>20101117</v>
      </c>
      <c r="B228">
        <v>134.1</v>
      </c>
      <c r="C228">
        <v>222</v>
      </c>
      <c r="D228" s="11">
        <f t="shared" si="6"/>
        <v>40499</v>
      </c>
      <c r="E228">
        <f t="shared" si="7"/>
        <v>134.1</v>
      </c>
    </row>
    <row r="229" spans="1:5">
      <c r="A229">
        <v>20101118</v>
      </c>
      <c r="B229">
        <v>139</v>
      </c>
      <c r="C229">
        <v>223</v>
      </c>
      <c r="D229" s="11">
        <f t="shared" si="6"/>
        <v>40500</v>
      </c>
      <c r="E229">
        <f t="shared" si="7"/>
        <v>139</v>
      </c>
    </row>
    <row r="230" spans="1:5">
      <c r="A230">
        <v>20101119</v>
      </c>
      <c r="B230">
        <v>137.69999999999999</v>
      </c>
      <c r="C230">
        <v>224</v>
      </c>
      <c r="D230" s="11">
        <f t="shared" si="6"/>
        <v>40501</v>
      </c>
      <c r="E230">
        <f t="shared" si="7"/>
        <v>137.69999999999999</v>
      </c>
    </row>
    <row r="231" spans="1:5">
      <c r="A231">
        <v>20101122</v>
      </c>
      <c r="B231">
        <v>138.6</v>
      </c>
      <c r="C231">
        <v>225</v>
      </c>
      <c r="D231" s="11">
        <f t="shared" si="6"/>
        <v>40504</v>
      </c>
      <c r="E231">
        <f t="shared" si="7"/>
        <v>138.6</v>
      </c>
    </row>
    <row r="232" spans="1:5">
      <c r="A232">
        <v>20101123</v>
      </c>
      <c r="B232">
        <v>134.69999999999999</v>
      </c>
      <c r="C232">
        <v>226</v>
      </c>
      <c r="D232" s="11">
        <f t="shared" si="6"/>
        <v>40505</v>
      </c>
      <c r="E232">
        <f t="shared" si="7"/>
        <v>134.69999999999999</v>
      </c>
    </row>
    <row r="233" spans="1:5">
      <c r="A233">
        <v>20101124</v>
      </c>
      <c r="B233">
        <v>138.1</v>
      </c>
      <c r="C233">
        <v>227</v>
      </c>
      <c r="D233" s="11">
        <f t="shared" si="6"/>
        <v>40506</v>
      </c>
      <c r="E233">
        <f t="shared" si="7"/>
        <v>138.1</v>
      </c>
    </row>
    <row r="234" spans="1:5">
      <c r="A234">
        <v>20101125</v>
      </c>
      <c r="B234">
        <v>137.30000000000001</v>
      </c>
      <c r="C234">
        <v>228</v>
      </c>
      <c r="D234" s="11">
        <f t="shared" si="6"/>
        <v>40507</v>
      </c>
      <c r="E234">
        <f t="shared" si="7"/>
        <v>137.30000000000001</v>
      </c>
    </row>
    <row r="235" spans="1:5">
      <c r="A235">
        <v>20101126</v>
      </c>
      <c r="B235">
        <v>137</v>
      </c>
      <c r="C235">
        <v>229</v>
      </c>
      <c r="D235" s="11">
        <f t="shared" si="6"/>
        <v>40508</v>
      </c>
      <c r="E235">
        <f t="shared" si="7"/>
        <v>137</v>
      </c>
    </row>
    <row r="236" spans="1:5">
      <c r="A236">
        <v>20101129</v>
      </c>
      <c r="B236">
        <v>135.30000000000001</v>
      </c>
      <c r="C236">
        <v>230</v>
      </c>
      <c r="D236" s="11">
        <f t="shared" si="6"/>
        <v>40511</v>
      </c>
      <c r="E236">
        <f t="shared" si="7"/>
        <v>135.30000000000001</v>
      </c>
    </row>
    <row r="237" spans="1:5">
      <c r="A237">
        <v>20101130</v>
      </c>
      <c r="B237">
        <v>134</v>
      </c>
      <c r="C237">
        <v>231</v>
      </c>
      <c r="D237" s="11">
        <f t="shared" si="6"/>
        <v>40512</v>
      </c>
      <c r="E237">
        <f t="shared" si="7"/>
        <v>134</v>
      </c>
    </row>
    <row r="238" spans="1:5">
      <c r="A238">
        <v>20101201</v>
      </c>
      <c r="B238">
        <v>139.1</v>
      </c>
      <c r="C238">
        <v>232</v>
      </c>
      <c r="D238" s="11">
        <f t="shared" si="6"/>
        <v>40513</v>
      </c>
      <c r="E238">
        <f t="shared" si="7"/>
        <v>139.1</v>
      </c>
    </row>
    <row r="239" spans="1:5">
      <c r="A239">
        <v>20101202</v>
      </c>
      <c r="B239">
        <v>141.19999999999999</v>
      </c>
      <c r="C239">
        <v>233</v>
      </c>
      <c r="D239" s="11">
        <f t="shared" si="6"/>
        <v>40514</v>
      </c>
      <c r="E239">
        <f t="shared" si="7"/>
        <v>141.19999999999999</v>
      </c>
    </row>
    <row r="240" spans="1:5">
      <c r="A240">
        <v>20101203</v>
      </c>
      <c r="B240">
        <v>144.9</v>
      </c>
      <c r="C240">
        <v>234</v>
      </c>
      <c r="D240" s="11">
        <f t="shared" si="6"/>
        <v>40515</v>
      </c>
      <c r="E240">
        <f t="shared" si="7"/>
        <v>144.9</v>
      </c>
    </row>
    <row r="241" spans="1:5">
      <c r="A241">
        <v>20101206</v>
      </c>
      <c r="B241">
        <v>151.9</v>
      </c>
      <c r="C241">
        <v>235</v>
      </c>
      <c r="D241" s="11">
        <f t="shared" si="6"/>
        <v>40518</v>
      </c>
      <c r="E241">
        <f t="shared" si="7"/>
        <v>151.9</v>
      </c>
    </row>
    <row r="242" spans="1:5">
      <c r="A242">
        <v>20101207</v>
      </c>
      <c r="B242">
        <v>159</v>
      </c>
      <c r="C242">
        <v>236</v>
      </c>
      <c r="D242" s="11">
        <f t="shared" si="6"/>
        <v>40519</v>
      </c>
      <c r="E242">
        <f t="shared" si="7"/>
        <v>159</v>
      </c>
    </row>
    <row r="243" spans="1:5">
      <c r="A243">
        <v>20101208</v>
      </c>
      <c r="B243">
        <v>159.5</v>
      </c>
      <c r="C243">
        <v>237</v>
      </c>
      <c r="D243" s="11">
        <f t="shared" si="6"/>
        <v>40520</v>
      </c>
      <c r="E243">
        <f t="shared" si="7"/>
        <v>159.5</v>
      </c>
    </row>
    <row r="244" spans="1:5">
      <c r="A244">
        <v>20101209</v>
      </c>
      <c r="B244">
        <v>157.6</v>
      </c>
      <c r="C244">
        <v>238</v>
      </c>
      <c r="D244" s="11">
        <f t="shared" si="6"/>
        <v>40521</v>
      </c>
      <c r="E244">
        <f t="shared" si="7"/>
        <v>157.6</v>
      </c>
    </row>
    <row r="245" spans="1:5">
      <c r="A245">
        <v>20101210</v>
      </c>
      <c r="B245">
        <v>159.9</v>
      </c>
      <c r="C245">
        <v>239</v>
      </c>
      <c r="D245" s="11">
        <f t="shared" si="6"/>
        <v>40522</v>
      </c>
      <c r="E245">
        <f t="shared" si="7"/>
        <v>159.9</v>
      </c>
    </row>
    <row r="246" spans="1:5">
      <c r="A246">
        <v>20101213</v>
      </c>
      <c r="B246">
        <v>163</v>
      </c>
      <c r="C246">
        <v>240</v>
      </c>
      <c r="D246" s="11">
        <f t="shared" si="6"/>
        <v>40525</v>
      </c>
      <c r="E246">
        <f t="shared" si="7"/>
        <v>163</v>
      </c>
    </row>
    <row r="247" spans="1:5">
      <c r="A247">
        <v>20101214</v>
      </c>
      <c r="B247">
        <v>160.9</v>
      </c>
      <c r="C247">
        <v>241</v>
      </c>
      <c r="D247" s="11">
        <f t="shared" si="6"/>
        <v>40526</v>
      </c>
      <c r="E247">
        <f t="shared" si="7"/>
        <v>160.9</v>
      </c>
    </row>
    <row r="248" spans="1:5">
      <c r="A248">
        <v>20101215</v>
      </c>
      <c r="B248">
        <v>159.4</v>
      </c>
      <c r="C248">
        <v>242</v>
      </c>
      <c r="D248" s="11">
        <f t="shared" si="6"/>
        <v>40527</v>
      </c>
      <c r="E248">
        <f t="shared" si="7"/>
        <v>159.4</v>
      </c>
    </row>
    <row r="249" spans="1:5">
      <c r="A249">
        <v>20101216</v>
      </c>
      <c r="B249">
        <v>154</v>
      </c>
      <c r="C249">
        <v>243</v>
      </c>
      <c r="D249" s="11">
        <f t="shared" si="6"/>
        <v>40528</v>
      </c>
      <c r="E249">
        <f t="shared" si="7"/>
        <v>154</v>
      </c>
    </row>
    <row r="250" spans="1:5">
      <c r="A250">
        <v>20101217</v>
      </c>
      <c r="B250">
        <v>155</v>
      </c>
      <c r="C250">
        <v>244</v>
      </c>
      <c r="D250" s="11">
        <f t="shared" si="6"/>
        <v>40529</v>
      </c>
      <c r="E250">
        <f t="shared" si="7"/>
        <v>155</v>
      </c>
    </row>
    <row r="251" spans="1:5">
      <c r="A251">
        <v>20101220</v>
      </c>
      <c r="B251">
        <v>157.9</v>
      </c>
      <c r="C251">
        <v>245</v>
      </c>
      <c r="D251" s="11">
        <f t="shared" si="6"/>
        <v>40532</v>
      </c>
      <c r="E251">
        <f t="shared" si="7"/>
        <v>157.9</v>
      </c>
    </row>
    <row r="252" spans="1:5">
      <c r="A252">
        <v>20101221</v>
      </c>
      <c r="B252">
        <v>162.9</v>
      </c>
      <c r="C252">
        <v>246</v>
      </c>
      <c r="D252" s="11">
        <f t="shared" si="6"/>
        <v>40533</v>
      </c>
      <c r="E252">
        <f t="shared" si="7"/>
        <v>162.9</v>
      </c>
    </row>
    <row r="253" spans="1:5">
      <c r="A253">
        <v>20101222</v>
      </c>
      <c r="B253">
        <v>163.19999999999999</v>
      </c>
      <c r="C253">
        <v>247</v>
      </c>
      <c r="D253" s="11">
        <f t="shared" si="6"/>
        <v>40534</v>
      </c>
      <c r="E253">
        <f t="shared" si="7"/>
        <v>163.19999999999999</v>
      </c>
    </row>
    <row r="254" spans="1:5">
      <c r="A254">
        <v>20101223</v>
      </c>
      <c r="B254">
        <v>163</v>
      </c>
      <c r="C254">
        <v>248</v>
      </c>
      <c r="D254" s="11">
        <f t="shared" si="6"/>
        <v>40535</v>
      </c>
      <c r="E254">
        <f t="shared" si="7"/>
        <v>163</v>
      </c>
    </row>
    <row r="255" spans="1:5">
      <c r="A255">
        <v>20101227</v>
      </c>
      <c r="B255">
        <v>162.5</v>
      </c>
      <c r="C255">
        <v>249</v>
      </c>
      <c r="D255" s="11">
        <f t="shared" si="6"/>
        <v>40539</v>
      </c>
      <c r="E255">
        <f t="shared" si="7"/>
        <v>162.5</v>
      </c>
    </row>
    <row r="256" spans="1:5">
      <c r="A256">
        <v>20101228</v>
      </c>
      <c r="B256">
        <v>163.1</v>
      </c>
      <c r="C256">
        <v>250</v>
      </c>
      <c r="D256" s="11">
        <f t="shared" si="6"/>
        <v>40540</v>
      </c>
      <c r="E256">
        <f t="shared" si="7"/>
        <v>163.1</v>
      </c>
    </row>
    <row r="257" spans="1:5">
      <c r="A257">
        <v>20101229</v>
      </c>
      <c r="B257">
        <v>166</v>
      </c>
      <c r="C257">
        <v>251</v>
      </c>
      <c r="D257" s="11">
        <f t="shared" si="6"/>
        <v>40541</v>
      </c>
      <c r="E257">
        <f t="shared" si="7"/>
        <v>166</v>
      </c>
    </row>
    <row r="258" spans="1:5">
      <c r="A258">
        <v>20101230</v>
      </c>
      <c r="B258">
        <v>167.9</v>
      </c>
      <c r="C258">
        <v>252</v>
      </c>
      <c r="D258" s="11">
        <f t="shared" si="6"/>
        <v>40542</v>
      </c>
      <c r="E258">
        <f t="shared" si="7"/>
        <v>167.9</v>
      </c>
    </row>
    <row r="259" spans="1:5">
      <c r="A259">
        <v>20101231</v>
      </c>
      <c r="B259">
        <v>173</v>
      </c>
      <c r="C259">
        <v>253</v>
      </c>
      <c r="D259" s="11">
        <f t="shared" si="6"/>
        <v>40543</v>
      </c>
      <c r="E259">
        <f t="shared" si="7"/>
        <v>173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9"/>
  <sheetViews>
    <sheetView topLeftCell="A228" zoomScale="90" zoomScaleNormal="90" workbookViewId="0">
      <selection activeCell="D8" sqref="D8:D259"/>
    </sheetView>
  </sheetViews>
  <sheetFormatPr defaultColWidth="10.5" defaultRowHeight="13.8"/>
  <cols>
    <col min="4" max="4" width="13" customWidth="1"/>
  </cols>
  <sheetData>
    <row r="1" spans="1:4" s="5" customFormat="1">
      <c r="A1" s="5" t="s">
        <v>4</v>
      </c>
    </row>
    <row r="5" spans="1:4">
      <c r="B5" s="1" t="s">
        <v>1</v>
      </c>
    </row>
    <row r="6" spans="1:4" ht="29.4" customHeight="1">
      <c r="A6" s="3" t="s">
        <v>2</v>
      </c>
      <c r="B6" s="3" t="s">
        <v>3</v>
      </c>
      <c r="C6" s="3" t="s">
        <v>5</v>
      </c>
      <c r="D6" s="4" t="s">
        <v>6</v>
      </c>
    </row>
    <row r="7" spans="1:4">
      <c r="A7">
        <v>20100104</v>
      </c>
      <c r="B7">
        <v>108.5</v>
      </c>
    </row>
    <row r="8" spans="1:4">
      <c r="A8">
        <v>20100105</v>
      </c>
      <c r="B8">
        <v>106.4</v>
      </c>
      <c r="C8">
        <f>B8-B7</f>
        <v>-2.0999999999999943</v>
      </c>
      <c r="D8">
        <f>LN(B8)-LN(B7)</f>
        <v>-1.9544596072970322E-2</v>
      </c>
    </row>
    <row r="9" spans="1:4">
      <c r="A9">
        <v>20100106</v>
      </c>
      <c r="B9">
        <v>109</v>
      </c>
      <c r="C9">
        <f t="shared" ref="C9:C72" si="0">B9-B8</f>
        <v>2.5999999999999943</v>
      </c>
      <c r="D9">
        <f t="shared" ref="D9:D72" si="1">LN(B9)-LN(B8)</f>
        <v>2.4142305321599444E-2</v>
      </c>
    </row>
    <row r="10" spans="1:4">
      <c r="A10">
        <v>20100107</v>
      </c>
      <c r="B10">
        <v>104.1</v>
      </c>
      <c r="C10">
        <f t="shared" si="0"/>
        <v>-4.9000000000000057</v>
      </c>
      <c r="D10">
        <f t="shared" si="1"/>
        <v>-4.5995906608220061E-2</v>
      </c>
    </row>
    <row r="11" spans="1:4">
      <c r="A11">
        <v>20100108</v>
      </c>
      <c r="B11">
        <v>104.5</v>
      </c>
      <c r="C11">
        <f t="shared" si="0"/>
        <v>0.40000000000000568</v>
      </c>
      <c r="D11">
        <f t="shared" si="1"/>
        <v>3.835095783942144E-3</v>
      </c>
    </row>
    <row r="12" spans="1:4">
      <c r="A12">
        <v>20100111</v>
      </c>
      <c r="B12">
        <v>107.2</v>
      </c>
      <c r="C12">
        <f t="shared" si="0"/>
        <v>2.7000000000000028</v>
      </c>
      <c r="D12">
        <f t="shared" si="1"/>
        <v>2.5509177231835878E-2</v>
      </c>
    </row>
    <row r="13" spans="1:4">
      <c r="A13">
        <v>20100112</v>
      </c>
      <c r="B13">
        <v>106.7</v>
      </c>
      <c r="C13">
        <f t="shared" si="0"/>
        <v>-0.5</v>
      </c>
      <c r="D13">
        <f t="shared" si="1"/>
        <v>-4.675090328993825E-3</v>
      </c>
    </row>
    <row r="14" spans="1:4">
      <c r="A14">
        <v>20100113</v>
      </c>
      <c r="B14">
        <v>106.1</v>
      </c>
      <c r="C14">
        <f t="shared" si="0"/>
        <v>-0.60000000000000853</v>
      </c>
      <c r="D14">
        <f t="shared" si="1"/>
        <v>-5.6391126877706199E-3</v>
      </c>
    </row>
    <row r="15" spans="1:4">
      <c r="A15">
        <v>20100114</v>
      </c>
      <c r="B15">
        <v>106.1</v>
      </c>
      <c r="C15">
        <f t="shared" si="0"/>
        <v>0</v>
      </c>
      <c r="D15">
        <f t="shared" si="1"/>
        <v>0</v>
      </c>
    </row>
    <row r="16" spans="1:4">
      <c r="A16">
        <v>20100115</v>
      </c>
      <c r="B16">
        <v>106.7</v>
      </c>
      <c r="C16">
        <f t="shared" si="0"/>
        <v>0.60000000000000853</v>
      </c>
      <c r="D16">
        <f t="shared" si="1"/>
        <v>5.6391126877706199E-3</v>
      </c>
    </row>
    <row r="17" spans="1:4">
      <c r="A17">
        <v>20100118</v>
      </c>
      <c r="B17">
        <v>109</v>
      </c>
      <c r="C17">
        <f t="shared" si="0"/>
        <v>2.2999999999999972</v>
      </c>
      <c r="D17">
        <f t="shared" si="1"/>
        <v>2.1326723921435864E-2</v>
      </c>
    </row>
    <row r="18" spans="1:4">
      <c r="A18">
        <v>20100119</v>
      </c>
      <c r="B18">
        <v>107.4</v>
      </c>
      <c r="C18">
        <f t="shared" si="0"/>
        <v>-1.5999999999999943</v>
      </c>
      <c r="D18">
        <f t="shared" si="1"/>
        <v>-1.4787700154379024E-2</v>
      </c>
    </row>
    <row r="19" spans="1:4">
      <c r="A19">
        <v>20100120</v>
      </c>
      <c r="B19">
        <v>106.1</v>
      </c>
      <c r="C19">
        <f t="shared" si="0"/>
        <v>-1.3000000000000114</v>
      </c>
      <c r="D19">
        <f t="shared" si="1"/>
        <v>-1.217813645482746E-2</v>
      </c>
    </row>
    <row r="20" spans="1:4">
      <c r="A20">
        <v>20100121</v>
      </c>
      <c r="B20">
        <v>104.3</v>
      </c>
      <c r="C20">
        <f t="shared" si="0"/>
        <v>-1.7999999999999972</v>
      </c>
      <c r="D20">
        <f t="shared" si="1"/>
        <v>-1.711068361321022E-2</v>
      </c>
    </row>
    <row r="21" spans="1:4">
      <c r="A21">
        <v>20100122</v>
      </c>
      <c r="B21">
        <v>102.3</v>
      </c>
      <c r="C21">
        <f t="shared" si="0"/>
        <v>-2</v>
      </c>
      <c r="D21">
        <f t="shared" si="1"/>
        <v>-1.9361689049145703E-2</v>
      </c>
    </row>
    <row r="22" spans="1:4">
      <c r="A22">
        <v>20100125</v>
      </c>
      <c r="B22">
        <v>103</v>
      </c>
      <c r="C22">
        <f t="shared" si="0"/>
        <v>0.70000000000000284</v>
      </c>
      <c r="D22">
        <f t="shared" si="1"/>
        <v>6.8193152720548156E-3</v>
      </c>
    </row>
    <row r="23" spans="1:4">
      <c r="A23">
        <v>20100126</v>
      </c>
      <c r="B23">
        <v>100</v>
      </c>
      <c r="C23">
        <f t="shared" si="0"/>
        <v>-3</v>
      </c>
      <c r="D23">
        <f t="shared" si="1"/>
        <v>-2.9558802241544058E-2</v>
      </c>
    </row>
    <row r="24" spans="1:4">
      <c r="A24">
        <v>20100127</v>
      </c>
      <c r="B24">
        <v>98.05</v>
      </c>
      <c r="C24">
        <f t="shared" si="0"/>
        <v>-1.9500000000000028</v>
      </c>
      <c r="D24">
        <f t="shared" si="1"/>
        <v>-1.9692633345736787E-2</v>
      </c>
    </row>
    <row r="25" spans="1:4">
      <c r="A25">
        <v>20100128</v>
      </c>
      <c r="B25">
        <v>96.05</v>
      </c>
      <c r="C25">
        <f t="shared" si="0"/>
        <v>-2</v>
      </c>
      <c r="D25">
        <f t="shared" si="1"/>
        <v>-2.0608663427789331E-2</v>
      </c>
    </row>
    <row r="26" spans="1:4">
      <c r="A26">
        <v>20100129</v>
      </c>
      <c r="B26">
        <v>97</v>
      </c>
      <c r="C26">
        <f t="shared" si="0"/>
        <v>0.95000000000000284</v>
      </c>
      <c r="D26">
        <f t="shared" si="1"/>
        <v>9.8420892888171352E-3</v>
      </c>
    </row>
    <row r="27" spans="1:4">
      <c r="A27">
        <v>20100201</v>
      </c>
      <c r="B27">
        <v>97</v>
      </c>
      <c r="C27">
        <f t="shared" si="0"/>
        <v>0</v>
      </c>
      <c r="D27">
        <f t="shared" si="1"/>
        <v>0</v>
      </c>
    </row>
    <row r="28" spans="1:4">
      <c r="A28">
        <v>20100202</v>
      </c>
      <c r="B28">
        <v>100</v>
      </c>
      <c r="C28">
        <f t="shared" si="0"/>
        <v>3</v>
      </c>
      <c r="D28">
        <f t="shared" si="1"/>
        <v>3.0459207484708983E-2</v>
      </c>
    </row>
    <row r="29" spans="1:4">
      <c r="A29">
        <v>20100203</v>
      </c>
      <c r="B29">
        <v>98.65</v>
      </c>
      <c r="C29">
        <f t="shared" si="0"/>
        <v>-1.3499999999999943</v>
      </c>
      <c r="D29">
        <f t="shared" si="1"/>
        <v>-1.3591953519467737E-2</v>
      </c>
    </row>
    <row r="30" spans="1:4">
      <c r="A30">
        <v>20100204</v>
      </c>
      <c r="B30">
        <v>92</v>
      </c>
      <c r="C30">
        <f t="shared" si="0"/>
        <v>-6.6500000000000057</v>
      </c>
      <c r="D30">
        <f t="shared" si="1"/>
        <v>-6.9789655419583596E-2</v>
      </c>
    </row>
    <row r="31" spans="1:4">
      <c r="A31">
        <v>20100205</v>
      </c>
      <c r="B31">
        <v>86.5</v>
      </c>
      <c r="C31">
        <f t="shared" si="0"/>
        <v>-5.5</v>
      </c>
      <c r="D31">
        <f t="shared" si="1"/>
        <v>-6.1644163111206574E-2</v>
      </c>
    </row>
    <row r="32" spans="1:4">
      <c r="A32">
        <v>20100208</v>
      </c>
      <c r="B32">
        <v>88</v>
      </c>
      <c r="C32">
        <f t="shared" si="0"/>
        <v>1.5</v>
      </c>
      <c r="D32">
        <f t="shared" si="1"/>
        <v>1.7192400540372965E-2</v>
      </c>
    </row>
    <row r="33" spans="1:4">
      <c r="A33">
        <v>20100209</v>
      </c>
      <c r="B33">
        <v>90</v>
      </c>
      <c r="C33">
        <f t="shared" si="0"/>
        <v>2</v>
      </c>
      <c r="D33">
        <f t="shared" si="1"/>
        <v>2.247285585205816E-2</v>
      </c>
    </row>
    <row r="34" spans="1:4">
      <c r="A34">
        <v>20100210</v>
      </c>
      <c r="B34">
        <v>90</v>
      </c>
      <c r="C34">
        <f t="shared" si="0"/>
        <v>0</v>
      </c>
      <c r="D34">
        <f t="shared" si="1"/>
        <v>0</v>
      </c>
    </row>
    <row r="35" spans="1:4">
      <c r="A35">
        <v>20100211</v>
      </c>
      <c r="B35">
        <v>88.75</v>
      </c>
      <c r="C35">
        <f t="shared" si="0"/>
        <v>-1.25</v>
      </c>
      <c r="D35">
        <f t="shared" si="1"/>
        <v>-1.3986241974739855E-2</v>
      </c>
    </row>
    <row r="36" spans="1:4">
      <c r="A36">
        <v>20100212</v>
      </c>
      <c r="B36">
        <v>90.4</v>
      </c>
      <c r="C36">
        <f t="shared" si="0"/>
        <v>1.6500000000000057</v>
      </c>
      <c r="D36">
        <f t="shared" si="1"/>
        <v>1.8420839042605941E-2</v>
      </c>
    </row>
    <row r="37" spans="1:4">
      <c r="A37">
        <v>20100215</v>
      </c>
      <c r="B37">
        <v>91.7</v>
      </c>
      <c r="C37">
        <f t="shared" si="0"/>
        <v>1.2999999999999972</v>
      </c>
      <c r="D37">
        <f t="shared" si="1"/>
        <v>1.4278111864288512E-2</v>
      </c>
    </row>
    <row r="38" spans="1:4">
      <c r="A38">
        <v>20100216</v>
      </c>
      <c r="B38">
        <v>92.05</v>
      </c>
      <c r="C38">
        <f t="shared" si="0"/>
        <v>0.34999999999999432</v>
      </c>
      <c r="D38">
        <f t="shared" si="1"/>
        <v>3.8095284166672627E-3</v>
      </c>
    </row>
    <row r="39" spans="1:4">
      <c r="A39">
        <v>20100217</v>
      </c>
      <c r="B39">
        <v>95</v>
      </c>
      <c r="C39">
        <f t="shared" si="0"/>
        <v>2.9500000000000028</v>
      </c>
      <c r="D39">
        <f t="shared" si="1"/>
        <v>3.1544983921453884E-2</v>
      </c>
    </row>
    <row r="40" spans="1:4">
      <c r="A40">
        <v>20100218</v>
      </c>
      <c r="B40">
        <v>94.75</v>
      </c>
      <c r="C40">
        <f t="shared" si="0"/>
        <v>-0.25</v>
      </c>
      <c r="D40">
        <f t="shared" si="1"/>
        <v>-2.6350476380052612E-3</v>
      </c>
    </row>
    <row r="41" spans="1:4">
      <c r="A41">
        <v>20100219</v>
      </c>
      <c r="B41">
        <v>96</v>
      </c>
      <c r="C41">
        <f t="shared" si="0"/>
        <v>1.25</v>
      </c>
      <c r="D41">
        <f t="shared" si="1"/>
        <v>1.3106347505300597E-2</v>
      </c>
    </row>
    <row r="42" spans="1:4">
      <c r="A42">
        <v>20100222</v>
      </c>
      <c r="B42">
        <v>96.6</v>
      </c>
      <c r="C42">
        <f t="shared" si="0"/>
        <v>0.59999999999999432</v>
      </c>
      <c r="D42">
        <f t="shared" si="1"/>
        <v>6.2305497506365271E-3</v>
      </c>
    </row>
    <row r="43" spans="1:4">
      <c r="A43">
        <v>20100223</v>
      </c>
      <c r="B43">
        <v>94.6</v>
      </c>
      <c r="C43">
        <f t="shared" si="0"/>
        <v>-2</v>
      </c>
      <c r="D43">
        <f t="shared" si="1"/>
        <v>-2.0921265160640523E-2</v>
      </c>
    </row>
    <row r="44" spans="1:4">
      <c r="A44">
        <v>20100224</v>
      </c>
      <c r="B44">
        <v>94</v>
      </c>
      <c r="C44">
        <f t="shared" si="0"/>
        <v>-0.59999999999999432</v>
      </c>
      <c r="D44">
        <f t="shared" si="1"/>
        <v>-6.3626937878282774E-3</v>
      </c>
    </row>
    <row r="45" spans="1:4">
      <c r="A45">
        <v>20100225</v>
      </c>
      <c r="B45">
        <v>92.1</v>
      </c>
      <c r="C45">
        <f t="shared" si="0"/>
        <v>-1.9000000000000057</v>
      </c>
      <c r="D45">
        <f t="shared" si="1"/>
        <v>-2.041983900874289E-2</v>
      </c>
    </row>
    <row r="46" spans="1:4">
      <c r="A46">
        <v>20100226</v>
      </c>
      <c r="B46">
        <v>96.4</v>
      </c>
      <c r="C46">
        <f t="shared" si="0"/>
        <v>4.3000000000000114</v>
      </c>
      <c r="D46">
        <f t="shared" si="1"/>
        <v>4.5631258355238735E-2</v>
      </c>
    </row>
    <row r="47" spans="1:4">
      <c r="A47">
        <v>20100301</v>
      </c>
      <c r="B47">
        <v>98.3</v>
      </c>
      <c r="C47">
        <f t="shared" si="0"/>
        <v>1.8999999999999915</v>
      </c>
      <c r="D47">
        <f t="shared" si="1"/>
        <v>1.9517825536620848E-2</v>
      </c>
    </row>
    <row r="48" spans="1:4">
      <c r="A48">
        <v>20100302</v>
      </c>
      <c r="B48">
        <v>99.8</v>
      </c>
      <c r="C48">
        <f t="shared" si="0"/>
        <v>1.5</v>
      </c>
      <c r="D48">
        <f t="shared" si="1"/>
        <v>1.5144156164297762E-2</v>
      </c>
    </row>
    <row r="49" spans="1:4">
      <c r="A49">
        <v>20100303</v>
      </c>
      <c r="B49">
        <v>101</v>
      </c>
      <c r="C49">
        <f t="shared" si="0"/>
        <v>1.2000000000000028</v>
      </c>
      <c r="D49">
        <f t="shared" si="1"/>
        <v>1.1952333523841396E-2</v>
      </c>
    </row>
    <row r="50" spans="1:4">
      <c r="A50">
        <v>20100304</v>
      </c>
      <c r="B50">
        <v>100.1</v>
      </c>
      <c r="C50">
        <f t="shared" si="0"/>
        <v>-0.90000000000000568</v>
      </c>
      <c r="D50">
        <f t="shared" si="1"/>
        <v>-8.9508305200851623E-3</v>
      </c>
    </row>
    <row r="51" spans="1:4">
      <c r="A51">
        <v>20100305</v>
      </c>
      <c r="B51">
        <v>101.5</v>
      </c>
      <c r="C51">
        <f t="shared" si="0"/>
        <v>1.4000000000000057</v>
      </c>
      <c r="D51">
        <f t="shared" si="1"/>
        <v>1.3889112160667239E-2</v>
      </c>
    </row>
    <row r="52" spans="1:4">
      <c r="A52">
        <v>20100308</v>
      </c>
      <c r="B52">
        <v>102</v>
      </c>
      <c r="C52">
        <f t="shared" si="0"/>
        <v>0.5</v>
      </c>
      <c r="D52">
        <f t="shared" si="1"/>
        <v>4.9140148024289232E-3</v>
      </c>
    </row>
    <row r="53" spans="1:4">
      <c r="A53">
        <v>20100309</v>
      </c>
      <c r="B53">
        <v>101.6</v>
      </c>
      <c r="C53">
        <f t="shared" si="0"/>
        <v>-0.40000000000000568</v>
      </c>
      <c r="D53">
        <f t="shared" si="1"/>
        <v>-3.9292781398891918E-3</v>
      </c>
    </row>
    <row r="54" spans="1:4">
      <c r="A54">
        <v>20100310</v>
      </c>
      <c r="B54">
        <v>103</v>
      </c>
      <c r="C54">
        <f t="shared" si="0"/>
        <v>1.4000000000000057</v>
      </c>
      <c r="D54">
        <f t="shared" si="1"/>
        <v>1.3685453085254373E-2</v>
      </c>
    </row>
    <row r="55" spans="1:4">
      <c r="A55">
        <v>20100311</v>
      </c>
      <c r="B55">
        <v>102.4</v>
      </c>
      <c r="C55">
        <f t="shared" si="0"/>
        <v>-0.59999999999999432</v>
      </c>
      <c r="D55">
        <f t="shared" si="1"/>
        <v>-5.8422756242286766E-3</v>
      </c>
    </row>
    <row r="56" spans="1:4">
      <c r="A56">
        <v>20100312</v>
      </c>
      <c r="B56">
        <v>102</v>
      </c>
      <c r="C56">
        <f t="shared" si="0"/>
        <v>-0.40000000000000568</v>
      </c>
      <c r="D56">
        <f t="shared" si="1"/>
        <v>-3.9138993211365047E-3</v>
      </c>
    </row>
    <row r="57" spans="1:4">
      <c r="A57">
        <v>20100315</v>
      </c>
      <c r="B57">
        <v>100.1</v>
      </c>
      <c r="C57">
        <f t="shared" si="0"/>
        <v>-1.9000000000000057</v>
      </c>
      <c r="D57">
        <f t="shared" si="1"/>
        <v>-1.8803126963096162E-2</v>
      </c>
    </row>
    <row r="58" spans="1:4">
      <c r="A58">
        <v>20100316</v>
      </c>
      <c r="B58">
        <v>103.1</v>
      </c>
      <c r="C58">
        <f t="shared" si="0"/>
        <v>3</v>
      </c>
      <c r="D58">
        <f t="shared" si="1"/>
        <v>2.9529704701739767E-2</v>
      </c>
    </row>
    <row r="59" spans="1:4">
      <c r="A59">
        <v>20100317</v>
      </c>
      <c r="B59">
        <v>103</v>
      </c>
      <c r="C59">
        <f t="shared" si="0"/>
        <v>-9.9999999999994316E-2</v>
      </c>
      <c r="D59">
        <f t="shared" si="1"/>
        <v>-9.7040279327842427E-4</v>
      </c>
    </row>
    <row r="60" spans="1:4">
      <c r="A60">
        <v>20100318</v>
      </c>
      <c r="B60">
        <v>102.6</v>
      </c>
      <c r="C60">
        <f t="shared" si="0"/>
        <v>-0.40000000000000568</v>
      </c>
      <c r="D60">
        <f t="shared" si="1"/>
        <v>-3.8910554929669772E-3</v>
      </c>
    </row>
    <row r="61" spans="1:4">
      <c r="A61">
        <v>20100319</v>
      </c>
      <c r="B61">
        <v>102</v>
      </c>
      <c r="C61">
        <f t="shared" si="0"/>
        <v>-0.59999999999999432</v>
      </c>
      <c r="D61">
        <f t="shared" si="1"/>
        <v>-5.8651194523982042E-3</v>
      </c>
    </row>
    <row r="62" spans="1:4">
      <c r="A62">
        <v>20100322</v>
      </c>
      <c r="B62">
        <v>102.1</v>
      </c>
      <c r="C62">
        <f t="shared" si="0"/>
        <v>9.9999999999994316E-2</v>
      </c>
      <c r="D62">
        <f t="shared" si="1"/>
        <v>9.7991188634871662E-4</v>
      </c>
    </row>
    <row r="63" spans="1:4">
      <c r="A63">
        <v>20100323</v>
      </c>
      <c r="B63">
        <v>103.4</v>
      </c>
      <c r="C63">
        <f t="shared" si="0"/>
        <v>1.3000000000000114</v>
      </c>
      <c r="D63">
        <f t="shared" si="1"/>
        <v>1.2652236903709202E-2</v>
      </c>
    </row>
    <row r="64" spans="1:4">
      <c r="A64">
        <v>20100324</v>
      </c>
      <c r="B64">
        <v>102.2</v>
      </c>
      <c r="C64">
        <f t="shared" si="0"/>
        <v>-1.2000000000000028</v>
      </c>
      <c r="D64">
        <f t="shared" si="1"/>
        <v>-1.1673284304724696E-2</v>
      </c>
    </row>
    <row r="65" spans="1:4">
      <c r="A65">
        <v>20100325</v>
      </c>
      <c r="B65">
        <v>104.5</v>
      </c>
      <c r="C65">
        <f t="shared" si="0"/>
        <v>2.2999999999999972</v>
      </c>
      <c r="D65">
        <f t="shared" si="1"/>
        <v>2.2255393635261633E-2</v>
      </c>
    </row>
    <row r="66" spans="1:4">
      <c r="A66">
        <v>20100326</v>
      </c>
      <c r="B66">
        <v>105.5</v>
      </c>
      <c r="C66">
        <f t="shared" si="0"/>
        <v>1</v>
      </c>
      <c r="D66">
        <f t="shared" si="1"/>
        <v>9.5238815112557162E-3</v>
      </c>
    </row>
    <row r="67" spans="1:4">
      <c r="A67">
        <v>20100329</v>
      </c>
      <c r="B67">
        <v>105.6</v>
      </c>
      <c r="C67">
        <f t="shared" si="0"/>
        <v>9.9999999999994316E-2</v>
      </c>
      <c r="D67">
        <f t="shared" si="1"/>
        <v>9.4741835603961988E-4</v>
      </c>
    </row>
    <row r="68" spans="1:4">
      <c r="A68">
        <v>20100330</v>
      </c>
      <c r="B68">
        <v>106.9</v>
      </c>
      <c r="C68">
        <f t="shared" si="0"/>
        <v>1.3000000000000114</v>
      </c>
      <c r="D68">
        <f t="shared" si="1"/>
        <v>1.2235446758838364E-2</v>
      </c>
    </row>
    <row r="69" spans="1:4">
      <c r="A69">
        <v>20100331</v>
      </c>
      <c r="B69">
        <v>107.3</v>
      </c>
      <c r="C69">
        <f t="shared" si="0"/>
        <v>0.39999999999999147</v>
      </c>
      <c r="D69">
        <f t="shared" si="1"/>
        <v>3.7348316056533548E-3</v>
      </c>
    </row>
    <row r="70" spans="1:4">
      <c r="A70">
        <v>20100401</v>
      </c>
      <c r="B70">
        <v>109.5</v>
      </c>
      <c r="C70">
        <f t="shared" si="0"/>
        <v>2.2000000000000028</v>
      </c>
      <c r="D70">
        <f t="shared" si="1"/>
        <v>2.0295899619902968E-2</v>
      </c>
    </row>
    <row r="71" spans="1:4">
      <c r="A71">
        <v>20100406</v>
      </c>
      <c r="B71">
        <v>110.6</v>
      </c>
      <c r="C71">
        <f t="shared" si="0"/>
        <v>1.0999999999999943</v>
      </c>
      <c r="D71">
        <f t="shared" si="1"/>
        <v>9.9955398316788902E-3</v>
      </c>
    </row>
    <row r="72" spans="1:4">
      <c r="A72">
        <v>20100407</v>
      </c>
      <c r="B72">
        <v>109.5</v>
      </c>
      <c r="C72">
        <f t="shared" si="0"/>
        <v>-1.0999999999999943</v>
      </c>
      <c r="D72">
        <f t="shared" si="1"/>
        <v>-9.9955398316788902E-3</v>
      </c>
    </row>
    <row r="73" spans="1:4">
      <c r="A73">
        <v>20100408</v>
      </c>
      <c r="B73">
        <v>107.2</v>
      </c>
      <c r="C73">
        <f t="shared" ref="C73:C136" si="2">B73-B72</f>
        <v>-2.2999999999999972</v>
      </c>
      <c r="D73">
        <f t="shared" ref="D73:D136" si="3">LN(B73)-LN(B72)</f>
        <v>-2.1228300619854146E-2</v>
      </c>
    </row>
    <row r="74" spans="1:4">
      <c r="A74">
        <v>20100409</v>
      </c>
      <c r="B74">
        <v>111</v>
      </c>
      <c r="C74">
        <f t="shared" si="2"/>
        <v>3.7999999999999972</v>
      </c>
      <c r="D74">
        <f t="shared" si="3"/>
        <v>3.4833952675632496E-2</v>
      </c>
    </row>
    <row r="75" spans="1:4">
      <c r="A75">
        <v>20100412</v>
      </c>
      <c r="B75">
        <v>116</v>
      </c>
      <c r="C75">
        <f t="shared" si="2"/>
        <v>5</v>
      </c>
      <c r="D75">
        <f t="shared" si="3"/>
        <v>4.4059989794030585E-2</v>
      </c>
    </row>
    <row r="76" spans="1:4">
      <c r="A76">
        <v>20100413</v>
      </c>
      <c r="B76">
        <v>116</v>
      </c>
      <c r="C76">
        <f t="shared" si="2"/>
        <v>0</v>
      </c>
      <c r="D76">
        <f t="shared" si="3"/>
        <v>0</v>
      </c>
    </row>
    <row r="77" spans="1:4">
      <c r="A77">
        <v>20100414</v>
      </c>
      <c r="B77">
        <v>116.1</v>
      </c>
      <c r="C77">
        <f t="shared" si="2"/>
        <v>9.9999999999994316E-2</v>
      </c>
      <c r="D77">
        <f t="shared" si="3"/>
        <v>8.6169759748155883E-4</v>
      </c>
    </row>
    <row r="78" spans="1:4">
      <c r="A78">
        <v>20100415</v>
      </c>
      <c r="B78">
        <v>115.7</v>
      </c>
      <c r="C78">
        <f t="shared" si="2"/>
        <v>-0.39999999999999147</v>
      </c>
      <c r="D78">
        <f t="shared" si="3"/>
        <v>-3.4512545042151288E-3</v>
      </c>
    </row>
    <row r="79" spans="1:4">
      <c r="A79">
        <v>20100416</v>
      </c>
      <c r="B79">
        <v>113.2</v>
      </c>
      <c r="C79">
        <f t="shared" si="2"/>
        <v>-2.5</v>
      </c>
      <c r="D79">
        <f t="shared" si="3"/>
        <v>-2.1844468430548325E-2</v>
      </c>
    </row>
    <row r="80" spans="1:4">
      <c r="A80">
        <v>20100419</v>
      </c>
      <c r="B80">
        <v>113.2</v>
      </c>
      <c r="C80">
        <f t="shared" si="2"/>
        <v>0</v>
      </c>
      <c r="D80">
        <f t="shared" si="3"/>
        <v>0</v>
      </c>
    </row>
    <row r="81" spans="1:4">
      <c r="A81">
        <v>20100420</v>
      </c>
      <c r="B81">
        <v>115.4</v>
      </c>
      <c r="C81">
        <f t="shared" si="2"/>
        <v>2.2000000000000028</v>
      </c>
      <c r="D81">
        <f t="shared" si="3"/>
        <v>1.9248188304916702E-2</v>
      </c>
    </row>
    <row r="82" spans="1:4">
      <c r="A82">
        <v>20100421</v>
      </c>
      <c r="B82">
        <v>112</v>
      </c>
      <c r="C82">
        <f t="shared" si="2"/>
        <v>-3.4000000000000057</v>
      </c>
      <c r="D82">
        <f t="shared" si="3"/>
        <v>-2.9905482778905146E-2</v>
      </c>
    </row>
    <row r="83" spans="1:4">
      <c r="A83">
        <v>20100422</v>
      </c>
      <c r="B83">
        <v>109.1</v>
      </c>
      <c r="C83">
        <f t="shared" si="2"/>
        <v>-2.9000000000000057</v>
      </c>
      <c r="D83">
        <f t="shared" si="3"/>
        <v>-2.6233978456069451E-2</v>
      </c>
    </row>
    <row r="84" spans="1:4">
      <c r="A84">
        <v>20100423</v>
      </c>
      <c r="B84">
        <v>111.1</v>
      </c>
      <c r="C84">
        <f t="shared" si="2"/>
        <v>2</v>
      </c>
      <c r="D84">
        <f t="shared" si="3"/>
        <v>1.8165803806559744E-2</v>
      </c>
    </row>
    <row r="85" spans="1:4">
      <c r="A85">
        <v>20100426</v>
      </c>
      <c r="B85">
        <v>115.4</v>
      </c>
      <c r="C85">
        <f t="shared" si="2"/>
        <v>4.3000000000000114</v>
      </c>
      <c r="D85">
        <f t="shared" si="3"/>
        <v>3.7973657428414853E-2</v>
      </c>
    </row>
    <row r="86" spans="1:4">
      <c r="A86">
        <v>20100427</v>
      </c>
      <c r="B86">
        <v>112.5</v>
      </c>
      <c r="C86">
        <f t="shared" si="2"/>
        <v>-2.9000000000000057</v>
      </c>
      <c r="D86">
        <f t="shared" si="3"/>
        <v>-2.545113242952457E-2</v>
      </c>
    </row>
    <row r="87" spans="1:4">
      <c r="A87">
        <v>20100428</v>
      </c>
      <c r="B87">
        <v>110</v>
      </c>
      <c r="C87">
        <f t="shared" si="2"/>
        <v>-2.5</v>
      </c>
      <c r="D87">
        <f t="shared" si="3"/>
        <v>-2.247285585205816E-2</v>
      </c>
    </row>
    <row r="88" spans="1:4">
      <c r="A88">
        <v>20100429</v>
      </c>
      <c r="B88">
        <v>111</v>
      </c>
      <c r="C88">
        <f t="shared" si="2"/>
        <v>1</v>
      </c>
      <c r="D88">
        <f t="shared" si="3"/>
        <v>9.0498355199173375E-3</v>
      </c>
    </row>
    <row r="89" spans="1:4">
      <c r="A89">
        <v>20100430</v>
      </c>
      <c r="B89">
        <v>110.5</v>
      </c>
      <c r="C89">
        <f t="shared" si="2"/>
        <v>-0.5</v>
      </c>
      <c r="D89">
        <f t="shared" si="3"/>
        <v>-4.5146803545259573E-3</v>
      </c>
    </row>
    <row r="90" spans="1:4">
      <c r="A90">
        <v>20100504</v>
      </c>
      <c r="B90">
        <v>105</v>
      </c>
      <c r="C90">
        <f t="shared" si="2"/>
        <v>-5.5</v>
      </c>
      <c r="D90">
        <f t="shared" si="3"/>
        <v>-5.1055170800284877E-2</v>
      </c>
    </row>
    <row r="91" spans="1:4">
      <c r="A91">
        <v>20100505</v>
      </c>
      <c r="B91">
        <v>100.7</v>
      </c>
      <c r="C91">
        <f t="shared" si="2"/>
        <v>-4.2999999999999972</v>
      </c>
      <c r="D91">
        <f t="shared" si="3"/>
        <v>-4.1814550433006303E-2</v>
      </c>
    </row>
    <row r="92" spans="1:4">
      <c r="A92">
        <v>20100506</v>
      </c>
      <c r="B92">
        <v>100</v>
      </c>
      <c r="C92">
        <f t="shared" si="2"/>
        <v>-0.70000000000000284</v>
      </c>
      <c r="D92">
        <f t="shared" si="3"/>
        <v>-6.9756137364249682E-3</v>
      </c>
    </row>
    <row r="93" spans="1:4">
      <c r="A93">
        <v>20100507</v>
      </c>
      <c r="B93">
        <v>98</v>
      </c>
      <c r="C93">
        <f t="shared" si="2"/>
        <v>-2</v>
      </c>
      <c r="D93">
        <f t="shared" si="3"/>
        <v>-2.0202707317519497E-2</v>
      </c>
    </row>
    <row r="94" spans="1:4">
      <c r="A94">
        <v>20100510</v>
      </c>
      <c r="B94">
        <v>105.2</v>
      </c>
      <c r="C94">
        <f t="shared" si="2"/>
        <v>7.2000000000000028</v>
      </c>
      <c r="D94">
        <f t="shared" si="3"/>
        <v>7.0895821633037315E-2</v>
      </c>
    </row>
    <row r="95" spans="1:4">
      <c r="A95">
        <v>20100511</v>
      </c>
      <c r="B95">
        <v>102.9</v>
      </c>
      <c r="C95">
        <f t="shared" si="2"/>
        <v>-2.2999999999999972</v>
      </c>
      <c r="D95">
        <f t="shared" si="3"/>
        <v>-2.2105657463606043E-2</v>
      </c>
    </row>
    <row r="96" spans="1:4">
      <c r="A96">
        <v>20100512</v>
      </c>
      <c r="B96">
        <v>105</v>
      </c>
      <c r="C96">
        <f t="shared" si="2"/>
        <v>2.0999999999999943</v>
      </c>
      <c r="D96">
        <f t="shared" si="3"/>
        <v>2.0202707317519497E-2</v>
      </c>
    </row>
    <row r="97" spans="1:4">
      <c r="A97">
        <v>20100513</v>
      </c>
      <c r="B97">
        <v>104.5</v>
      </c>
      <c r="C97">
        <f t="shared" si="2"/>
        <v>-0.5</v>
      </c>
      <c r="D97">
        <f t="shared" si="3"/>
        <v>-4.7732787526575393E-3</v>
      </c>
    </row>
    <row r="98" spans="1:4">
      <c r="A98">
        <v>20100514</v>
      </c>
      <c r="B98">
        <v>101</v>
      </c>
      <c r="C98">
        <f t="shared" si="2"/>
        <v>-3.5</v>
      </c>
      <c r="D98">
        <f t="shared" si="3"/>
        <v>-3.4066554563605855E-2</v>
      </c>
    </row>
    <row r="99" spans="1:4">
      <c r="A99">
        <v>20100517</v>
      </c>
      <c r="B99">
        <v>99.8</v>
      </c>
      <c r="C99">
        <f t="shared" si="2"/>
        <v>-1.2000000000000028</v>
      </c>
      <c r="D99">
        <f t="shared" si="3"/>
        <v>-1.1952333523841396E-2</v>
      </c>
    </row>
    <row r="100" spans="1:4">
      <c r="A100">
        <v>20100518</v>
      </c>
      <c r="B100">
        <v>98.4</v>
      </c>
      <c r="C100">
        <f t="shared" si="2"/>
        <v>-1.3999999999999915</v>
      </c>
      <c r="D100">
        <f t="shared" si="3"/>
        <v>-1.4127379259210926E-2</v>
      </c>
    </row>
    <row r="101" spans="1:4">
      <c r="A101">
        <v>20100519</v>
      </c>
      <c r="B101">
        <v>93.15</v>
      </c>
      <c r="C101">
        <f t="shared" si="2"/>
        <v>-5.25</v>
      </c>
      <c r="D101">
        <f t="shared" si="3"/>
        <v>-5.4829707010609852E-2</v>
      </c>
    </row>
    <row r="102" spans="1:4">
      <c r="A102">
        <v>20100520</v>
      </c>
      <c r="B102">
        <v>90</v>
      </c>
      <c r="C102">
        <f t="shared" si="2"/>
        <v>-3.1500000000000057</v>
      </c>
      <c r="D102">
        <f t="shared" si="3"/>
        <v>-3.4401426717332484E-2</v>
      </c>
    </row>
    <row r="103" spans="1:4">
      <c r="A103">
        <v>20100521</v>
      </c>
      <c r="B103">
        <v>93</v>
      </c>
      <c r="C103">
        <f t="shared" si="2"/>
        <v>3</v>
      </c>
      <c r="D103">
        <f t="shared" si="3"/>
        <v>3.2789822822991255E-2</v>
      </c>
    </row>
    <row r="104" spans="1:4">
      <c r="A104">
        <v>20100524</v>
      </c>
      <c r="B104">
        <v>93</v>
      </c>
      <c r="C104">
        <f t="shared" si="2"/>
        <v>0</v>
      </c>
      <c r="D104">
        <f t="shared" si="3"/>
        <v>0</v>
      </c>
    </row>
    <row r="105" spans="1:4">
      <c r="A105">
        <v>20100525</v>
      </c>
      <c r="B105">
        <v>90.35</v>
      </c>
      <c r="C105">
        <f t="shared" si="2"/>
        <v>-2.6500000000000057</v>
      </c>
      <c r="D105">
        <f t="shared" si="3"/>
        <v>-2.89084761150189E-2</v>
      </c>
    </row>
    <row r="106" spans="1:4">
      <c r="A106">
        <v>20100526</v>
      </c>
      <c r="B106">
        <v>93.7</v>
      </c>
      <c r="C106">
        <f t="shared" si="2"/>
        <v>3.3500000000000085</v>
      </c>
      <c r="D106">
        <f t="shared" si="3"/>
        <v>3.640717220613876E-2</v>
      </c>
    </row>
    <row r="107" spans="1:4">
      <c r="A107">
        <v>20100527</v>
      </c>
      <c r="B107">
        <v>96.3</v>
      </c>
      <c r="C107">
        <f t="shared" si="2"/>
        <v>2.5999999999999943</v>
      </c>
      <c r="D107">
        <f t="shared" si="3"/>
        <v>2.7370129559703749E-2</v>
      </c>
    </row>
    <row r="108" spans="1:4">
      <c r="A108">
        <v>20100528</v>
      </c>
      <c r="B108">
        <v>97.7</v>
      </c>
      <c r="C108">
        <f t="shared" si="2"/>
        <v>1.4000000000000057</v>
      </c>
      <c r="D108">
        <f t="shared" si="3"/>
        <v>1.4433240244657419E-2</v>
      </c>
    </row>
    <row r="109" spans="1:4">
      <c r="A109">
        <v>20100531</v>
      </c>
      <c r="B109">
        <v>98.5</v>
      </c>
      <c r="C109">
        <f t="shared" si="2"/>
        <v>0.79999999999999716</v>
      </c>
      <c r="D109">
        <f t="shared" si="3"/>
        <v>8.1549891293057897E-3</v>
      </c>
    </row>
    <row r="110" spans="1:4">
      <c r="A110">
        <v>20100601</v>
      </c>
      <c r="B110">
        <v>95.4</v>
      </c>
      <c r="C110">
        <f t="shared" si="2"/>
        <v>-3.0999999999999943</v>
      </c>
      <c r="D110">
        <f t="shared" si="3"/>
        <v>-3.1977969723802069E-2</v>
      </c>
    </row>
    <row r="111" spans="1:4">
      <c r="A111">
        <v>20100602</v>
      </c>
      <c r="B111">
        <v>96.3</v>
      </c>
      <c r="C111">
        <f t="shared" si="2"/>
        <v>0.89999999999999147</v>
      </c>
      <c r="D111">
        <f t="shared" si="3"/>
        <v>9.3897403498388599E-3</v>
      </c>
    </row>
    <row r="112" spans="1:4">
      <c r="A112">
        <v>20100604</v>
      </c>
      <c r="B112">
        <v>93.5</v>
      </c>
      <c r="C112">
        <f t="shared" si="2"/>
        <v>-2.7999999999999972</v>
      </c>
      <c r="D112">
        <f t="shared" si="3"/>
        <v>-2.9506882509438448E-2</v>
      </c>
    </row>
    <row r="113" spans="1:4">
      <c r="A113">
        <v>20100607</v>
      </c>
      <c r="B113">
        <v>90.3</v>
      </c>
      <c r="C113">
        <f t="shared" si="2"/>
        <v>-3.2000000000000028</v>
      </c>
      <c r="D113">
        <f t="shared" si="3"/>
        <v>-3.482397587170194E-2</v>
      </c>
    </row>
    <row r="114" spans="1:4">
      <c r="A114">
        <v>20100608</v>
      </c>
      <c r="B114">
        <v>90.1</v>
      </c>
      <c r="C114">
        <f t="shared" si="2"/>
        <v>-0.20000000000000284</v>
      </c>
      <c r="D114">
        <f t="shared" si="3"/>
        <v>-2.2172958086477124E-3</v>
      </c>
    </row>
    <row r="115" spans="1:4">
      <c r="A115">
        <v>20100609</v>
      </c>
      <c r="B115">
        <v>91</v>
      </c>
      <c r="C115">
        <f t="shared" si="2"/>
        <v>0.90000000000000568</v>
      </c>
      <c r="D115">
        <f t="shared" si="3"/>
        <v>9.9393419025579632E-3</v>
      </c>
    </row>
    <row r="116" spans="1:4">
      <c r="A116">
        <v>20100610</v>
      </c>
      <c r="B116">
        <v>94.1</v>
      </c>
      <c r="C116">
        <f t="shared" si="2"/>
        <v>3.0999999999999943</v>
      </c>
      <c r="D116">
        <f t="shared" si="3"/>
        <v>3.3498540074484495E-2</v>
      </c>
    </row>
    <row r="117" spans="1:4">
      <c r="A117">
        <v>20100611</v>
      </c>
      <c r="B117">
        <v>95.4</v>
      </c>
      <c r="C117">
        <f t="shared" si="2"/>
        <v>1.3000000000000114</v>
      </c>
      <c r="D117">
        <f t="shared" si="3"/>
        <v>1.3720531862906782E-2</v>
      </c>
    </row>
    <row r="118" spans="1:4">
      <c r="A118">
        <v>20100614</v>
      </c>
      <c r="B118">
        <v>97.75</v>
      </c>
      <c r="C118">
        <f t="shared" si="2"/>
        <v>2.3499999999999943</v>
      </c>
      <c r="D118">
        <f t="shared" si="3"/>
        <v>2.433462041123402E-2</v>
      </c>
    </row>
    <row r="119" spans="1:4">
      <c r="A119">
        <v>20100615</v>
      </c>
      <c r="B119">
        <v>95.85</v>
      </c>
      <c r="C119">
        <f t="shared" si="2"/>
        <v>-1.9000000000000057</v>
      </c>
      <c r="D119">
        <f t="shared" si="3"/>
        <v>-1.9628729373821763E-2</v>
      </c>
    </row>
    <row r="120" spans="1:4">
      <c r="A120">
        <v>20100616</v>
      </c>
      <c r="B120">
        <v>93.6</v>
      </c>
      <c r="C120">
        <f t="shared" si="2"/>
        <v>-2.25</v>
      </c>
      <c r="D120">
        <f t="shared" si="3"/>
        <v>-2.375408600810669E-2</v>
      </c>
    </row>
    <row r="121" spans="1:4">
      <c r="A121">
        <v>20100617</v>
      </c>
      <c r="B121">
        <v>91.65</v>
      </c>
      <c r="C121">
        <f t="shared" si="2"/>
        <v>-1.9499999999999886</v>
      </c>
      <c r="D121">
        <f t="shared" si="3"/>
        <v>-2.1053409197832273E-2</v>
      </c>
    </row>
    <row r="122" spans="1:4">
      <c r="A122">
        <v>20100618</v>
      </c>
      <c r="B122">
        <v>94.4</v>
      </c>
      <c r="C122">
        <f t="shared" si="2"/>
        <v>2.75</v>
      </c>
      <c r="D122">
        <f t="shared" si="3"/>
        <v>2.9564098865741073E-2</v>
      </c>
    </row>
    <row r="123" spans="1:4">
      <c r="A123">
        <v>20100621</v>
      </c>
      <c r="B123">
        <v>95</v>
      </c>
      <c r="C123">
        <f t="shared" si="2"/>
        <v>0.59999999999999432</v>
      </c>
      <c r="D123">
        <f t="shared" si="3"/>
        <v>6.3358184490853731E-3</v>
      </c>
    </row>
    <row r="124" spans="1:4">
      <c r="A124">
        <v>20100622</v>
      </c>
      <c r="B124">
        <v>92.5</v>
      </c>
      <c r="C124">
        <f t="shared" si="2"/>
        <v>-2.5</v>
      </c>
      <c r="D124">
        <f t="shared" si="3"/>
        <v>-2.6668247082160867E-2</v>
      </c>
    </row>
    <row r="125" spans="1:4">
      <c r="A125">
        <v>20100623</v>
      </c>
      <c r="B125">
        <v>90</v>
      </c>
      <c r="C125">
        <f t="shared" si="2"/>
        <v>-2.5</v>
      </c>
      <c r="D125">
        <f t="shared" si="3"/>
        <v>-2.7398974188114877E-2</v>
      </c>
    </row>
    <row r="126" spans="1:4">
      <c r="A126">
        <v>20100624</v>
      </c>
      <c r="B126">
        <v>90.5</v>
      </c>
      <c r="C126">
        <f t="shared" si="2"/>
        <v>0.5</v>
      </c>
      <c r="D126">
        <f t="shared" si="3"/>
        <v>5.5401803756156554E-3</v>
      </c>
    </row>
    <row r="127" spans="1:4">
      <c r="A127">
        <v>20100625</v>
      </c>
      <c r="B127">
        <v>92</v>
      </c>
      <c r="C127">
        <f t="shared" si="2"/>
        <v>1.5</v>
      </c>
      <c r="D127">
        <f t="shared" si="3"/>
        <v>1.6438726343159793E-2</v>
      </c>
    </row>
    <row r="128" spans="1:4">
      <c r="A128">
        <v>20100628</v>
      </c>
      <c r="B128">
        <v>92.25</v>
      </c>
      <c r="C128">
        <f t="shared" si="2"/>
        <v>0.25</v>
      </c>
      <c r="D128">
        <f t="shared" si="3"/>
        <v>2.7137058715958062E-3</v>
      </c>
    </row>
    <row r="129" spans="1:4">
      <c r="A129">
        <v>20100629</v>
      </c>
      <c r="B129">
        <v>89.1</v>
      </c>
      <c r="C129">
        <f t="shared" si="2"/>
        <v>-3.1500000000000057</v>
      </c>
      <c r="D129">
        <f t="shared" si="3"/>
        <v>-3.4742948443872379E-2</v>
      </c>
    </row>
    <row r="130" spans="1:4">
      <c r="A130">
        <v>20100630</v>
      </c>
      <c r="B130">
        <v>88.6</v>
      </c>
      <c r="C130">
        <f t="shared" si="2"/>
        <v>-0.5</v>
      </c>
      <c r="D130">
        <f t="shared" si="3"/>
        <v>-5.6274768657287311E-3</v>
      </c>
    </row>
    <row r="131" spans="1:4">
      <c r="A131">
        <v>20100701</v>
      </c>
      <c r="B131">
        <v>88.5</v>
      </c>
      <c r="C131">
        <f t="shared" si="2"/>
        <v>-9.9999999999994316E-2</v>
      </c>
      <c r="D131">
        <f t="shared" si="3"/>
        <v>-1.1293055971517418E-3</v>
      </c>
    </row>
    <row r="132" spans="1:4">
      <c r="A132">
        <v>20100702</v>
      </c>
      <c r="B132">
        <v>91</v>
      </c>
      <c r="C132">
        <f t="shared" si="2"/>
        <v>2.5</v>
      </c>
      <c r="D132">
        <f t="shared" si="3"/>
        <v>2.7856954502966325E-2</v>
      </c>
    </row>
    <row r="133" spans="1:4">
      <c r="A133">
        <v>20100705</v>
      </c>
      <c r="B133">
        <v>91.65</v>
      </c>
      <c r="C133">
        <f t="shared" si="2"/>
        <v>0.65000000000000568</v>
      </c>
      <c r="D133">
        <f t="shared" si="3"/>
        <v>7.1174677688645716E-3</v>
      </c>
    </row>
    <row r="134" spans="1:4">
      <c r="A134">
        <v>20100706</v>
      </c>
      <c r="B134">
        <v>93</v>
      </c>
      <c r="C134">
        <f t="shared" si="2"/>
        <v>1.3499999999999943</v>
      </c>
      <c r="D134">
        <f t="shared" si="3"/>
        <v>1.4622518867541956E-2</v>
      </c>
    </row>
    <row r="135" spans="1:4">
      <c r="A135">
        <v>20100707</v>
      </c>
      <c r="B135">
        <v>92</v>
      </c>
      <c r="C135">
        <f t="shared" si="2"/>
        <v>-1</v>
      </c>
      <c r="D135">
        <f t="shared" si="3"/>
        <v>-1.0810916104215806E-2</v>
      </c>
    </row>
    <row r="136" spans="1:4">
      <c r="A136">
        <v>20100708</v>
      </c>
      <c r="B136">
        <v>93</v>
      </c>
      <c r="C136">
        <f t="shared" si="2"/>
        <v>1</v>
      </c>
      <c r="D136">
        <f t="shared" si="3"/>
        <v>1.0810916104215806E-2</v>
      </c>
    </row>
    <row r="137" spans="1:4">
      <c r="A137">
        <v>20100709</v>
      </c>
      <c r="B137">
        <v>92.95</v>
      </c>
      <c r="C137">
        <f t="shared" ref="C137:C200" si="4">B137-B136</f>
        <v>-4.9999999999997158E-2</v>
      </c>
      <c r="D137">
        <f t="shared" ref="D137:D200" si="5">LN(B137)-LN(B136)</f>
        <v>-5.3777898580342764E-4</v>
      </c>
    </row>
    <row r="138" spans="1:4">
      <c r="A138">
        <v>20100712</v>
      </c>
      <c r="B138">
        <v>94.7</v>
      </c>
      <c r="C138">
        <f t="shared" si="4"/>
        <v>1.75</v>
      </c>
      <c r="D138">
        <f t="shared" si="5"/>
        <v>1.8652286024579467E-2</v>
      </c>
    </row>
    <row r="139" spans="1:4">
      <c r="A139">
        <v>20100713</v>
      </c>
      <c r="B139">
        <v>95.3</v>
      </c>
      <c r="C139">
        <f t="shared" si="4"/>
        <v>0.59999999999999432</v>
      </c>
      <c r="D139">
        <f t="shared" si="5"/>
        <v>6.3158104681244609E-3</v>
      </c>
    </row>
    <row r="140" spans="1:4">
      <c r="A140">
        <v>20100714</v>
      </c>
      <c r="B140">
        <v>95</v>
      </c>
      <c r="C140">
        <f t="shared" si="4"/>
        <v>-0.29999999999999716</v>
      </c>
      <c r="D140">
        <f t="shared" si="5"/>
        <v>-3.1529190596160106E-3</v>
      </c>
    </row>
    <row r="141" spans="1:4">
      <c r="A141">
        <v>20100715</v>
      </c>
      <c r="B141">
        <v>95.7</v>
      </c>
      <c r="C141">
        <f t="shared" si="4"/>
        <v>0.70000000000000284</v>
      </c>
      <c r="D141">
        <f t="shared" si="5"/>
        <v>7.341406858367705E-3</v>
      </c>
    </row>
    <row r="142" spans="1:4">
      <c r="A142">
        <v>20100716</v>
      </c>
      <c r="B142">
        <v>93.85</v>
      </c>
      <c r="C142">
        <f t="shared" si="4"/>
        <v>-1.8500000000000085</v>
      </c>
      <c r="D142">
        <f t="shared" si="5"/>
        <v>-1.9520535426390317E-2</v>
      </c>
    </row>
    <row r="143" spans="1:4">
      <c r="A143">
        <v>20100719</v>
      </c>
      <c r="B143">
        <v>94.2</v>
      </c>
      <c r="C143">
        <f t="shared" si="4"/>
        <v>0.35000000000000853</v>
      </c>
      <c r="D143">
        <f t="shared" si="5"/>
        <v>3.7224185497990447E-3</v>
      </c>
    </row>
    <row r="144" spans="1:4">
      <c r="A144">
        <v>20100720</v>
      </c>
      <c r="B144">
        <v>94.75</v>
      </c>
      <c r="C144">
        <f t="shared" si="4"/>
        <v>0.54999999999999716</v>
      </c>
      <c r="D144">
        <f t="shared" si="5"/>
        <v>5.8216623802183065E-3</v>
      </c>
    </row>
    <row r="145" spans="1:4">
      <c r="A145">
        <v>20100721</v>
      </c>
      <c r="B145">
        <v>99.6</v>
      </c>
      <c r="C145">
        <f t="shared" si="4"/>
        <v>4.8499999999999943</v>
      </c>
      <c r="D145">
        <f t="shared" si="5"/>
        <v>4.9920320628016768E-2</v>
      </c>
    </row>
    <row r="146" spans="1:4">
      <c r="A146">
        <v>20100722</v>
      </c>
      <c r="B146">
        <v>104.7</v>
      </c>
      <c r="C146">
        <f t="shared" si="4"/>
        <v>5.1000000000000085</v>
      </c>
      <c r="D146">
        <f t="shared" si="5"/>
        <v>4.9936953285938834E-2</v>
      </c>
    </row>
    <row r="147" spans="1:4">
      <c r="A147">
        <v>20100723</v>
      </c>
      <c r="B147">
        <v>104</v>
      </c>
      <c r="C147">
        <f t="shared" si="4"/>
        <v>-0.70000000000000284</v>
      </c>
      <c r="D147">
        <f t="shared" si="5"/>
        <v>-6.7082187351186207E-3</v>
      </c>
    </row>
    <row r="148" spans="1:4">
      <c r="A148">
        <v>20100726</v>
      </c>
      <c r="B148">
        <v>106.9</v>
      </c>
      <c r="C148">
        <f t="shared" si="4"/>
        <v>2.9000000000000057</v>
      </c>
      <c r="D148">
        <f t="shared" si="5"/>
        <v>2.7502918889626748E-2</v>
      </c>
    </row>
    <row r="149" spans="1:4">
      <c r="A149">
        <v>20100727</v>
      </c>
      <c r="B149">
        <v>106</v>
      </c>
      <c r="C149">
        <f t="shared" si="4"/>
        <v>-0.90000000000000568</v>
      </c>
      <c r="D149">
        <f t="shared" si="5"/>
        <v>-8.4547239189323165E-3</v>
      </c>
    </row>
    <row r="150" spans="1:4">
      <c r="A150">
        <v>20100728</v>
      </c>
      <c r="B150">
        <v>105</v>
      </c>
      <c r="C150">
        <f t="shared" si="4"/>
        <v>-1</v>
      </c>
      <c r="D150">
        <f t="shared" si="5"/>
        <v>-9.4787439545438446E-3</v>
      </c>
    </row>
    <row r="151" spans="1:4">
      <c r="A151">
        <v>20100729</v>
      </c>
      <c r="B151">
        <v>106.8</v>
      </c>
      <c r="C151">
        <f t="shared" si="4"/>
        <v>1.7999999999999972</v>
      </c>
      <c r="D151">
        <f t="shared" si="5"/>
        <v>1.6997576368571465E-2</v>
      </c>
    </row>
    <row r="152" spans="1:4">
      <c r="A152">
        <v>20100730</v>
      </c>
      <c r="B152">
        <v>106.7</v>
      </c>
      <c r="C152">
        <f t="shared" si="4"/>
        <v>-9.9999999999994316E-2</v>
      </c>
      <c r="D152">
        <f t="shared" si="5"/>
        <v>-9.367682183869519E-4</v>
      </c>
    </row>
    <row r="153" spans="1:4">
      <c r="A153">
        <v>20100802</v>
      </c>
      <c r="B153">
        <v>110</v>
      </c>
      <c r="C153">
        <f t="shared" si="4"/>
        <v>3.2999999999999972</v>
      </c>
      <c r="D153">
        <f t="shared" si="5"/>
        <v>3.0459207484708983E-2</v>
      </c>
    </row>
    <row r="154" spans="1:4">
      <c r="A154">
        <v>20100803</v>
      </c>
      <c r="B154">
        <v>109.4</v>
      </c>
      <c r="C154">
        <f t="shared" si="4"/>
        <v>-0.59999999999999432</v>
      </c>
      <c r="D154">
        <f t="shared" si="5"/>
        <v>-5.4694758045359393E-3</v>
      </c>
    </row>
    <row r="155" spans="1:4">
      <c r="A155">
        <v>20100804</v>
      </c>
      <c r="B155">
        <v>110</v>
      </c>
      <c r="C155">
        <f t="shared" si="4"/>
        <v>0.59999999999999432</v>
      </c>
      <c r="D155">
        <f t="shared" si="5"/>
        <v>5.4694758045359393E-3</v>
      </c>
    </row>
    <row r="156" spans="1:4">
      <c r="A156">
        <v>20100805</v>
      </c>
      <c r="B156">
        <v>110</v>
      </c>
      <c r="C156">
        <f t="shared" si="4"/>
        <v>0</v>
      </c>
      <c r="D156">
        <f t="shared" si="5"/>
        <v>0</v>
      </c>
    </row>
    <row r="157" spans="1:4">
      <c r="A157">
        <v>20100806</v>
      </c>
      <c r="B157">
        <v>109.9</v>
      </c>
      <c r="C157">
        <f t="shared" si="4"/>
        <v>-9.9999999999994316E-2</v>
      </c>
      <c r="D157">
        <f t="shared" si="5"/>
        <v>-9.0950438284043145E-4</v>
      </c>
    </row>
    <row r="158" spans="1:4">
      <c r="A158">
        <v>20100809</v>
      </c>
      <c r="B158">
        <v>109.3</v>
      </c>
      <c r="C158">
        <f t="shared" si="4"/>
        <v>-0.60000000000000853</v>
      </c>
      <c r="D158">
        <f t="shared" si="5"/>
        <v>-5.4744662270831412E-3</v>
      </c>
    </row>
    <row r="159" spans="1:4">
      <c r="A159">
        <v>20100810</v>
      </c>
      <c r="B159">
        <v>107</v>
      </c>
      <c r="C159">
        <f t="shared" si="4"/>
        <v>-2.2999999999999972</v>
      </c>
      <c r="D159">
        <f t="shared" si="5"/>
        <v>-2.126756072058722E-2</v>
      </c>
    </row>
    <row r="160" spans="1:4">
      <c r="A160">
        <v>20100811</v>
      </c>
      <c r="B160">
        <v>103.4</v>
      </c>
      <c r="C160">
        <f t="shared" si="4"/>
        <v>-3.5999999999999943</v>
      </c>
      <c r="D160">
        <f t="shared" si="5"/>
        <v>-3.4223872387577181E-2</v>
      </c>
    </row>
    <row r="161" spans="1:4">
      <c r="A161">
        <v>20100812</v>
      </c>
      <c r="B161">
        <v>104.1</v>
      </c>
      <c r="C161">
        <f t="shared" si="4"/>
        <v>0.69999999999998863</v>
      </c>
      <c r="D161">
        <f t="shared" si="5"/>
        <v>6.7470135465947934E-3</v>
      </c>
    </row>
    <row r="162" spans="1:4">
      <c r="A162">
        <v>20100813</v>
      </c>
      <c r="B162">
        <v>106.7</v>
      </c>
      <c r="C162">
        <f t="shared" si="4"/>
        <v>2.6000000000000085</v>
      </c>
      <c r="D162">
        <f t="shared" si="5"/>
        <v>2.4669182686784197E-2</v>
      </c>
    </row>
    <row r="163" spans="1:4">
      <c r="A163">
        <v>20100816</v>
      </c>
      <c r="B163">
        <v>107.9</v>
      </c>
      <c r="C163">
        <f t="shared" si="4"/>
        <v>1.2000000000000028</v>
      </c>
      <c r="D163">
        <f t="shared" si="5"/>
        <v>1.1183713956381069E-2</v>
      </c>
    </row>
    <row r="164" spans="1:4">
      <c r="A164">
        <v>20100817</v>
      </c>
      <c r="B164">
        <v>108.7</v>
      </c>
      <c r="C164">
        <f t="shared" si="4"/>
        <v>0.79999999999999716</v>
      </c>
      <c r="D164">
        <f t="shared" si="5"/>
        <v>7.3869218630751021E-3</v>
      </c>
    </row>
    <row r="165" spans="1:4">
      <c r="A165">
        <v>20100818</v>
      </c>
      <c r="B165">
        <v>107.9</v>
      </c>
      <c r="C165">
        <f t="shared" si="4"/>
        <v>-0.79999999999999716</v>
      </c>
      <c r="D165">
        <f t="shared" si="5"/>
        <v>-7.3869218630751021E-3</v>
      </c>
    </row>
    <row r="166" spans="1:4">
      <c r="A166">
        <v>20100819</v>
      </c>
      <c r="B166">
        <v>107</v>
      </c>
      <c r="C166">
        <f t="shared" si="4"/>
        <v>-0.90000000000000568</v>
      </c>
      <c r="D166">
        <f t="shared" si="5"/>
        <v>-8.3760378021828785E-3</v>
      </c>
    </row>
    <row r="167" spans="1:4">
      <c r="A167">
        <v>20100820</v>
      </c>
      <c r="B167">
        <v>104.9</v>
      </c>
      <c r="C167">
        <f t="shared" si="4"/>
        <v>-2.0999999999999943</v>
      </c>
      <c r="D167">
        <f t="shared" si="5"/>
        <v>-1.9821319059654563E-2</v>
      </c>
    </row>
    <row r="168" spans="1:4">
      <c r="A168">
        <v>20100823</v>
      </c>
      <c r="B168">
        <v>105.9</v>
      </c>
      <c r="C168">
        <f t="shared" si="4"/>
        <v>1</v>
      </c>
      <c r="D168">
        <f t="shared" si="5"/>
        <v>9.4877372051094255E-3</v>
      </c>
    </row>
    <row r="169" spans="1:4">
      <c r="A169">
        <v>20100824</v>
      </c>
      <c r="B169">
        <v>103.4</v>
      </c>
      <c r="C169">
        <f t="shared" si="4"/>
        <v>-2.5</v>
      </c>
      <c r="D169">
        <f t="shared" si="5"/>
        <v>-2.3890290533032044E-2</v>
      </c>
    </row>
    <row r="170" spans="1:4">
      <c r="A170">
        <v>20100825</v>
      </c>
      <c r="B170">
        <v>102.4</v>
      </c>
      <c r="C170">
        <f t="shared" si="4"/>
        <v>-1</v>
      </c>
      <c r="D170">
        <f t="shared" si="5"/>
        <v>-9.7182494689214138E-3</v>
      </c>
    </row>
    <row r="171" spans="1:4">
      <c r="A171">
        <v>20100826</v>
      </c>
      <c r="B171">
        <v>104.2</v>
      </c>
      <c r="C171">
        <f t="shared" si="4"/>
        <v>1.7999999999999972</v>
      </c>
      <c r="D171">
        <f t="shared" si="5"/>
        <v>1.7425416713859221E-2</v>
      </c>
    </row>
    <row r="172" spans="1:4">
      <c r="A172">
        <v>20100827</v>
      </c>
      <c r="B172">
        <v>106</v>
      </c>
      <c r="C172">
        <f t="shared" si="4"/>
        <v>1.7999999999999972</v>
      </c>
      <c r="D172">
        <f t="shared" si="5"/>
        <v>1.7126964792800514E-2</v>
      </c>
    </row>
    <row r="173" spans="1:4">
      <c r="A173">
        <v>20100830</v>
      </c>
      <c r="B173">
        <v>106.3</v>
      </c>
      <c r="C173">
        <f t="shared" si="4"/>
        <v>0.29999999999999716</v>
      </c>
      <c r="D173">
        <f t="shared" si="5"/>
        <v>2.8261912358349406E-3</v>
      </c>
    </row>
    <row r="174" spans="1:4">
      <c r="A174">
        <v>20100831</v>
      </c>
      <c r="B174">
        <v>106.9</v>
      </c>
      <c r="C174">
        <f t="shared" si="4"/>
        <v>0.60000000000000853</v>
      </c>
      <c r="D174">
        <f t="shared" si="5"/>
        <v>5.6285326830973759E-3</v>
      </c>
    </row>
    <row r="175" spans="1:4">
      <c r="A175">
        <v>20100901</v>
      </c>
      <c r="B175">
        <v>108.1</v>
      </c>
      <c r="C175">
        <f t="shared" si="4"/>
        <v>1.1999999999999886</v>
      </c>
      <c r="D175">
        <f t="shared" si="5"/>
        <v>1.1162906614162971E-2</v>
      </c>
    </row>
    <row r="176" spans="1:4">
      <c r="A176">
        <v>20100902</v>
      </c>
      <c r="B176">
        <v>109.7</v>
      </c>
      <c r="C176">
        <f t="shared" si="4"/>
        <v>1.6000000000000085</v>
      </c>
      <c r="D176">
        <f t="shared" si="5"/>
        <v>1.4692642636022768E-2</v>
      </c>
    </row>
    <row r="177" spans="1:4">
      <c r="A177">
        <v>20100903</v>
      </c>
      <c r="B177">
        <v>111</v>
      </c>
      <c r="C177">
        <f t="shared" si="4"/>
        <v>1.2999999999999972</v>
      </c>
      <c r="D177">
        <f t="shared" si="5"/>
        <v>1.1780834031148935E-2</v>
      </c>
    </row>
    <row r="178" spans="1:4">
      <c r="A178">
        <v>20100906</v>
      </c>
      <c r="B178">
        <v>112.9</v>
      </c>
      <c r="C178">
        <f t="shared" si="4"/>
        <v>1.9000000000000057</v>
      </c>
      <c r="D178">
        <f t="shared" si="5"/>
        <v>1.6972269843282817E-2</v>
      </c>
    </row>
    <row r="179" spans="1:4">
      <c r="A179">
        <v>20100907</v>
      </c>
      <c r="B179">
        <v>110.9</v>
      </c>
      <c r="C179">
        <f t="shared" si="4"/>
        <v>-2</v>
      </c>
      <c r="D179">
        <f t="shared" si="5"/>
        <v>-1.7873576799295243E-2</v>
      </c>
    </row>
    <row r="180" spans="1:4">
      <c r="A180">
        <v>20100908</v>
      </c>
      <c r="B180">
        <v>112.2</v>
      </c>
      <c r="C180">
        <f t="shared" si="4"/>
        <v>1.2999999999999972</v>
      </c>
      <c r="D180">
        <f t="shared" si="5"/>
        <v>1.1654098732274853E-2</v>
      </c>
    </row>
    <row r="181" spans="1:4">
      <c r="A181">
        <v>20100909</v>
      </c>
      <c r="B181">
        <v>111.7</v>
      </c>
      <c r="C181">
        <f t="shared" si="4"/>
        <v>-0.5</v>
      </c>
      <c r="D181">
        <f t="shared" si="5"/>
        <v>-4.4662870134413168E-3</v>
      </c>
    </row>
    <row r="182" spans="1:4">
      <c r="A182">
        <v>20100910</v>
      </c>
      <c r="B182">
        <v>112.3</v>
      </c>
      <c r="C182">
        <f t="shared" si="4"/>
        <v>0.59999999999999432</v>
      </c>
      <c r="D182">
        <f t="shared" si="5"/>
        <v>5.3571556692428857E-3</v>
      </c>
    </row>
    <row r="183" spans="1:4">
      <c r="A183">
        <v>20100913</v>
      </c>
      <c r="B183">
        <v>115.9</v>
      </c>
      <c r="C183">
        <f t="shared" si="4"/>
        <v>3.6000000000000085</v>
      </c>
      <c r="D183">
        <f t="shared" si="5"/>
        <v>3.1553888601307811E-2</v>
      </c>
    </row>
    <row r="184" spans="1:4">
      <c r="A184">
        <v>20100914</v>
      </c>
      <c r="B184">
        <v>115.9</v>
      </c>
      <c r="C184">
        <f t="shared" si="4"/>
        <v>0</v>
      </c>
      <c r="D184">
        <f t="shared" si="5"/>
        <v>0</v>
      </c>
    </row>
    <row r="185" spans="1:4">
      <c r="A185">
        <v>20100915</v>
      </c>
      <c r="B185">
        <v>116</v>
      </c>
      <c r="C185">
        <f t="shared" si="4"/>
        <v>9.9999999999994316E-2</v>
      </c>
      <c r="D185">
        <f t="shared" si="5"/>
        <v>8.6244076065877806E-4</v>
      </c>
    </row>
    <row r="186" spans="1:4">
      <c r="A186">
        <v>20100916</v>
      </c>
      <c r="B186">
        <v>115.9</v>
      </c>
      <c r="C186">
        <f t="shared" si="4"/>
        <v>-9.9999999999994316E-2</v>
      </c>
      <c r="D186">
        <f t="shared" si="5"/>
        <v>-8.6244076065877806E-4</v>
      </c>
    </row>
    <row r="187" spans="1:4">
      <c r="A187">
        <v>20100917</v>
      </c>
      <c r="B187">
        <v>115.8</v>
      </c>
      <c r="C187">
        <f t="shared" si="4"/>
        <v>-0.10000000000000853</v>
      </c>
      <c r="D187">
        <f t="shared" si="5"/>
        <v>-8.6318520681061273E-4</v>
      </c>
    </row>
    <row r="188" spans="1:4">
      <c r="A188">
        <v>20100920</v>
      </c>
      <c r="B188">
        <v>115.6</v>
      </c>
      <c r="C188">
        <f t="shared" si="4"/>
        <v>-0.20000000000000284</v>
      </c>
      <c r="D188">
        <f t="shared" si="5"/>
        <v>-1.7286089006178784E-3</v>
      </c>
    </row>
    <row r="189" spans="1:4">
      <c r="A189">
        <v>20100921</v>
      </c>
      <c r="B189">
        <v>115.7</v>
      </c>
      <c r="C189">
        <f t="shared" si="4"/>
        <v>0.10000000000000853</v>
      </c>
      <c r="D189">
        <f t="shared" si="5"/>
        <v>8.6467796135369923E-4</v>
      </c>
    </row>
    <row r="190" spans="1:4">
      <c r="A190">
        <v>20100922</v>
      </c>
      <c r="B190">
        <v>115</v>
      </c>
      <c r="C190">
        <f t="shared" si="4"/>
        <v>-0.70000000000000284</v>
      </c>
      <c r="D190">
        <f t="shared" si="5"/>
        <v>-6.0685058363807443E-3</v>
      </c>
    </row>
    <row r="191" spans="1:4">
      <c r="A191">
        <v>20100923</v>
      </c>
      <c r="B191">
        <v>114.5</v>
      </c>
      <c r="C191">
        <f t="shared" si="4"/>
        <v>-0.5</v>
      </c>
      <c r="D191">
        <f t="shared" si="5"/>
        <v>-4.3573053689556218E-3</v>
      </c>
    </row>
    <row r="192" spans="1:4">
      <c r="A192">
        <v>20100924</v>
      </c>
      <c r="B192">
        <v>115.9</v>
      </c>
      <c r="C192">
        <f t="shared" si="4"/>
        <v>1.4000000000000057</v>
      </c>
      <c r="D192">
        <f t="shared" si="5"/>
        <v>1.2152927351411158E-2</v>
      </c>
    </row>
    <row r="193" spans="1:4">
      <c r="A193">
        <v>20100927</v>
      </c>
      <c r="B193">
        <v>115.7</v>
      </c>
      <c r="C193">
        <f t="shared" si="4"/>
        <v>-0.20000000000000284</v>
      </c>
      <c r="D193">
        <f t="shared" si="5"/>
        <v>-1.7271161460747919E-3</v>
      </c>
    </row>
    <row r="194" spans="1:4">
      <c r="A194">
        <v>20100928</v>
      </c>
      <c r="B194">
        <v>113.8</v>
      </c>
      <c r="C194">
        <f t="shared" si="4"/>
        <v>-1.9000000000000057</v>
      </c>
      <c r="D194">
        <f t="shared" si="5"/>
        <v>-1.655811250740058E-2</v>
      </c>
    </row>
    <row r="195" spans="1:4">
      <c r="A195">
        <v>20100929</v>
      </c>
      <c r="B195">
        <v>117.5</v>
      </c>
      <c r="C195">
        <f t="shared" si="4"/>
        <v>3.7000000000000028</v>
      </c>
      <c r="D195">
        <f t="shared" si="5"/>
        <v>3.1995811891983195E-2</v>
      </c>
    </row>
    <row r="196" spans="1:4">
      <c r="A196">
        <v>20100930</v>
      </c>
      <c r="B196">
        <v>117.3</v>
      </c>
      <c r="C196">
        <f t="shared" si="4"/>
        <v>-0.20000000000000284</v>
      </c>
      <c r="D196">
        <f t="shared" si="5"/>
        <v>-1.7035779247835947E-3</v>
      </c>
    </row>
    <row r="197" spans="1:4">
      <c r="A197">
        <v>20101001</v>
      </c>
      <c r="B197">
        <v>119.4</v>
      </c>
      <c r="C197">
        <f t="shared" si="4"/>
        <v>2.1000000000000085</v>
      </c>
      <c r="D197">
        <f t="shared" si="5"/>
        <v>1.774444529907182E-2</v>
      </c>
    </row>
    <row r="198" spans="1:4">
      <c r="A198">
        <v>20101004</v>
      </c>
      <c r="B198">
        <v>119.5</v>
      </c>
      <c r="C198">
        <f t="shared" si="4"/>
        <v>9.9999999999994316E-2</v>
      </c>
      <c r="D198">
        <f t="shared" si="5"/>
        <v>8.3717041306385909E-4</v>
      </c>
    </row>
    <row r="199" spans="1:4">
      <c r="A199">
        <v>20101005</v>
      </c>
      <c r="B199">
        <v>123.1</v>
      </c>
      <c r="C199">
        <f t="shared" si="4"/>
        <v>3.5999999999999943</v>
      </c>
      <c r="D199">
        <f t="shared" si="5"/>
        <v>2.9680661818842324E-2</v>
      </c>
    </row>
    <row r="200" spans="1:4">
      <c r="A200">
        <v>20101006</v>
      </c>
      <c r="B200">
        <v>126.5</v>
      </c>
      <c r="C200">
        <f t="shared" si="4"/>
        <v>3.4000000000000057</v>
      </c>
      <c r="D200">
        <f t="shared" si="5"/>
        <v>2.7245274977167E-2</v>
      </c>
    </row>
    <row r="201" spans="1:4">
      <c r="A201">
        <v>20101007</v>
      </c>
      <c r="B201">
        <v>125.1</v>
      </c>
      <c r="C201">
        <f t="shared" ref="C201:C259" si="6">B201-B200</f>
        <v>-1.4000000000000057</v>
      </c>
      <c r="D201">
        <f t="shared" ref="D201:D259" si="7">LN(B201)-LN(B200)</f>
        <v>-1.1128890694709348E-2</v>
      </c>
    </row>
    <row r="202" spans="1:4">
      <c r="A202">
        <v>20101008</v>
      </c>
      <c r="B202">
        <v>122</v>
      </c>
      <c r="C202">
        <f t="shared" si="6"/>
        <v>-3.0999999999999943</v>
      </c>
      <c r="D202">
        <f t="shared" si="7"/>
        <v>-2.5092372739608848E-2</v>
      </c>
    </row>
    <row r="203" spans="1:4">
      <c r="A203">
        <v>20101011</v>
      </c>
      <c r="B203">
        <v>123.8</v>
      </c>
      <c r="C203">
        <f t="shared" si="6"/>
        <v>1.7999999999999972</v>
      </c>
      <c r="D203">
        <f t="shared" si="7"/>
        <v>1.4646315517238939E-2</v>
      </c>
    </row>
    <row r="204" spans="1:4">
      <c r="A204">
        <v>20101012</v>
      </c>
      <c r="B204">
        <v>126</v>
      </c>
      <c r="C204">
        <f t="shared" si="6"/>
        <v>2.2000000000000028</v>
      </c>
      <c r="D204">
        <f t="shared" si="7"/>
        <v>1.7614546700982281E-2</v>
      </c>
    </row>
    <row r="205" spans="1:4">
      <c r="A205">
        <v>20101013</v>
      </c>
      <c r="B205">
        <v>131.5</v>
      </c>
      <c r="C205">
        <f t="shared" si="6"/>
        <v>5.5</v>
      </c>
      <c r="D205">
        <f t="shared" si="7"/>
        <v>4.2724944666341358E-2</v>
      </c>
    </row>
    <row r="206" spans="1:4">
      <c r="A206">
        <v>20101014</v>
      </c>
      <c r="B206">
        <v>131.5</v>
      </c>
      <c r="C206">
        <f t="shared" si="6"/>
        <v>0</v>
      </c>
      <c r="D206">
        <f t="shared" si="7"/>
        <v>0</v>
      </c>
    </row>
    <row r="207" spans="1:4">
      <c r="A207">
        <v>20101015</v>
      </c>
      <c r="B207">
        <v>131.5</v>
      </c>
      <c r="C207">
        <f t="shared" si="6"/>
        <v>0</v>
      </c>
      <c r="D207">
        <f t="shared" si="7"/>
        <v>0</v>
      </c>
    </row>
    <row r="208" spans="1:4">
      <c r="A208">
        <v>20101018</v>
      </c>
      <c r="B208">
        <v>131.9</v>
      </c>
      <c r="C208">
        <f t="shared" si="6"/>
        <v>0.40000000000000568</v>
      </c>
      <c r="D208">
        <f t="shared" si="7"/>
        <v>3.0372081054492739E-3</v>
      </c>
    </row>
    <row r="209" spans="1:4">
      <c r="A209">
        <v>20101019</v>
      </c>
      <c r="B209">
        <v>125.1</v>
      </c>
      <c r="C209">
        <f t="shared" si="6"/>
        <v>-6.8000000000000114</v>
      </c>
      <c r="D209">
        <f t="shared" si="7"/>
        <v>-5.2930642250403004E-2</v>
      </c>
    </row>
    <row r="210" spans="1:4">
      <c r="A210">
        <v>20101020</v>
      </c>
      <c r="B210">
        <v>124.5</v>
      </c>
      <c r="C210">
        <f t="shared" si="6"/>
        <v>-0.59999999999999432</v>
      </c>
      <c r="D210">
        <f t="shared" si="7"/>
        <v>-4.8077015681036173E-3</v>
      </c>
    </row>
    <row r="211" spans="1:4">
      <c r="A211">
        <v>20101021</v>
      </c>
      <c r="B211">
        <v>125.9</v>
      </c>
      <c r="C211">
        <f t="shared" si="6"/>
        <v>1.4000000000000057</v>
      </c>
      <c r="D211">
        <f t="shared" si="7"/>
        <v>1.1182225145539348E-2</v>
      </c>
    </row>
    <row r="212" spans="1:4">
      <c r="A212">
        <v>20101022</v>
      </c>
      <c r="B212">
        <v>125.5</v>
      </c>
      <c r="C212">
        <f t="shared" si="6"/>
        <v>-0.40000000000000568</v>
      </c>
      <c r="D212">
        <f t="shared" si="7"/>
        <v>-3.1821824784623587E-3</v>
      </c>
    </row>
    <row r="213" spans="1:4">
      <c r="A213">
        <v>20101025</v>
      </c>
      <c r="B213">
        <v>130.5</v>
      </c>
      <c r="C213">
        <f t="shared" si="6"/>
        <v>5</v>
      </c>
      <c r="D213">
        <f t="shared" si="7"/>
        <v>3.9067468190909338E-2</v>
      </c>
    </row>
    <row r="214" spans="1:4">
      <c r="A214">
        <v>20101026</v>
      </c>
      <c r="B214">
        <v>129</v>
      </c>
      <c r="C214">
        <f t="shared" si="6"/>
        <v>-1.5</v>
      </c>
      <c r="D214">
        <f t="shared" si="7"/>
        <v>-1.1560822401076365E-2</v>
      </c>
    </row>
    <row r="215" spans="1:4">
      <c r="A215">
        <v>20101027</v>
      </c>
      <c r="B215">
        <v>126</v>
      </c>
      <c r="C215">
        <f t="shared" si="6"/>
        <v>-3</v>
      </c>
      <c r="D215">
        <f t="shared" si="7"/>
        <v>-2.3530497410193973E-2</v>
      </c>
    </row>
    <row r="216" spans="1:4">
      <c r="A216">
        <v>20101028</v>
      </c>
      <c r="B216">
        <v>126.1</v>
      </c>
      <c r="C216">
        <f t="shared" si="6"/>
        <v>9.9999999999994316E-2</v>
      </c>
      <c r="D216">
        <f t="shared" si="7"/>
        <v>7.9333601939612919E-4</v>
      </c>
    </row>
    <row r="217" spans="1:4">
      <c r="A217">
        <v>20101029</v>
      </c>
      <c r="B217">
        <v>128</v>
      </c>
      <c r="C217">
        <f t="shared" si="6"/>
        <v>1.9000000000000057</v>
      </c>
      <c r="D217">
        <f t="shared" si="7"/>
        <v>1.4955020948742792E-2</v>
      </c>
    </row>
    <row r="218" spans="1:4">
      <c r="A218">
        <v>20101102</v>
      </c>
      <c r="B218">
        <v>131.30000000000001</v>
      </c>
      <c r="C218">
        <f t="shared" si="6"/>
        <v>3.3000000000000114</v>
      </c>
      <c r="D218">
        <f t="shared" si="7"/>
        <v>2.5454517389134068E-2</v>
      </c>
    </row>
    <row r="219" spans="1:4">
      <c r="A219">
        <v>20101103</v>
      </c>
      <c r="B219">
        <v>128</v>
      </c>
      <c r="C219">
        <f t="shared" si="6"/>
        <v>-3.3000000000000114</v>
      </c>
      <c r="D219">
        <f t="shared" si="7"/>
        <v>-2.5454517389134068E-2</v>
      </c>
    </row>
    <row r="220" spans="1:4">
      <c r="A220">
        <v>20101104</v>
      </c>
      <c r="B220">
        <v>133.69999999999999</v>
      </c>
      <c r="C220">
        <f t="shared" si="6"/>
        <v>5.6999999999999886</v>
      </c>
      <c r="D220">
        <f t="shared" si="7"/>
        <v>4.3568220188280549E-2</v>
      </c>
    </row>
    <row r="221" spans="1:4">
      <c r="A221">
        <v>20101105</v>
      </c>
      <c r="B221">
        <v>134.5</v>
      </c>
      <c r="C221">
        <f t="shared" si="6"/>
        <v>0.80000000000001137</v>
      </c>
      <c r="D221">
        <f t="shared" si="7"/>
        <v>5.9657149339962245E-3</v>
      </c>
    </row>
    <row r="222" spans="1:4">
      <c r="A222">
        <v>20101108</v>
      </c>
      <c r="B222">
        <v>134.1</v>
      </c>
      <c r="C222">
        <f t="shared" si="6"/>
        <v>-0.40000000000000568</v>
      </c>
      <c r="D222">
        <f t="shared" si="7"/>
        <v>-2.9784087542612525E-3</v>
      </c>
    </row>
    <row r="223" spans="1:4">
      <c r="A223">
        <v>20101109</v>
      </c>
      <c r="B223">
        <v>144</v>
      </c>
      <c r="C223">
        <f t="shared" si="6"/>
        <v>9.9000000000000057</v>
      </c>
      <c r="D223">
        <f t="shared" si="7"/>
        <v>7.1227509288368296E-2</v>
      </c>
    </row>
    <row r="224" spans="1:4">
      <c r="A224">
        <v>20101110</v>
      </c>
      <c r="B224">
        <v>136.9</v>
      </c>
      <c r="C224">
        <f t="shared" si="6"/>
        <v>-7.0999999999999943</v>
      </c>
      <c r="D224">
        <f t="shared" si="7"/>
        <v>-5.0562567281597026E-2</v>
      </c>
    </row>
    <row r="225" spans="1:4">
      <c r="A225">
        <v>20101112</v>
      </c>
      <c r="B225">
        <v>139</v>
      </c>
      <c r="C225">
        <f t="shared" si="6"/>
        <v>2.0999999999999943</v>
      </c>
      <c r="D225">
        <f t="shared" si="7"/>
        <v>1.5223200836287809E-2</v>
      </c>
    </row>
    <row r="226" spans="1:4">
      <c r="A226">
        <v>20101115</v>
      </c>
      <c r="B226">
        <v>137.19999999999999</v>
      </c>
      <c r="C226">
        <f t="shared" si="6"/>
        <v>-1.8000000000000114</v>
      </c>
      <c r="D226">
        <f t="shared" si="7"/>
        <v>-1.3034217838907125E-2</v>
      </c>
    </row>
    <row r="227" spans="1:4">
      <c r="A227">
        <v>20101116</v>
      </c>
      <c r="B227">
        <v>134</v>
      </c>
      <c r="C227">
        <f t="shared" si="6"/>
        <v>-3.1999999999999886</v>
      </c>
      <c r="D227">
        <f t="shared" si="7"/>
        <v>-2.3599915340873245E-2</v>
      </c>
    </row>
    <row r="228" spans="1:4">
      <c r="A228">
        <v>20101117</v>
      </c>
      <c r="B228">
        <v>134.1</v>
      </c>
      <c r="C228">
        <f t="shared" si="6"/>
        <v>9.9999999999994316E-2</v>
      </c>
      <c r="D228">
        <f t="shared" si="7"/>
        <v>7.4599033672129167E-4</v>
      </c>
    </row>
    <row r="229" spans="1:4">
      <c r="A229">
        <v>20101118</v>
      </c>
      <c r="B229">
        <v>139</v>
      </c>
      <c r="C229">
        <f t="shared" si="6"/>
        <v>4.9000000000000057</v>
      </c>
      <c r="D229">
        <f t="shared" si="7"/>
        <v>3.5888142843059079E-2</v>
      </c>
    </row>
    <row r="230" spans="1:4">
      <c r="A230">
        <v>20101119</v>
      </c>
      <c r="B230">
        <v>137.69999999999999</v>
      </c>
      <c r="C230">
        <f t="shared" si="6"/>
        <v>-1.3000000000000114</v>
      </c>
      <c r="D230">
        <f t="shared" si="7"/>
        <v>-9.3965273960820994E-3</v>
      </c>
    </row>
    <row r="231" spans="1:4">
      <c r="A231">
        <v>20101122</v>
      </c>
      <c r="B231">
        <v>138.6</v>
      </c>
      <c r="C231">
        <f t="shared" si="6"/>
        <v>0.90000000000000568</v>
      </c>
      <c r="D231">
        <f t="shared" si="7"/>
        <v>6.514681021193347E-3</v>
      </c>
    </row>
    <row r="232" spans="1:4">
      <c r="A232">
        <v>20101123</v>
      </c>
      <c r="B232">
        <v>134.69999999999999</v>
      </c>
      <c r="C232">
        <f t="shared" si="6"/>
        <v>-3.9000000000000057</v>
      </c>
      <c r="D232">
        <f t="shared" si="7"/>
        <v>-2.854200333948409E-2</v>
      </c>
    </row>
    <row r="233" spans="1:4">
      <c r="A233">
        <v>20101124</v>
      </c>
      <c r="B233">
        <v>138.1</v>
      </c>
      <c r="C233">
        <f t="shared" si="6"/>
        <v>3.4000000000000057</v>
      </c>
      <c r="D233">
        <f t="shared" si="7"/>
        <v>2.4927976998927903E-2</v>
      </c>
    </row>
    <row r="234" spans="1:4">
      <c r="A234">
        <v>20101125</v>
      </c>
      <c r="B234">
        <v>137.30000000000001</v>
      </c>
      <c r="C234">
        <f t="shared" si="6"/>
        <v>-0.79999999999998295</v>
      </c>
      <c r="D234">
        <f t="shared" si="7"/>
        <v>-5.8097476413214721E-3</v>
      </c>
    </row>
    <row r="235" spans="1:4">
      <c r="A235">
        <v>20101126</v>
      </c>
      <c r="B235">
        <v>137</v>
      </c>
      <c r="C235">
        <f t="shared" si="6"/>
        <v>-0.30000000000001137</v>
      </c>
      <c r="D235">
        <f t="shared" si="7"/>
        <v>-2.1873869458000073E-3</v>
      </c>
    </row>
    <row r="236" spans="1:4">
      <c r="A236">
        <v>20101129</v>
      </c>
      <c r="B236">
        <v>135.30000000000001</v>
      </c>
      <c r="C236">
        <f t="shared" si="6"/>
        <v>-1.6999999999999886</v>
      </c>
      <c r="D236">
        <f t="shared" si="7"/>
        <v>-1.2486390651382351E-2</v>
      </c>
    </row>
    <row r="237" spans="1:4">
      <c r="A237">
        <v>20101130</v>
      </c>
      <c r="B237">
        <v>134</v>
      </c>
      <c r="C237">
        <f t="shared" si="6"/>
        <v>-1.3000000000000114</v>
      </c>
      <c r="D237">
        <f t="shared" si="7"/>
        <v>-9.654735225831601E-3</v>
      </c>
    </row>
    <row r="238" spans="1:4">
      <c r="A238">
        <v>20101201</v>
      </c>
      <c r="B238">
        <v>139.1</v>
      </c>
      <c r="C238">
        <f t="shared" si="6"/>
        <v>5.0999999999999943</v>
      </c>
      <c r="D238">
        <f t="shared" si="7"/>
        <v>3.7353298978485938E-2</v>
      </c>
    </row>
    <row r="239" spans="1:4">
      <c r="A239">
        <v>20101202</v>
      </c>
      <c r="B239">
        <v>141.19999999999999</v>
      </c>
      <c r="C239">
        <f t="shared" si="6"/>
        <v>2.0999999999999943</v>
      </c>
      <c r="D239">
        <f t="shared" si="7"/>
        <v>1.4984226129744371E-2</v>
      </c>
    </row>
    <row r="240" spans="1:4">
      <c r="A240">
        <v>20101203</v>
      </c>
      <c r="B240">
        <v>144.9</v>
      </c>
      <c r="C240">
        <f t="shared" si="6"/>
        <v>3.7000000000000171</v>
      </c>
      <c r="D240">
        <f t="shared" si="7"/>
        <v>2.5866524267494917E-2</v>
      </c>
    </row>
    <row r="241" spans="1:4">
      <c r="A241">
        <v>20101206</v>
      </c>
      <c r="B241">
        <v>151.9</v>
      </c>
      <c r="C241">
        <f t="shared" si="6"/>
        <v>7</v>
      </c>
      <c r="D241">
        <f t="shared" si="7"/>
        <v>4.7178560275090931E-2</v>
      </c>
    </row>
    <row r="242" spans="1:4">
      <c r="A242">
        <v>20101207</v>
      </c>
      <c r="B242">
        <v>159</v>
      </c>
      <c r="C242">
        <f t="shared" si="6"/>
        <v>7.0999999999999943</v>
      </c>
      <c r="D242">
        <f t="shared" si="7"/>
        <v>4.5681792618504247E-2</v>
      </c>
    </row>
    <row r="243" spans="1:4">
      <c r="A243">
        <v>20101208</v>
      </c>
      <c r="B243">
        <v>159.5</v>
      </c>
      <c r="C243">
        <f t="shared" si="6"/>
        <v>0.5</v>
      </c>
      <c r="D243">
        <f t="shared" si="7"/>
        <v>3.1397200046674456E-3</v>
      </c>
    </row>
    <row r="244" spans="1:4">
      <c r="A244">
        <v>20101209</v>
      </c>
      <c r="B244">
        <v>157.6</v>
      </c>
      <c r="C244">
        <f t="shared" si="6"/>
        <v>-1.9000000000000057</v>
      </c>
      <c r="D244">
        <f t="shared" si="7"/>
        <v>-1.1983744801120189E-2</v>
      </c>
    </row>
    <row r="245" spans="1:4">
      <c r="A245">
        <v>20101210</v>
      </c>
      <c r="B245">
        <v>159.9</v>
      </c>
      <c r="C245">
        <f t="shared" si="6"/>
        <v>2.3000000000000114</v>
      </c>
      <c r="D245">
        <f t="shared" si="7"/>
        <v>1.4488442416129566E-2</v>
      </c>
    </row>
    <row r="246" spans="1:4">
      <c r="A246">
        <v>20101213</v>
      </c>
      <c r="B246">
        <v>163</v>
      </c>
      <c r="C246">
        <f t="shared" si="6"/>
        <v>3.0999999999999943</v>
      </c>
      <c r="D246">
        <f t="shared" si="7"/>
        <v>1.9201580966853982E-2</v>
      </c>
    </row>
    <row r="247" spans="1:4">
      <c r="A247">
        <v>20101214</v>
      </c>
      <c r="B247">
        <v>160.9</v>
      </c>
      <c r="C247">
        <f t="shared" si="6"/>
        <v>-2.0999999999999943</v>
      </c>
      <c r="D247">
        <f t="shared" si="7"/>
        <v>-1.2967146808424701E-2</v>
      </c>
    </row>
    <row r="248" spans="1:4">
      <c r="A248">
        <v>20101215</v>
      </c>
      <c r="B248">
        <v>159.4</v>
      </c>
      <c r="C248">
        <f t="shared" si="6"/>
        <v>-1.5</v>
      </c>
      <c r="D248">
        <f t="shared" si="7"/>
        <v>-9.3662876422229147E-3</v>
      </c>
    </row>
    <row r="249" spans="1:4">
      <c r="A249">
        <v>20101216</v>
      </c>
      <c r="B249">
        <v>154</v>
      </c>
      <c r="C249">
        <f t="shared" si="6"/>
        <v>-5.4000000000000057</v>
      </c>
      <c r="D249">
        <f t="shared" si="7"/>
        <v>-3.4464163942485193E-2</v>
      </c>
    </row>
    <row r="250" spans="1:4">
      <c r="A250">
        <v>20101217</v>
      </c>
      <c r="B250">
        <v>155</v>
      </c>
      <c r="C250">
        <f t="shared" si="6"/>
        <v>1</v>
      </c>
      <c r="D250">
        <f t="shared" si="7"/>
        <v>6.4725145056172551E-3</v>
      </c>
    </row>
    <row r="251" spans="1:4">
      <c r="A251">
        <v>20101220</v>
      </c>
      <c r="B251">
        <v>157.9</v>
      </c>
      <c r="C251">
        <f t="shared" si="6"/>
        <v>2.9000000000000057</v>
      </c>
      <c r="D251">
        <f t="shared" si="7"/>
        <v>1.8536804342349278E-2</v>
      </c>
    </row>
    <row r="252" spans="1:4">
      <c r="A252">
        <v>20101221</v>
      </c>
      <c r="B252">
        <v>162.9</v>
      </c>
      <c r="C252">
        <f t="shared" si="6"/>
        <v>5</v>
      </c>
      <c r="D252">
        <f t="shared" si="7"/>
        <v>3.1174594346403239E-2</v>
      </c>
    </row>
    <row r="253" spans="1:4">
      <c r="A253">
        <v>20101222</v>
      </c>
      <c r="B253">
        <v>163.19999999999999</v>
      </c>
      <c r="C253">
        <f t="shared" si="6"/>
        <v>0.29999999999998295</v>
      </c>
      <c r="D253">
        <f t="shared" si="7"/>
        <v>1.8399269220070735E-3</v>
      </c>
    </row>
    <row r="254" spans="1:4">
      <c r="A254">
        <v>20101223</v>
      </c>
      <c r="B254">
        <v>163</v>
      </c>
      <c r="C254">
        <f t="shared" si="6"/>
        <v>-0.19999999999998863</v>
      </c>
      <c r="D254">
        <f t="shared" si="7"/>
        <v>-1.226241723244037E-3</v>
      </c>
    </row>
    <row r="255" spans="1:4">
      <c r="A255">
        <v>20101227</v>
      </c>
      <c r="B255">
        <v>162.5</v>
      </c>
      <c r="C255">
        <f t="shared" si="6"/>
        <v>-0.5</v>
      </c>
      <c r="D255">
        <f t="shared" si="7"/>
        <v>-3.0721990369704244E-3</v>
      </c>
    </row>
    <row r="256" spans="1:4">
      <c r="A256">
        <v>20101228</v>
      </c>
      <c r="B256">
        <v>163.1</v>
      </c>
      <c r="C256">
        <f t="shared" si="6"/>
        <v>0.59999999999999432</v>
      </c>
      <c r="D256">
        <f t="shared" si="7"/>
        <v>3.6855078571758071E-3</v>
      </c>
    </row>
    <row r="257" spans="1:4">
      <c r="A257">
        <v>20101229</v>
      </c>
      <c r="B257">
        <v>166</v>
      </c>
      <c r="C257">
        <f t="shared" si="6"/>
        <v>2.9000000000000057</v>
      </c>
      <c r="D257">
        <f t="shared" si="7"/>
        <v>1.7624278729575948E-2</v>
      </c>
    </row>
    <row r="258" spans="1:4">
      <c r="A258">
        <v>20101230</v>
      </c>
      <c r="B258">
        <v>167.9</v>
      </c>
      <c r="C258">
        <f t="shared" si="6"/>
        <v>1.9000000000000057</v>
      </c>
      <c r="D258">
        <f t="shared" si="7"/>
        <v>1.1380775726951953E-2</v>
      </c>
    </row>
    <row r="259" spans="1:4">
      <c r="A259">
        <v>20101231</v>
      </c>
      <c r="B259">
        <v>173</v>
      </c>
      <c r="C259">
        <f t="shared" si="6"/>
        <v>5.0999999999999943</v>
      </c>
      <c r="D259">
        <f t="shared" si="7"/>
        <v>2.992303041428368E-2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90" zoomScaleNormal="90" workbookViewId="0">
      <selection activeCell="B12" sqref="B12"/>
    </sheetView>
  </sheetViews>
  <sheetFormatPr defaultColWidth="10.5" defaultRowHeight="13.8"/>
  <sheetData>
    <row r="1" spans="1:1" s="5" customFormat="1">
      <c r="A1" s="5" t="s">
        <v>7</v>
      </c>
    </row>
    <row r="2" spans="1:1" s="5" customFormat="1"/>
    <row r="3" spans="1:1" s="5" customFormat="1">
      <c r="A3" s="5" t="s">
        <v>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workbookViewId="0">
      <selection activeCell="B11" sqref="B11"/>
    </sheetView>
  </sheetViews>
  <sheetFormatPr defaultRowHeight="13.8"/>
  <cols>
    <col min="2" max="2" width="4.5" bestFit="1" customWidth="1"/>
    <col min="3" max="3" width="4.5" customWidth="1"/>
    <col min="4" max="12" width="4.5" bestFit="1" customWidth="1"/>
    <col min="13" max="13" width="3.3984375" customWidth="1"/>
    <col min="14" max="14" width="4.5" customWidth="1"/>
    <col min="15" max="22" width="3.8984375" bestFit="1" customWidth="1"/>
    <col min="23" max="23" width="1.8984375" bestFit="1" customWidth="1"/>
  </cols>
  <sheetData>
    <row r="1" spans="1:14" s="8" customFormat="1" ht="13.2">
      <c r="A1" s="7" t="s">
        <v>8</v>
      </c>
      <c r="B1" s="7"/>
      <c r="C1" s="7"/>
      <c r="D1" s="7"/>
      <c r="E1" s="7"/>
      <c r="F1" s="7"/>
      <c r="G1" s="7"/>
      <c r="H1" s="7"/>
    </row>
    <row r="2" spans="1:14" s="8" customFormat="1" ht="13.2">
      <c r="A2" s="7" t="s">
        <v>9</v>
      </c>
      <c r="B2" s="7"/>
      <c r="C2" s="7"/>
      <c r="D2" s="7"/>
      <c r="E2" s="7"/>
      <c r="F2" s="7"/>
      <c r="G2" s="7"/>
      <c r="H2" s="7"/>
    </row>
    <row r="3" spans="1:14" s="8" customFormat="1" ht="13.2">
      <c r="A3" s="7" t="s">
        <v>10</v>
      </c>
      <c r="B3" s="7"/>
      <c r="C3" s="7"/>
      <c r="D3" s="7"/>
      <c r="E3" s="7"/>
      <c r="F3" s="7"/>
      <c r="G3" s="7"/>
      <c r="H3" s="7"/>
    </row>
    <row r="4" spans="1:14" s="8" customFormat="1" ht="13.2">
      <c r="A4" s="7"/>
      <c r="B4" s="7"/>
      <c r="C4" s="7"/>
      <c r="D4" s="7"/>
      <c r="E4" s="7"/>
      <c r="F4" s="7"/>
      <c r="G4" s="7"/>
      <c r="H4" s="7"/>
    </row>
    <row r="5" spans="1:14" s="8" customFormat="1" ht="13.2">
      <c r="A5" s="7" t="s">
        <v>11</v>
      </c>
      <c r="B5" s="7"/>
      <c r="C5" s="7"/>
      <c r="D5" s="7"/>
      <c r="E5" s="7"/>
      <c r="F5" s="7"/>
      <c r="G5" s="7"/>
      <c r="H5" s="7"/>
    </row>
    <row r="16" spans="1:14">
      <c r="N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workbookViewId="0">
      <selection activeCell="B10" sqref="B10"/>
    </sheetView>
  </sheetViews>
  <sheetFormatPr defaultRowHeight="13.8"/>
  <sheetData>
    <row r="1" spans="1:9" s="10" customFormat="1" ht="13.2">
      <c r="A1" s="7" t="s">
        <v>12</v>
      </c>
      <c r="B1" s="7"/>
      <c r="C1" s="7"/>
      <c r="D1" s="7"/>
      <c r="E1" s="7"/>
      <c r="F1" s="7"/>
      <c r="G1" s="7"/>
      <c r="H1" s="7"/>
      <c r="I1" s="9"/>
    </row>
    <row r="2" spans="1:9" s="10" customFormat="1" ht="13.2">
      <c r="A2" s="7" t="s">
        <v>13</v>
      </c>
      <c r="B2" s="7"/>
      <c r="C2" s="7"/>
      <c r="D2" s="7"/>
      <c r="E2" s="7"/>
      <c r="F2" s="7"/>
      <c r="G2" s="7"/>
      <c r="H2" s="7"/>
      <c r="I2" s="9"/>
    </row>
    <row r="3" spans="1:9" s="10" customFormat="1" ht="13.2">
      <c r="A3" s="7" t="s">
        <v>14</v>
      </c>
      <c r="B3" s="7"/>
      <c r="C3" s="7"/>
      <c r="D3" s="7"/>
      <c r="E3" s="7"/>
      <c r="F3" s="7"/>
      <c r="G3" s="7"/>
      <c r="H3" s="7"/>
      <c r="I3" s="9"/>
    </row>
    <row r="4" spans="1:9" s="10" customFormat="1" ht="13.2">
      <c r="A4" s="7"/>
      <c r="B4" s="7"/>
      <c r="C4" s="7"/>
      <c r="D4" s="7"/>
      <c r="E4" s="7"/>
      <c r="F4" s="7"/>
      <c r="G4" s="7"/>
      <c r="H4" s="7"/>
      <c r="I4" s="9"/>
    </row>
    <row r="5" spans="1:9" s="10" customFormat="1" ht="13.2">
      <c r="A5" s="7" t="s">
        <v>15</v>
      </c>
      <c r="B5" s="7"/>
      <c r="C5" s="7"/>
      <c r="D5" s="7"/>
      <c r="E5" s="7"/>
      <c r="F5" s="7"/>
      <c r="G5" s="7"/>
      <c r="H5" s="7"/>
      <c r="I5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0"/>
  <sheetViews>
    <sheetView workbookViewId="0">
      <selection activeCell="D14" sqref="D14"/>
    </sheetView>
  </sheetViews>
  <sheetFormatPr defaultRowHeight="13.8"/>
  <cols>
    <col min="1" max="1" width="17.19921875" customWidth="1"/>
  </cols>
  <sheetData>
    <row r="1" spans="1:6" s="10" customFormat="1" ht="13.2">
      <c r="A1" s="7" t="s">
        <v>16</v>
      </c>
      <c r="B1" s="7"/>
      <c r="C1" s="7"/>
      <c r="D1" s="7"/>
      <c r="E1" s="7"/>
      <c r="F1" s="7"/>
    </row>
    <row r="2" spans="1:6" s="10" customFormat="1" ht="13.2">
      <c r="A2" s="7" t="s">
        <v>17</v>
      </c>
      <c r="B2" s="7"/>
      <c r="C2" s="7"/>
      <c r="D2" s="7"/>
      <c r="E2" s="7"/>
      <c r="F2" s="7"/>
    </row>
    <row r="3" spans="1:6" s="10" customFormat="1" ht="13.2">
      <c r="A3" s="7" t="s">
        <v>18</v>
      </c>
      <c r="B3" s="7" t="s">
        <v>19</v>
      </c>
      <c r="C3" s="7">
        <v>0</v>
      </c>
      <c r="D3" s="7"/>
      <c r="E3" s="7"/>
      <c r="F3" s="7"/>
    </row>
    <row r="4" spans="1:6" s="10" customFormat="1" ht="13.2">
      <c r="A4" s="7" t="s">
        <v>20</v>
      </c>
      <c r="B4" s="7" t="s">
        <v>19</v>
      </c>
      <c r="C4" s="7">
        <v>1</v>
      </c>
      <c r="D4" s="7"/>
      <c r="E4" s="7"/>
      <c r="F4" s="7"/>
    </row>
    <row r="5" spans="1:6" s="10" customFormat="1" ht="13.2">
      <c r="A5" s="7" t="s">
        <v>21</v>
      </c>
      <c r="B5" s="7" t="s">
        <v>19</v>
      </c>
      <c r="C5" s="7">
        <v>2</v>
      </c>
      <c r="D5" s="7"/>
      <c r="E5" s="7"/>
      <c r="F5" s="7"/>
    </row>
    <row r="6" spans="1:6" s="10" customFormat="1" ht="13.2">
      <c r="A6" s="7" t="s">
        <v>22</v>
      </c>
      <c r="B6" s="7" t="s">
        <v>19</v>
      </c>
      <c r="C6" s="7">
        <v>3</v>
      </c>
      <c r="D6" s="7"/>
      <c r="E6" s="7"/>
      <c r="F6" s="7"/>
    </row>
    <row r="7" spans="1:6" s="10" customFormat="1" ht="13.2">
      <c r="A7" s="7" t="s">
        <v>23</v>
      </c>
      <c r="B7" s="7"/>
      <c r="C7" s="7"/>
      <c r="D7" s="7"/>
      <c r="E7" s="7"/>
      <c r="F7" s="7"/>
    </row>
    <row r="8" spans="1:6" s="10" customFormat="1" ht="13.2"/>
    <row r="9" spans="1:6">
      <c r="A9">
        <v>-1.9544596072970322E-2</v>
      </c>
      <c r="B9">
        <f t="shared" ref="B9:B14" si="0">IF(A9&gt;=0.04,3,IF(A9&gt;=0.02,2,IF(A9&gt;0,1,0)))</f>
        <v>0</v>
      </c>
    </row>
    <row r="10" spans="1:6">
      <c r="A10">
        <v>2.4142305321599444E-2</v>
      </c>
      <c r="B10">
        <f t="shared" si="0"/>
        <v>2</v>
      </c>
    </row>
    <row r="11" spans="1:6">
      <c r="A11">
        <v>-4.5995906608220061E-2</v>
      </c>
      <c r="B11">
        <f t="shared" si="0"/>
        <v>0</v>
      </c>
    </row>
    <row r="12" spans="1:6">
      <c r="A12">
        <v>3.835095783942144E-3</v>
      </c>
      <c r="B12">
        <f t="shared" si="0"/>
        <v>1</v>
      </c>
    </row>
    <row r="13" spans="1:6">
      <c r="A13">
        <v>2.5509177231835878E-2</v>
      </c>
      <c r="B13">
        <f t="shared" si="0"/>
        <v>2</v>
      </c>
    </row>
    <row r="14" spans="1:6">
      <c r="A14">
        <v>-4.675090328993825E-3</v>
      </c>
      <c r="B14">
        <f t="shared" si="0"/>
        <v>0</v>
      </c>
    </row>
    <row r="15" spans="1:6">
      <c r="A15">
        <v>-5.6391126877706199E-3</v>
      </c>
      <c r="B15">
        <f>IF(A15&gt;=0.04,3,IF(A15&gt;=0.02,2,IF(A15&gt;0,1,0)))</f>
        <v>0</v>
      </c>
    </row>
    <row r="16" spans="1:6">
      <c r="A16">
        <v>0</v>
      </c>
      <c r="B16">
        <f t="shared" ref="B16:B79" si="1">IF(A16&gt;=0.04,3,IF(A16&gt;=0.02,2,IF(A16&gt;0,1,0)))</f>
        <v>0</v>
      </c>
    </row>
    <row r="17" spans="1:2">
      <c r="A17">
        <v>5.6391126877706199E-3</v>
      </c>
      <c r="B17">
        <f t="shared" si="1"/>
        <v>1</v>
      </c>
    </row>
    <row r="18" spans="1:2">
      <c r="A18">
        <v>2.1326723921435864E-2</v>
      </c>
      <c r="B18">
        <f t="shared" si="1"/>
        <v>2</v>
      </c>
    </row>
    <row r="19" spans="1:2">
      <c r="A19">
        <v>-1.4787700154379024E-2</v>
      </c>
      <c r="B19">
        <f t="shared" si="1"/>
        <v>0</v>
      </c>
    </row>
    <row r="20" spans="1:2">
      <c r="A20">
        <v>-1.217813645482746E-2</v>
      </c>
      <c r="B20">
        <f t="shared" si="1"/>
        <v>0</v>
      </c>
    </row>
    <row r="21" spans="1:2">
      <c r="A21">
        <v>-1.711068361321022E-2</v>
      </c>
      <c r="B21">
        <f t="shared" si="1"/>
        <v>0</v>
      </c>
    </row>
    <row r="22" spans="1:2">
      <c r="A22">
        <v>-1.9361689049145703E-2</v>
      </c>
      <c r="B22">
        <f t="shared" si="1"/>
        <v>0</v>
      </c>
    </row>
    <row r="23" spans="1:2">
      <c r="A23">
        <v>6.8193152720548156E-3</v>
      </c>
      <c r="B23">
        <f t="shared" si="1"/>
        <v>1</v>
      </c>
    </row>
    <row r="24" spans="1:2">
      <c r="A24">
        <v>-2.9558802241544058E-2</v>
      </c>
      <c r="B24">
        <f t="shared" si="1"/>
        <v>0</v>
      </c>
    </row>
    <row r="25" spans="1:2">
      <c r="A25">
        <v>-1.9692633345736787E-2</v>
      </c>
      <c r="B25">
        <f t="shared" si="1"/>
        <v>0</v>
      </c>
    </row>
    <row r="26" spans="1:2">
      <c r="A26">
        <v>-2.0608663427789331E-2</v>
      </c>
      <c r="B26">
        <f t="shared" si="1"/>
        <v>0</v>
      </c>
    </row>
    <row r="27" spans="1:2">
      <c r="A27">
        <v>9.8420892888171352E-3</v>
      </c>
      <c r="B27">
        <f t="shared" si="1"/>
        <v>1</v>
      </c>
    </row>
    <row r="28" spans="1:2">
      <c r="A28">
        <v>0</v>
      </c>
      <c r="B28">
        <f t="shared" si="1"/>
        <v>0</v>
      </c>
    </row>
    <row r="29" spans="1:2">
      <c r="A29">
        <v>3.0459207484708983E-2</v>
      </c>
      <c r="B29">
        <f t="shared" si="1"/>
        <v>2</v>
      </c>
    </row>
    <row r="30" spans="1:2">
      <c r="A30">
        <v>-1.3591953519467737E-2</v>
      </c>
      <c r="B30">
        <f t="shared" si="1"/>
        <v>0</v>
      </c>
    </row>
    <row r="31" spans="1:2">
      <c r="A31">
        <v>-6.9789655419583596E-2</v>
      </c>
      <c r="B31">
        <f t="shared" si="1"/>
        <v>0</v>
      </c>
    </row>
    <row r="32" spans="1:2">
      <c r="A32">
        <v>-6.1644163111206574E-2</v>
      </c>
      <c r="B32">
        <f t="shared" si="1"/>
        <v>0</v>
      </c>
    </row>
    <row r="33" spans="1:2">
      <c r="A33">
        <v>1.7192400540372965E-2</v>
      </c>
      <c r="B33">
        <f t="shared" si="1"/>
        <v>1</v>
      </c>
    </row>
    <row r="34" spans="1:2">
      <c r="A34">
        <v>2.247285585205816E-2</v>
      </c>
      <c r="B34">
        <f t="shared" si="1"/>
        <v>2</v>
      </c>
    </row>
    <row r="35" spans="1:2">
      <c r="A35">
        <v>0</v>
      </c>
      <c r="B35">
        <f t="shared" si="1"/>
        <v>0</v>
      </c>
    </row>
    <row r="36" spans="1:2">
      <c r="A36">
        <v>-1.3986241974739855E-2</v>
      </c>
      <c r="B36">
        <f t="shared" si="1"/>
        <v>0</v>
      </c>
    </row>
    <row r="37" spans="1:2">
      <c r="A37">
        <v>1.8420839042605941E-2</v>
      </c>
      <c r="B37">
        <f t="shared" si="1"/>
        <v>1</v>
      </c>
    </row>
    <row r="38" spans="1:2">
      <c r="A38">
        <v>1.4278111864288512E-2</v>
      </c>
      <c r="B38">
        <f t="shared" si="1"/>
        <v>1</v>
      </c>
    </row>
    <row r="39" spans="1:2">
      <c r="A39">
        <v>3.8095284166672627E-3</v>
      </c>
      <c r="B39">
        <f t="shared" si="1"/>
        <v>1</v>
      </c>
    </row>
    <row r="40" spans="1:2">
      <c r="A40">
        <v>3.1544983921453884E-2</v>
      </c>
      <c r="B40">
        <f t="shared" si="1"/>
        <v>2</v>
      </c>
    </row>
    <row r="41" spans="1:2">
      <c r="A41">
        <v>-2.6350476380052612E-3</v>
      </c>
      <c r="B41">
        <f t="shared" si="1"/>
        <v>0</v>
      </c>
    </row>
    <row r="42" spans="1:2">
      <c r="A42">
        <v>1.3106347505300597E-2</v>
      </c>
      <c r="B42">
        <f t="shared" si="1"/>
        <v>1</v>
      </c>
    </row>
    <row r="43" spans="1:2">
      <c r="A43">
        <v>6.2305497506365271E-3</v>
      </c>
      <c r="B43">
        <f t="shared" si="1"/>
        <v>1</v>
      </c>
    </row>
    <row r="44" spans="1:2">
      <c r="A44">
        <v>-2.0921265160640523E-2</v>
      </c>
      <c r="B44">
        <f t="shared" si="1"/>
        <v>0</v>
      </c>
    </row>
    <row r="45" spans="1:2">
      <c r="A45">
        <v>-6.3626937878282774E-3</v>
      </c>
      <c r="B45">
        <f t="shared" si="1"/>
        <v>0</v>
      </c>
    </row>
    <row r="46" spans="1:2">
      <c r="A46">
        <v>-2.041983900874289E-2</v>
      </c>
      <c r="B46">
        <f t="shared" si="1"/>
        <v>0</v>
      </c>
    </row>
    <row r="47" spans="1:2">
      <c r="A47">
        <v>4.5631258355238735E-2</v>
      </c>
      <c r="B47">
        <f t="shared" si="1"/>
        <v>3</v>
      </c>
    </row>
    <row r="48" spans="1:2">
      <c r="A48">
        <v>1.9517825536620848E-2</v>
      </c>
      <c r="B48">
        <f t="shared" si="1"/>
        <v>1</v>
      </c>
    </row>
    <row r="49" spans="1:2">
      <c r="A49">
        <v>1.5144156164297762E-2</v>
      </c>
      <c r="B49">
        <f t="shared" si="1"/>
        <v>1</v>
      </c>
    </row>
    <row r="50" spans="1:2">
      <c r="A50">
        <v>1.1952333523841396E-2</v>
      </c>
      <c r="B50">
        <f t="shared" si="1"/>
        <v>1</v>
      </c>
    </row>
    <row r="51" spans="1:2">
      <c r="A51">
        <v>-8.9508305200851623E-3</v>
      </c>
      <c r="B51">
        <f t="shared" si="1"/>
        <v>0</v>
      </c>
    </row>
    <row r="52" spans="1:2">
      <c r="A52">
        <v>1.3889112160667239E-2</v>
      </c>
      <c r="B52">
        <f t="shared" si="1"/>
        <v>1</v>
      </c>
    </row>
    <row r="53" spans="1:2">
      <c r="A53">
        <v>4.9140148024289232E-3</v>
      </c>
      <c r="B53">
        <f t="shared" si="1"/>
        <v>1</v>
      </c>
    </row>
    <row r="54" spans="1:2">
      <c r="A54">
        <v>-3.9292781398891918E-3</v>
      </c>
      <c r="B54">
        <f t="shared" si="1"/>
        <v>0</v>
      </c>
    </row>
    <row r="55" spans="1:2">
      <c r="A55">
        <v>1.3685453085254373E-2</v>
      </c>
      <c r="B55">
        <f t="shared" si="1"/>
        <v>1</v>
      </c>
    </row>
    <row r="56" spans="1:2">
      <c r="A56">
        <v>-5.8422756242286766E-3</v>
      </c>
      <c r="B56">
        <f t="shared" si="1"/>
        <v>0</v>
      </c>
    </row>
    <row r="57" spans="1:2">
      <c r="A57">
        <v>-3.9138993211365047E-3</v>
      </c>
      <c r="B57">
        <f t="shared" si="1"/>
        <v>0</v>
      </c>
    </row>
    <row r="58" spans="1:2">
      <c r="A58">
        <v>-1.8803126963096162E-2</v>
      </c>
      <c r="B58">
        <f t="shared" si="1"/>
        <v>0</v>
      </c>
    </row>
    <row r="59" spans="1:2">
      <c r="A59">
        <v>2.9529704701739767E-2</v>
      </c>
      <c r="B59">
        <f t="shared" si="1"/>
        <v>2</v>
      </c>
    </row>
    <row r="60" spans="1:2">
      <c r="A60">
        <v>-9.7040279327842427E-4</v>
      </c>
      <c r="B60">
        <f t="shared" si="1"/>
        <v>0</v>
      </c>
    </row>
    <row r="61" spans="1:2">
      <c r="A61">
        <v>-3.8910554929669772E-3</v>
      </c>
      <c r="B61">
        <f t="shared" si="1"/>
        <v>0</v>
      </c>
    </row>
    <row r="62" spans="1:2">
      <c r="A62">
        <v>-5.8651194523982042E-3</v>
      </c>
      <c r="B62">
        <f t="shared" si="1"/>
        <v>0</v>
      </c>
    </row>
    <row r="63" spans="1:2">
      <c r="A63">
        <v>9.7991188634871662E-4</v>
      </c>
      <c r="B63">
        <f t="shared" si="1"/>
        <v>1</v>
      </c>
    </row>
    <row r="64" spans="1:2">
      <c r="A64">
        <v>1.2652236903709202E-2</v>
      </c>
      <c r="B64">
        <f t="shared" si="1"/>
        <v>1</v>
      </c>
    </row>
    <row r="65" spans="1:2">
      <c r="A65">
        <v>-1.1673284304724696E-2</v>
      </c>
      <c r="B65">
        <f t="shared" si="1"/>
        <v>0</v>
      </c>
    </row>
    <row r="66" spans="1:2">
      <c r="A66">
        <v>2.2255393635261633E-2</v>
      </c>
      <c r="B66">
        <f t="shared" si="1"/>
        <v>2</v>
      </c>
    </row>
    <row r="67" spans="1:2">
      <c r="A67">
        <v>9.5238815112557162E-3</v>
      </c>
      <c r="B67">
        <f t="shared" si="1"/>
        <v>1</v>
      </c>
    </row>
    <row r="68" spans="1:2">
      <c r="A68">
        <v>9.4741835603961988E-4</v>
      </c>
      <c r="B68">
        <f t="shared" si="1"/>
        <v>1</v>
      </c>
    </row>
    <row r="69" spans="1:2">
      <c r="A69">
        <v>1.2235446758838364E-2</v>
      </c>
      <c r="B69">
        <f t="shared" si="1"/>
        <v>1</v>
      </c>
    </row>
    <row r="70" spans="1:2">
      <c r="A70">
        <v>3.7348316056533548E-3</v>
      </c>
      <c r="B70">
        <f t="shared" si="1"/>
        <v>1</v>
      </c>
    </row>
    <row r="71" spans="1:2">
      <c r="A71">
        <v>2.0295899619902968E-2</v>
      </c>
      <c r="B71">
        <f t="shared" si="1"/>
        <v>2</v>
      </c>
    </row>
    <row r="72" spans="1:2">
      <c r="A72">
        <v>9.9955398316788902E-3</v>
      </c>
      <c r="B72">
        <f t="shared" si="1"/>
        <v>1</v>
      </c>
    </row>
    <row r="73" spans="1:2">
      <c r="A73">
        <v>-9.9955398316788902E-3</v>
      </c>
      <c r="B73">
        <f t="shared" si="1"/>
        <v>0</v>
      </c>
    </row>
    <row r="74" spans="1:2">
      <c r="A74">
        <v>-2.1228300619854146E-2</v>
      </c>
      <c r="B74">
        <f t="shared" si="1"/>
        <v>0</v>
      </c>
    </row>
    <row r="75" spans="1:2">
      <c r="A75">
        <v>3.4833952675632496E-2</v>
      </c>
      <c r="B75">
        <f t="shared" si="1"/>
        <v>2</v>
      </c>
    </row>
    <row r="76" spans="1:2">
      <c r="A76">
        <v>4.4059989794030585E-2</v>
      </c>
      <c r="B76">
        <f t="shared" si="1"/>
        <v>3</v>
      </c>
    </row>
    <row r="77" spans="1:2">
      <c r="A77">
        <v>0</v>
      </c>
      <c r="B77">
        <f t="shared" si="1"/>
        <v>0</v>
      </c>
    </row>
    <row r="78" spans="1:2">
      <c r="A78">
        <v>8.6169759748155883E-4</v>
      </c>
      <c r="B78">
        <f t="shared" si="1"/>
        <v>1</v>
      </c>
    </row>
    <row r="79" spans="1:2">
      <c r="A79">
        <v>-3.4512545042151288E-3</v>
      </c>
      <c r="B79">
        <f t="shared" si="1"/>
        <v>0</v>
      </c>
    </row>
    <row r="80" spans="1:2">
      <c r="A80">
        <v>-2.1844468430548325E-2</v>
      </c>
      <c r="B80">
        <f t="shared" ref="B80:B143" si="2">IF(A80&gt;=0.04,3,IF(A80&gt;=0.02,2,IF(A80&gt;0,1,0)))</f>
        <v>0</v>
      </c>
    </row>
    <row r="81" spans="1:2">
      <c r="A81">
        <v>0</v>
      </c>
      <c r="B81">
        <f t="shared" si="2"/>
        <v>0</v>
      </c>
    </row>
    <row r="82" spans="1:2">
      <c r="A82">
        <v>1.9248188304916702E-2</v>
      </c>
      <c r="B82">
        <f t="shared" si="2"/>
        <v>1</v>
      </c>
    </row>
    <row r="83" spans="1:2">
      <c r="A83">
        <v>-2.9905482778905146E-2</v>
      </c>
      <c r="B83">
        <f t="shared" si="2"/>
        <v>0</v>
      </c>
    </row>
    <row r="84" spans="1:2">
      <c r="A84">
        <v>-2.6233978456069451E-2</v>
      </c>
      <c r="B84">
        <f t="shared" si="2"/>
        <v>0</v>
      </c>
    </row>
    <row r="85" spans="1:2">
      <c r="A85">
        <v>1.8165803806559744E-2</v>
      </c>
      <c r="B85">
        <f t="shared" si="2"/>
        <v>1</v>
      </c>
    </row>
    <row r="86" spans="1:2">
      <c r="A86">
        <v>3.7973657428414853E-2</v>
      </c>
      <c r="B86">
        <f t="shared" si="2"/>
        <v>2</v>
      </c>
    </row>
    <row r="87" spans="1:2">
      <c r="A87">
        <v>-2.545113242952457E-2</v>
      </c>
      <c r="B87">
        <f t="shared" si="2"/>
        <v>0</v>
      </c>
    </row>
    <row r="88" spans="1:2">
      <c r="A88">
        <v>-2.247285585205816E-2</v>
      </c>
      <c r="B88">
        <f t="shared" si="2"/>
        <v>0</v>
      </c>
    </row>
    <row r="89" spans="1:2">
      <c r="A89">
        <v>9.0498355199173375E-3</v>
      </c>
      <c r="B89">
        <f t="shared" si="2"/>
        <v>1</v>
      </c>
    </row>
    <row r="90" spans="1:2">
      <c r="A90">
        <v>-4.5146803545259573E-3</v>
      </c>
      <c r="B90">
        <f t="shared" si="2"/>
        <v>0</v>
      </c>
    </row>
    <row r="91" spans="1:2">
      <c r="A91">
        <v>-5.1055170800284877E-2</v>
      </c>
      <c r="B91">
        <f t="shared" si="2"/>
        <v>0</v>
      </c>
    </row>
    <row r="92" spans="1:2">
      <c r="A92">
        <v>-4.1814550433006303E-2</v>
      </c>
      <c r="B92">
        <f t="shared" si="2"/>
        <v>0</v>
      </c>
    </row>
    <row r="93" spans="1:2">
      <c r="A93">
        <v>-6.9756137364249682E-3</v>
      </c>
      <c r="B93">
        <f t="shared" si="2"/>
        <v>0</v>
      </c>
    </row>
    <row r="94" spans="1:2">
      <c r="A94">
        <v>-2.0202707317519497E-2</v>
      </c>
      <c r="B94">
        <f t="shared" si="2"/>
        <v>0</v>
      </c>
    </row>
    <row r="95" spans="1:2">
      <c r="A95">
        <v>7.0895821633037315E-2</v>
      </c>
      <c r="B95">
        <f t="shared" si="2"/>
        <v>3</v>
      </c>
    </row>
    <row r="96" spans="1:2">
      <c r="A96">
        <v>-2.2105657463606043E-2</v>
      </c>
      <c r="B96">
        <f t="shared" si="2"/>
        <v>0</v>
      </c>
    </row>
    <row r="97" spans="1:2">
      <c r="A97">
        <v>2.0202707317519497E-2</v>
      </c>
      <c r="B97">
        <f t="shared" si="2"/>
        <v>2</v>
      </c>
    </row>
    <row r="98" spans="1:2">
      <c r="A98">
        <v>-4.7732787526575393E-3</v>
      </c>
      <c r="B98">
        <f t="shared" si="2"/>
        <v>0</v>
      </c>
    </row>
    <row r="99" spans="1:2">
      <c r="A99">
        <v>-3.4066554563605855E-2</v>
      </c>
      <c r="B99">
        <f t="shared" si="2"/>
        <v>0</v>
      </c>
    </row>
    <row r="100" spans="1:2">
      <c r="A100">
        <v>-1.1952333523841396E-2</v>
      </c>
      <c r="B100">
        <f t="shared" si="2"/>
        <v>0</v>
      </c>
    </row>
    <row r="101" spans="1:2">
      <c r="A101">
        <v>-1.4127379259210926E-2</v>
      </c>
      <c r="B101">
        <f t="shared" si="2"/>
        <v>0</v>
      </c>
    </row>
    <row r="102" spans="1:2">
      <c r="A102">
        <v>-5.4829707010609852E-2</v>
      </c>
      <c r="B102">
        <f t="shared" si="2"/>
        <v>0</v>
      </c>
    </row>
    <row r="103" spans="1:2">
      <c r="A103">
        <v>-3.4401426717332484E-2</v>
      </c>
      <c r="B103">
        <f t="shared" si="2"/>
        <v>0</v>
      </c>
    </row>
    <row r="104" spans="1:2">
      <c r="A104">
        <v>3.2789822822991255E-2</v>
      </c>
      <c r="B104">
        <f t="shared" si="2"/>
        <v>2</v>
      </c>
    </row>
    <row r="105" spans="1:2">
      <c r="A105">
        <v>0</v>
      </c>
      <c r="B105">
        <f t="shared" si="2"/>
        <v>0</v>
      </c>
    </row>
    <row r="106" spans="1:2">
      <c r="A106">
        <v>-2.89084761150189E-2</v>
      </c>
      <c r="B106">
        <f t="shared" si="2"/>
        <v>0</v>
      </c>
    </row>
    <row r="107" spans="1:2">
      <c r="A107">
        <v>3.640717220613876E-2</v>
      </c>
      <c r="B107">
        <f t="shared" si="2"/>
        <v>2</v>
      </c>
    </row>
    <row r="108" spans="1:2">
      <c r="A108">
        <v>2.7370129559703749E-2</v>
      </c>
      <c r="B108">
        <f t="shared" si="2"/>
        <v>2</v>
      </c>
    </row>
    <row r="109" spans="1:2">
      <c r="A109">
        <v>1.4433240244657419E-2</v>
      </c>
      <c r="B109">
        <f t="shared" si="2"/>
        <v>1</v>
      </c>
    </row>
    <row r="110" spans="1:2">
      <c r="A110">
        <v>8.1549891293057897E-3</v>
      </c>
      <c r="B110">
        <f t="shared" si="2"/>
        <v>1</v>
      </c>
    </row>
    <row r="111" spans="1:2">
      <c r="A111">
        <v>-3.1977969723802069E-2</v>
      </c>
      <c r="B111">
        <f t="shared" si="2"/>
        <v>0</v>
      </c>
    </row>
    <row r="112" spans="1:2">
      <c r="A112">
        <v>9.3897403498388599E-3</v>
      </c>
      <c r="B112">
        <f t="shared" si="2"/>
        <v>1</v>
      </c>
    </row>
    <row r="113" spans="1:2">
      <c r="A113">
        <v>-2.9506882509438448E-2</v>
      </c>
      <c r="B113">
        <f t="shared" si="2"/>
        <v>0</v>
      </c>
    </row>
    <row r="114" spans="1:2">
      <c r="A114">
        <v>-3.482397587170194E-2</v>
      </c>
      <c r="B114">
        <f t="shared" si="2"/>
        <v>0</v>
      </c>
    </row>
    <row r="115" spans="1:2">
      <c r="A115">
        <v>-2.2172958086477124E-3</v>
      </c>
      <c r="B115">
        <f t="shared" si="2"/>
        <v>0</v>
      </c>
    </row>
    <row r="116" spans="1:2">
      <c r="A116">
        <v>9.9393419025579632E-3</v>
      </c>
      <c r="B116">
        <f t="shared" si="2"/>
        <v>1</v>
      </c>
    </row>
    <row r="117" spans="1:2">
      <c r="A117">
        <v>3.3498540074484495E-2</v>
      </c>
      <c r="B117">
        <f t="shared" si="2"/>
        <v>2</v>
      </c>
    </row>
    <row r="118" spans="1:2">
      <c r="A118">
        <v>1.3720531862906782E-2</v>
      </c>
      <c r="B118">
        <f t="shared" si="2"/>
        <v>1</v>
      </c>
    </row>
    <row r="119" spans="1:2">
      <c r="A119">
        <v>2.433462041123402E-2</v>
      </c>
      <c r="B119">
        <f t="shared" si="2"/>
        <v>2</v>
      </c>
    </row>
    <row r="120" spans="1:2">
      <c r="A120">
        <v>-1.9628729373821763E-2</v>
      </c>
      <c r="B120">
        <f t="shared" si="2"/>
        <v>0</v>
      </c>
    </row>
    <row r="121" spans="1:2">
      <c r="A121">
        <v>-2.375408600810669E-2</v>
      </c>
      <c r="B121">
        <f t="shared" si="2"/>
        <v>0</v>
      </c>
    </row>
    <row r="122" spans="1:2">
      <c r="A122">
        <v>-2.1053409197832273E-2</v>
      </c>
      <c r="B122">
        <f t="shared" si="2"/>
        <v>0</v>
      </c>
    </row>
    <row r="123" spans="1:2">
      <c r="A123">
        <v>2.9564098865741073E-2</v>
      </c>
      <c r="B123">
        <f t="shared" si="2"/>
        <v>2</v>
      </c>
    </row>
    <row r="124" spans="1:2">
      <c r="A124">
        <v>6.3358184490853731E-3</v>
      </c>
      <c r="B124">
        <f t="shared" si="2"/>
        <v>1</v>
      </c>
    </row>
    <row r="125" spans="1:2">
      <c r="A125">
        <v>-2.6668247082160867E-2</v>
      </c>
      <c r="B125">
        <f t="shared" si="2"/>
        <v>0</v>
      </c>
    </row>
    <row r="126" spans="1:2">
      <c r="A126">
        <v>-2.7398974188114877E-2</v>
      </c>
      <c r="B126">
        <f t="shared" si="2"/>
        <v>0</v>
      </c>
    </row>
    <row r="127" spans="1:2">
      <c r="A127">
        <v>5.5401803756156554E-3</v>
      </c>
      <c r="B127">
        <f t="shared" si="2"/>
        <v>1</v>
      </c>
    </row>
    <row r="128" spans="1:2">
      <c r="A128">
        <v>1.6438726343159793E-2</v>
      </c>
      <c r="B128">
        <f t="shared" si="2"/>
        <v>1</v>
      </c>
    </row>
    <row r="129" spans="1:2">
      <c r="A129">
        <v>2.7137058715958062E-3</v>
      </c>
      <c r="B129">
        <f t="shared" si="2"/>
        <v>1</v>
      </c>
    </row>
    <row r="130" spans="1:2">
      <c r="A130">
        <v>-3.4742948443872379E-2</v>
      </c>
      <c r="B130">
        <f t="shared" si="2"/>
        <v>0</v>
      </c>
    </row>
    <row r="131" spans="1:2">
      <c r="A131">
        <v>-5.6274768657287311E-3</v>
      </c>
      <c r="B131">
        <f t="shared" si="2"/>
        <v>0</v>
      </c>
    </row>
    <row r="132" spans="1:2">
      <c r="A132">
        <v>-1.1293055971517418E-3</v>
      </c>
      <c r="B132">
        <f t="shared" si="2"/>
        <v>0</v>
      </c>
    </row>
    <row r="133" spans="1:2">
      <c r="A133">
        <v>2.7856954502966325E-2</v>
      </c>
      <c r="B133">
        <f t="shared" si="2"/>
        <v>2</v>
      </c>
    </row>
    <row r="134" spans="1:2">
      <c r="A134">
        <v>7.1174677688645716E-3</v>
      </c>
      <c r="B134">
        <f t="shared" si="2"/>
        <v>1</v>
      </c>
    </row>
    <row r="135" spans="1:2">
      <c r="A135">
        <v>1.4622518867541956E-2</v>
      </c>
      <c r="B135">
        <f t="shared" si="2"/>
        <v>1</v>
      </c>
    </row>
    <row r="136" spans="1:2">
      <c r="A136">
        <v>-1.0810916104215806E-2</v>
      </c>
      <c r="B136">
        <f t="shared" si="2"/>
        <v>0</v>
      </c>
    </row>
    <row r="137" spans="1:2">
      <c r="A137">
        <v>1.0810916104215806E-2</v>
      </c>
      <c r="B137">
        <f t="shared" si="2"/>
        <v>1</v>
      </c>
    </row>
    <row r="138" spans="1:2">
      <c r="A138">
        <v>-5.3777898580342764E-4</v>
      </c>
      <c r="B138">
        <f t="shared" si="2"/>
        <v>0</v>
      </c>
    </row>
    <row r="139" spans="1:2">
      <c r="A139">
        <v>1.8652286024579467E-2</v>
      </c>
      <c r="B139">
        <f t="shared" si="2"/>
        <v>1</v>
      </c>
    </row>
    <row r="140" spans="1:2">
      <c r="A140">
        <v>6.3158104681244609E-3</v>
      </c>
      <c r="B140">
        <f t="shared" si="2"/>
        <v>1</v>
      </c>
    </row>
    <row r="141" spans="1:2">
      <c r="A141">
        <v>-3.1529190596160106E-3</v>
      </c>
      <c r="B141">
        <f t="shared" si="2"/>
        <v>0</v>
      </c>
    </row>
    <row r="142" spans="1:2">
      <c r="A142">
        <v>7.341406858367705E-3</v>
      </c>
      <c r="B142">
        <f t="shared" si="2"/>
        <v>1</v>
      </c>
    </row>
    <row r="143" spans="1:2">
      <c r="A143">
        <v>-1.9520535426390317E-2</v>
      </c>
      <c r="B143">
        <f t="shared" si="2"/>
        <v>0</v>
      </c>
    </row>
    <row r="144" spans="1:2">
      <c r="A144">
        <v>3.7224185497990447E-3</v>
      </c>
      <c r="B144">
        <f t="shared" ref="B144:B207" si="3">IF(A144&gt;=0.04,3,IF(A144&gt;=0.02,2,IF(A144&gt;0,1,0)))</f>
        <v>1</v>
      </c>
    </row>
    <row r="145" spans="1:2">
      <c r="A145">
        <v>5.8216623802183065E-3</v>
      </c>
      <c r="B145">
        <f t="shared" si="3"/>
        <v>1</v>
      </c>
    </row>
    <row r="146" spans="1:2">
      <c r="A146">
        <v>4.9920320628016768E-2</v>
      </c>
      <c r="B146">
        <f t="shared" si="3"/>
        <v>3</v>
      </c>
    </row>
    <row r="147" spans="1:2">
      <c r="A147">
        <v>4.9936953285938834E-2</v>
      </c>
      <c r="B147">
        <f t="shared" si="3"/>
        <v>3</v>
      </c>
    </row>
    <row r="148" spans="1:2">
      <c r="A148">
        <v>-6.7082187351186207E-3</v>
      </c>
      <c r="B148">
        <f t="shared" si="3"/>
        <v>0</v>
      </c>
    </row>
    <row r="149" spans="1:2">
      <c r="A149">
        <v>2.7502918889626748E-2</v>
      </c>
      <c r="B149">
        <f t="shared" si="3"/>
        <v>2</v>
      </c>
    </row>
    <row r="150" spans="1:2">
      <c r="A150">
        <v>-8.4547239189323165E-3</v>
      </c>
      <c r="B150">
        <f t="shared" si="3"/>
        <v>0</v>
      </c>
    </row>
    <row r="151" spans="1:2">
      <c r="A151">
        <v>-9.4787439545438446E-3</v>
      </c>
      <c r="B151">
        <f t="shared" si="3"/>
        <v>0</v>
      </c>
    </row>
    <row r="152" spans="1:2">
      <c r="A152">
        <v>1.6997576368571465E-2</v>
      </c>
      <c r="B152">
        <f t="shared" si="3"/>
        <v>1</v>
      </c>
    </row>
    <row r="153" spans="1:2">
      <c r="A153">
        <v>-9.367682183869519E-4</v>
      </c>
      <c r="B153">
        <f t="shared" si="3"/>
        <v>0</v>
      </c>
    </row>
    <row r="154" spans="1:2">
      <c r="A154">
        <v>3.0459207484708983E-2</v>
      </c>
      <c r="B154">
        <f t="shared" si="3"/>
        <v>2</v>
      </c>
    </row>
    <row r="155" spans="1:2">
      <c r="A155">
        <v>-5.4694758045359393E-3</v>
      </c>
      <c r="B155">
        <f t="shared" si="3"/>
        <v>0</v>
      </c>
    </row>
    <row r="156" spans="1:2">
      <c r="A156">
        <v>5.4694758045359393E-3</v>
      </c>
      <c r="B156">
        <f t="shared" si="3"/>
        <v>1</v>
      </c>
    </row>
    <row r="157" spans="1:2">
      <c r="A157">
        <v>0</v>
      </c>
      <c r="B157">
        <f t="shared" si="3"/>
        <v>0</v>
      </c>
    </row>
    <row r="158" spans="1:2">
      <c r="A158">
        <v>-9.0950438284043145E-4</v>
      </c>
      <c r="B158">
        <f t="shared" si="3"/>
        <v>0</v>
      </c>
    </row>
    <row r="159" spans="1:2">
      <c r="A159">
        <v>-5.4744662270831412E-3</v>
      </c>
      <c r="B159">
        <f t="shared" si="3"/>
        <v>0</v>
      </c>
    </row>
    <row r="160" spans="1:2">
      <c r="A160">
        <v>-2.126756072058722E-2</v>
      </c>
      <c r="B160">
        <f t="shared" si="3"/>
        <v>0</v>
      </c>
    </row>
    <row r="161" spans="1:2">
      <c r="A161">
        <v>-3.4223872387577181E-2</v>
      </c>
      <c r="B161">
        <f t="shared" si="3"/>
        <v>0</v>
      </c>
    </row>
    <row r="162" spans="1:2">
      <c r="A162">
        <v>6.7470135465947934E-3</v>
      </c>
      <c r="B162">
        <f t="shared" si="3"/>
        <v>1</v>
      </c>
    </row>
    <row r="163" spans="1:2">
      <c r="A163">
        <v>2.4669182686784197E-2</v>
      </c>
      <c r="B163">
        <f t="shared" si="3"/>
        <v>2</v>
      </c>
    </row>
    <row r="164" spans="1:2">
      <c r="A164">
        <v>1.1183713956381069E-2</v>
      </c>
      <c r="B164">
        <f t="shared" si="3"/>
        <v>1</v>
      </c>
    </row>
    <row r="165" spans="1:2">
      <c r="A165">
        <v>7.3869218630751021E-3</v>
      </c>
      <c r="B165">
        <f t="shared" si="3"/>
        <v>1</v>
      </c>
    </row>
    <row r="166" spans="1:2">
      <c r="A166">
        <v>-7.3869218630751021E-3</v>
      </c>
      <c r="B166">
        <f t="shared" si="3"/>
        <v>0</v>
      </c>
    </row>
    <row r="167" spans="1:2">
      <c r="A167">
        <v>-8.3760378021828785E-3</v>
      </c>
      <c r="B167">
        <f t="shared" si="3"/>
        <v>0</v>
      </c>
    </row>
    <row r="168" spans="1:2">
      <c r="A168">
        <v>-1.9821319059654563E-2</v>
      </c>
      <c r="B168">
        <f t="shared" si="3"/>
        <v>0</v>
      </c>
    </row>
    <row r="169" spans="1:2">
      <c r="A169">
        <v>9.4877372051094255E-3</v>
      </c>
      <c r="B169">
        <f t="shared" si="3"/>
        <v>1</v>
      </c>
    </row>
    <row r="170" spans="1:2">
      <c r="A170">
        <v>-2.3890290533032044E-2</v>
      </c>
      <c r="B170">
        <f t="shared" si="3"/>
        <v>0</v>
      </c>
    </row>
    <row r="171" spans="1:2">
      <c r="A171">
        <v>-9.7182494689214138E-3</v>
      </c>
      <c r="B171">
        <f t="shared" si="3"/>
        <v>0</v>
      </c>
    </row>
    <row r="172" spans="1:2">
      <c r="A172">
        <v>1.7425416713859221E-2</v>
      </c>
      <c r="B172">
        <f t="shared" si="3"/>
        <v>1</v>
      </c>
    </row>
    <row r="173" spans="1:2">
      <c r="A173">
        <v>1.7126964792800514E-2</v>
      </c>
      <c r="B173">
        <f t="shared" si="3"/>
        <v>1</v>
      </c>
    </row>
    <row r="174" spans="1:2">
      <c r="A174">
        <v>2.8261912358349406E-3</v>
      </c>
      <c r="B174">
        <f t="shared" si="3"/>
        <v>1</v>
      </c>
    </row>
    <row r="175" spans="1:2">
      <c r="A175">
        <v>5.6285326830973759E-3</v>
      </c>
      <c r="B175">
        <f t="shared" si="3"/>
        <v>1</v>
      </c>
    </row>
    <row r="176" spans="1:2">
      <c r="A176">
        <v>1.1162906614162971E-2</v>
      </c>
      <c r="B176">
        <f t="shared" si="3"/>
        <v>1</v>
      </c>
    </row>
    <row r="177" spans="1:2">
      <c r="A177">
        <v>1.4692642636022768E-2</v>
      </c>
      <c r="B177">
        <f t="shared" si="3"/>
        <v>1</v>
      </c>
    </row>
    <row r="178" spans="1:2">
      <c r="A178">
        <v>1.1780834031148935E-2</v>
      </c>
      <c r="B178">
        <f t="shared" si="3"/>
        <v>1</v>
      </c>
    </row>
    <row r="179" spans="1:2">
      <c r="A179">
        <v>1.6972269843282817E-2</v>
      </c>
      <c r="B179">
        <f t="shared" si="3"/>
        <v>1</v>
      </c>
    </row>
    <row r="180" spans="1:2">
      <c r="A180">
        <v>-1.7873576799295243E-2</v>
      </c>
      <c r="B180">
        <f t="shared" si="3"/>
        <v>0</v>
      </c>
    </row>
    <row r="181" spans="1:2">
      <c r="A181">
        <v>1.1654098732274853E-2</v>
      </c>
      <c r="B181">
        <f t="shared" si="3"/>
        <v>1</v>
      </c>
    </row>
    <row r="182" spans="1:2">
      <c r="A182">
        <v>-4.4662870134413168E-3</v>
      </c>
      <c r="B182">
        <f t="shared" si="3"/>
        <v>0</v>
      </c>
    </row>
    <row r="183" spans="1:2">
      <c r="A183">
        <v>5.3571556692428857E-3</v>
      </c>
      <c r="B183">
        <f t="shared" si="3"/>
        <v>1</v>
      </c>
    </row>
    <row r="184" spans="1:2">
      <c r="A184">
        <v>3.1553888601307811E-2</v>
      </c>
      <c r="B184">
        <f t="shared" si="3"/>
        <v>2</v>
      </c>
    </row>
    <row r="185" spans="1:2">
      <c r="A185">
        <v>0</v>
      </c>
      <c r="B185">
        <f t="shared" si="3"/>
        <v>0</v>
      </c>
    </row>
    <row r="186" spans="1:2">
      <c r="A186">
        <v>8.6244076065877806E-4</v>
      </c>
      <c r="B186">
        <f t="shared" si="3"/>
        <v>1</v>
      </c>
    </row>
    <row r="187" spans="1:2">
      <c r="A187">
        <v>-8.6244076065877806E-4</v>
      </c>
      <c r="B187">
        <f t="shared" si="3"/>
        <v>0</v>
      </c>
    </row>
    <row r="188" spans="1:2">
      <c r="A188">
        <v>-8.6318520681061273E-4</v>
      </c>
      <c r="B188">
        <f t="shared" si="3"/>
        <v>0</v>
      </c>
    </row>
    <row r="189" spans="1:2">
      <c r="A189">
        <v>-1.7286089006178784E-3</v>
      </c>
      <c r="B189">
        <f t="shared" si="3"/>
        <v>0</v>
      </c>
    </row>
    <row r="190" spans="1:2">
      <c r="A190">
        <v>8.6467796135369923E-4</v>
      </c>
      <c r="B190">
        <f t="shared" si="3"/>
        <v>1</v>
      </c>
    </row>
    <row r="191" spans="1:2">
      <c r="A191">
        <v>-6.0685058363807443E-3</v>
      </c>
      <c r="B191">
        <f t="shared" si="3"/>
        <v>0</v>
      </c>
    </row>
    <row r="192" spans="1:2">
      <c r="A192">
        <v>-4.3573053689556218E-3</v>
      </c>
      <c r="B192">
        <f t="shared" si="3"/>
        <v>0</v>
      </c>
    </row>
    <row r="193" spans="1:2">
      <c r="A193">
        <v>1.2152927351411158E-2</v>
      </c>
      <c r="B193">
        <f t="shared" si="3"/>
        <v>1</v>
      </c>
    </row>
    <row r="194" spans="1:2">
      <c r="A194">
        <v>-1.7271161460747919E-3</v>
      </c>
      <c r="B194">
        <f t="shared" si="3"/>
        <v>0</v>
      </c>
    </row>
    <row r="195" spans="1:2">
      <c r="A195">
        <v>-1.655811250740058E-2</v>
      </c>
      <c r="B195">
        <f t="shared" si="3"/>
        <v>0</v>
      </c>
    </row>
    <row r="196" spans="1:2">
      <c r="A196">
        <v>3.1995811891983195E-2</v>
      </c>
      <c r="B196">
        <f t="shared" si="3"/>
        <v>2</v>
      </c>
    </row>
    <row r="197" spans="1:2">
      <c r="A197">
        <v>-1.7035779247835947E-3</v>
      </c>
      <c r="B197">
        <f t="shared" si="3"/>
        <v>0</v>
      </c>
    </row>
    <row r="198" spans="1:2">
      <c r="A198">
        <v>1.774444529907182E-2</v>
      </c>
      <c r="B198">
        <f t="shared" si="3"/>
        <v>1</v>
      </c>
    </row>
    <row r="199" spans="1:2">
      <c r="A199">
        <v>8.3717041306385909E-4</v>
      </c>
      <c r="B199">
        <f t="shared" si="3"/>
        <v>1</v>
      </c>
    </row>
    <row r="200" spans="1:2">
      <c r="A200">
        <v>2.9680661818842324E-2</v>
      </c>
      <c r="B200">
        <f t="shared" si="3"/>
        <v>2</v>
      </c>
    </row>
    <row r="201" spans="1:2">
      <c r="A201">
        <v>2.7245274977167E-2</v>
      </c>
      <c r="B201">
        <f t="shared" si="3"/>
        <v>2</v>
      </c>
    </row>
    <row r="202" spans="1:2">
      <c r="A202">
        <v>-1.1128890694709348E-2</v>
      </c>
      <c r="B202">
        <f t="shared" si="3"/>
        <v>0</v>
      </c>
    </row>
    <row r="203" spans="1:2">
      <c r="A203">
        <v>-2.5092372739608848E-2</v>
      </c>
      <c r="B203">
        <f t="shared" si="3"/>
        <v>0</v>
      </c>
    </row>
    <row r="204" spans="1:2">
      <c r="A204">
        <v>1.4646315517238939E-2</v>
      </c>
      <c r="B204">
        <f t="shared" si="3"/>
        <v>1</v>
      </c>
    </row>
    <row r="205" spans="1:2">
      <c r="A205">
        <v>1.7614546700982281E-2</v>
      </c>
      <c r="B205">
        <f t="shared" si="3"/>
        <v>1</v>
      </c>
    </row>
    <row r="206" spans="1:2">
      <c r="A206">
        <v>4.2724944666341358E-2</v>
      </c>
      <c r="B206">
        <f t="shared" si="3"/>
        <v>3</v>
      </c>
    </row>
    <row r="207" spans="1:2">
      <c r="A207">
        <v>0</v>
      </c>
      <c r="B207">
        <f t="shared" si="3"/>
        <v>0</v>
      </c>
    </row>
    <row r="208" spans="1:2">
      <c r="A208">
        <v>0</v>
      </c>
      <c r="B208">
        <f t="shared" ref="B208:B260" si="4">IF(A208&gt;=0.04,3,IF(A208&gt;=0.02,2,IF(A208&gt;0,1,0)))</f>
        <v>0</v>
      </c>
    </row>
    <row r="209" spans="1:2">
      <c r="A209">
        <v>3.0372081054492739E-3</v>
      </c>
      <c r="B209">
        <f t="shared" si="4"/>
        <v>1</v>
      </c>
    </row>
    <row r="210" spans="1:2">
      <c r="A210">
        <v>-5.2930642250403004E-2</v>
      </c>
      <c r="B210">
        <f t="shared" si="4"/>
        <v>0</v>
      </c>
    </row>
    <row r="211" spans="1:2">
      <c r="A211">
        <v>-4.8077015681036173E-3</v>
      </c>
      <c r="B211">
        <f t="shared" si="4"/>
        <v>0</v>
      </c>
    </row>
    <row r="212" spans="1:2">
      <c r="A212">
        <v>1.1182225145539348E-2</v>
      </c>
      <c r="B212">
        <f t="shared" si="4"/>
        <v>1</v>
      </c>
    </row>
    <row r="213" spans="1:2">
      <c r="A213">
        <v>-3.1821824784623587E-3</v>
      </c>
      <c r="B213">
        <f t="shared" si="4"/>
        <v>0</v>
      </c>
    </row>
    <row r="214" spans="1:2">
      <c r="A214">
        <v>3.9067468190909338E-2</v>
      </c>
      <c r="B214">
        <f t="shared" si="4"/>
        <v>2</v>
      </c>
    </row>
    <row r="215" spans="1:2">
      <c r="A215">
        <v>-1.1560822401076365E-2</v>
      </c>
      <c r="B215">
        <f t="shared" si="4"/>
        <v>0</v>
      </c>
    </row>
    <row r="216" spans="1:2">
      <c r="A216">
        <v>-2.3530497410193973E-2</v>
      </c>
      <c r="B216">
        <f t="shared" si="4"/>
        <v>0</v>
      </c>
    </row>
    <row r="217" spans="1:2">
      <c r="A217">
        <v>7.9333601939612919E-4</v>
      </c>
      <c r="B217">
        <f t="shared" si="4"/>
        <v>1</v>
      </c>
    </row>
    <row r="218" spans="1:2">
      <c r="A218">
        <v>1.4955020948742792E-2</v>
      </c>
      <c r="B218">
        <f t="shared" si="4"/>
        <v>1</v>
      </c>
    </row>
    <row r="219" spans="1:2">
      <c r="A219">
        <v>2.5454517389134068E-2</v>
      </c>
      <c r="B219">
        <f t="shared" si="4"/>
        <v>2</v>
      </c>
    </row>
    <row r="220" spans="1:2">
      <c r="A220">
        <v>-2.5454517389134068E-2</v>
      </c>
      <c r="B220">
        <f t="shared" si="4"/>
        <v>0</v>
      </c>
    </row>
    <row r="221" spans="1:2">
      <c r="A221">
        <v>4.3568220188280549E-2</v>
      </c>
      <c r="B221">
        <f t="shared" si="4"/>
        <v>3</v>
      </c>
    </row>
    <row r="222" spans="1:2">
      <c r="A222">
        <v>5.9657149339962245E-3</v>
      </c>
      <c r="B222">
        <f t="shared" si="4"/>
        <v>1</v>
      </c>
    </row>
    <row r="223" spans="1:2">
      <c r="A223">
        <v>-2.9784087542612525E-3</v>
      </c>
      <c r="B223">
        <f t="shared" si="4"/>
        <v>0</v>
      </c>
    </row>
    <row r="224" spans="1:2">
      <c r="A224">
        <v>7.1227509288368296E-2</v>
      </c>
      <c r="B224">
        <f t="shared" si="4"/>
        <v>3</v>
      </c>
    </row>
    <row r="225" spans="1:2">
      <c r="A225">
        <v>-5.0562567281597026E-2</v>
      </c>
      <c r="B225">
        <f t="shared" si="4"/>
        <v>0</v>
      </c>
    </row>
    <row r="226" spans="1:2">
      <c r="A226">
        <v>1.5223200836287809E-2</v>
      </c>
      <c r="B226">
        <f t="shared" si="4"/>
        <v>1</v>
      </c>
    </row>
    <row r="227" spans="1:2">
      <c r="A227">
        <v>-1.3034217838907125E-2</v>
      </c>
      <c r="B227">
        <f t="shared" si="4"/>
        <v>0</v>
      </c>
    </row>
    <row r="228" spans="1:2">
      <c r="A228">
        <v>-2.3599915340873245E-2</v>
      </c>
      <c r="B228">
        <f t="shared" si="4"/>
        <v>0</v>
      </c>
    </row>
    <row r="229" spans="1:2">
      <c r="A229">
        <v>7.4599033672129167E-4</v>
      </c>
      <c r="B229">
        <f t="shared" si="4"/>
        <v>1</v>
      </c>
    </row>
    <row r="230" spans="1:2">
      <c r="A230">
        <v>3.5888142843059079E-2</v>
      </c>
      <c r="B230">
        <f t="shared" si="4"/>
        <v>2</v>
      </c>
    </row>
    <row r="231" spans="1:2">
      <c r="A231">
        <v>-9.3965273960820994E-3</v>
      </c>
      <c r="B231">
        <f t="shared" si="4"/>
        <v>0</v>
      </c>
    </row>
    <row r="232" spans="1:2">
      <c r="A232">
        <v>6.514681021193347E-3</v>
      </c>
      <c r="B232">
        <f t="shared" si="4"/>
        <v>1</v>
      </c>
    </row>
    <row r="233" spans="1:2">
      <c r="A233">
        <v>-2.854200333948409E-2</v>
      </c>
      <c r="B233">
        <f t="shared" si="4"/>
        <v>0</v>
      </c>
    </row>
    <row r="234" spans="1:2">
      <c r="A234">
        <v>2.4927976998927903E-2</v>
      </c>
      <c r="B234">
        <f t="shared" si="4"/>
        <v>2</v>
      </c>
    </row>
    <row r="235" spans="1:2">
      <c r="A235">
        <v>-5.8097476413214721E-3</v>
      </c>
      <c r="B235">
        <f t="shared" si="4"/>
        <v>0</v>
      </c>
    </row>
    <row r="236" spans="1:2">
      <c r="A236">
        <v>-2.1873869458000073E-3</v>
      </c>
      <c r="B236">
        <f t="shared" si="4"/>
        <v>0</v>
      </c>
    </row>
    <row r="237" spans="1:2">
      <c r="A237">
        <v>-1.2486390651382351E-2</v>
      </c>
      <c r="B237">
        <f t="shared" si="4"/>
        <v>0</v>
      </c>
    </row>
    <row r="238" spans="1:2">
      <c r="A238">
        <v>-9.654735225831601E-3</v>
      </c>
      <c r="B238">
        <f t="shared" si="4"/>
        <v>0</v>
      </c>
    </row>
    <row r="239" spans="1:2">
      <c r="A239">
        <v>3.7353298978485938E-2</v>
      </c>
      <c r="B239">
        <f t="shared" si="4"/>
        <v>2</v>
      </c>
    </row>
    <row r="240" spans="1:2">
      <c r="A240">
        <v>1.4984226129744371E-2</v>
      </c>
      <c r="B240">
        <f t="shared" si="4"/>
        <v>1</v>
      </c>
    </row>
    <row r="241" spans="1:2">
      <c r="A241">
        <v>2.5866524267494917E-2</v>
      </c>
      <c r="B241">
        <f t="shared" si="4"/>
        <v>2</v>
      </c>
    </row>
    <row r="242" spans="1:2">
      <c r="A242">
        <v>4.7178560275090931E-2</v>
      </c>
      <c r="B242">
        <f t="shared" si="4"/>
        <v>3</v>
      </c>
    </row>
    <row r="243" spans="1:2">
      <c r="A243">
        <v>4.5681792618504247E-2</v>
      </c>
      <c r="B243">
        <f t="shared" si="4"/>
        <v>3</v>
      </c>
    </row>
    <row r="244" spans="1:2">
      <c r="A244">
        <v>3.1397200046674456E-3</v>
      </c>
      <c r="B244">
        <f t="shared" si="4"/>
        <v>1</v>
      </c>
    </row>
    <row r="245" spans="1:2">
      <c r="A245">
        <v>-1.1983744801120189E-2</v>
      </c>
      <c r="B245">
        <f t="shared" si="4"/>
        <v>0</v>
      </c>
    </row>
    <row r="246" spans="1:2">
      <c r="A246">
        <v>1.4488442416129566E-2</v>
      </c>
      <c r="B246">
        <f t="shared" si="4"/>
        <v>1</v>
      </c>
    </row>
    <row r="247" spans="1:2">
      <c r="A247">
        <v>1.9201580966853982E-2</v>
      </c>
      <c r="B247">
        <f t="shared" si="4"/>
        <v>1</v>
      </c>
    </row>
    <row r="248" spans="1:2">
      <c r="A248">
        <v>-1.2967146808424701E-2</v>
      </c>
      <c r="B248">
        <f t="shared" si="4"/>
        <v>0</v>
      </c>
    </row>
    <row r="249" spans="1:2">
      <c r="A249">
        <v>-9.3662876422229147E-3</v>
      </c>
      <c r="B249">
        <f t="shared" si="4"/>
        <v>0</v>
      </c>
    </row>
    <row r="250" spans="1:2">
      <c r="A250">
        <v>-3.4464163942485193E-2</v>
      </c>
      <c r="B250">
        <f t="shared" si="4"/>
        <v>0</v>
      </c>
    </row>
    <row r="251" spans="1:2">
      <c r="A251">
        <v>6.4725145056172551E-3</v>
      </c>
      <c r="B251">
        <f t="shared" si="4"/>
        <v>1</v>
      </c>
    </row>
    <row r="252" spans="1:2">
      <c r="A252">
        <v>1.8536804342349278E-2</v>
      </c>
      <c r="B252">
        <f t="shared" si="4"/>
        <v>1</v>
      </c>
    </row>
    <row r="253" spans="1:2">
      <c r="A253">
        <v>3.1174594346403239E-2</v>
      </c>
      <c r="B253">
        <f t="shared" si="4"/>
        <v>2</v>
      </c>
    </row>
    <row r="254" spans="1:2">
      <c r="A254">
        <v>1.8399269220070735E-3</v>
      </c>
      <c r="B254">
        <f t="shared" si="4"/>
        <v>1</v>
      </c>
    </row>
    <row r="255" spans="1:2">
      <c r="A255">
        <v>-1.226241723244037E-3</v>
      </c>
      <c r="B255">
        <f t="shared" si="4"/>
        <v>0</v>
      </c>
    </row>
    <row r="256" spans="1:2">
      <c r="A256">
        <v>-3.0721990369704244E-3</v>
      </c>
      <c r="B256">
        <f t="shared" si="4"/>
        <v>0</v>
      </c>
    </row>
    <row r="257" spans="1:2">
      <c r="A257">
        <v>3.6855078571758071E-3</v>
      </c>
      <c r="B257">
        <f t="shared" si="4"/>
        <v>1</v>
      </c>
    </row>
    <row r="258" spans="1:2">
      <c r="A258">
        <v>1.7624278729575948E-2</v>
      </c>
      <c r="B258">
        <f t="shared" si="4"/>
        <v>1</v>
      </c>
    </row>
    <row r="259" spans="1:2">
      <c r="A259">
        <v>1.1380775726951953E-2</v>
      </c>
      <c r="B259">
        <f t="shared" si="4"/>
        <v>1</v>
      </c>
    </row>
    <row r="260" spans="1:2">
      <c r="A260">
        <v>2.992303041428368E-2</v>
      </c>
      <c r="B260">
        <f t="shared" si="4"/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0"/>
  <sheetViews>
    <sheetView tabSelected="1" workbookViewId="0">
      <selection activeCell="K6" sqref="K6"/>
    </sheetView>
  </sheetViews>
  <sheetFormatPr defaultRowHeight="13.8"/>
  <cols>
    <col min="5" max="5" width="10.5" customWidth="1"/>
    <col min="11" max="11" width="9.69921875" customWidth="1"/>
  </cols>
  <sheetData>
    <row r="1" spans="1:12" s="10" customFormat="1" ht="13.2">
      <c r="B1" s="7" t="s">
        <v>24</v>
      </c>
      <c r="C1" s="7"/>
      <c r="D1" s="7"/>
      <c r="E1" s="7"/>
      <c r="F1" s="7"/>
      <c r="G1" s="7"/>
      <c r="H1" s="7"/>
      <c r="I1" s="7"/>
      <c r="J1" s="7"/>
      <c r="K1" s="7"/>
    </row>
    <row r="2" spans="1:12" s="10" customFormat="1" ht="13.2"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</row>
    <row r="3" spans="1:12" s="10" customFormat="1" ht="13.2">
      <c r="B3" s="7"/>
      <c r="C3" s="7"/>
      <c r="D3" s="7"/>
      <c r="E3" s="7"/>
      <c r="F3" s="7"/>
      <c r="G3" s="7"/>
      <c r="H3" s="7"/>
      <c r="I3" s="7"/>
      <c r="J3" s="7"/>
      <c r="K3" s="7"/>
    </row>
    <row r="4" spans="1:12" s="10" customFormat="1" ht="13.2">
      <c r="B4" s="7" t="s">
        <v>26</v>
      </c>
      <c r="C4" s="7"/>
      <c r="D4" s="7"/>
      <c r="E4" s="7"/>
      <c r="F4" s="7"/>
      <c r="G4" s="7"/>
      <c r="H4" s="7"/>
      <c r="I4" s="7"/>
      <c r="J4" s="7"/>
      <c r="K4" s="7"/>
    </row>
    <row r="6" spans="1:12">
      <c r="F6" s="1" t="s">
        <v>1</v>
      </c>
      <c r="J6" s="6" t="s">
        <v>27</v>
      </c>
      <c r="K6" s="14">
        <v>40186</v>
      </c>
      <c r="L6" t="s">
        <v>34</v>
      </c>
    </row>
    <row r="7" spans="1:12">
      <c r="A7" s="3" t="s">
        <v>35</v>
      </c>
      <c r="B7" s="3" t="s">
        <v>28</v>
      </c>
      <c r="C7" s="3" t="s">
        <v>29</v>
      </c>
      <c r="D7" s="3" t="s">
        <v>30</v>
      </c>
      <c r="E7" s="3" t="s">
        <v>2</v>
      </c>
      <c r="F7" s="3" t="s">
        <v>3</v>
      </c>
      <c r="J7" s="6" t="s">
        <v>31</v>
      </c>
      <c r="K7" s="3">
        <f>IF(ISERROR(VLOOKUP(K6,E8:F260,2,0)),0,VLOOKUP(K6,E8:F260,2,0))</f>
        <v>104.5</v>
      </c>
    </row>
    <row r="8" spans="1:12">
      <c r="A8">
        <v>20100104</v>
      </c>
      <c r="B8" t="str">
        <f>LEFT(A8,4)</f>
        <v>2010</v>
      </c>
      <c r="C8" t="str">
        <f>RIGHT(LEFT(A8,6),2)</f>
        <v>01</v>
      </c>
      <c r="D8" t="str">
        <f>RIGHT(A8,2)</f>
        <v>04</v>
      </c>
      <c r="E8" s="13">
        <f>DATE(B8,C8,D8)</f>
        <v>40182</v>
      </c>
      <c r="F8">
        <v>108.5</v>
      </c>
    </row>
    <row r="9" spans="1:12">
      <c r="A9">
        <v>20100105</v>
      </c>
      <c r="B9" t="str">
        <f t="shared" ref="B9:B72" si="0">LEFT(A9,4)</f>
        <v>2010</v>
      </c>
      <c r="C9" t="str">
        <f t="shared" ref="C9:C72" si="1">RIGHT(LEFT(A9,6),2)</f>
        <v>01</v>
      </c>
      <c r="D9" t="str">
        <f t="shared" ref="D9:D72" si="2">RIGHT(A9,2)</f>
        <v>05</v>
      </c>
      <c r="E9" s="13">
        <f t="shared" ref="E9:E72" si="3">DATE(B9,C9,D9)</f>
        <v>40183</v>
      </c>
      <c r="F9">
        <v>106.4</v>
      </c>
    </row>
    <row r="10" spans="1:12">
      <c r="A10">
        <v>20100106</v>
      </c>
      <c r="B10" t="str">
        <f t="shared" si="0"/>
        <v>2010</v>
      </c>
      <c r="C10" t="str">
        <f t="shared" si="1"/>
        <v>01</v>
      </c>
      <c r="D10" t="str">
        <f t="shared" si="2"/>
        <v>06</v>
      </c>
      <c r="E10" s="13">
        <f t="shared" si="3"/>
        <v>40184</v>
      </c>
      <c r="F10">
        <v>109</v>
      </c>
    </row>
    <row r="11" spans="1:12">
      <c r="A11">
        <v>20100107</v>
      </c>
      <c r="B11" t="str">
        <f t="shared" si="0"/>
        <v>2010</v>
      </c>
      <c r="C11" t="str">
        <f t="shared" si="1"/>
        <v>01</v>
      </c>
      <c r="D11" t="str">
        <f t="shared" si="2"/>
        <v>07</v>
      </c>
      <c r="E11" s="13">
        <f t="shared" si="3"/>
        <v>40185</v>
      </c>
      <c r="F11">
        <v>104.1</v>
      </c>
    </row>
    <row r="12" spans="1:12">
      <c r="A12">
        <v>20100108</v>
      </c>
      <c r="B12" t="str">
        <f t="shared" si="0"/>
        <v>2010</v>
      </c>
      <c r="C12" t="str">
        <f t="shared" si="1"/>
        <v>01</v>
      </c>
      <c r="D12" t="str">
        <f t="shared" si="2"/>
        <v>08</v>
      </c>
      <c r="E12" s="13">
        <f t="shared" si="3"/>
        <v>40186</v>
      </c>
      <c r="F12">
        <v>104.5</v>
      </c>
    </row>
    <row r="13" spans="1:12">
      <c r="A13">
        <v>20100111</v>
      </c>
      <c r="B13" t="str">
        <f t="shared" si="0"/>
        <v>2010</v>
      </c>
      <c r="C13" t="str">
        <f t="shared" si="1"/>
        <v>01</v>
      </c>
      <c r="D13" t="str">
        <f t="shared" si="2"/>
        <v>11</v>
      </c>
      <c r="E13" s="13">
        <f t="shared" si="3"/>
        <v>40189</v>
      </c>
      <c r="F13">
        <v>107.2</v>
      </c>
    </row>
    <row r="14" spans="1:12">
      <c r="A14">
        <v>20100112</v>
      </c>
      <c r="B14" t="str">
        <f t="shared" si="0"/>
        <v>2010</v>
      </c>
      <c r="C14" t="str">
        <f t="shared" si="1"/>
        <v>01</v>
      </c>
      <c r="D14" t="str">
        <f t="shared" si="2"/>
        <v>12</v>
      </c>
      <c r="E14" s="13">
        <f t="shared" si="3"/>
        <v>40190</v>
      </c>
      <c r="F14">
        <v>106.7</v>
      </c>
    </row>
    <row r="15" spans="1:12">
      <c r="A15">
        <v>20100113</v>
      </c>
      <c r="B15" t="str">
        <f t="shared" si="0"/>
        <v>2010</v>
      </c>
      <c r="C15" t="str">
        <f t="shared" si="1"/>
        <v>01</v>
      </c>
      <c r="D15" t="str">
        <f t="shared" si="2"/>
        <v>13</v>
      </c>
      <c r="E15" s="13">
        <f t="shared" si="3"/>
        <v>40191</v>
      </c>
      <c r="F15">
        <v>106.1</v>
      </c>
    </row>
    <row r="16" spans="1:12">
      <c r="A16">
        <v>20100114</v>
      </c>
      <c r="B16" t="str">
        <f t="shared" si="0"/>
        <v>2010</v>
      </c>
      <c r="C16" t="str">
        <f t="shared" si="1"/>
        <v>01</v>
      </c>
      <c r="D16" t="str">
        <f t="shared" si="2"/>
        <v>14</v>
      </c>
      <c r="E16" s="13">
        <f t="shared" si="3"/>
        <v>40192</v>
      </c>
      <c r="F16">
        <v>106.1</v>
      </c>
    </row>
    <row r="17" spans="1:6">
      <c r="A17">
        <v>20100115</v>
      </c>
      <c r="B17" t="str">
        <f t="shared" si="0"/>
        <v>2010</v>
      </c>
      <c r="C17" t="str">
        <f t="shared" si="1"/>
        <v>01</v>
      </c>
      <c r="D17" t="str">
        <f t="shared" si="2"/>
        <v>15</v>
      </c>
      <c r="E17" s="13">
        <f t="shared" si="3"/>
        <v>40193</v>
      </c>
      <c r="F17">
        <v>106.7</v>
      </c>
    </row>
    <row r="18" spans="1:6">
      <c r="A18">
        <v>20100118</v>
      </c>
      <c r="B18" t="str">
        <f t="shared" si="0"/>
        <v>2010</v>
      </c>
      <c r="C18" t="str">
        <f t="shared" si="1"/>
        <v>01</v>
      </c>
      <c r="D18" t="str">
        <f t="shared" si="2"/>
        <v>18</v>
      </c>
      <c r="E18" s="13">
        <f t="shared" si="3"/>
        <v>40196</v>
      </c>
      <c r="F18">
        <v>109</v>
      </c>
    </row>
    <row r="19" spans="1:6">
      <c r="A19">
        <v>20100119</v>
      </c>
      <c r="B19" t="str">
        <f t="shared" si="0"/>
        <v>2010</v>
      </c>
      <c r="C19" t="str">
        <f t="shared" si="1"/>
        <v>01</v>
      </c>
      <c r="D19" t="str">
        <f t="shared" si="2"/>
        <v>19</v>
      </c>
      <c r="E19" s="13">
        <f t="shared" si="3"/>
        <v>40197</v>
      </c>
      <c r="F19">
        <v>107.4</v>
      </c>
    </row>
    <row r="20" spans="1:6">
      <c r="A20">
        <v>20100120</v>
      </c>
      <c r="B20" t="str">
        <f t="shared" si="0"/>
        <v>2010</v>
      </c>
      <c r="C20" t="str">
        <f t="shared" si="1"/>
        <v>01</v>
      </c>
      <c r="D20" t="str">
        <f t="shared" si="2"/>
        <v>20</v>
      </c>
      <c r="E20" s="13">
        <f t="shared" si="3"/>
        <v>40198</v>
      </c>
      <c r="F20">
        <v>106.1</v>
      </c>
    </row>
    <row r="21" spans="1:6">
      <c r="A21">
        <v>20100121</v>
      </c>
      <c r="B21" t="str">
        <f t="shared" si="0"/>
        <v>2010</v>
      </c>
      <c r="C21" t="str">
        <f t="shared" si="1"/>
        <v>01</v>
      </c>
      <c r="D21" t="str">
        <f t="shared" si="2"/>
        <v>21</v>
      </c>
      <c r="E21" s="13">
        <f t="shared" si="3"/>
        <v>40199</v>
      </c>
      <c r="F21">
        <v>104.3</v>
      </c>
    </row>
    <row r="22" spans="1:6">
      <c r="A22">
        <v>20100122</v>
      </c>
      <c r="B22" t="str">
        <f t="shared" si="0"/>
        <v>2010</v>
      </c>
      <c r="C22" t="str">
        <f t="shared" si="1"/>
        <v>01</v>
      </c>
      <c r="D22" t="str">
        <f t="shared" si="2"/>
        <v>22</v>
      </c>
      <c r="E22" s="13">
        <f t="shared" si="3"/>
        <v>40200</v>
      </c>
      <c r="F22">
        <v>102.3</v>
      </c>
    </row>
    <row r="23" spans="1:6">
      <c r="A23">
        <v>20100125</v>
      </c>
      <c r="B23" t="str">
        <f t="shared" si="0"/>
        <v>2010</v>
      </c>
      <c r="C23" t="str">
        <f t="shared" si="1"/>
        <v>01</v>
      </c>
      <c r="D23" t="str">
        <f t="shared" si="2"/>
        <v>25</v>
      </c>
      <c r="E23" s="13">
        <f t="shared" si="3"/>
        <v>40203</v>
      </c>
      <c r="F23">
        <v>103</v>
      </c>
    </row>
    <row r="24" spans="1:6">
      <c r="A24">
        <v>20100126</v>
      </c>
      <c r="B24" t="str">
        <f t="shared" si="0"/>
        <v>2010</v>
      </c>
      <c r="C24" t="str">
        <f t="shared" si="1"/>
        <v>01</v>
      </c>
      <c r="D24" t="str">
        <f t="shared" si="2"/>
        <v>26</v>
      </c>
      <c r="E24" s="13">
        <f t="shared" si="3"/>
        <v>40204</v>
      </c>
      <c r="F24">
        <v>100</v>
      </c>
    </row>
    <row r="25" spans="1:6">
      <c r="A25">
        <v>20100127</v>
      </c>
      <c r="B25" t="str">
        <f t="shared" si="0"/>
        <v>2010</v>
      </c>
      <c r="C25" t="str">
        <f t="shared" si="1"/>
        <v>01</v>
      </c>
      <c r="D25" t="str">
        <f t="shared" si="2"/>
        <v>27</v>
      </c>
      <c r="E25" s="13">
        <f t="shared" si="3"/>
        <v>40205</v>
      </c>
      <c r="F25">
        <v>98.05</v>
      </c>
    </row>
    <row r="26" spans="1:6">
      <c r="A26">
        <v>20100128</v>
      </c>
      <c r="B26" t="str">
        <f t="shared" si="0"/>
        <v>2010</v>
      </c>
      <c r="C26" t="str">
        <f t="shared" si="1"/>
        <v>01</v>
      </c>
      <c r="D26" t="str">
        <f t="shared" si="2"/>
        <v>28</v>
      </c>
      <c r="E26" s="13">
        <f t="shared" si="3"/>
        <v>40206</v>
      </c>
      <c r="F26">
        <v>96.05</v>
      </c>
    </row>
    <row r="27" spans="1:6">
      <c r="A27">
        <v>20100129</v>
      </c>
      <c r="B27" t="str">
        <f t="shared" si="0"/>
        <v>2010</v>
      </c>
      <c r="C27" t="str">
        <f t="shared" si="1"/>
        <v>01</v>
      </c>
      <c r="D27" t="str">
        <f t="shared" si="2"/>
        <v>29</v>
      </c>
      <c r="E27" s="13">
        <f t="shared" si="3"/>
        <v>40207</v>
      </c>
      <c r="F27">
        <v>97</v>
      </c>
    </row>
    <row r="28" spans="1:6">
      <c r="A28">
        <v>20100201</v>
      </c>
      <c r="B28" t="str">
        <f t="shared" si="0"/>
        <v>2010</v>
      </c>
      <c r="C28" t="str">
        <f t="shared" si="1"/>
        <v>02</v>
      </c>
      <c r="D28" t="str">
        <f t="shared" si="2"/>
        <v>01</v>
      </c>
      <c r="E28" s="13">
        <f t="shared" si="3"/>
        <v>40210</v>
      </c>
      <c r="F28">
        <v>97</v>
      </c>
    </row>
    <row r="29" spans="1:6">
      <c r="A29">
        <v>20100202</v>
      </c>
      <c r="B29" t="str">
        <f t="shared" si="0"/>
        <v>2010</v>
      </c>
      <c r="C29" t="str">
        <f t="shared" si="1"/>
        <v>02</v>
      </c>
      <c r="D29" t="str">
        <f t="shared" si="2"/>
        <v>02</v>
      </c>
      <c r="E29" s="13">
        <f t="shared" si="3"/>
        <v>40211</v>
      </c>
      <c r="F29">
        <v>100</v>
      </c>
    </row>
    <row r="30" spans="1:6">
      <c r="A30">
        <v>20100203</v>
      </c>
      <c r="B30" t="str">
        <f t="shared" si="0"/>
        <v>2010</v>
      </c>
      <c r="C30" t="str">
        <f t="shared" si="1"/>
        <v>02</v>
      </c>
      <c r="D30" t="str">
        <f t="shared" si="2"/>
        <v>03</v>
      </c>
      <c r="E30" s="13">
        <f t="shared" si="3"/>
        <v>40212</v>
      </c>
      <c r="F30">
        <v>98.65</v>
      </c>
    </row>
    <row r="31" spans="1:6">
      <c r="A31">
        <v>20100204</v>
      </c>
      <c r="B31" t="str">
        <f t="shared" si="0"/>
        <v>2010</v>
      </c>
      <c r="C31" t="str">
        <f t="shared" si="1"/>
        <v>02</v>
      </c>
      <c r="D31" t="str">
        <f t="shared" si="2"/>
        <v>04</v>
      </c>
      <c r="E31" s="13">
        <f t="shared" si="3"/>
        <v>40213</v>
      </c>
      <c r="F31">
        <v>92</v>
      </c>
    </row>
    <row r="32" spans="1:6">
      <c r="A32">
        <v>20100205</v>
      </c>
      <c r="B32" t="str">
        <f t="shared" si="0"/>
        <v>2010</v>
      </c>
      <c r="C32" t="str">
        <f t="shared" si="1"/>
        <v>02</v>
      </c>
      <c r="D32" t="str">
        <f t="shared" si="2"/>
        <v>05</v>
      </c>
      <c r="E32" s="13">
        <f t="shared" si="3"/>
        <v>40214</v>
      </c>
      <c r="F32">
        <v>86.5</v>
      </c>
    </row>
    <row r="33" spans="1:6">
      <c r="A33">
        <v>20100208</v>
      </c>
      <c r="B33" t="str">
        <f t="shared" si="0"/>
        <v>2010</v>
      </c>
      <c r="C33" t="str">
        <f t="shared" si="1"/>
        <v>02</v>
      </c>
      <c r="D33" t="str">
        <f t="shared" si="2"/>
        <v>08</v>
      </c>
      <c r="E33" s="13">
        <f t="shared" si="3"/>
        <v>40217</v>
      </c>
      <c r="F33">
        <v>88</v>
      </c>
    </row>
    <row r="34" spans="1:6">
      <c r="A34">
        <v>20100209</v>
      </c>
      <c r="B34" t="str">
        <f t="shared" si="0"/>
        <v>2010</v>
      </c>
      <c r="C34" t="str">
        <f t="shared" si="1"/>
        <v>02</v>
      </c>
      <c r="D34" t="str">
        <f t="shared" si="2"/>
        <v>09</v>
      </c>
      <c r="E34" s="13">
        <f t="shared" si="3"/>
        <v>40218</v>
      </c>
      <c r="F34">
        <v>90</v>
      </c>
    </row>
    <row r="35" spans="1:6">
      <c r="A35">
        <v>20100210</v>
      </c>
      <c r="B35" t="str">
        <f t="shared" si="0"/>
        <v>2010</v>
      </c>
      <c r="C35" t="str">
        <f t="shared" si="1"/>
        <v>02</v>
      </c>
      <c r="D35" t="str">
        <f t="shared" si="2"/>
        <v>10</v>
      </c>
      <c r="E35" s="13">
        <f t="shared" si="3"/>
        <v>40219</v>
      </c>
      <c r="F35">
        <v>90</v>
      </c>
    </row>
    <row r="36" spans="1:6">
      <c r="A36">
        <v>20100211</v>
      </c>
      <c r="B36" t="str">
        <f t="shared" si="0"/>
        <v>2010</v>
      </c>
      <c r="C36" t="str">
        <f t="shared" si="1"/>
        <v>02</v>
      </c>
      <c r="D36" t="str">
        <f t="shared" si="2"/>
        <v>11</v>
      </c>
      <c r="E36" s="13">
        <f t="shared" si="3"/>
        <v>40220</v>
      </c>
      <c r="F36">
        <v>88.75</v>
      </c>
    </row>
    <row r="37" spans="1:6">
      <c r="A37">
        <v>20100212</v>
      </c>
      <c r="B37" t="str">
        <f t="shared" si="0"/>
        <v>2010</v>
      </c>
      <c r="C37" t="str">
        <f t="shared" si="1"/>
        <v>02</v>
      </c>
      <c r="D37" t="str">
        <f t="shared" si="2"/>
        <v>12</v>
      </c>
      <c r="E37" s="13">
        <f t="shared" si="3"/>
        <v>40221</v>
      </c>
      <c r="F37">
        <v>90.4</v>
      </c>
    </row>
    <row r="38" spans="1:6">
      <c r="A38">
        <v>20100215</v>
      </c>
      <c r="B38" t="str">
        <f t="shared" si="0"/>
        <v>2010</v>
      </c>
      <c r="C38" t="str">
        <f t="shared" si="1"/>
        <v>02</v>
      </c>
      <c r="D38" t="str">
        <f t="shared" si="2"/>
        <v>15</v>
      </c>
      <c r="E38" s="13">
        <f t="shared" si="3"/>
        <v>40224</v>
      </c>
      <c r="F38">
        <v>91.7</v>
      </c>
    </row>
    <row r="39" spans="1:6">
      <c r="A39">
        <v>20100216</v>
      </c>
      <c r="B39" t="str">
        <f t="shared" si="0"/>
        <v>2010</v>
      </c>
      <c r="C39" t="str">
        <f t="shared" si="1"/>
        <v>02</v>
      </c>
      <c r="D39" t="str">
        <f t="shared" si="2"/>
        <v>16</v>
      </c>
      <c r="E39" s="13">
        <f t="shared" si="3"/>
        <v>40225</v>
      </c>
      <c r="F39">
        <v>92.05</v>
      </c>
    </row>
    <row r="40" spans="1:6">
      <c r="A40">
        <v>20100217</v>
      </c>
      <c r="B40" t="str">
        <f t="shared" si="0"/>
        <v>2010</v>
      </c>
      <c r="C40" t="str">
        <f t="shared" si="1"/>
        <v>02</v>
      </c>
      <c r="D40" t="str">
        <f t="shared" si="2"/>
        <v>17</v>
      </c>
      <c r="E40" s="13">
        <f t="shared" si="3"/>
        <v>40226</v>
      </c>
      <c r="F40">
        <v>95</v>
      </c>
    </row>
    <row r="41" spans="1:6">
      <c r="A41">
        <v>20100218</v>
      </c>
      <c r="B41" t="str">
        <f t="shared" si="0"/>
        <v>2010</v>
      </c>
      <c r="C41" t="str">
        <f t="shared" si="1"/>
        <v>02</v>
      </c>
      <c r="D41" t="str">
        <f t="shared" si="2"/>
        <v>18</v>
      </c>
      <c r="E41" s="13">
        <f t="shared" si="3"/>
        <v>40227</v>
      </c>
      <c r="F41">
        <v>94.75</v>
      </c>
    </row>
    <row r="42" spans="1:6">
      <c r="A42">
        <v>20100219</v>
      </c>
      <c r="B42" t="str">
        <f t="shared" si="0"/>
        <v>2010</v>
      </c>
      <c r="C42" t="str">
        <f t="shared" si="1"/>
        <v>02</v>
      </c>
      <c r="D42" t="str">
        <f t="shared" si="2"/>
        <v>19</v>
      </c>
      <c r="E42" s="13">
        <f t="shared" si="3"/>
        <v>40228</v>
      </c>
      <c r="F42">
        <v>96</v>
      </c>
    </row>
    <row r="43" spans="1:6">
      <c r="A43">
        <v>20100222</v>
      </c>
      <c r="B43" t="str">
        <f t="shared" si="0"/>
        <v>2010</v>
      </c>
      <c r="C43" t="str">
        <f t="shared" si="1"/>
        <v>02</v>
      </c>
      <c r="D43" t="str">
        <f t="shared" si="2"/>
        <v>22</v>
      </c>
      <c r="E43" s="13">
        <f t="shared" si="3"/>
        <v>40231</v>
      </c>
      <c r="F43">
        <v>96.6</v>
      </c>
    </row>
    <row r="44" spans="1:6">
      <c r="A44">
        <v>20100223</v>
      </c>
      <c r="B44" t="str">
        <f t="shared" si="0"/>
        <v>2010</v>
      </c>
      <c r="C44" t="str">
        <f t="shared" si="1"/>
        <v>02</v>
      </c>
      <c r="D44" t="str">
        <f t="shared" si="2"/>
        <v>23</v>
      </c>
      <c r="E44" s="13">
        <f t="shared" si="3"/>
        <v>40232</v>
      </c>
      <c r="F44">
        <v>94.6</v>
      </c>
    </row>
    <row r="45" spans="1:6">
      <c r="A45">
        <v>20100224</v>
      </c>
      <c r="B45" t="str">
        <f t="shared" si="0"/>
        <v>2010</v>
      </c>
      <c r="C45" t="str">
        <f t="shared" si="1"/>
        <v>02</v>
      </c>
      <c r="D45" t="str">
        <f t="shared" si="2"/>
        <v>24</v>
      </c>
      <c r="E45" s="13">
        <f t="shared" si="3"/>
        <v>40233</v>
      </c>
      <c r="F45">
        <v>94</v>
      </c>
    </row>
    <row r="46" spans="1:6">
      <c r="A46">
        <v>20100225</v>
      </c>
      <c r="B46" t="str">
        <f t="shared" si="0"/>
        <v>2010</v>
      </c>
      <c r="C46" t="str">
        <f t="shared" si="1"/>
        <v>02</v>
      </c>
      <c r="D46" t="str">
        <f t="shared" si="2"/>
        <v>25</v>
      </c>
      <c r="E46" s="13">
        <f t="shared" si="3"/>
        <v>40234</v>
      </c>
      <c r="F46">
        <v>92.1</v>
      </c>
    </row>
    <row r="47" spans="1:6">
      <c r="A47">
        <v>20100226</v>
      </c>
      <c r="B47" t="str">
        <f t="shared" si="0"/>
        <v>2010</v>
      </c>
      <c r="C47" t="str">
        <f t="shared" si="1"/>
        <v>02</v>
      </c>
      <c r="D47" t="str">
        <f t="shared" si="2"/>
        <v>26</v>
      </c>
      <c r="E47" s="13">
        <f t="shared" si="3"/>
        <v>40235</v>
      </c>
      <c r="F47">
        <v>96.4</v>
      </c>
    </row>
    <row r="48" spans="1:6">
      <c r="A48">
        <v>20100301</v>
      </c>
      <c r="B48" t="str">
        <f t="shared" si="0"/>
        <v>2010</v>
      </c>
      <c r="C48" t="str">
        <f t="shared" si="1"/>
        <v>03</v>
      </c>
      <c r="D48" t="str">
        <f t="shared" si="2"/>
        <v>01</v>
      </c>
      <c r="E48" s="13">
        <f t="shared" si="3"/>
        <v>40238</v>
      </c>
      <c r="F48">
        <v>98.3</v>
      </c>
    </row>
    <row r="49" spans="1:6">
      <c r="A49">
        <v>20100302</v>
      </c>
      <c r="B49" t="str">
        <f t="shared" si="0"/>
        <v>2010</v>
      </c>
      <c r="C49" t="str">
        <f t="shared" si="1"/>
        <v>03</v>
      </c>
      <c r="D49" t="str">
        <f t="shared" si="2"/>
        <v>02</v>
      </c>
      <c r="E49" s="13">
        <f t="shared" si="3"/>
        <v>40239</v>
      </c>
      <c r="F49">
        <v>99.8</v>
      </c>
    </row>
    <row r="50" spans="1:6">
      <c r="A50">
        <v>20100303</v>
      </c>
      <c r="B50" t="str">
        <f t="shared" si="0"/>
        <v>2010</v>
      </c>
      <c r="C50" t="str">
        <f t="shared" si="1"/>
        <v>03</v>
      </c>
      <c r="D50" t="str">
        <f t="shared" si="2"/>
        <v>03</v>
      </c>
      <c r="E50" s="13">
        <f t="shared" si="3"/>
        <v>40240</v>
      </c>
      <c r="F50">
        <v>101</v>
      </c>
    </row>
    <row r="51" spans="1:6">
      <c r="A51">
        <v>20100304</v>
      </c>
      <c r="B51" t="str">
        <f t="shared" si="0"/>
        <v>2010</v>
      </c>
      <c r="C51" t="str">
        <f t="shared" si="1"/>
        <v>03</v>
      </c>
      <c r="D51" t="str">
        <f t="shared" si="2"/>
        <v>04</v>
      </c>
      <c r="E51" s="13">
        <f t="shared" si="3"/>
        <v>40241</v>
      </c>
      <c r="F51">
        <v>100.1</v>
      </c>
    </row>
    <row r="52" spans="1:6">
      <c r="A52">
        <v>20100305</v>
      </c>
      <c r="B52" t="str">
        <f t="shared" si="0"/>
        <v>2010</v>
      </c>
      <c r="C52" t="str">
        <f t="shared" si="1"/>
        <v>03</v>
      </c>
      <c r="D52" t="str">
        <f t="shared" si="2"/>
        <v>05</v>
      </c>
      <c r="E52" s="13">
        <f t="shared" si="3"/>
        <v>40242</v>
      </c>
      <c r="F52">
        <v>101.5</v>
      </c>
    </row>
    <row r="53" spans="1:6">
      <c r="A53">
        <v>20100308</v>
      </c>
      <c r="B53" t="str">
        <f t="shared" si="0"/>
        <v>2010</v>
      </c>
      <c r="C53" t="str">
        <f t="shared" si="1"/>
        <v>03</v>
      </c>
      <c r="D53" t="str">
        <f t="shared" si="2"/>
        <v>08</v>
      </c>
      <c r="E53" s="13">
        <f t="shared" si="3"/>
        <v>40245</v>
      </c>
      <c r="F53">
        <v>102</v>
      </c>
    </row>
    <row r="54" spans="1:6">
      <c r="A54">
        <v>20100309</v>
      </c>
      <c r="B54" t="str">
        <f t="shared" si="0"/>
        <v>2010</v>
      </c>
      <c r="C54" t="str">
        <f t="shared" si="1"/>
        <v>03</v>
      </c>
      <c r="D54" t="str">
        <f t="shared" si="2"/>
        <v>09</v>
      </c>
      <c r="E54" s="13">
        <f t="shared" si="3"/>
        <v>40246</v>
      </c>
      <c r="F54">
        <v>101.6</v>
      </c>
    </row>
    <row r="55" spans="1:6">
      <c r="A55">
        <v>20100310</v>
      </c>
      <c r="B55" t="str">
        <f t="shared" si="0"/>
        <v>2010</v>
      </c>
      <c r="C55" t="str">
        <f t="shared" si="1"/>
        <v>03</v>
      </c>
      <c r="D55" t="str">
        <f t="shared" si="2"/>
        <v>10</v>
      </c>
      <c r="E55" s="13">
        <f t="shared" si="3"/>
        <v>40247</v>
      </c>
      <c r="F55">
        <v>103</v>
      </c>
    </row>
    <row r="56" spans="1:6">
      <c r="A56">
        <v>20100311</v>
      </c>
      <c r="B56" t="str">
        <f t="shared" si="0"/>
        <v>2010</v>
      </c>
      <c r="C56" t="str">
        <f t="shared" si="1"/>
        <v>03</v>
      </c>
      <c r="D56" t="str">
        <f t="shared" si="2"/>
        <v>11</v>
      </c>
      <c r="E56" s="13">
        <f t="shared" si="3"/>
        <v>40248</v>
      </c>
      <c r="F56">
        <v>102.4</v>
      </c>
    </row>
    <row r="57" spans="1:6">
      <c r="A57">
        <v>20100312</v>
      </c>
      <c r="B57" t="str">
        <f t="shared" si="0"/>
        <v>2010</v>
      </c>
      <c r="C57" t="str">
        <f t="shared" si="1"/>
        <v>03</v>
      </c>
      <c r="D57" t="str">
        <f t="shared" si="2"/>
        <v>12</v>
      </c>
      <c r="E57" s="13">
        <f t="shared" si="3"/>
        <v>40249</v>
      </c>
      <c r="F57">
        <v>102</v>
      </c>
    </row>
    <row r="58" spans="1:6">
      <c r="A58">
        <v>20100315</v>
      </c>
      <c r="B58" t="str">
        <f t="shared" si="0"/>
        <v>2010</v>
      </c>
      <c r="C58" t="str">
        <f t="shared" si="1"/>
        <v>03</v>
      </c>
      <c r="D58" t="str">
        <f t="shared" si="2"/>
        <v>15</v>
      </c>
      <c r="E58" s="13">
        <f t="shared" si="3"/>
        <v>40252</v>
      </c>
      <c r="F58">
        <v>100.1</v>
      </c>
    </row>
    <row r="59" spans="1:6">
      <c r="A59">
        <v>20100316</v>
      </c>
      <c r="B59" t="str">
        <f t="shared" si="0"/>
        <v>2010</v>
      </c>
      <c r="C59" t="str">
        <f t="shared" si="1"/>
        <v>03</v>
      </c>
      <c r="D59" t="str">
        <f t="shared" si="2"/>
        <v>16</v>
      </c>
      <c r="E59" s="13">
        <f t="shared" si="3"/>
        <v>40253</v>
      </c>
      <c r="F59">
        <v>103.1</v>
      </c>
    </row>
    <row r="60" spans="1:6">
      <c r="A60">
        <v>20100317</v>
      </c>
      <c r="B60" t="str">
        <f t="shared" si="0"/>
        <v>2010</v>
      </c>
      <c r="C60" t="str">
        <f t="shared" si="1"/>
        <v>03</v>
      </c>
      <c r="D60" t="str">
        <f t="shared" si="2"/>
        <v>17</v>
      </c>
      <c r="E60" s="13">
        <f t="shared" si="3"/>
        <v>40254</v>
      </c>
      <c r="F60">
        <v>103</v>
      </c>
    </row>
    <row r="61" spans="1:6">
      <c r="A61">
        <v>20100318</v>
      </c>
      <c r="B61" t="str">
        <f t="shared" si="0"/>
        <v>2010</v>
      </c>
      <c r="C61" t="str">
        <f t="shared" si="1"/>
        <v>03</v>
      </c>
      <c r="D61" t="str">
        <f t="shared" si="2"/>
        <v>18</v>
      </c>
      <c r="E61" s="13">
        <f t="shared" si="3"/>
        <v>40255</v>
      </c>
      <c r="F61">
        <v>102.6</v>
      </c>
    </row>
    <row r="62" spans="1:6">
      <c r="A62">
        <v>20100319</v>
      </c>
      <c r="B62" t="str">
        <f t="shared" si="0"/>
        <v>2010</v>
      </c>
      <c r="C62" t="str">
        <f t="shared" si="1"/>
        <v>03</v>
      </c>
      <c r="D62" t="str">
        <f t="shared" si="2"/>
        <v>19</v>
      </c>
      <c r="E62" s="13">
        <f t="shared" si="3"/>
        <v>40256</v>
      </c>
      <c r="F62">
        <v>102</v>
      </c>
    </row>
    <row r="63" spans="1:6">
      <c r="A63">
        <v>20100322</v>
      </c>
      <c r="B63" t="str">
        <f t="shared" si="0"/>
        <v>2010</v>
      </c>
      <c r="C63" t="str">
        <f t="shared" si="1"/>
        <v>03</v>
      </c>
      <c r="D63" t="str">
        <f t="shared" si="2"/>
        <v>22</v>
      </c>
      <c r="E63" s="13">
        <f t="shared" si="3"/>
        <v>40259</v>
      </c>
      <c r="F63">
        <v>102.1</v>
      </c>
    </row>
    <row r="64" spans="1:6">
      <c r="A64">
        <v>20100323</v>
      </c>
      <c r="B64" t="str">
        <f t="shared" si="0"/>
        <v>2010</v>
      </c>
      <c r="C64" t="str">
        <f t="shared" si="1"/>
        <v>03</v>
      </c>
      <c r="D64" t="str">
        <f t="shared" si="2"/>
        <v>23</v>
      </c>
      <c r="E64" s="13">
        <f t="shared" si="3"/>
        <v>40260</v>
      </c>
      <c r="F64">
        <v>103.4</v>
      </c>
    </row>
    <row r="65" spans="1:6">
      <c r="A65">
        <v>20100324</v>
      </c>
      <c r="B65" t="str">
        <f t="shared" si="0"/>
        <v>2010</v>
      </c>
      <c r="C65" t="str">
        <f t="shared" si="1"/>
        <v>03</v>
      </c>
      <c r="D65" t="str">
        <f t="shared" si="2"/>
        <v>24</v>
      </c>
      <c r="E65" s="13">
        <f t="shared" si="3"/>
        <v>40261</v>
      </c>
      <c r="F65">
        <v>102.2</v>
      </c>
    </row>
    <row r="66" spans="1:6">
      <c r="A66">
        <v>20100325</v>
      </c>
      <c r="B66" t="str">
        <f t="shared" si="0"/>
        <v>2010</v>
      </c>
      <c r="C66" t="str">
        <f t="shared" si="1"/>
        <v>03</v>
      </c>
      <c r="D66" t="str">
        <f t="shared" si="2"/>
        <v>25</v>
      </c>
      <c r="E66" s="13">
        <f t="shared" si="3"/>
        <v>40262</v>
      </c>
      <c r="F66">
        <v>104.5</v>
      </c>
    </row>
    <row r="67" spans="1:6">
      <c r="A67">
        <v>20100326</v>
      </c>
      <c r="B67" t="str">
        <f t="shared" si="0"/>
        <v>2010</v>
      </c>
      <c r="C67" t="str">
        <f t="shared" si="1"/>
        <v>03</v>
      </c>
      <c r="D67" t="str">
        <f t="shared" si="2"/>
        <v>26</v>
      </c>
      <c r="E67" s="13">
        <f t="shared" si="3"/>
        <v>40263</v>
      </c>
      <c r="F67">
        <v>105.5</v>
      </c>
    </row>
    <row r="68" spans="1:6">
      <c r="A68">
        <v>20100329</v>
      </c>
      <c r="B68" t="str">
        <f t="shared" si="0"/>
        <v>2010</v>
      </c>
      <c r="C68" t="str">
        <f t="shared" si="1"/>
        <v>03</v>
      </c>
      <c r="D68" t="str">
        <f t="shared" si="2"/>
        <v>29</v>
      </c>
      <c r="E68" s="13">
        <f t="shared" si="3"/>
        <v>40266</v>
      </c>
      <c r="F68">
        <v>105.6</v>
      </c>
    </row>
    <row r="69" spans="1:6">
      <c r="A69">
        <v>20100330</v>
      </c>
      <c r="B69" t="str">
        <f t="shared" si="0"/>
        <v>2010</v>
      </c>
      <c r="C69" t="str">
        <f t="shared" si="1"/>
        <v>03</v>
      </c>
      <c r="D69" t="str">
        <f t="shared" si="2"/>
        <v>30</v>
      </c>
      <c r="E69" s="13">
        <f t="shared" si="3"/>
        <v>40267</v>
      </c>
      <c r="F69">
        <v>106.9</v>
      </c>
    </row>
    <row r="70" spans="1:6">
      <c r="A70">
        <v>20100331</v>
      </c>
      <c r="B70" t="str">
        <f t="shared" si="0"/>
        <v>2010</v>
      </c>
      <c r="C70" t="str">
        <f t="shared" si="1"/>
        <v>03</v>
      </c>
      <c r="D70" t="str">
        <f t="shared" si="2"/>
        <v>31</v>
      </c>
      <c r="E70" s="13">
        <f t="shared" si="3"/>
        <v>40268</v>
      </c>
      <c r="F70">
        <v>107.3</v>
      </c>
    </row>
    <row r="71" spans="1:6">
      <c r="A71">
        <v>20100401</v>
      </c>
      <c r="B71" t="str">
        <f t="shared" si="0"/>
        <v>2010</v>
      </c>
      <c r="C71" t="str">
        <f t="shared" si="1"/>
        <v>04</v>
      </c>
      <c r="D71" t="str">
        <f t="shared" si="2"/>
        <v>01</v>
      </c>
      <c r="E71" s="13">
        <f t="shared" si="3"/>
        <v>40269</v>
      </c>
      <c r="F71">
        <v>109.5</v>
      </c>
    </row>
    <row r="72" spans="1:6">
      <c r="A72">
        <v>20100406</v>
      </c>
      <c r="B72" t="str">
        <f t="shared" si="0"/>
        <v>2010</v>
      </c>
      <c r="C72" t="str">
        <f t="shared" si="1"/>
        <v>04</v>
      </c>
      <c r="D72" t="str">
        <f t="shared" si="2"/>
        <v>06</v>
      </c>
      <c r="E72" s="13">
        <f t="shared" si="3"/>
        <v>40274</v>
      </c>
      <c r="F72">
        <v>110.6</v>
      </c>
    </row>
    <row r="73" spans="1:6">
      <c r="A73">
        <v>20100407</v>
      </c>
      <c r="B73" t="str">
        <f t="shared" ref="B73:B136" si="4">LEFT(A73,4)</f>
        <v>2010</v>
      </c>
      <c r="C73" t="str">
        <f t="shared" ref="C73:C136" si="5">RIGHT(LEFT(A73,6),2)</f>
        <v>04</v>
      </c>
      <c r="D73" t="str">
        <f t="shared" ref="D73:D136" si="6">RIGHT(A73,2)</f>
        <v>07</v>
      </c>
      <c r="E73" s="13">
        <f t="shared" ref="E73:E136" si="7">DATE(B73,C73,D73)</f>
        <v>40275</v>
      </c>
      <c r="F73">
        <v>109.5</v>
      </c>
    </row>
    <row r="74" spans="1:6">
      <c r="A74">
        <v>20100408</v>
      </c>
      <c r="B74" t="str">
        <f t="shared" si="4"/>
        <v>2010</v>
      </c>
      <c r="C74" t="str">
        <f t="shared" si="5"/>
        <v>04</v>
      </c>
      <c r="D74" t="str">
        <f t="shared" si="6"/>
        <v>08</v>
      </c>
      <c r="E74" s="13">
        <f t="shared" si="7"/>
        <v>40276</v>
      </c>
      <c r="F74">
        <v>107.2</v>
      </c>
    </row>
    <row r="75" spans="1:6">
      <c r="A75">
        <v>20100409</v>
      </c>
      <c r="B75" t="str">
        <f t="shared" si="4"/>
        <v>2010</v>
      </c>
      <c r="C75" t="str">
        <f t="shared" si="5"/>
        <v>04</v>
      </c>
      <c r="D75" t="str">
        <f t="shared" si="6"/>
        <v>09</v>
      </c>
      <c r="E75" s="13">
        <f t="shared" si="7"/>
        <v>40277</v>
      </c>
      <c r="F75">
        <v>111</v>
      </c>
    </row>
    <row r="76" spans="1:6">
      <c r="A76">
        <v>20100412</v>
      </c>
      <c r="B76" t="str">
        <f t="shared" si="4"/>
        <v>2010</v>
      </c>
      <c r="C76" t="str">
        <f t="shared" si="5"/>
        <v>04</v>
      </c>
      <c r="D76" t="str">
        <f t="shared" si="6"/>
        <v>12</v>
      </c>
      <c r="E76" s="13">
        <f t="shared" si="7"/>
        <v>40280</v>
      </c>
      <c r="F76">
        <v>116</v>
      </c>
    </row>
    <row r="77" spans="1:6">
      <c r="A77">
        <v>20100413</v>
      </c>
      <c r="B77" t="str">
        <f t="shared" si="4"/>
        <v>2010</v>
      </c>
      <c r="C77" t="str">
        <f t="shared" si="5"/>
        <v>04</v>
      </c>
      <c r="D77" t="str">
        <f t="shared" si="6"/>
        <v>13</v>
      </c>
      <c r="E77" s="13">
        <f t="shared" si="7"/>
        <v>40281</v>
      </c>
      <c r="F77">
        <v>116</v>
      </c>
    </row>
    <row r="78" spans="1:6">
      <c r="A78">
        <v>20100414</v>
      </c>
      <c r="B78" t="str">
        <f t="shared" si="4"/>
        <v>2010</v>
      </c>
      <c r="C78" t="str">
        <f t="shared" si="5"/>
        <v>04</v>
      </c>
      <c r="D78" t="str">
        <f t="shared" si="6"/>
        <v>14</v>
      </c>
      <c r="E78" s="13">
        <f t="shared" si="7"/>
        <v>40282</v>
      </c>
      <c r="F78">
        <v>116.1</v>
      </c>
    </row>
    <row r="79" spans="1:6">
      <c r="A79">
        <v>20100415</v>
      </c>
      <c r="B79" t="str">
        <f t="shared" si="4"/>
        <v>2010</v>
      </c>
      <c r="C79" t="str">
        <f t="shared" si="5"/>
        <v>04</v>
      </c>
      <c r="D79" t="str">
        <f t="shared" si="6"/>
        <v>15</v>
      </c>
      <c r="E79" s="13">
        <f t="shared" si="7"/>
        <v>40283</v>
      </c>
      <c r="F79">
        <v>115.7</v>
      </c>
    </row>
    <row r="80" spans="1:6">
      <c r="A80">
        <v>20100416</v>
      </c>
      <c r="B80" t="str">
        <f t="shared" si="4"/>
        <v>2010</v>
      </c>
      <c r="C80" t="str">
        <f t="shared" si="5"/>
        <v>04</v>
      </c>
      <c r="D80" t="str">
        <f t="shared" si="6"/>
        <v>16</v>
      </c>
      <c r="E80" s="13">
        <f t="shared" si="7"/>
        <v>40284</v>
      </c>
      <c r="F80">
        <v>113.2</v>
      </c>
    </row>
    <row r="81" spans="1:6">
      <c r="A81">
        <v>20100419</v>
      </c>
      <c r="B81" t="str">
        <f t="shared" si="4"/>
        <v>2010</v>
      </c>
      <c r="C81" t="str">
        <f t="shared" si="5"/>
        <v>04</v>
      </c>
      <c r="D81" t="str">
        <f t="shared" si="6"/>
        <v>19</v>
      </c>
      <c r="E81" s="13">
        <f t="shared" si="7"/>
        <v>40287</v>
      </c>
      <c r="F81">
        <v>113.2</v>
      </c>
    </row>
    <row r="82" spans="1:6">
      <c r="A82">
        <v>20100420</v>
      </c>
      <c r="B82" t="str">
        <f t="shared" si="4"/>
        <v>2010</v>
      </c>
      <c r="C82" t="str">
        <f t="shared" si="5"/>
        <v>04</v>
      </c>
      <c r="D82" t="str">
        <f t="shared" si="6"/>
        <v>20</v>
      </c>
      <c r="E82" s="13">
        <f t="shared" si="7"/>
        <v>40288</v>
      </c>
      <c r="F82">
        <v>115.4</v>
      </c>
    </row>
    <row r="83" spans="1:6">
      <c r="A83">
        <v>20100421</v>
      </c>
      <c r="B83" t="str">
        <f t="shared" si="4"/>
        <v>2010</v>
      </c>
      <c r="C83" t="str">
        <f t="shared" si="5"/>
        <v>04</v>
      </c>
      <c r="D83" t="str">
        <f t="shared" si="6"/>
        <v>21</v>
      </c>
      <c r="E83" s="13">
        <f t="shared" si="7"/>
        <v>40289</v>
      </c>
      <c r="F83">
        <v>112</v>
      </c>
    </row>
    <row r="84" spans="1:6">
      <c r="A84">
        <v>20100422</v>
      </c>
      <c r="B84" t="str">
        <f t="shared" si="4"/>
        <v>2010</v>
      </c>
      <c r="C84" t="str">
        <f t="shared" si="5"/>
        <v>04</v>
      </c>
      <c r="D84" t="str">
        <f t="shared" si="6"/>
        <v>22</v>
      </c>
      <c r="E84" s="13">
        <f t="shared" si="7"/>
        <v>40290</v>
      </c>
      <c r="F84">
        <v>109.1</v>
      </c>
    </row>
    <row r="85" spans="1:6">
      <c r="A85">
        <v>20100423</v>
      </c>
      <c r="B85" t="str">
        <f t="shared" si="4"/>
        <v>2010</v>
      </c>
      <c r="C85" t="str">
        <f t="shared" si="5"/>
        <v>04</v>
      </c>
      <c r="D85" t="str">
        <f t="shared" si="6"/>
        <v>23</v>
      </c>
      <c r="E85" s="13">
        <f t="shared" si="7"/>
        <v>40291</v>
      </c>
      <c r="F85">
        <v>111.1</v>
      </c>
    </row>
    <row r="86" spans="1:6">
      <c r="A86">
        <v>20100426</v>
      </c>
      <c r="B86" t="str">
        <f t="shared" si="4"/>
        <v>2010</v>
      </c>
      <c r="C86" t="str">
        <f t="shared" si="5"/>
        <v>04</v>
      </c>
      <c r="D86" t="str">
        <f t="shared" si="6"/>
        <v>26</v>
      </c>
      <c r="E86" s="13">
        <f t="shared" si="7"/>
        <v>40294</v>
      </c>
      <c r="F86">
        <v>115.4</v>
      </c>
    </row>
    <row r="87" spans="1:6">
      <c r="A87">
        <v>20100427</v>
      </c>
      <c r="B87" t="str">
        <f t="shared" si="4"/>
        <v>2010</v>
      </c>
      <c r="C87" t="str">
        <f t="shared" si="5"/>
        <v>04</v>
      </c>
      <c r="D87" t="str">
        <f t="shared" si="6"/>
        <v>27</v>
      </c>
      <c r="E87" s="13">
        <f t="shared" si="7"/>
        <v>40295</v>
      </c>
      <c r="F87">
        <v>112.5</v>
      </c>
    </row>
    <row r="88" spans="1:6">
      <c r="A88">
        <v>20100428</v>
      </c>
      <c r="B88" t="str">
        <f t="shared" si="4"/>
        <v>2010</v>
      </c>
      <c r="C88" t="str">
        <f t="shared" si="5"/>
        <v>04</v>
      </c>
      <c r="D88" t="str">
        <f t="shared" si="6"/>
        <v>28</v>
      </c>
      <c r="E88" s="13">
        <f t="shared" si="7"/>
        <v>40296</v>
      </c>
      <c r="F88">
        <v>110</v>
      </c>
    </row>
    <row r="89" spans="1:6">
      <c r="A89">
        <v>20100429</v>
      </c>
      <c r="B89" t="str">
        <f t="shared" si="4"/>
        <v>2010</v>
      </c>
      <c r="C89" t="str">
        <f t="shared" si="5"/>
        <v>04</v>
      </c>
      <c r="D89" t="str">
        <f t="shared" si="6"/>
        <v>29</v>
      </c>
      <c r="E89" s="13">
        <f t="shared" si="7"/>
        <v>40297</v>
      </c>
      <c r="F89">
        <v>111</v>
      </c>
    </row>
    <row r="90" spans="1:6">
      <c r="A90">
        <v>20100430</v>
      </c>
      <c r="B90" t="str">
        <f t="shared" si="4"/>
        <v>2010</v>
      </c>
      <c r="C90" t="str">
        <f t="shared" si="5"/>
        <v>04</v>
      </c>
      <c r="D90" t="str">
        <f t="shared" si="6"/>
        <v>30</v>
      </c>
      <c r="E90" s="13">
        <f t="shared" si="7"/>
        <v>40298</v>
      </c>
      <c r="F90">
        <v>110.5</v>
      </c>
    </row>
    <row r="91" spans="1:6">
      <c r="A91">
        <v>20100504</v>
      </c>
      <c r="B91" t="str">
        <f t="shared" si="4"/>
        <v>2010</v>
      </c>
      <c r="C91" t="str">
        <f t="shared" si="5"/>
        <v>05</v>
      </c>
      <c r="D91" t="str">
        <f t="shared" si="6"/>
        <v>04</v>
      </c>
      <c r="E91" s="13">
        <f t="shared" si="7"/>
        <v>40302</v>
      </c>
      <c r="F91">
        <v>105</v>
      </c>
    </row>
    <row r="92" spans="1:6">
      <c r="A92">
        <v>20100505</v>
      </c>
      <c r="B92" t="str">
        <f t="shared" si="4"/>
        <v>2010</v>
      </c>
      <c r="C92" t="str">
        <f t="shared" si="5"/>
        <v>05</v>
      </c>
      <c r="D92" t="str">
        <f t="shared" si="6"/>
        <v>05</v>
      </c>
      <c r="E92" s="13">
        <f t="shared" si="7"/>
        <v>40303</v>
      </c>
      <c r="F92">
        <v>100.7</v>
      </c>
    </row>
    <row r="93" spans="1:6">
      <c r="A93">
        <v>20100506</v>
      </c>
      <c r="B93" t="str">
        <f t="shared" si="4"/>
        <v>2010</v>
      </c>
      <c r="C93" t="str">
        <f t="shared" si="5"/>
        <v>05</v>
      </c>
      <c r="D93" t="str">
        <f t="shared" si="6"/>
        <v>06</v>
      </c>
      <c r="E93" s="13">
        <f t="shared" si="7"/>
        <v>40304</v>
      </c>
      <c r="F93">
        <v>100</v>
      </c>
    </row>
    <row r="94" spans="1:6">
      <c r="A94">
        <v>20100507</v>
      </c>
      <c r="B94" t="str">
        <f t="shared" si="4"/>
        <v>2010</v>
      </c>
      <c r="C94" t="str">
        <f t="shared" si="5"/>
        <v>05</v>
      </c>
      <c r="D94" t="str">
        <f t="shared" si="6"/>
        <v>07</v>
      </c>
      <c r="E94" s="13">
        <f t="shared" si="7"/>
        <v>40305</v>
      </c>
      <c r="F94">
        <v>98</v>
      </c>
    </row>
    <row r="95" spans="1:6">
      <c r="A95">
        <v>20100510</v>
      </c>
      <c r="B95" t="str">
        <f t="shared" si="4"/>
        <v>2010</v>
      </c>
      <c r="C95" t="str">
        <f t="shared" si="5"/>
        <v>05</v>
      </c>
      <c r="D95" t="str">
        <f t="shared" si="6"/>
        <v>10</v>
      </c>
      <c r="E95" s="13">
        <f t="shared" si="7"/>
        <v>40308</v>
      </c>
      <c r="F95">
        <v>105.2</v>
      </c>
    </row>
    <row r="96" spans="1:6">
      <c r="A96">
        <v>20100511</v>
      </c>
      <c r="B96" t="str">
        <f t="shared" si="4"/>
        <v>2010</v>
      </c>
      <c r="C96" t="str">
        <f t="shared" si="5"/>
        <v>05</v>
      </c>
      <c r="D96" t="str">
        <f t="shared" si="6"/>
        <v>11</v>
      </c>
      <c r="E96" s="13">
        <f t="shared" si="7"/>
        <v>40309</v>
      </c>
      <c r="F96">
        <v>102.9</v>
      </c>
    </row>
    <row r="97" spans="1:6">
      <c r="A97">
        <v>20100512</v>
      </c>
      <c r="B97" t="str">
        <f t="shared" si="4"/>
        <v>2010</v>
      </c>
      <c r="C97" t="str">
        <f t="shared" si="5"/>
        <v>05</v>
      </c>
      <c r="D97" t="str">
        <f t="shared" si="6"/>
        <v>12</v>
      </c>
      <c r="E97" s="13">
        <f t="shared" si="7"/>
        <v>40310</v>
      </c>
      <c r="F97">
        <v>105</v>
      </c>
    </row>
    <row r="98" spans="1:6">
      <c r="A98">
        <v>20100513</v>
      </c>
      <c r="B98" t="str">
        <f t="shared" si="4"/>
        <v>2010</v>
      </c>
      <c r="C98" t="str">
        <f t="shared" si="5"/>
        <v>05</v>
      </c>
      <c r="D98" t="str">
        <f t="shared" si="6"/>
        <v>13</v>
      </c>
      <c r="E98" s="13">
        <f t="shared" si="7"/>
        <v>40311</v>
      </c>
      <c r="F98">
        <v>104.5</v>
      </c>
    </row>
    <row r="99" spans="1:6">
      <c r="A99">
        <v>20100514</v>
      </c>
      <c r="B99" t="str">
        <f t="shared" si="4"/>
        <v>2010</v>
      </c>
      <c r="C99" t="str">
        <f t="shared" si="5"/>
        <v>05</v>
      </c>
      <c r="D99" t="str">
        <f t="shared" si="6"/>
        <v>14</v>
      </c>
      <c r="E99" s="13">
        <f t="shared" si="7"/>
        <v>40312</v>
      </c>
      <c r="F99">
        <v>101</v>
      </c>
    </row>
    <row r="100" spans="1:6">
      <c r="A100">
        <v>20100517</v>
      </c>
      <c r="B100" t="str">
        <f t="shared" si="4"/>
        <v>2010</v>
      </c>
      <c r="C100" t="str">
        <f t="shared" si="5"/>
        <v>05</v>
      </c>
      <c r="D100" t="str">
        <f t="shared" si="6"/>
        <v>17</v>
      </c>
      <c r="E100" s="13">
        <f t="shared" si="7"/>
        <v>40315</v>
      </c>
      <c r="F100">
        <v>99.8</v>
      </c>
    </row>
    <row r="101" spans="1:6">
      <c r="A101">
        <v>20100518</v>
      </c>
      <c r="B101" t="str">
        <f t="shared" si="4"/>
        <v>2010</v>
      </c>
      <c r="C101" t="str">
        <f t="shared" si="5"/>
        <v>05</v>
      </c>
      <c r="D101" t="str">
        <f t="shared" si="6"/>
        <v>18</v>
      </c>
      <c r="E101" s="13">
        <f t="shared" si="7"/>
        <v>40316</v>
      </c>
      <c r="F101">
        <v>98.4</v>
      </c>
    </row>
    <row r="102" spans="1:6">
      <c r="A102">
        <v>20100519</v>
      </c>
      <c r="B102" t="str">
        <f t="shared" si="4"/>
        <v>2010</v>
      </c>
      <c r="C102" t="str">
        <f t="shared" si="5"/>
        <v>05</v>
      </c>
      <c r="D102" t="str">
        <f t="shared" si="6"/>
        <v>19</v>
      </c>
      <c r="E102" s="13">
        <f t="shared" si="7"/>
        <v>40317</v>
      </c>
      <c r="F102">
        <v>93.15</v>
      </c>
    </row>
    <row r="103" spans="1:6">
      <c r="A103">
        <v>20100520</v>
      </c>
      <c r="B103" t="str">
        <f t="shared" si="4"/>
        <v>2010</v>
      </c>
      <c r="C103" t="str">
        <f t="shared" si="5"/>
        <v>05</v>
      </c>
      <c r="D103" t="str">
        <f t="shared" si="6"/>
        <v>20</v>
      </c>
      <c r="E103" s="13">
        <f t="shared" si="7"/>
        <v>40318</v>
      </c>
      <c r="F103">
        <v>90</v>
      </c>
    </row>
    <row r="104" spans="1:6">
      <c r="A104">
        <v>20100521</v>
      </c>
      <c r="B104" t="str">
        <f t="shared" si="4"/>
        <v>2010</v>
      </c>
      <c r="C104" t="str">
        <f t="shared" si="5"/>
        <v>05</v>
      </c>
      <c r="D104" t="str">
        <f t="shared" si="6"/>
        <v>21</v>
      </c>
      <c r="E104" s="13">
        <f t="shared" si="7"/>
        <v>40319</v>
      </c>
      <c r="F104">
        <v>93</v>
      </c>
    </row>
    <row r="105" spans="1:6">
      <c r="A105">
        <v>20100524</v>
      </c>
      <c r="B105" t="str">
        <f t="shared" si="4"/>
        <v>2010</v>
      </c>
      <c r="C105" t="str">
        <f t="shared" si="5"/>
        <v>05</v>
      </c>
      <c r="D105" t="str">
        <f t="shared" si="6"/>
        <v>24</v>
      </c>
      <c r="E105" s="13">
        <f t="shared" si="7"/>
        <v>40322</v>
      </c>
      <c r="F105">
        <v>93</v>
      </c>
    </row>
    <row r="106" spans="1:6">
      <c r="A106">
        <v>20100525</v>
      </c>
      <c r="B106" t="str">
        <f t="shared" si="4"/>
        <v>2010</v>
      </c>
      <c r="C106" t="str">
        <f t="shared" si="5"/>
        <v>05</v>
      </c>
      <c r="D106" t="str">
        <f t="shared" si="6"/>
        <v>25</v>
      </c>
      <c r="E106" s="13">
        <f t="shared" si="7"/>
        <v>40323</v>
      </c>
      <c r="F106">
        <v>90.35</v>
      </c>
    </row>
    <row r="107" spans="1:6">
      <c r="A107">
        <v>20100526</v>
      </c>
      <c r="B107" t="str">
        <f t="shared" si="4"/>
        <v>2010</v>
      </c>
      <c r="C107" t="str">
        <f t="shared" si="5"/>
        <v>05</v>
      </c>
      <c r="D107" t="str">
        <f t="shared" si="6"/>
        <v>26</v>
      </c>
      <c r="E107" s="13">
        <f t="shared" si="7"/>
        <v>40324</v>
      </c>
      <c r="F107">
        <v>93.7</v>
      </c>
    </row>
    <row r="108" spans="1:6">
      <c r="A108">
        <v>20100527</v>
      </c>
      <c r="B108" t="str">
        <f t="shared" si="4"/>
        <v>2010</v>
      </c>
      <c r="C108" t="str">
        <f t="shared" si="5"/>
        <v>05</v>
      </c>
      <c r="D108" t="str">
        <f t="shared" si="6"/>
        <v>27</v>
      </c>
      <c r="E108" s="13">
        <f t="shared" si="7"/>
        <v>40325</v>
      </c>
      <c r="F108">
        <v>96.3</v>
      </c>
    </row>
    <row r="109" spans="1:6">
      <c r="A109">
        <v>20100528</v>
      </c>
      <c r="B109" t="str">
        <f t="shared" si="4"/>
        <v>2010</v>
      </c>
      <c r="C109" t="str">
        <f t="shared" si="5"/>
        <v>05</v>
      </c>
      <c r="D109" t="str">
        <f t="shared" si="6"/>
        <v>28</v>
      </c>
      <c r="E109" s="13">
        <f t="shared" si="7"/>
        <v>40326</v>
      </c>
      <c r="F109">
        <v>97.7</v>
      </c>
    </row>
    <row r="110" spans="1:6">
      <c r="A110">
        <v>20100531</v>
      </c>
      <c r="B110" t="str">
        <f t="shared" si="4"/>
        <v>2010</v>
      </c>
      <c r="C110" t="str">
        <f t="shared" si="5"/>
        <v>05</v>
      </c>
      <c r="D110" t="str">
        <f t="shared" si="6"/>
        <v>31</v>
      </c>
      <c r="E110" s="13">
        <f t="shared" si="7"/>
        <v>40329</v>
      </c>
      <c r="F110">
        <v>98.5</v>
      </c>
    </row>
    <row r="111" spans="1:6">
      <c r="A111">
        <v>20100601</v>
      </c>
      <c r="B111" t="str">
        <f t="shared" si="4"/>
        <v>2010</v>
      </c>
      <c r="C111" t="str">
        <f t="shared" si="5"/>
        <v>06</v>
      </c>
      <c r="D111" t="str">
        <f t="shared" si="6"/>
        <v>01</v>
      </c>
      <c r="E111" s="13">
        <f t="shared" si="7"/>
        <v>40330</v>
      </c>
      <c r="F111">
        <v>95.4</v>
      </c>
    </row>
    <row r="112" spans="1:6">
      <c r="A112">
        <v>20100602</v>
      </c>
      <c r="B112" t="str">
        <f t="shared" si="4"/>
        <v>2010</v>
      </c>
      <c r="C112" t="str">
        <f t="shared" si="5"/>
        <v>06</v>
      </c>
      <c r="D112" t="str">
        <f t="shared" si="6"/>
        <v>02</v>
      </c>
      <c r="E112" s="13">
        <f t="shared" si="7"/>
        <v>40331</v>
      </c>
      <c r="F112">
        <v>96.3</v>
      </c>
    </row>
    <row r="113" spans="1:6">
      <c r="A113">
        <v>20100604</v>
      </c>
      <c r="B113" t="str">
        <f t="shared" si="4"/>
        <v>2010</v>
      </c>
      <c r="C113" t="str">
        <f t="shared" si="5"/>
        <v>06</v>
      </c>
      <c r="D113" t="str">
        <f t="shared" si="6"/>
        <v>04</v>
      </c>
      <c r="E113" s="13">
        <f t="shared" si="7"/>
        <v>40333</v>
      </c>
      <c r="F113">
        <v>93.5</v>
      </c>
    </row>
    <row r="114" spans="1:6">
      <c r="A114">
        <v>20100607</v>
      </c>
      <c r="B114" t="str">
        <f t="shared" si="4"/>
        <v>2010</v>
      </c>
      <c r="C114" t="str">
        <f t="shared" si="5"/>
        <v>06</v>
      </c>
      <c r="D114" t="str">
        <f t="shared" si="6"/>
        <v>07</v>
      </c>
      <c r="E114" s="13">
        <f t="shared" si="7"/>
        <v>40336</v>
      </c>
      <c r="F114">
        <v>90.3</v>
      </c>
    </row>
    <row r="115" spans="1:6">
      <c r="A115">
        <v>20100608</v>
      </c>
      <c r="B115" t="str">
        <f t="shared" si="4"/>
        <v>2010</v>
      </c>
      <c r="C115" t="str">
        <f t="shared" si="5"/>
        <v>06</v>
      </c>
      <c r="D115" t="str">
        <f t="shared" si="6"/>
        <v>08</v>
      </c>
      <c r="E115" s="13">
        <f t="shared" si="7"/>
        <v>40337</v>
      </c>
      <c r="F115">
        <v>90.1</v>
      </c>
    </row>
    <row r="116" spans="1:6">
      <c r="A116">
        <v>20100609</v>
      </c>
      <c r="B116" t="str">
        <f t="shared" si="4"/>
        <v>2010</v>
      </c>
      <c r="C116" t="str">
        <f t="shared" si="5"/>
        <v>06</v>
      </c>
      <c r="D116" t="str">
        <f t="shared" si="6"/>
        <v>09</v>
      </c>
      <c r="E116" s="13">
        <f t="shared" si="7"/>
        <v>40338</v>
      </c>
      <c r="F116">
        <v>91</v>
      </c>
    </row>
    <row r="117" spans="1:6">
      <c r="A117">
        <v>20100610</v>
      </c>
      <c r="B117" t="str">
        <f t="shared" si="4"/>
        <v>2010</v>
      </c>
      <c r="C117" t="str">
        <f t="shared" si="5"/>
        <v>06</v>
      </c>
      <c r="D117" t="str">
        <f t="shared" si="6"/>
        <v>10</v>
      </c>
      <c r="E117" s="13">
        <f t="shared" si="7"/>
        <v>40339</v>
      </c>
      <c r="F117">
        <v>94.1</v>
      </c>
    </row>
    <row r="118" spans="1:6">
      <c r="A118">
        <v>20100611</v>
      </c>
      <c r="B118" t="str">
        <f t="shared" si="4"/>
        <v>2010</v>
      </c>
      <c r="C118" t="str">
        <f t="shared" si="5"/>
        <v>06</v>
      </c>
      <c r="D118" t="str">
        <f t="shared" si="6"/>
        <v>11</v>
      </c>
      <c r="E118" s="13">
        <f t="shared" si="7"/>
        <v>40340</v>
      </c>
      <c r="F118">
        <v>95.4</v>
      </c>
    </row>
    <row r="119" spans="1:6">
      <c r="A119">
        <v>20100614</v>
      </c>
      <c r="B119" t="str">
        <f t="shared" si="4"/>
        <v>2010</v>
      </c>
      <c r="C119" t="str">
        <f t="shared" si="5"/>
        <v>06</v>
      </c>
      <c r="D119" t="str">
        <f t="shared" si="6"/>
        <v>14</v>
      </c>
      <c r="E119" s="13">
        <f t="shared" si="7"/>
        <v>40343</v>
      </c>
      <c r="F119">
        <v>97.75</v>
      </c>
    </row>
    <row r="120" spans="1:6">
      <c r="A120">
        <v>20100615</v>
      </c>
      <c r="B120" t="str">
        <f t="shared" si="4"/>
        <v>2010</v>
      </c>
      <c r="C120" t="str">
        <f t="shared" si="5"/>
        <v>06</v>
      </c>
      <c r="D120" t="str">
        <f t="shared" si="6"/>
        <v>15</v>
      </c>
      <c r="E120" s="13">
        <f t="shared" si="7"/>
        <v>40344</v>
      </c>
      <c r="F120">
        <v>95.85</v>
      </c>
    </row>
    <row r="121" spans="1:6">
      <c r="A121">
        <v>20100616</v>
      </c>
      <c r="B121" t="str">
        <f t="shared" si="4"/>
        <v>2010</v>
      </c>
      <c r="C121" t="str">
        <f t="shared" si="5"/>
        <v>06</v>
      </c>
      <c r="D121" t="str">
        <f t="shared" si="6"/>
        <v>16</v>
      </c>
      <c r="E121" s="13">
        <f t="shared" si="7"/>
        <v>40345</v>
      </c>
      <c r="F121">
        <v>93.6</v>
      </c>
    </row>
    <row r="122" spans="1:6">
      <c r="A122">
        <v>20100617</v>
      </c>
      <c r="B122" t="str">
        <f t="shared" si="4"/>
        <v>2010</v>
      </c>
      <c r="C122" t="str">
        <f t="shared" si="5"/>
        <v>06</v>
      </c>
      <c r="D122" t="str">
        <f t="shared" si="6"/>
        <v>17</v>
      </c>
      <c r="E122" s="13">
        <f t="shared" si="7"/>
        <v>40346</v>
      </c>
      <c r="F122">
        <v>91.65</v>
      </c>
    </row>
    <row r="123" spans="1:6">
      <c r="A123">
        <v>20100618</v>
      </c>
      <c r="B123" t="str">
        <f t="shared" si="4"/>
        <v>2010</v>
      </c>
      <c r="C123" t="str">
        <f t="shared" si="5"/>
        <v>06</v>
      </c>
      <c r="D123" t="str">
        <f t="shared" si="6"/>
        <v>18</v>
      </c>
      <c r="E123" s="13">
        <f t="shared" si="7"/>
        <v>40347</v>
      </c>
      <c r="F123">
        <v>94.4</v>
      </c>
    </row>
    <row r="124" spans="1:6">
      <c r="A124">
        <v>20100621</v>
      </c>
      <c r="B124" t="str">
        <f t="shared" si="4"/>
        <v>2010</v>
      </c>
      <c r="C124" t="str">
        <f t="shared" si="5"/>
        <v>06</v>
      </c>
      <c r="D124" t="str">
        <f t="shared" si="6"/>
        <v>21</v>
      </c>
      <c r="E124" s="13">
        <f t="shared" si="7"/>
        <v>40350</v>
      </c>
      <c r="F124">
        <v>95</v>
      </c>
    </row>
    <row r="125" spans="1:6">
      <c r="A125">
        <v>20100622</v>
      </c>
      <c r="B125" t="str">
        <f t="shared" si="4"/>
        <v>2010</v>
      </c>
      <c r="C125" t="str">
        <f t="shared" si="5"/>
        <v>06</v>
      </c>
      <c r="D125" t="str">
        <f t="shared" si="6"/>
        <v>22</v>
      </c>
      <c r="E125" s="13">
        <f t="shared" si="7"/>
        <v>40351</v>
      </c>
      <c r="F125">
        <v>92.5</v>
      </c>
    </row>
    <row r="126" spans="1:6">
      <c r="A126">
        <v>20100623</v>
      </c>
      <c r="B126" t="str">
        <f t="shared" si="4"/>
        <v>2010</v>
      </c>
      <c r="C126" t="str">
        <f t="shared" si="5"/>
        <v>06</v>
      </c>
      <c r="D126" t="str">
        <f t="shared" si="6"/>
        <v>23</v>
      </c>
      <c r="E126" s="13">
        <f t="shared" si="7"/>
        <v>40352</v>
      </c>
      <c r="F126">
        <v>90</v>
      </c>
    </row>
    <row r="127" spans="1:6">
      <c r="A127">
        <v>20100624</v>
      </c>
      <c r="B127" t="str">
        <f t="shared" si="4"/>
        <v>2010</v>
      </c>
      <c r="C127" t="str">
        <f t="shared" si="5"/>
        <v>06</v>
      </c>
      <c r="D127" t="str">
        <f t="shared" si="6"/>
        <v>24</v>
      </c>
      <c r="E127" s="13">
        <f t="shared" si="7"/>
        <v>40353</v>
      </c>
      <c r="F127">
        <v>90.5</v>
      </c>
    </row>
    <row r="128" spans="1:6">
      <c r="A128">
        <v>20100625</v>
      </c>
      <c r="B128" t="str">
        <f t="shared" si="4"/>
        <v>2010</v>
      </c>
      <c r="C128" t="str">
        <f t="shared" si="5"/>
        <v>06</v>
      </c>
      <c r="D128" t="str">
        <f t="shared" si="6"/>
        <v>25</v>
      </c>
      <c r="E128" s="13">
        <f t="shared" si="7"/>
        <v>40354</v>
      </c>
      <c r="F128">
        <v>92</v>
      </c>
    </row>
    <row r="129" spans="1:6">
      <c r="A129">
        <v>20100628</v>
      </c>
      <c r="B129" t="str">
        <f t="shared" si="4"/>
        <v>2010</v>
      </c>
      <c r="C129" t="str">
        <f t="shared" si="5"/>
        <v>06</v>
      </c>
      <c r="D129" t="str">
        <f t="shared" si="6"/>
        <v>28</v>
      </c>
      <c r="E129" s="13">
        <f t="shared" si="7"/>
        <v>40357</v>
      </c>
      <c r="F129">
        <v>92.25</v>
      </c>
    </row>
    <row r="130" spans="1:6">
      <c r="A130">
        <v>20100629</v>
      </c>
      <c r="B130" t="str">
        <f t="shared" si="4"/>
        <v>2010</v>
      </c>
      <c r="C130" t="str">
        <f t="shared" si="5"/>
        <v>06</v>
      </c>
      <c r="D130" t="str">
        <f t="shared" si="6"/>
        <v>29</v>
      </c>
      <c r="E130" s="13">
        <f t="shared" si="7"/>
        <v>40358</v>
      </c>
      <c r="F130">
        <v>89.1</v>
      </c>
    </row>
    <row r="131" spans="1:6">
      <c r="A131">
        <v>20100630</v>
      </c>
      <c r="B131" t="str">
        <f t="shared" si="4"/>
        <v>2010</v>
      </c>
      <c r="C131" t="str">
        <f t="shared" si="5"/>
        <v>06</v>
      </c>
      <c r="D131" t="str">
        <f t="shared" si="6"/>
        <v>30</v>
      </c>
      <c r="E131" s="13">
        <f t="shared" si="7"/>
        <v>40359</v>
      </c>
      <c r="F131">
        <v>88.6</v>
      </c>
    </row>
    <row r="132" spans="1:6">
      <c r="A132">
        <v>20100701</v>
      </c>
      <c r="B132" t="str">
        <f t="shared" si="4"/>
        <v>2010</v>
      </c>
      <c r="C132" t="str">
        <f t="shared" si="5"/>
        <v>07</v>
      </c>
      <c r="D132" t="str">
        <f t="shared" si="6"/>
        <v>01</v>
      </c>
      <c r="E132" s="13">
        <f t="shared" si="7"/>
        <v>40360</v>
      </c>
      <c r="F132">
        <v>88.5</v>
      </c>
    </row>
    <row r="133" spans="1:6">
      <c r="A133">
        <v>20100702</v>
      </c>
      <c r="B133" t="str">
        <f t="shared" si="4"/>
        <v>2010</v>
      </c>
      <c r="C133" t="str">
        <f t="shared" si="5"/>
        <v>07</v>
      </c>
      <c r="D133" t="str">
        <f t="shared" si="6"/>
        <v>02</v>
      </c>
      <c r="E133" s="13">
        <f t="shared" si="7"/>
        <v>40361</v>
      </c>
      <c r="F133">
        <v>91</v>
      </c>
    </row>
    <row r="134" spans="1:6">
      <c r="A134">
        <v>20100705</v>
      </c>
      <c r="B134" t="str">
        <f t="shared" si="4"/>
        <v>2010</v>
      </c>
      <c r="C134" t="str">
        <f t="shared" si="5"/>
        <v>07</v>
      </c>
      <c r="D134" t="str">
        <f t="shared" si="6"/>
        <v>05</v>
      </c>
      <c r="E134" s="13">
        <f t="shared" si="7"/>
        <v>40364</v>
      </c>
      <c r="F134">
        <v>91.65</v>
      </c>
    </row>
    <row r="135" spans="1:6">
      <c r="A135">
        <v>20100706</v>
      </c>
      <c r="B135" t="str">
        <f t="shared" si="4"/>
        <v>2010</v>
      </c>
      <c r="C135" t="str">
        <f t="shared" si="5"/>
        <v>07</v>
      </c>
      <c r="D135" t="str">
        <f t="shared" si="6"/>
        <v>06</v>
      </c>
      <c r="E135" s="13">
        <f t="shared" si="7"/>
        <v>40365</v>
      </c>
      <c r="F135">
        <v>93</v>
      </c>
    </row>
    <row r="136" spans="1:6">
      <c r="A136">
        <v>20100707</v>
      </c>
      <c r="B136" t="str">
        <f t="shared" si="4"/>
        <v>2010</v>
      </c>
      <c r="C136" t="str">
        <f t="shared" si="5"/>
        <v>07</v>
      </c>
      <c r="D136" t="str">
        <f t="shared" si="6"/>
        <v>07</v>
      </c>
      <c r="E136" s="13">
        <f t="shared" si="7"/>
        <v>40366</v>
      </c>
      <c r="F136">
        <v>92</v>
      </c>
    </row>
    <row r="137" spans="1:6">
      <c r="A137">
        <v>20100708</v>
      </c>
      <c r="B137" t="str">
        <f t="shared" ref="B137:B200" si="8">LEFT(A137,4)</f>
        <v>2010</v>
      </c>
      <c r="C137" t="str">
        <f t="shared" ref="C137:C200" si="9">RIGHT(LEFT(A137,6),2)</f>
        <v>07</v>
      </c>
      <c r="D137" t="str">
        <f t="shared" ref="D137:D200" si="10">RIGHT(A137,2)</f>
        <v>08</v>
      </c>
      <c r="E137" s="13">
        <f t="shared" ref="E137:E200" si="11">DATE(B137,C137,D137)</f>
        <v>40367</v>
      </c>
      <c r="F137">
        <v>93</v>
      </c>
    </row>
    <row r="138" spans="1:6">
      <c r="A138">
        <v>20100709</v>
      </c>
      <c r="B138" t="str">
        <f t="shared" si="8"/>
        <v>2010</v>
      </c>
      <c r="C138" t="str">
        <f t="shared" si="9"/>
        <v>07</v>
      </c>
      <c r="D138" t="str">
        <f t="shared" si="10"/>
        <v>09</v>
      </c>
      <c r="E138" s="13">
        <f t="shared" si="11"/>
        <v>40368</v>
      </c>
      <c r="F138">
        <v>92.95</v>
      </c>
    </row>
    <row r="139" spans="1:6">
      <c r="A139">
        <v>20100712</v>
      </c>
      <c r="B139" t="str">
        <f t="shared" si="8"/>
        <v>2010</v>
      </c>
      <c r="C139" t="str">
        <f t="shared" si="9"/>
        <v>07</v>
      </c>
      <c r="D139" t="str">
        <f t="shared" si="10"/>
        <v>12</v>
      </c>
      <c r="E139" s="13">
        <f t="shared" si="11"/>
        <v>40371</v>
      </c>
      <c r="F139">
        <v>94.7</v>
      </c>
    </row>
    <row r="140" spans="1:6">
      <c r="A140">
        <v>20100713</v>
      </c>
      <c r="B140" t="str">
        <f t="shared" si="8"/>
        <v>2010</v>
      </c>
      <c r="C140" t="str">
        <f t="shared" si="9"/>
        <v>07</v>
      </c>
      <c r="D140" t="str">
        <f t="shared" si="10"/>
        <v>13</v>
      </c>
      <c r="E140" s="13">
        <f t="shared" si="11"/>
        <v>40372</v>
      </c>
      <c r="F140">
        <v>95.3</v>
      </c>
    </row>
    <row r="141" spans="1:6">
      <c r="A141">
        <v>20100714</v>
      </c>
      <c r="B141" t="str">
        <f t="shared" si="8"/>
        <v>2010</v>
      </c>
      <c r="C141" t="str">
        <f t="shared" si="9"/>
        <v>07</v>
      </c>
      <c r="D141" t="str">
        <f t="shared" si="10"/>
        <v>14</v>
      </c>
      <c r="E141" s="13">
        <f t="shared" si="11"/>
        <v>40373</v>
      </c>
      <c r="F141">
        <v>95</v>
      </c>
    </row>
    <row r="142" spans="1:6">
      <c r="A142">
        <v>20100715</v>
      </c>
      <c r="B142" t="str">
        <f t="shared" si="8"/>
        <v>2010</v>
      </c>
      <c r="C142" t="str">
        <f t="shared" si="9"/>
        <v>07</v>
      </c>
      <c r="D142" t="str">
        <f t="shared" si="10"/>
        <v>15</v>
      </c>
      <c r="E142" s="13">
        <f t="shared" si="11"/>
        <v>40374</v>
      </c>
      <c r="F142">
        <v>95.7</v>
      </c>
    </row>
    <row r="143" spans="1:6">
      <c r="A143">
        <v>20100716</v>
      </c>
      <c r="B143" t="str">
        <f t="shared" si="8"/>
        <v>2010</v>
      </c>
      <c r="C143" t="str">
        <f t="shared" si="9"/>
        <v>07</v>
      </c>
      <c r="D143" t="str">
        <f t="shared" si="10"/>
        <v>16</v>
      </c>
      <c r="E143" s="13">
        <f t="shared" si="11"/>
        <v>40375</v>
      </c>
      <c r="F143">
        <v>93.85</v>
      </c>
    </row>
    <row r="144" spans="1:6">
      <c r="A144">
        <v>20100719</v>
      </c>
      <c r="B144" t="str">
        <f t="shared" si="8"/>
        <v>2010</v>
      </c>
      <c r="C144" t="str">
        <f t="shared" si="9"/>
        <v>07</v>
      </c>
      <c r="D144" t="str">
        <f t="shared" si="10"/>
        <v>19</v>
      </c>
      <c r="E144" s="13">
        <f t="shared" si="11"/>
        <v>40378</v>
      </c>
      <c r="F144">
        <v>94.2</v>
      </c>
    </row>
    <row r="145" spans="1:6">
      <c r="A145">
        <v>20100720</v>
      </c>
      <c r="B145" t="str">
        <f t="shared" si="8"/>
        <v>2010</v>
      </c>
      <c r="C145" t="str">
        <f t="shared" si="9"/>
        <v>07</v>
      </c>
      <c r="D145" t="str">
        <f t="shared" si="10"/>
        <v>20</v>
      </c>
      <c r="E145" s="13">
        <f t="shared" si="11"/>
        <v>40379</v>
      </c>
      <c r="F145">
        <v>94.75</v>
      </c>
    </row>
    <row r="146" spans="1:6">
      <c r="A146">
        <v>20100721</v>
      </c>
      <c r="B146" t="str">
        <f t="shared" si="8"/>
        <v>2010</v>
      </c>
      <c r="C146" t="str">
        <f t="shared" si="9"/>
        <v>07</v>
      </c>
      <c r="D146" t="str">
        <f t="shared" si="10"/>
        <v>21</v>
      </c>
      <c r="E146" s="13">
        <f t="shared" si="11"/>
        <v>40380</v>
      </c>
      <c r="F146">
        <v>99.6</v>
      </c>
    </row>
    <row r="147" spans="1:6">
      <c r="A147">
        <v>20100722</v>
      </c>
      <c r="B147" t="str">
        <f t="shared" si="8"/>
        <v>2010</v>
      </c>
      <c r="C147" t="str">
        <f t="shared" si="9"/>
        <v>07</v>
      </c>
      <c r="D147" t="str">
        <f t="shared" si="10"/>
        <v>22</v>
      </c>
      <c r="E147" s="13">
        <f t="shared" si="11"/>
        <v>40381</v>
      </c>
      <c r="F147">
        <v>104.7</v>
      </c>
    </row>
    <row r="148" spans="1:6">
      <c r="A148">
        <v>20100723</v>
      </c>
      <c r="B148" t="str">
        <f t="shared" si="8"/>
        <v>2010</v>
      </c>
      <c r="C148" t="str">
        <f t="shared" si="9"/>
        <v>07</v>
      </c>
      <c r="D148" t="str">
        <f t="shared" si="10"/>
        <v>23</v>
      </c>
      <c r="E148" s="13">
        <f t="shared" si="11"/>
        <v>40382</v>
      </c>
      <c r="F148">
        <v>104</v>
      </c>
    </row>
    <row r="149" spans="1:6">
      <c r="A149">
        <v>20100726</v>
      </c>
      <c r="B149" t="str">
        <f t="shared" si="8"/>
        <v>2010</v>
      </c>
      <c r="C149" t="str">
        <f t="shared" si="9"/>
        <v>07</v>
      </c>
      <c r="D149" t="str">
        <f t="shared" si="10"/>
        <v>26</v>
      </c>
      <c r="E149" s="13">
        <f t="shared" si="11"/>
        <v>40385</v>
      </c>
      <c r="F149">
        <v>106.9</v>
      </c>
    </row>
    <row r="150" spans="1:6">
      <c r="A150">
        <v>20100727</v>
      </c>
      <c r="B150" t="str">
        <f t="shared" si="8"/>
        <v>2010</v>
      </c>
      <c r="C150" t="str">
        <f t="shared" si="9"/>
        <v>07</v>
      </c>
      <c r="D150" t="str">
        <f t="shared" si="10"/>
        <v>27</v>
      </c>
      <c r="E150" s="13">
        <f t="shared" si="11"/>
        <v>40386</v>
      </c>
      <c r="F150">
        <v>106</v>
      </c>
    </row>
    <row r="151" spans="1:6">
      <c r="A151">
        <v>20100728</v>
      </c>
      <c r="B151" t="str">
        <f t="shared" si="8"/>
        <v>2010</v>
      </c>
      <c r="C151" t="str">
        <f t="shared" si="9"/>
        <v>07</v>
      </c>
      <c r="D151" t="str">
        <f t="shared" si="10"/>
        <v>28</v>
      </c>
      <c r="E151" s="13">
        <f t="shared" si="11"/>
        <v>40387</v>
      </c>
      <c r="F151">
        <v>105</v>
      </c>
    </row>
    <row r="152" spans="1:6">
      <c r="A152">
        <v>20100729</v>
      </c>
      <c r="B152" t="str">
        <f t="shared" si="8"/>
        <v>2010</v>
      </c>
      <c r="C152" t="str">
        <f t="shared" si="9"/>
        <v>07</v>
      </c>
      <c r="D152" t="str">
        <f t="shared" si="10"/>
        <v>29</v>
      </c>
      <c r="E152" s="13">
        <f t="shared" si="11"/>
        <v>40388</v>
      </c>
      <c r="F152">
        <v>106.8</v>
      </c>
    </row>
    <row r="153" spans="1:6">
      <c r="A153">
        <v>20100730</v>
      </c>
      <c r="B153" t="str">
        <f t="shared" si="8"/>
        <v>2010</v>
      </c>
      <c r="C153" t="str">
        <f t="shared" si="9"/>
        <v>07</v>
      </c>
      <c r="D153" t="str">
        <f t="shared" si="10"/>
        <v>30</v>
      </c>
      <c r="E153" s="13">
        <f t="shared" si="11"/>
        <v>40389</v>
      </c>
      <c r="F153">
        <v>106.7</v>
      </c>
    </row>
    <row r="154" spans="1:6">
      <c r="A154">
        <v>20100802</v>
      </c>
      <c r="B154" t="str">
        <f t="shared" si="8"/>
        <v>2010</v>
      </c>
      <c r="C154" t="str">
        <f t="shared" si="9"/>
        <v>08</v>
      </c>
      <c r="D154" t="str">
        <f t="shared" si="10"/>
        <v>02</v>
      </c>
      <c r="E154" s="13">
        <f t="shared" si="11"/>
        <v>40392</v>
      </c>
      <c r="F154">
        <v>110</v>
      </c>
    </row>
    <row r="155" spans="1:6">
      <c r="A155">
        <v>20100803</v>
      </c>
      <c r="B155" t="str">
        <f t="shared" si="8"/>
        <v>2010</v>
      </c>
      <c r="C155" t="str">
        <f t="shared" si="9"/>
        <v>08</v>
      </c>
      <c r="D155" t="str">
        <f t="shared" si="10"/>
        <v>03</v>
      </c>
      <c r="E155" s="13">
        <f t="shared" si="11"/>
        <v>40393</v>
      </c>
      <c r="F155">
        <v>109.4</v>
      </c>
    </row>
    <row r="156" spans="1:6">
      <c r="A156">
        <v>20100804</v>
      </c>
      <c r="B156" t="str">
        <f t="shared" si="8"/>
        <v>2010</v>
      </c>
      <c r="C156" t="str">
        <f t="shared" si="9"/>
        <v>08</v>
      </c>
      <c r="D156" t="str">
        <f t="shared" si="10"/>
        <v>04</v>
      </c>
      <c r="E156" s="13">
        <f t="shared" si="11"/>
        <v>40394</v>
      </c>
      <c r="F156">
        <v>110</v>
      </c>
    </row>
    <row r="157" spans="1:6">
      <c r="A157">
        <v>20100805</v>
      </c>
      <c r="B157" t="str">
        <f t="shared" si="8"/>
        <v>2010</v>
      </c>
      <c r="C157" t="str">
        <f t="shared" si="9"/>
        <v>08</v>
      </c>
      <c r="D157" t="str">
        <f t="shared" si="10"/>
        <v>05</v>
      </c>
      <c r="E157" s="13">
        <f t="shared" si="11"/>
        <v>40395</v>
      </c>
      <c r="F157">
        <v>110</v>
      </c>
    </row>
    <row r="158" spans="1:6">
      <c r="A158">
        <v>20100806</v>
      </c>
      <c r="B158" t="str">
        <f t="shared" si="8"/>
        <v>2010</v>
      </c>
      <c r="C158" t="str">
        <f t="shared" si="9"/>
        <v>08</v>
      </c>
      <c r="D158" t="str">
        <f t="shared" si="10"/>
        <v>06</v>
      </c>
      <c r="E158" s="13">
        <f t="shared" si="11"/>
        <v>40396</v>
      </c>
      <c r="F158">
        <v>109.9</v>
      </c>
    </row>
    <row r="159" spans="1:6">
      <c r="A159">
        <v>20100809</v>
      </c>
      <c r="B159" t="str">
        <f t="shared" si="8"/>
        <v>2010</v>
      </c>
      <c r="C159" t="str">
        <f t="shared" si="9"/>
        <v>08</v>
      </c>
      <c r="D159" t="str">
        <f t="shared" si="10"/>
        <v>09</v>
      </c>
      <c r="E159" s="13">
        <f t="shared" si="11"/>
        <v>40399</v>
      </c>
      <c r="F159">
        <v>109.3</v>
      </c>
    </row>
    <row r="160" spans="1:6">
      <c r="A160">
        <v>20100810</v>
      </c>
      <c r="B160" t="str">
        <f t="shared" si="8"/>
        <v>2010</v>
      </c>
      <c r="C160" t="str">
        <f t="shared" si="9"/>
        <v>08</v>
      </c>
      <c r="D160" t="str">
        <f t="shared" si="10"/>
        <v>10</v>
      </c>
      <c r="E160" s="13">
        <f t="shared" si="11"/>
        <v>40400</v>
      </c>
      <c r="F160">
        <v>107</v>
      </c>
    </row>
    <row r="161" spans="1:6">
      <c r="A161">
        <v>20100811</v>
      </c>
      <c r="B161" t="str">
        <f t="shared" si="8"/>
        <v>2010</v>
      </c>
      <c r="C161" t="str">
        <f t="shared" si="9"/>
        <v>08</v>
      </c>
      <c r="D161" t="str">
        <f t="shared" si="10"/>
        <v>11</v>
      </c>
      <c r="E161" s="13">
        <f t="shared" si="11"/>
        <v>40401</v>
      </c>
      <c r="F161">
        <v>103.4</v>
      </c>
    </row>
    <row r="162" spans="1:6">
      <c r="A162">
        <v>20100812</v>
      </c>
      <c r="B162" t="str">
        <f t="shared" si="8"/>
        <v>2010</v>
      </c>
      <c r="C162" t="str">
        <f t="shared" si="9"/>
        <v>08</v>
      </c>
      <c r="D162" t="str">
        <f t="shared" si="10"/>
        <v>12</v>
      </c>
      <c r="E162" s="13">
        <f t="shared" si="11"/>
        <v>40402</v>
      </c>
      <c r="F162">
        <v>104.1</v>
      </c>
    </row>
    <row r="163" spans="1:6">
      <c r="A163">
        <v>20100813</v>
      </c>
      <c r="B163" t="str">
        <f t="shared" si="8"/>
        <v>2010</v>
      </c>
      <c r="C163" t="str">
        <f t="shared" si="9"/>
        <v>08</v>
      </c>
      <c r="D163" t="str">
        <f t="shared" si="10"/>
        <v>13</v>
      </c>
      <c r="E163" s="13">
        <f t="shared" si="11"/>
        <v>40403</v>
      </c>
      <c r="F163">
        <v>106.7</v>
      </c>
    </row>
    <row r="164" spans="1:6">
      <c r="A164">
        <v>20100816</v>
      </c>
      <c r="B164" t="str">
        <f t="shared" si="8"/>
        <v>2010</v>
      </c>
      <c r="C164" t="str">
        <f t="shared" si="9"/>
        <v>08</v>
      </c>
      <c r="D164" t="str">
        <f t="shared" si="10"/>
        <v>16</v>
      </c>
      <c r="E164" s="13">
        <f t="shared" si="11"/>
        <v>40406</v>
      </c>
      <c r="F164">
        <v>107.9</v>
      </c>
    </row>
    <row r="165" spans="1:6">
      <c r="A165">
        <v>20100817</v>
      </c>
      <c r="B165" t="str">
        <f t="shared" si="8"/>
        <v>2010</v>
      </c>
      <c r="C165" t="str">
        <f t="shared" si="9"/>
        <v>08</v>
      </c>
      <c r="D165" t="str">
        <f t="shared" si="10"/>
        <v>17</v>
      </c>
      <c r="E165" s="13">
        <f t="shared" si="11"/>
        <v>40407</v>
      </c>
      <c r="F165">
        <v>108.7</v>
      </c>
    </row>
    <row r="166" spans="1:6">
      <c r="A166">
        <v>20100818</v>
      </c>
      <c r="B166" t="str">
        <f t="shared" si="8"/>
        <v>2010</v>
      </c>
      <c r="C166" t="str">
        <f t="shared" si="9"/>
        <v>08</v>
      </c>
      <c r="D166" t="str">
        <f t="shared" si="10"/>
        <v>18</v>
      </c>
      <c r="E166" s="13">
        <f t="shared" si="11"/>
        <v>40408</v>
      </c>
      <c r="F166">
        <v>107.9</v>
      </c>
    </row>
    <row r="167" spans="1:6">
      <c r="A167">
        <v>20100819</v>
      </c>
      <c r="B167" t="str">
        <f t="shared" si="8"/>
        <v>2010</v>
      </c>
      <c r="C167" t="str">
        <f t="shared" si="9"/>
        <v>08</v>
      </c>
      <c r="D167" t="str">
        <f t="shared" si="10"/>
        <v>19</v>
      </c>
      <c r="E167" s="13">
        <f t="shared" si="11"/>
        <v>40409</v>
      </c>
      <c r="F167">
        <v>107</v>
      </c>
    </row>
    <row r="168" spans="1:6">
      <c r="A168">
        <v>20100820</v>
      </c>
      <c r="B168" t="str">
        <f t="shared" si="8"/>
        <v>2010</v>
      </c>
      <c r="C168" t="str">
        <f t="shared" si="9"/>
        <v>08</v>
      </c>
      <c r="D168" t="str">
        <f t="shared" si="10"/>
        <v>20</v>
      </c>
      <c r="E168" s="13">
        <f t="shared" si="11"/>
        <v>40410</v>
      </c>
      <c r="F168">
        <v>104.9</v>
      </c>
    </row>
    <row r="169" spans="1:6">
      <c r="A169">
        <v>20100823</v>
      </c>
      <c r="B169" t="str">
        <f t="shared" si="8"/>
        <v>2010</v>
      </c>
      <c r="C169" t="str">
        <f t="shared" si="9"/>
        <v>08</v>
      </c>
      <c r="D169" t="str">
        <f t="shared" si="10"/>
        <v>23</v>
      </c>
      <c r="E169" s="13">
        <f t="shared" si="11"/>
        <v>40413</v>
      </c>
      <c r="F169">
        <v>105.9</v>
      </c>
    </row>
    <row r="170" spans="1:6">
      <c r="A170">
        <v>20100824</v>
      </c>
      <c r="B170" t="str">
        <f t="shared" si="8"/>
        <v>2010</v>
      </c>
      <c r="C170" t="str">
        <f t="shared" si="9"/>
        <v>08</v>
      </c>
      <c r="D170" t="str">
        <f t="shared" si="10"/>
        <v>24</v>
      </c>
      <c r="E170" s="13">
        <f t="shared" si="11"/>
        <v>40414</v>
      </c>
      <c r="F170">
        <v>103.4</v>
      </c>
    </row>
    <row r="171" spans="1:6">
      <c r="A171">
        <v>20100825</v>
      </c>
      <c r="B171" t="str">
        <f t="shared" si="8"/>
        <v>2010</v>
      </c>
      <c r="C171" t="str">
        <f t="shared" si="9"/>
        <v>08</v>
      </c>
      <c r="D171" t="str">
        <f t="shared" si="10"/>
        <v>25</v>
      </c>
      <c r="E171" s="13">
        <f t="shared" si="11"/>
        <v>40415</v>
      </c>
      <c r="F171">
        <v>102.4</v>
      </c>
    </row>
    <row r="172" spans="1:6">
      <c r="A172">
        <v>20100826</v>
      </c>
      <c r="B172" t="str">
        <f t="shared" si="8"/>
        <v>2010</v>
      </c>
      <c r="C172" t="str">
        <f t="shared" si="9"/>
        <v>08</v>
      </c>
      <c r="D172" t="str">
        <f t="shared" si="10"/>
        <v>26</v>
      </c>
      <c r="E172" s="13">
        <f t="shared" si="11"/>
        <v>40416</v>
      </c>
      <c r="F172">
        <v>104.2</v>
      </c>
    </row>
    <row r="173" spans="1:6">
      <c r="A173">
        <v>20100827</v>
      </c>
      <c r="B173" t="str">
        <f t="shared" si="8"/>
        <v>2010</v>
      </c>
      <c r="C173" t="str">
        <f t="shared" si="9"/>
        <v>08</v>
      </c>
      <c r="D173" t="str">
        <f t="shared" si="10"/>
        <v>27</v>
      </c>
      <c r="E173" s="13">
        <f t="shared" si="11"/>
        <v>40417</v>
      </c>
      <c r="F173">
        <v>106</v>
      </c>
    </row>
    <row r="174" spans="1:6">
      <c r="A174">
        <v>20100830</v>
      </c>
      <c r="B174" t="str">
        <f t="shared" si="8"/>
        <v>2010</v>
      </c>
      <c r="C174" t="str">
        <f t="shared" si="9"/>
        <v>08</v>
      </c>
      <c r="D174" t="str">
        <f t="shared" si="10"/>
        <v>30</v>
      </c>
      <c r="E174" s="13">
        <f t="shared" si="11"/>
        <v>40420</v>
      </c>
      <c r="F174">
        <v>106.3</v>
      </c>
    </row>
    <row r="175" spans="1:6">
      <c r="A175">
        <v>20100831</v>
      </c>
      <c r="B175" t="str">
        <f t="shared" si="8"/>
        <v>2010</v>
      </c>
      <c r="C175" t="str">
        <f t="shared" si="9"/>
        <v>08</v>
      </c>
      <c r="D175" t="str">
        <f t="shared" si="10"/>
        <v>31</v>
      </c>
      <c r="E175" s="13">
        <f t="shared" si="11"/>
        <v>40421</v>
      </c>
      <c r="F175">
        <v>106.9</v>
      </c>
    </row>
    <row r="176" spans="1:6">
      <c r="A176">
        <v>20100901</v>
      </c>
      <c r="B176" t="str">
        <f t="shared" si="8"/>
        <v>2010</v>
      </c>
      <c r="C176" t="str">
        <f t="shared" si="9"/>
        <v>09</v>
      </c>
      <c r="D176" t="str">
        <f t="shared" si="10"/>
        <v>01</v>
      </c>
      <c r="E176" s="13">
        <f t="shared" si="11"/>
        <v>40422</v>
      </c>
      <c r="F176">
        <v>108.1</v>
      </c>
    </row>
    <row r="177" spans="1:6">
      <c r="A177">
        <v>20100902</v>
      </c>
      <c r="B177" t="str">
        <f t="shared" si="8"/>
        <v>2010</v>
      </c>
      <c r="C177" t="str">
        <f t="shared" si="9"/>
        <v>09</v>
      </c>
      <c r="D177" t="str">
        <f t="shared" si="10"/>
        <v>02</v>
      </c>
      <c r="E177" s="13">
        <f t="shared" si="11"/>
        <v>40423</v>
      </c>
      <c r="F177">
        <v>109.7</v>
      </c>
    </row>
    <row r="178" spans="1:6">
      <c r="A178">
        <v>20100903</v>
      </c>
      <c r="B178" t="str">
        <f t="shared" si="8"/>
        <v>2010</v>
      </c>
      <c r="C178" t="str">
        <f t="shared" si="9"/>
        <v>09</v>
      </c>
      <c r="D178" t="str">
        <f t="shared" si="10"/>
        <v>03</v>
      </c>
      <c r="E178" s="13">
        <f t="shared" si="11"/>
        <v>40424</v>
      </c>
      <c r="F178">
        <v>111</v>
      </c>
    </row>
    <row r="179" spans="1:6">
      <c r="A179">
        <v>20100906</v>
      </c>
      <c r="B179" t="str">
        <f t="shared" si="8"/>
        <v>2010</v>
      </c>
      <c r="C179" t="str">
        <f t="shared" si="9"/>
        <v>09</v>
      </c>
      <c r="D179" t="str">
        <f t="shared" si="10"/>
        <v>06</v>
      </c>
      <c r="E179" s="13">
        <f t="shared" si="11"/>
        <v>40427</v>
      </c>
      <c r="F179">
        <v>112.9</v>
      </c>
    </row>
    <row r="180" spans="1:6">
      <c r="A180">
        <v>20100907</v>
      </c>
      <c r="B180" t="str">
        <f t="shared" si="8"/>
        <v>2010</v>
      </c>
      <c r="C180" t="str">
        <f t="shared" si="9"/>
        <v>09</v>
      </c>
      <c r="D180" t="str">
        <f t="shared" si="10"/>
        <v>07</v>
      </c>
      <c r="E180" s="13">
        <f t="shared" si="11"/>
        <v>40428</v>
      </c>
      <c r="F180">
        <v>110.9</v>
      </c>
    </row>
    <row r="181" spans="1:6">
      <c r="A181">
        <v>20100908</v>
      </c>
      <c r="B181" t="str">
        <f t="shared" si="8"/>
        <v>2010</v>
      </c>
      <c r="C181" t="str">
        <f t="shared" si="9"/>
        <v>09</v>
      </c>
      <c r="D181" t="str">
        <f t="shared" si="10"/>
        <v>08</v>
      </c>
      <c r="E181" s="13">
        <f t="shared" si="11"/>
        <v>40429</v>
      </c>
      <c r="F181">
        <v>112.2</v>
      </c>
    </row>
    <row r="182" spans="1:6">
      <c r="A182">
        <v>20100909</v>
      </c>
      <c r="B182" t="str">
        <f t="shared" si="8"/>
        <v>2010</v>
      </c>
      <c r="C182" t="str">
        <f t="shared" si="9"/>
        <v>09</v>
      </c>
      <c r="D182" t="str">
        <f t="shared" si="10"/>
        <v>09</v>
      </c>
      <c r="E182" s="13">
        <f t="shared" si="11"/>
        <v>40430</v>
      </c>
      <c r="F182">
        <v>111.7</v>
      </c>
    </row>
    <row r="183" spans="1:6">
      <c r="A183">
        <v>20100910</v>
      </c>
      <c r="B183" t="str">
        <f t="shared" si="8"/>
        <v>2010</v>
      </c>
      <c r="C183" t="str">
        <f t="shared" si="9"/>
        <v>09</v>
      </c>
      <c r="D183" t="str">
        <f t="shared" si="10"/>
        <v>10</v>
      </c>
      <c r="E183" s="13">
        <f t="shared" si="11"/>
        <v>40431</v>
      </c>
      <c r="F183">
        <v>112.3</v>
      </c>
    </row>
    <row r="184" spans="1:6">
      <c r="A184">
        <v>20100913</v>
      </c>
      <c r="B184" t="str">
        <f t="shared" si="8"/>
        <v>2010</v>
      </c>
      <c r="C184" t="str">
        <f t="shared" si="9"/>
        <v>09</v>
      </c>
      <c r="D184" t="str">
        <f t="shared" si="10"/>
        <v>13</v>
      </c>
      <c r="E184" s="13">
        <f t="shared" si="11"/>
        <v>40434</v>
      </c>
      <c r="F184">
        <v>115.9</v>
      </c>
    </row>
    <row r="185" spans="1:6">
      <c r="A185">
        <v>20100914</v>
      </c>
      <c r="B185" t="str">
        <f t="shared" si="8"/>
        <v>2010</v>
      </c>
      <c r="C185" t="str">
        <f t="shared" si="9"/>
        <v>09</v>
      </c>
      <c r="D185" t="str">
        <f t="shared" si="10"/>
        <v>14</v>
      </c>
      <c r="E185" s="13">
        <f t="shared" si="11"/>
        <v>40435</v>
      </c>
      <c r="F185">
        <v>115.9</v>
      </c>
    </row>
    <row r="186" spans="1:6">
      <c r="A186">
        <v>20100915</v>
      </c>
      <c r="B186" t="str">
        <f t="shared" si="8"/>
        <v>2010</v>
      </c>
      <c r="C186" t="str">
        <f t="shared" si="9"/>
        <v>09</v>
      </c>
      <c r="D186" t="str">
        <f t="shared" si="10"/>
        <v>15</v>
      </c>
      <c r="E186" s="13">
        <f t="shared" si="11"/>
        <v>40436</v>
      </c>
      <c r="F186">
        <v>116</v>
      </c>
    </row>
    <row r="187" spans="1:6">
      <c r="A187">
        <v>20100916</v>
      </c>
      <c r="B187" t="str">
        <f t="shared" si="8"/>
        <v>2010</v>
      </c>
      <c r="C187" t="str">
        <f t="shared" si="9"/>
        <v>09</v>
      </c>
      <c r="D187" t="str">
        <f t="shared" si="10"/>
        <v>16</v>
      </c>
      <c r="E187" s="13">
        <f t="shared" si="11"/>
        <v>40437</v>
      </c>
      <c r="F187">
        <v>115.9</v>
      </c>
    </row>
    <row r="188" spans="1:6">
      <c r="A188">
        <v>20100917</v>
      </c>
      <c r="B188" t="str">
        <f t="shared" si="8"/>
        <v>2010</v>
      </c>
      <c r="C188" t="str">
        <f t="shared" si="9"/>
        <v>09</v>
      </c>
      <c r="D188" t="str">
        <f t="shared" si="10"/>
        <v>17</v>
      </c>
      <c r="E188" s="13">
        <f t="shared" si="11"/>
        <v>40438</v>
      </c>
      <c r="F188">
        <v>115.8</v>
      </c>
    </row>
    <row r="189" spans="1:6">
      <c r="A189">
        <v>20100920</v>
      </c>
      <c r="B189" t="str">
        <f t="shared" si="8"/>
        <v>2010</v>
      </c>
      <c r="C189" t="str">
        <f t="shared" si="9"/>
        <v>09</v>
      </c>
      <c r="D189" t="str">
        <f t="shared" si="10"/>
        <v>20</v>
      </c>
      <c r="E189" s="13">
        <f t="shared" si="11"/>
        <v>40441</v>
      </c>
      <c r="F189">
        <v>115.6</v>
      </c>
    </row>
    <row r="190" spans="1:6">
      <c r="A190">
        <v>20100921</v>
      </c>
      <c r="B190" t="str">
        <f t="shared" si="8"/>
        <v>2010</v>
      </c>
      <c r="C190" t="str">
        <f t="shared" si="9"/>
        <v>09</v>
      </c>
      <c r="D190" t="str">
        <f t="shared" si="10"/>
        <v>21</v>
      </c>
      <c r="E190" s="13">
        <f t="shared" si="11"/>
        <v>40442</v>
      </c>
      <c r="F190">
        <v>115.7</v>
      </c>
    </row>
    <row r="191" spans="1:6">
      <c r="A191">
        <v>20100922</v>
      </c>
      <c r="B191" t="str">
        <f t="shared" si="8"/>
        <v>2010</v>
      </c>
      <c r="C191" t="str">
        <f t="shared" si="9"/>
        <v>09</v>
      </c>
      <c r="D191" t="str">
        <f t="shared" si="10"/>
        <v>22</v>
      </c>
      <c r="E191" s="13">
        <f t="shared" si="11"/>
        <v>40443</v>
      </c>
      <c r="F191">
        <v>115</v>
      </c>
    </row>
    <row r="192" spans="1:6">
      <c r="A192">
        <v>20100923</v>
      </c>
      <c r="B192" t="str">
        <f t="shared" si="8"/>
        <v>2010</v>
      </c>
      <c r="C192" t="str">
        <f t="shared" si="9"/>
        <v>09</v>
      </c>
      <c r="D192" t="str">
        <f t="shared" si="10"/>
        <v>23</v>
      </c>
      <c r="E192" s="13">
        <f t="shared" si="11"/>
        <v>40444</v>
      </c>
      <c r="F192">
        <v>114.5</v>
      </c>
    </row>
    <row r="193" spans="1:6">
      <c r="A193">
        <v>20100924</v>
      </c>
      <c r="B193" t="str">
        <f t="shared" si="8"/>
        <v>2010</v>
      </c>
      <c r="C193" t="str">
        <f t="shared" si="9"/>
        <v>09</v>
      </c>
      <c r="D193" t="str">
        <f t="shared" si="10"/>
        <v>24</v>
      </c>
      <c r="E193" s="13">
        <f t="shared" si="11"/>
        <v>40445</v>
      </c>
      <c r="F193">
        <v>115.9</v>
      </c>
    </row>
    <row r="194" spans="1:6">
      <c r="A194">
        <v>20100927</v>
      </c>
      <c r="B194" t="str">
        <f t="shared" si="8"/>
        <v>2010</v>
      </c>
      <c r="C194" t="str">
        <f t="shared" si="9"/>
        <v>09</v>
      </c>
      <c r="D194" t="str">
        <f t="shared" si="10"/>
        <v>27</v>
      </c>
      <c r="E194" s="13">
        <f t="shared" si="11"/>
        <v>40448</v>
      </c>
      <c r="F194">
        <v>115.7</v>
      </c>
    </row>
    <row r="195" spans="1:6">
      <c r="A195">
        <v>20100928</v>
      </c>
      <c r="B195" t="str">
        <f t="shared" si="8"/>
        <v>2010</v>
      </c>
      <c r="C195" t="str">
        <f t="shared" si="9"/>
        <v>09</v>
      </c>
      <c r="D195" t="str">
        <f t="shared" si="10"/>
        <v>28</v>
      </c>
      <c r="E195" s="13">
        <f t="shared" si="11"/>
        <v>40449</v>
      </c>
      <c r="F195">
        <v>113.8</v>
      </c>
    </row>
    <row r="196" spans="1:6">
      <c r="A196">
        <v>20100929</v>
      </c>
      <c r="B196" t="str">
        <f t="shared" si="8"/>
        <v>2010</v>
      </c>
      <c r="C196" t="str">
        <f t="shared" si="9"/>
        <v>09</v>
      </c>
      <c r="D196" t="str">
        <f t="shared" si="10"/>
        <v>29</v>
      </c>
      <c r="E196" s="13">
        <f t="shared" si="11"/>
        <v>40450</v>
      </c>
      <c r="F196">
        <v>117.5</v>
      </c>
    </row>
    <row r="197" spans="1:6">
      <c r="A197">
        <v>20100930</v>
      </c>
      <c r="B197" t="str">
        <f t="shared" si="8"/>
        <v>2010</v>
      </c>
      <c r="C197" t="str">
        <f t="shared" si="9"/>
        <v>09</v>
      </c>
      <c r="D197" t="str">
        <f t="shared" si="10"/>
        <v>30</v>
      </c>
      <c r="E197" s="13">
        <f t="shared" si="11"/>
        <v>40451</v>
      </c>
      <c r="F197">
        <v>117.3</v>
      </c>
    </row>
    <row r="198" spans="1:6">
      <c r="A198">
        <v>20101001</v>
      </c>
      <c r="B198" t="str">
        <f t="shared" si="8"/>
        <v>2010</v>
      </c>
      <c r="C198" t="str">
        <f t="shared" si="9"/>
        <v>10</v>
      </c>
      <c r="D198" t="str">
        <f t="shared" si="10"/>
        <v>01</v>
      </c>
      <c r="E198" s="13">
        <f t="shared" si="11"/>
        <v>40452</v>
      </c>
      <c r="F198">
        <v>119.4</v>
      </c>
    </row>
    <row r="199" spans="1:6">
      <c r="A199">
        <v>20101004</v>
      </c>
      <c r="B199" t="str">
        <f t="shared" si="8"/>
        <v>2010</v>
      </c>
      <c r="C199" t="str">
        <f t="shared" si="9"/>
        <v>10</v>
      </c>
      <c r="D199" t="str">
        <f t="shared" si="10"/>
        <v>04</v>
      </c>
      <c r="E199" s="13">
        <f t="shared" si="11"/>
        <v>40455</v>
      </c>
      <c r="F199">
        <v>119.5</v>
      </c>
    </row>
    <row r="200" spans="1:6">
      <c r="A200">
        <v>20101005</v>
      </c>
      <c r="B200" t="str">
        <f t="shared" si="8"/>
        <v>2010</v>
      </c>
      <c r="C200" t="str">
        <f t="shared" si="9"/>
        <v>10</v>
      </c>
      <c r="D200" t="str">
        <f t="shared" si="10"/>
        <v>05</v>
      </c>
      <c r="E200" s="13">
        <f t="shared" si="11"/>
        <v>40456</v>
      </c>
      <c r="F200">
        <v>123.1</v>
      </c>
    </row>
    <row r="201" spans="1:6">
      <c r="A201">
        <v>20101006</v>
      </c>
      <c r="B201" t="str">
        <f t="shared" ref="B201:B260" si="12">LEFT(A201,4)</f>
        <v>2010</v>
      </c>
      <c r="C201" t="str">
        <f t="shared" ref="C201:C260" si="13">RIGHT(LEFT(A201,6),2)</f>
        <v>10</v>
      </c>
      <c r="D201" t="str">
        <f t="shared" ref="D201:D260" si="14">RIGHT(A201,2)</f>
        <v>06</v>
      </c>
      <c r="E201" s="13">
        <f t="shared" ref="E201:E260" si="15">DATE(B201,C201,D201)</f>
        <v>40457</v>
      </c>
      <c r="F201">
        <v>126.5</v>
      </c>
    </row>
    <row r="202" spans="1:6">
      <c r="A202">
        <v>20101007</v>
      </c>
      <c r="B202" t="str">
        <f t="shared" si="12"/>
        <v>2010</v>
      </c>
      <c r="C202" t="str">
        <f t="shared" si="13"/>
        <v>10</v>
      </c>
      <c r="D202" t="str">
        <f t="shared" si="14"/>
        <v>07</v>
      </c>
      <c r="E202" s="13">
        <f t="shared" si="15"/>
        <v>40458</v>
      </c>
      <c r="F202">
        <v>125.1</v>
      </c>
    </row>
    <row r="203" spans="1:6">
      <c r="A203">
        <v>20101008</v>
      </c>
      <c r="B203" t="str">
        <f t="shared" si="12"/>
        <v>2010</v>
      </c>
      <c r="C203" t="str">
        <f t="shared" si="13"/>
        <v>10</v>
      </c>
      <c r="D203" t="str">
        <f t="shared" si="14"/>
        <v>08</v>
      </c>
      <c r="E203" s="13">
        <f t="shared" si="15"/>
        <v>40459</v>
      </c>
      <c r="F203">
        <v>122</v>
      </c>
    </row>
    <row r="204" spans="1:6">
      <c r="A204">
        <v>20101011</v>
      </c>
      <c r="B204" t="str">
        <f t="shared" si="12"/>
        <v>2010</v>
      </c>
      <c r="C204" t="str">
        <f t="shared" si="13"/>
        <v>10</v>
      </c>
      <c r="D204" t="str">
        <f t="shared" si="14"/>
        <v>11</v>
      </c>
      <c r="E204" s="13">
        <f t="shared" si="15"/>
        <v>40462</v>
      </c>
      <c r="F204">
        <v>123.8</v>
      </c>
    </row>
    <row r="205" spans="1:6">
      <c r="A205">
        <v>20101012</v>
      </c>
      <c r="B205" t="str">
        <f t="shared" si="12"/>
        <v>2010</v>
      </c>
      <c r="C205" t="str">
        <f t="shared" si="13"/>
        <v>10</v>
      </c>
      <c r="D205" t="str">
        <f t="shared" si="14"/>
        <v>12</v>
      </c>
      <c r="E205" s="13">
        <f t="shared" si="15"/>
        <v>40463</v>
      </c>
      <c r="F205">
        <v>126</v>
      </c>
    </row>
    <row r="206" spans="1:6">
      <c r="A206">
        <v>20101013</v>
      </c>
      <c r="B206" t="str">
        <f t="shared" si="12"/>
        <v>2010</v>
      </c>
      <c r="C206" t="str">
        <f t="shared" si="13"/>
        <v>10</v>
      </c>
      <c r="D206" t="str">
        <f t="shared" si="14"/>
        <v>13</v>
      </c>
      <c r="E206" s="13">
        <f t="shared" si="15"/>
        <v>40464</v>
      </c>
      <c r="F206">
        <v>131.5</v>
      </c>
    </row>
    <row r="207" spans="1:6">
      <c r="A207">
        <v>20101014</v>
      </c>
      <c r="B207" t="str">
        <f t="shared" si="12"/>
        <v>2010</v>
      </c>
      <c r="C207" t="str">
        <f t="shared" si="13"/>
        <v>10</v>
      </c>
      <c r="D207" t="str">
        <f t="shared" si="14"/>
        <v>14</v>
      </c>
      <c r="E207" s="13">
        <f t="shared" si="15"/>
        <v>40465</v>
      </c>
      <c r="F207">
        <v>131.5</v>
      </c>
    </row>
    <row r="208" spans="1:6">
      <c r="A208">
        <v>20101015</v>
      </c>
      <c r="B208" t="str">
        <f t="shared" si="12"/>
        <v>2010</v>
      </c>
      <c r="C208" t="str">
        <f t="shared" si="13"/>
        <v>10</v>
      </c>
      <c r="D208" t="str">
        <f t="shared" si="14"/>
        <v>15</v>
      </c>
      <c r="E208" s="13">
        <f t="shared" si="15"/>
        <v>40466</v>
      </c>
      <c r="F208">
        <v>131.5</v>
      </c>
    </row>
    <row r="209" spans="1:6">
      <c r="A209">
        <v>20101018</v>
      </c>
      <c r="B209" t="str">
        <f t="shared" si="12"/>
        <v>2010</v>
      </c>
      <c r="C209" t="str">
        <f t="shared" si="13"/>
        <v>10</v>
      </c>
      <c r="D209" t="str">
        <f t="shared" si="14"/>
        <v>18</v>
      </c>
      <c r="E209" s="13">
        <f t="shared" si="15"/>
        <v>40469</v>
      </c>
      <c r="F209">
        <v>131.9</v>
      </c>
    </row>
    <row r="210" spans="1:6">
      <c r="A210">
        <v>20101019</v>
      </c>
      <c r="B210" t="str">
        <f t="shared" si="12"/>
        <v>2010</v>
      </c>
      <c r="C210" t="str">
        <f t="shared" si="13"/>
        <v>10</v>
      </c>
      <c r="D210" t="str">
        <f t="shared" si="14"/>
        <v>19</v>
      </c>
      <c r="E210" s="13">
        <f t="shared" si="15"/>
        <v>40470</v>
      </c>
      <c r="F210">
        <v>125.1</v>
      </c>
    </row>
    <row r="211" spans="1:6">
      <c r="A211">
        <v>20101020</v>
      </c>
      <c r="B211" t="str">
        <f t="shared" si="12"/>
        <v>2010</v>
      </c>
      <c r="C211" t="str">
        <f t="shared" si="13"/>
        <v>10</v>
      </c>
      <c r="D211" t="str">
        <f t="shared" si="14"/>
        <v>20</v>
      </c>
      <c r="E211" s="13">
        <f t="shared" si="15"/>
        <v>40471</v>
      </c>
      <c r="F211">
        <v>124.5</v>
      </c>
    </row>
    <row r="212" spans="1:6">
      <c r="A212">
        <v>20101021</v>
      </c>
      <c r="B212" t="str">
        <f t="shared" si="12"/>
        <v>2010</v>
      </c>
      <c r="C212" t="str">
        <f t="shared" si="13"/>
        <v>10</v>
      </c>
      <c r="D212" t="str">
        <f t="shared" si="14"/>
        <v>21</v>
      </c>
      <c r="E212" s="13">
        <f t="shared" si="15"/>
        <v>40472</v>
      </c>
      <c r="F212">
        <v>125.9</v>
      </c>
    </row>
    <row r="213" spans="1:6">
      <c r="A213">
        <v>20101022</v>
      </c>
      <c r="B213" t="str">
        <f t="shared" si="12"/>
        <v>2010</v>
      </c>
      <c r="C213" t="str">
        <f t="shared" si="13"/>
        <v>10</v>
      </c>
      <c r="D213" t="str">
        <f t="shared" si="14"/>
        <v>22</v>
      </c>
      <c r="E213" s="13">
        <f t="shared" si="15"/>
        <v>40473</v>
      </c>
      <c r="F213">
        <v>125.5</v>
      </c>
    </row>
    <row r="214" spans="1:6">
      <c r="A214">
        <v>20101025</v>
      </c>
      <c r="B214" t="str">
        <f t="shared" si="12"/>
        <v>2010</v>
      </c>
      <c r="C214" t="str">
        <f t="shared" si="13"/>
        <v>10</v>
      </c>
      <c r="D214" t="str">
        <f t="shared" si="14"/>
        <v>25</v>
      </c>
      <c r="E214" s="13">
        <f t="shared" si="15"/>
        <v>40476</v>
      </c>
      <c r="F214">
        <v>130.5</v>
      </c>
    </row>
    <row r="215" spans="1:6">
      <c r="A215">
        <v>20101026</v>
      </c>
      <c r="B215" t="str">
        <f t="shared" si="12"/>
        <v>2010</v>
      </c>
      <c r="C215" t="str">
        <f t="shared" si="13"/>
        <v>10</v>
      </c>
      <c r="D215" t="str">
        <f t="shared" si="14"/>
        <v>26</v>
      </c>
      <c r="E215" s="13">
        <f t="shared" si="15"/>
        <v>40477</v>
      </c>
      <c r="F215">
        <v>129</v>
      </c>
    </row>
    <row r="216" spans="1:6">
      <c r="A216">
        <v>20101027</v>
      </c>
      <c r="B216" t="str">
        <f t="shared" si="12"/>
        <v>2010</v>
      </c>
      <c r="C216" t="str">
        <f t="shared" si="13"/>
        <v>10</v>
      </c>
      <c r="D216" t="str">
        <f t="shared" si="14"/>
        <v>27</v>
      </c>
      <c r="E216" s="13">
        <f t="shared" si="15"/>
        <v>40478</v>
      </c>
      <c r="F216">
        <v>126</v>
      </c>
    </row>
    <row r="217" spans="1:6">
      <c r="A217">
        <v>20101028</v>
      </c>
      <c r="B217" t="str">
        <f t="shared" si="12"/>
        <v>2010</v>
      </c>
      <c r="C217" t="str">
        <f t="shared" si="13"/>
        <v>10</v>
      </c>
      <c r="D217" t="str">
        <f t="shared" si="14"/>
        <v>28</v>
      </c>
      <c r="E217" s="13">
        <f t="shared" si="15"/>
        <v>40479</v>
      </c>
      <c r="F217">
        <v>126.1</v>
      </c>
    </row>
    <row r="218" spans="1:6">
      <c r="A218">
        <v>20101029</v>
      </c>
      <c r="B218" t="str">
        <f t="shared" si="12"/>
        <v>2010</v>
      </c>
      <c r="C218" t="str">
        <f t="shared" si="13"/>
        <v>10</v>
      </c>
      <c r="D218" t="str">
        <f t="shared" si="14"/>
        <v>29</v>
      </c>
      <c r="E218" s="13">
        <f t="shared" si="15"/>
        <v>40480</v>
      </c>
      <c r="F218">
        <v>128</v>
      </c>
    </row>
    <row r="219" spans="1:6">
      <c r="A219">
        <v>20101102</v>
      </c>
      <c r="B219" t="str">
        <f t="shared" si="12"/>
        <v>2010</v>
      </c>
      <c r="C219" t="str">
        <f t="shared" si="13"/>
        <v>11</v>
      </c>
      <c r="D219" t="str">
        <f t="shared" si="14"/>
        <v>02</v>
      </c>
      <c r="E219" s="13">
        <f t="shared" si="15"/>
        <v>40484</v>
      </c>
      <c r="F219">
        <v>131.30000000000001</v>
      </c>
    </row>
    <row r="220" spans="1:6">
      <c r="A220">
        <v>20101103</v>
      </c>
      <c r="B220" t="str">
        <f t="shared" si="12"/>
        <v>2010</v>
      </c>
      <c r="C220" t="str">
        <f t="shared" si="13"/>
        <v>11</v>
      </c>
      <c r="D220" t="str">
        <f t="shared" si="14"/>
        <v>03</v>
      </c>
      <c r="E220" s="13">
        <f t="shared" si="15"/>
        <v>40485</v>
      </c>
      <c r="F220">
        <v>128</v>
      </c>
    </row>
    <row r="221" spans="1:6">
      <c r="A221">
        <v>20101104</v>
      </c>
      <c r="B221" t="str">
        <f t="shared" si="12"/>
        <v>2010</v>
      </c>
      <c r="C221" t="str">
        <f t="shared" si="13"/>
        <v>11</v>
      </c>
      <c r="D221" t="str">
        <f t="shared" si="14"/>
        <v>04</v>
      </c>
      <c r="E221" s="13">
        <f t="shared" si="15"/>
        <v>40486</v>
      </c>
      <c r="F221">
        <v>133.69999999999999</v>
      </c>
    </row>
    <row r="222" spans="1:6">
      <c r="A222">
        <v>20101105</v>
      </c>
      <c r="B222" t="str">
        <f t="shared" si="12"/>
        <v>2010</v>
      </c>
      <c r="C222" t="str">
        <f t="shared" si="13"/>
        <v>11</v>
      </c>
      <c r="D222" t="str">
        <f t="shared" si="14"/>
        <v>05</v>
      </c>
      <c r="E222" s="13">
        <f t="shared" si="15"/>
        <v>40487</v>
      </c>
      <c r="F222">
        <v>134.5</v>
      </c>
    </row>
    <row r="223" spans="1:6">
      <c r="A223">
        <v>20101108</v>
      </c>
      <c r="B223" t="str">
        <f t="shared" si="12"/>
        <v>2010</v>
      </c>
      <c r="C223" t="str">
        <f t="shared" si="13"/>
        <v>11</v>
      </c>
      <c r="D223" t="str">
        <f t="shared" si="14"/>
        <v>08</v>
      </c>
      <c r="E223" s="13">
        <f t="shared" si="15"/>
        <v>40490</v>
      </c>
      <c r="F223">
        <v>134.1</v>
      </c>
    </row>
    <row r="224" spans="1:6">
      <c r="A224">
        <v>20101109</v>
      </c>
      <c r="B224" t="str">
        <f t="shared" si="12"/>
        <v>2010</v>
      </c>
      <c r="C224" t="str">
        <f t="shared" si="13"/>
        <v>11</v>
      </c>
      <c r="D224" t="str">
        <f t="shared" si="14"/>
        <v>09</v>
      </c>
      <c r="E224" s="13">
        <f t="shared" si="15"/>
        <v>40491</v>
      </c>
      <c r="F224">
        <v>144</v>
      </c>
    </row>
    <row r="225" spans="1:6">
      <c r="A225">
        <v>20101110</v>
      </c>
      <c r="B225" t="str">
        <f t="shared" si="12"/>
        <v>2010</v>
      </c>
      <c r="C225" t="str">
        <f t="shared" si="13"/>
        <v>11</v>
      </c>
      <c r="D225" t="str">
        <f t="shared" si="14"/>
        <v>10</v>
      </c>
      <c r="E225" s="13">
        <f t="shared" si="15"/>
        <v>40492</v>
      </c>
      <c r="F225">
        <v>136.9</v>
      </c>
    </row>
    <row r="226" spans="1:6">
      <c r="A226">
        <v>20101112</v>
      </c>
      <c r="B226" t="str">
        <f t="shared" si="12"/>
        <v>2010</v>
      </c>
      <c r="C226" t="str">
        <f t="shared" si="13"/>
        <v>11</v>
      </c>
      <c r="D226" t="str">
        <f t="shared" si="14"/>
        <v>12</v>
      </c>
      <c r="E226" s="13">
        <f t="shared" si="15"/>
        <v>40494</v>
      </c>
      <c r="F226">
        <v>139</v>
      </c>
    </row>
    <row r="227" spans="1:6">
      <c r="A227">
        <v>20101115</v>
      </c>
      <c r="B227" t="str">
        <f t="shared" si="12"/>
        <v>2010</v>
      </c>
      <c r="C227" t="str">
        <f t="shared" si="13"/>
        <v>11</v>
      </c>
      <c r="D227" t="str">
        <f t="shared" si="14"/>
        <v>15</v>
      </c>
      <c r="E227" s="13">
        <f t="shared" si="15"/>
        <v>40497</v>
      </c>
      <c r="F227">
        <v>137.19999999999999</v>
      </c>
    </row>
    <row r="228" spans="1:6">
      <c r="A228">
        <v>20101116</v>
      </c>
      <c r="B228" t="str">
        <f t="shared" si="12"/>
        <v>2010</v>
      </c>
      <c r="C228" t="str">
        <f t="shared" si="13"/>
        <v>11</v>
      </c>
      <c r="D228" t="str">
        <f t="shared" si="14"/>
        <v>16</v>
      </c>
      <c r="E228" s="13">
        <f t="shared" si="15"/>
        <v>40498</v>
      </c>
      <c r="F228">
        <v>134</v>
      </c>
    </row>
    <row r="229" spans="1:6">
      <c r="A229">
        <v>20101117</v>
      </c>
      <c r="B229" t="str">
        <f t="shared" si="12"/>
        <v>2010</v>
      </c>
      <c r="C229" t="str">
        <f t="shared" si="13"/>
        <v>11</v>
      </c>
      <c r="D229" t="str">
        <f t="shared" si="14"/>
        <v>17</v>
      </c>
      <c r="E229" s="13">
        <f t="shared" si="15"/>
        <v>40499</v>
      </c>
      <c r="F229">
        <v>134.1</v>
      </c>
    </row>
    <row r="230" spans="1:6">
      <c r="A230">
        <v>20101118</v>
      </c>
      <c r="B230" t="str">
        <f t="shared" si="12"/>
        <v>2010</v>
      </c>
      <c r="C230" t="str">
        <f t="shared" si="13"/>
        <v>11</v>
      </c>
      <c r="D230" t="str">
        <f t="shared" si="14"/>
        <v>18</v>
      </c>
      <c r="E230" s="13">
        <f t="shared" si="15"/>
        <v>40500</v>
      </c>
      <c r="F230">
        <v>139</v>
      </c>
    </row>
    <row r="231" spans="1:6">
      <c r="A231">
        <v>20101119</v>
      </c>
      <c r="B231" t="str">
        <f t="shared" si="12"/>
        <v>2010</v>
      </c>
      <c r="C231" t="str">
        <f t="shared" si="13"/>
        <v>11</v>
      </c>
      <c r="D231" t="str">
        <f t="shared" si="14"/>
        <v>19</v>
      </c>
      <c r="E231" s="13">
        <f t="shared" si="15"/>
        <v>40501</v>
      </c>
      <c r="F231">
        <v>137.69999999999999</v>
      </c>
    </row>
    <row r="232" spans="1:6">
      <c r="A232">
        <v>20101122</v>
      </c>
      <c r="B232" t="str">
        <f t="shared" si="12"/>
        <v>2010</v>
      </c>
      <c r="C232" t="str">
        <f t="shared" si="13"/>
        <v>11</v>
      </c>
      <c r="D232" t="str">
        <f t="shared" si="14"/>
        <v>22</v>
      </c>
      <c r="E232" s="13">
        <f t="shared" si="15"/>
        <v>40504</v>
      </c>
      <c r="F232">
        <v>138.6</v>
      </c>
    </row>
    <row r="233" spans="1:6">
      <c r="A233">
        <v>20101123</v>
      </c>
      <c r="B233" t="str">
        <f t="shared" si="12"/>
        <v>2010</v>
      </c>
      <c r="C233" t="str">
        <f t="shared" si="13"/>
        <v>11</v>
      </c>
      <c r="D233" t="str">
        <f t="shared" si="14"/>
        <v>23</v>
      </c>
      <c r="E233" s="13">
        <f t="shared" si="15"/>
        <v>40505</v>
      </c>
      <c r="F233">
        <v>134.69999999999999</v>
      </c>
    </row>
    <row r="234" spans="1:6">
      <c r="A234">
        <v>20101124</v>
      </c>
      <c r="B234" t="str">
        <f t="shared" si="12"/>
        <v>2010</v>
      </c>
      <c r="C234" t="str">
        <f t="shared" si="13"/>
        <v>11</v>
      </c>
      <c r="D234" t="str">
        <f t="shared" si="14"/>
        <v>24</v>
      </c>
      <c r="E234" s="13">
        <f t="shared" si="15"/>
        <v>40506</v>
      </c>
      <c r="F234">
        <v>138.1</v>
      </c>
    </row>
    <row r="235" spans="1:6">
      <c r="A235">
        <v>20101125</v>
      </c>
      <c r="B235" t="str">
        <f t="shared" si="12"/>
        <v>2010</v>
      </c>
      <c r="C235" t="str">
        <f t="shared" si="13"/>
        <v>11</v>
      </c>
      <c r="D235" t="str">
        <f t="shared" si="14"/>
        <v>25</v>
      </c>
      <c r="E235" s="13">
        <f t="shared" si="15"/>
        <v>40507</v>
      </c>
      <c r="F235">
        <v>137.30000000000001</v>
      </c>
    </row>
    <row r="236" spans="1:6">
      <c r="A236">
        <v>20101126</v>
      </c>
      <c r="B236" t="str">
        <f t="shared" si="12"/>
        <v>2010</v>
      </c>
      <c r="C236" t="str">
        <f t="shared" si="13"/>
        <v>11</v>
      </c>
      <c r="D236" t="str">
        <f t="shared" si="14"/>
        <v>26</v>
      </c>
      <c r="E236" s="13">
        <f t="shared" si="15"/>
        <v>40508</v>
      </c>
      <c r="F236">
        <v>137</v>
      </c>
    </row>
    <row r="237" spans="1:6">
      <c r="A237">
        <v>20101129</v>
      </c>
      <c r="B237" t="str">
        <f t="shared" si="12"/>
        <v>2010</v>
      </c>
      <c r="C237" t="str">
        <f t="shared" si="13"/>
        <v>11</v>
      </c>
      <c r="D237" t="str">
        <f t="shared" si="14"/>
        <v>29</v>
      </c>
      <c r="E237" s="13">
        <f t="shared" si="15"/>
        <v>40511</v>
      </c>
      <c r="F237">
        <v>135.30000000000001</v>
      </c>
    </row>
    <row r="238" spans="1:6">
      <c r="A238">
        <v>20101130</v>
      </c>
      <c r="B238" t="str">
        <f t="shared" si="12"/>
        <v>2010</v>
      </c>
      <c r="C238" t="str">
        <f t="shared" si="13"/>
        <v>11</v>
      </c>
      <c r="D238" t="str">
        <f t="shared" si="14"/>
        <v>30</v>
      </c>
      <c r="E238" s="13">
        <f t="shared" si="15"/>
        <v>40512</v>
      </c>
      <c r="F238">
        <v>134</v>
      </c>
    </row>
    <row r="239" spans="1:6">
      <c r="A239">
        <v>20101201</v>
      </c>
      <c r="B239" t="str">
        <f t="shared" si="12"/>
        <v>2010</v>
      </c>
      <c r="C239" t="str">
        <f t="shared" si="13"/>
        <v>12</v>
      </c>
      <c r="D239" t="str">
        <f t="shared" si="14"/>
        <v>01</v>
      </c>
      <c r="E239" s="13">
        <f t="shared" si="15"/>
        <v>40513</v>
      </c>
      <c r="F239">
        <v>139.1</v>
      </c>
    </row>
    <row r="240" spans="1:6">
      <c r="A240">
        <v>20101202</v>
      </c>
      <c r="B240" t="str">
        <f t="shared" si="12"/>
        <v>2010</v>
      </c>
      <c r="C240" t="str">
        <f t="shared" si="13"/>
        <v>12</v>
      </c>
      <c r="D240" t="str">
        <f t="shared" si="14"/>
        <v>02</v>
      </c>
      <c r="E240" s="13">
        <f t="shared" si="15"/>
        <v>40514</v>
      </c>
      <c r="F240">
        <v>141.19999999999999</v>
      </c>
    </row>
    <row r="241" spans="1:6">
      <c r="A241">
        <v>20101203</v>
      </c>
      <c r="B241" t="str">
        <f t="shared" si="12"/>
        <v>2010</v>
      </c>
      <c r="C241" t="str">
        <f t="shared" si="13"/>
        <v>12</v>
      </c>
      <c r="D241" t="str">
        <f t="shared" si="14"/>
        <v>03</v>
      </c>
      <c r="E241" s="13">
        <f t="shared" si="15"/>
        <v>40515</v>
      </c>
      <c r="F241">
        <v>144.9</v>
      </c>
    </row>
    <row r="242" spans="1:6">
      <c r="A242">
        <v>20101206</v>
      </c>
      <c r="B242" t="str">
        <f t="shared" si="12"/>
        <v>2010</v>
      </c>
      <c r="C242" t="str">
        <f t="shared" si="13"/>
        <v>12</v>
      </c>
      <c r="D242" t="str">
        <f t="shared" si="14"/>
        <v>06</v>
      </c>
      <c r="E242" s="13">
        <f t="shared" si="15"/>
        <v>40518</v>
      </c>
      <c r="F242">
        <v>151.9</v>
      </c>
    </row>
    <row r="243" spans="1:6">
      <c r="A243">
        <v>20101207</v>
      </c>
      <c r="B243" t="str">
        <f t="shared" si="12"/>
        <v>2010</v>
      </c>
      <c r="C243" t="str">
        <f t="shared" si="13"/>
        <v>12</v>
      </c>
      <c r="D243" t="str">
        <f t="shared" si="14"/>
        <v>07</v>
      </c>
      <c r="E243" s="13">
        <f t="shared" si="15"/>
        <v>40519</v>
      </c>
      <c r="F243">
        <v>159</v>
      </c>
    </row>
    <row r="244" spans="1:6">
      <c r="A244">
        <v>20101208</v>
      </c>
      <c r="B244" t="str">
        <f t="shared" si="12"/>
        <v>2010</v>
      </c>
      <c r="C244" t="str">
        <f t="shared" si="13"/>
        <v>12</v>
      </c>
      <c r="D244" t="str">
        <f t="shared" si="14"/>
        <v>08</v>
      </c>
      <c r="E244" s="13">
        <f t="shared" si="15"/>
        <v>40520</v>
      </c>
      <c r="F244">
        <v>159.5</v>
      </c>
    </row>
    <row r="245" spans="1:6">
      <c r="A245">
        <v>20101209</v>
      </c>
      <c r="B245" t="str">
        <f t="shared" si="12"/>
        <v>2010</v>
      </c>
      <c r="C245" t="str">
        <f t="shared" si="13"/>
        <v>12</v>
      </c>
      <c r="D245" t="str">
        <f t="shared" si="14"/>
        <v>09</v>
      </c>
      <c r="E245" s="13">
        <f t="shared" si="15"/>
        <v>40521</v>
      </c>
      <c r="F245">
        <v>157.6</v>
      </c>
    </row>
    <row r="246" spans="1:6">
      <c r="A246">
        <v>20101210</v>
      </c>
      <c r="B246" t="str">
        <f t="shared" si="12"/>
        <v>2010</v>
      </c>
      <c r="C246" t="str">
        <f t="shared" si="13"/>
        <v>12</v>
      </c>
      <c r="D246" t="str">
        <f t="shared" si="14"/>
        <v>10</v>
      </c>
      <c r="E246" s="13">
        <f t="shared" si="15"/>
        <v>40522</v>
      </c>
      <c r="F246">
        <v>159.9</v>
      </c>
    </row>
    <row r="247" spans="1:6">
      <c r="A247">
        <v>20101213</v>
      </c>
      <c r="B247" t="str">
        <f t="shared" si="12"/>
        <v>2010</v>
      </c>
      <c r="C247" t="str">
        <f t="shared" si="13"/>
        <v>12</v>
      </c>
      <c r="D247" t="str">
        <f t="shared" si="14"/>
        <v>13</v>
      </c>
      <c r="E247" s="13">
        <f t="shared" si="15"/>
        <v>40525</v>
      </c>
      <c r="F247">
        <v>163</v>
      </c>
    </row>
    <row r="248" spans="1:6">
      <c r="A248">
        <v>20101214</v>
      </c>
      <c r="B248" t="str">
        <f t="shared" si="12"/>
        <v>2010</v>
      </c>
      <c r="C248" t="str">
        <f t="shared" si="13"/>
        <v>12</v>
      </c>
      <c r="D248" t="str">
        <f t="shared" si="14"/>
        <v>14</v>
      </c>
      <c r="E248" s="13">
        <f t="shared" si="15"/>
        <v>40526</v>
      </c>
      <c r="F248">
        <v>160.9</v>
      </c>
    </row>
    <row r="249" spans="1:6">
      <c r="A249">
        <v>20101215</v>
      </c>
      <c r="B249" t="str">
        <f t="shared" si="12"/>
        <v>2010</v>
      </c>
      <c r="C249" t="str">
        <f t="shared" si="13"/>
        <v>12</v>
      </c>
      <c r="D249" t="str">
        <f t="shared" si="14"/>
        <v>15</v>
      </c>
      <c r="E249" s="13">
        <f t="shared" si="15"/>
        <v>40527</v>
      </c>
      <c r="F249">
        <v>159.4</v>
      </c>
    </row>
    <row r="250" spans="1:6">
      <c r="A250">
        <v>20101216</v>
      </c>
      <c r="B250" t="str">
        <f t="shared" si="12"/>
        <v>2010</v>
      </c>
      <c r="C250" t="str">
        <f t="shared" si="13"/>
        <v>12</v>
      </c>
      <c r="D250" t="str">
        <f t="shared" si="14"/>
        <v>16</v>
      </c>
      <c r="E250" s="13">
        <f t="shared" si="15"/>
        <v>40528</v>
      </c>
      <c r="F250">
        <v>154</v>
      </c>
    </row>
    <row r="251" spans="1:6">
      <c r="A251">
        <v>20101217</v>
      </c>
      <c r="B251" t="str">
        <f t="shared" si="12"/>
        <v>2010</v>
      </c>
      <c r="C251" t="str">
        <f t="shared" si="13"/>
        <v>12</v>
      </c>
      <c r="D251" t="str">
        <f t="shared" si="14"/>
        <v>17</v>
      </c>
      <c r="E251" s="13">
        <f t="shared" si="15"/>
        <v>40529</v>
      </c>
      <c r="F251">
        <v>155</v>
      </c>
    </row>
    <row r="252" spans="1:6">
      <c r="A252">
        <v>20101220</v>
      </c>
      <c r="B252" t="str">
        <f t="shared" si="12"/>
        <v>2010</v>
      </c>
      <c r="C252" t="str">
        <f t="shared" si="13"/>
        <v>12</v>
      </c>
      <c r="D252" t="str">
        <f t="shared" si="14"/>
        <v>20</v>
      </c>
      <c r="E252" s="13">
        <f t="shared" si="15"/>
        <v>40532</v>
      </c>
      <c r="F252">
        <v>157.9</v>
      </c>
    </row>
    <row r="253" spans="1:6">
      <c r="A253">
        <v>20101221</v>
      </c>
      <c r="B253" t="str">
        <f t="shared" si="12"/>
        <v>2010</v>
      </c>
      <c r="C253" t="str">
        <f t="shared" si="13"/>
        <v>12</v>
      </c>
      <c r="D253" t="str">
        <f t="shared" si="14"/>
        <v>21</v>
      </c>
      <c r="E253" s="13">
        <f t="shared" si="15"/>
        <v>40533</v>
      </c>
      <c r="F253">
        <v>162.9</v>
      </c>
    </row>
    <row r="254" spans="1:6">
      <c r="A254">
        <v>20101222</v>
      </c>
      <c r="B254" t="str">
        <f t="shared" si="12"/>
        <v>2010</v>
      </c>
      <c r="C254" t="str">
        <f t="shared" si="13"/>
        <v>12</v>
      </c>
      <c r="D254" t="str">
        <f t="shared" si="14"/>
        <v>22</v>
      </c>
      <c r="E254" s="13">
        <f t="shared" si="15"/>
        <v>40534</v>
      </c>
      <c r="F254">
        <v>163.19999999999999</v>
      </c>
    </row>
    <row r="255" spans="1:6">
      <c r="A255">
        <v>20101223</v>
      </c>
      <c r="B255" t="str">
        <f t="shared" si="12"/>
        <v>2010</v>
      </c>
      <c r="C255" t="str">
        <f t="shared" si="13"/>
        <v>12</v>
      </c>
      <c r="D255" t="str">
        <f t="shared" si="14"/>
        <v>23</v>
      </c>
      <c r="E255" s="13">
        <f t="shared" si="15"/>
        <v>40535</v>
      </c>
      <c r="F255">
        <v>163</v>
      </c>
    </row>
    <row r="256" spans="1:6">
      <c r="A256">
        <v>20101227</v>
      </c>
      <c r="B256" t="str">
        <f t="shared" si="12"/>
        <v>2010</v>
      </c>
      <c r="C256" t="str">
        <f t="shared" si="13"/>
        <v>12</v>
      </c>
      <c r="D256" t="str">
        <f t="shared" si="14"/>
        <v>27</v>
      </c>
      <c r="E256" s="13">
        <f t="shared" si="15"/>
        <v>40539</v>
      </c>
      <c r="F256">
        <v>162.5</v>
      </c>
    </row>
    <row r="257" spans="1:6">
      <c r="A257">
        <v>20101228</v>
      </c>
      <c r="B257" t="str">
        <f t="shared" si="12"/>
        <v>2010</v>
      </c>
      <c r="C257" t="str">
        <f t="shared" si="13"/>
        <v>12</v>
      </c>
      <c r="D257" t="str">
        <f t="shared" si="14"/>
        <v>28</v>
      </c>
      <c r="E257" s="13">
        <f t="shared" si="15"/>
        <v>40540</v>
      </c>
      <c r="F257">
        <v>163.1</v>
      </c>
    </row>
    <row r="258" spans="1:6">
      <c r="A258">
        <v>20101229</v>
      </c>
      <c r="B258" t="str">
        <f t="shared" si="12"/>
        <v>2010</v>
      </c>
      <c r="C258" t="str">
        <f t="shared" si="13"/>
        <v>12</v>
      </c>
      <c r="D258" t="str">
        <f t="shared" si="14"/>
        <v>29</v>
      </c>
      <c r="E258" s="13">
        <f t="shared" si="15"/>
        <v>40541</v>
      </c>
      <c r="F258">
        <v>166</v>
      </c>
    </row>
    <row r="259" spans="1:6">
      <c r="A259">
        <v>20101230</v>
      </c>
      <c r="B259" t="str">
        <f t="shared" si="12"/>
        <v>2010</v>
      </c>
      <c r="C259" t="str">
        <f t="shared" si="13"/>
        <v>12</v>
      </c>
      <c r="D259" t="str">
        <f t="shared" si="14"/>
        <v>30</v>
      </c>
      <c r="E259" s="13">
        <f t="shared" si="15"/>
        <v>40542</v>
      </c>
      <c r="F259">
        <v>167.9</v>
      </c>
    </row>
    <row r="260" spans="1:6">
      <c r="A260">
        <v>20101231</v>
      </c>
      <c r="B260" t="str">
        <f t="shared" si="12"/>
        <v>2010</v>
      </c>
      <c r="C260" t="str">
        <f t="shared" si="13"/>
        <v>12</v>
      </c>
      <c r="D260" t="str">
        <f t="shared" si="14"/>
        <v>31</v>
      </c>
      <c r="E260" s="13">
        <f t="shared" si="15"/>
        <v>40543</v>
      </c>
      <c r="F260">
        <v>173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 1</vt:lpstr>
      <vt:lpstr>zad 2</vt:lpstr>
      <vt:lpstr>zad 3</vt:lpstr>
      <vt:lpstr>zad 4</vt:lpstr>
      <vt:lpstr>zad 5</vt:lpstr>
      <vt:lpstr>zad 6</vt:lpstr>
      <vt:lpstr>zad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Marek Dworaczyk (275996)</cp:lastModifiedBy>
  <dcterms:created xsi:type="dcterms:W3CDTF">2013-02-19T10:04:09Z</dcterms:created>
  <dcterms:modified xsi:type="dcterms:W3CDTF">2024-12-02T13:03:05Z</dcterms:modified>
</cp:coreProperties>
</file>