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47cbc1f4a6c0bd/Work frm Jan 2017/Ecostorm/megafarm folder/00 edit folder/new UK farm total/"/>
    </mc:Choice>
  </mc:AlternateContent>
  <xr:revisionPtr revIDLastSave="224" documentId="8_{D0BCFE17-EED6-400F-ABF1-DE7F36307B66}" xr6:coauthVersionLast="47" xr6:coauthVersionMax="47" xr10:uidLastSave="{E876A9A8-7EB3-44C2-92E1-76D7CB03876D}"/>
  <bookViews>
    <workbookView xWindow="-720" yWindow="1570" windowWidth="11200" windowHeight="9650" activeTab="2" xr2:uid="{2BA33AD9-292B-45F1-B242-FFB7C3C2B9B1}"/>
  </bookViews>
  <sheets>
    <sheet name="DEFRA data excerpt" sheetId="1" r:id="rId1"/>
    <sheet name="APHA data extract" sheetId="3" r:id="rId2"/>
    <sheet name="SK tot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3" i="3" l="1"/>
  <c r="W93" i="1"/>
  <c r="Q93" i="1"/>
</calcChain>
</file>

<file path=xl/sharedStrings.xml><?xml version="1.0" encoding="utf-8"?>
<sst xmlns="http://schemas.openxmlformats.org/spreadsheetml/2006/main" count="256" uniqueCount="206">
  <si>
    <r>
      <t xml:space="preserve">Numbers of commercial holdings and livestock numbers by size band at June each year: United Kingdom </t>
    </r>
    <r>
      <rPr>
        <b/>
        <vertAlign val="superscript"/>
        <sz val="9"/>
        <color rgb="FF000000"/>
        <rFont val="Arial"/>
        <family val="2"/>
      </rPr>
      <t>(a)</t>
    </r>
  </si>
  <si>
    <r>
      <t>2020</t>
    </r>
    <r>
      <rPr>
        <b/>
        <vertAlign val="superscript"/>
        <sz val="9"/>
        <color rgb="FF000000"/>
        <rFont val="Arial"/>
        <family val="2"/>
      </rPr>
      <t>(e)</t>
    </r>
  </si>
  <si>
    <t>Livestock size band (no. of animals)</t>
  </si>
  <si>
    <t>Holdings</t>
  </si>
  <si>
    <t>Livestock</t>
  </si>
  <si>
    <r>
      <t>Cows in the dairy herd</t>
    </r>
    <r>
      <rPr>
        <b/>
        <vertAlign val="superscript"/>
        <sz val="9"/>
        <color theme="1"/>
        <rFont val="Arial"/>
        <family val="2"/>
      </rPr>
      <t>(b)</t>
    </r>
  </si>
  <si>
    <t>1 to 9 dairy cows</t>
  </si>
  <si>
    <t>10 to 49</t>
  </si>
  <si>
    <t>50 to 99</t>
  </si>
  <si>
    <t>100 to 149</t>
  </si>
  <si>
    <t>150 and over</t>
  </si>
  <si>
    <t>Total</t>
  </si>
  <si>
    <t>Average - all holdings with dairy cows</t>
  </si>
  <si>
    <t>Average - holdings with &gt;=10 dairy cows</t>
  </si>
  <si>
    <r>
      <t>Cows in the beef herd</t>
    </r>
    <r>
      <rPr>
        <b/>
        <vertAlign val="superscript"/>
        <sz val="9"/>
        <color theme="1"/>
        <rFont val="Arial"/>
        <family val="2"/>
      </rPr>
      <t>(c)</t>
    </r>
  </si>
  <si>
    <t>1 to 9 beef cows</t>
  </si>
  <si>
    <t>10 to 19</t>
  </si>
  <si>
    <t>20 to 29</t>
  </si>
  <si>
    <t>30 to 49</t>
  </si>
  <si>
    <t>100 and over</t>
  </si>
  <si>
    <t>Average - all holdings with beef cows</t>
  </si>
  <si>
    <t>Average - holdings with &gt;=10 beef cows</t>
  </si>
  <si>
    <t>Total cattle and calves</t>
  </si>
  <si>
    <t>1 to 9 cattle and calves</t>
  </si>
  <si>
    <t>10 to 29</t>
  </si>
  <si>
    <t>Average - all holdings with cattle</t>
  </si>
  <si>
    <t>Average - holdings with &gt;=10 cattle</t>
  </si>
  <si>
    <t>Female sheep breeding flock</t>
  </si>
  <si>
    <t>1 to 19 breeding sheep</t>
  </si>
  <si>
    <t>20 to 49</t>
  </si>
  <si>
    <t>50 to 124</t>
  </si>
  <si>
    <t>125 to 499</t>
  </si>
  <si>
    <t>500 to 999</t>
  </si>
  <si>
    <t>1 000 and over</t>
  </si>
  <si>
    <t>Average - all holdings with female breeding sheep</t>
  </si>
  <si>
    <t>Average - holdings with &gt;=20 female breeding sheep</t>
  </si>
  <si>
    <t>Total sheep and lambs</t>
  </si>
  <si>
    <t>1 to 19 sheep and lambs</t>
  </si>
  <si>
    <t>Average - all holdings with sheep and lambs</t>
  </si>
  <si>
    <t>Average - holdings with &gt;=20 sheep and lambs</t>
  </si>
  <si>
    <t>Female pig breeding herd</t>
  </si>
  <si>
    <t>1 to 4 breeding pigs</t>
  </si>
  <si>
    <t>5 to 24</t>
  </si>
  <si>
    <t>25 to 99</t>
  </si>
  <si>
    <t>Average - all holdings with pigs in female breeding herd</t>
  </si>
  <si>
    <t>Average - holdings with &gt;=5 pigs in female breeding herd</t>
  </si>
  <si>
    <r>
      <t>Fattening pigs</t>
    </r>
    <r>
      <rPr>
        <b/>
        <vertAlign val="superscript"/>
        <sz val="9"/>
        <color theme="1"/>
        <rFont val="Arial"/>
        <family val="2"/>
      </rPr>
      <t>(d)</t>
    </r>
  </si>
  <si>
    <t>1 to 9 fattening pigs</t>
  </si>
  <si>
    <t>50 to 299</t>
  </si>
  <si>
    <t>300 to 999</t>
  </si>
  <si>
    <t>Average all holdings with fattening pigs</t>
  </si>
  <si>
    <t>Average - holdings with &gt;=10 fattening pigs</t>
  </si>
  <si>
    <t>Total pigs</t>
  </si>
  <si>
    <t>1 to 9 pigs</t>
  </si>
  <si>
    <t>Average - all holdings with pigs</t>
  </si>
  <si>
    <t>Average - holdings with &gt;=10 pigs</t>
  </si>
  <si>
    <t>Data notes:</t>
  </si>
  <si>
    <t>SK holdings 2016</t>
  </si>
  <si>
    <t>SK holdings 2021</t>
  </si>
  <si>
    <t>pig farms</t>
  </si>
  <si>
    <t xml:space="preserve">(a) From 2010 onwards figures relate to commercial holdings only. Results for 2005 are shown here on a comparable basis to show how crop areas </t>
  </si>
  <si>
    <t>sheep and lambs</t>
  </si>
  <si>
    <t xml:space="preserve"> and livestock numbers have changed over time. Commercial holdings are those with significant levels of farming activity. These significant levels are </t>
  </si>
  <si>
    <t>cattle and calves</t>
  </si>
  <si>
    <t xml:space="preserve"> classified as any holding with more than 5 hectares of agricultural land, 1 hectare of orchards, 0.5 hectares of vegetables or 0.1 hectares of protected</t>
  </si>
  <si>
    <t>total</t>
  </si>
  <si>
    <t xml:space="preserve"> crops, or more than 10 cows, 50 pigs, 20 sheep, 20 goats or 1,000 poultry.</t>
  </si>
  <si>
    <t xml:space="preserve">(b) Dairy cows are defined as female dairy cows over 2 years old with offspring. </t>
  </si>
  <si>
    <t xml:space="preserve">(c) Beef cows are defined as female beef cows over 2 years old with offspring. </t>
  </si>
  <si>
    <t>(d) Fattening pigs (includes barren sows).</t>
  </si>
  <si>
    <t xml:space="preserve">(e) It was not possible to run a full census in 2020 due to the Coronavirus outbreak. The Census was postponed until 2021 and a small scale survey </t>
  </si>
  <si>
    <t xml:space="preserve">was run in 2020 to allow us to produce national estimates of key crops and livestokc populations. As a result, detailed breakdowns are not available </t>
  </si>
  <si>
    <t>for 2020 and only national totals are shown for comparison.</t>
  </si>
  <si>
    <t>Please note that totals may not add up to the sum of components due to rounding.</t>
  </si>
  <si>
    <t>SOURCE Results by size of farm in the United Kingdom (MS Excel Spreadsheet, 84.5 KB) https://www.gov.uk/government/statistical-data-sets/structure-of-the-agricultural-industry-in-england-and-the-uk-at-june</t>
  </si>
  <si>
    <t>FILE: structure-june-UKsizebands-06dec22</t>
  </si>
  <si>
    <r>
      <t xml:space="preserve">Sources: 
</t>
    </r>
    <r>
      <rPr>
        <b/>
        <sz val="10"/>
        <color theme="1"/>
        <rFont val="Calibri"/>
        <family val="2"/>
        <scheme val="minor"/>
      </rPr>
      <t>DEFRA</t>
    </r>
    <r>
      <rPr>
        <sz val="10"/>
        <color theme="1"/>
        <rFont val="Calibri"/>
        <family val="2"/>
        <scheme val="minor"/>
      </rPr>
      <t xml:space="preserve"> 
structure-june-UKsizebands-06dec22
</t>
    </r>
    <r>
      <rPr>
        <b/>
        <sz val="10"/>
        <color theme="1"/>
        <rFont val="Calibri"/>
        <family val="2"/>
        <scheme val="minor"/>
      </rPr>
      <t>APHA</t>
    </r>
    <r>
      <rPr>
        <sz val="10"/>
        <color theme="1"/>
        <rFont val="Calibri"/>
        <family val="2"/>
        <scheme val="minor"/>
      </rPr>
      <t xml:space="preserve"> http://apha.defra.gov.uk/documents/surveillance/diseases/lddg-pop-report-avian2021.pdf
</t>
    </r>
    <r>
      <rPr>
        <b/>
        <sz val="10"/>
        <color theme="1"/>
        <rFont val="Calibri"/>
        <family val="2"/>
        <scheme val="minor"/>
      </rPr>
      <t>NI ag census</t>
    </r>
    <r>
      <rPr>
        <sz val="10"/>
        <color theme="1"/>
        <rFont val="Calibri"/>
        <family val="2"/>
        <scheme val="minor"/>
      </rPr>
      <t xml:space="preserve"> https://www.daera-ni.gov.uk/sites/default/files/publications/daera/Agricultural%20Census%202021%20Publication_0.pdf</t>
    </r>
  </si>
  <si>
    <t>UK</t>
  </si>
  <si>
    <t>poultry farms APHA GB + ag census NI = UK</t>
  </si>
  <si>
    <t>pig farms (defra UK)</t>
  </si>
  <si>
    <t>sheep and lambs (defra UK)</t>
  </si>
  <si>
    <t>cattle and calves (defra UK)</t>
  </si>
  <si>
    <t>Total w/out poultry (defra UK)</t>
  </si>
  <si>
    <t>England 2016 poultry holdings
SOURCE https://assets.publishing.service.gov.uk/government/uploads/system/uploads/attachment_data/file/1106562/AUK_Evidence_Pack_2021_Sept22.pdf</t>
  </si>
  <si>
    <t>Scotland 2016 poultry holidngs
SOURCE scot ag census table 2016, specialist poultry, table 12</t>
  </si>
  <si>
    <t>Wales 2017 
SOURCE wales poultry units 134 2017 18-053-web-english</t>
  </si>
  <si>
    <t>GB poultry unit total EST1</t>
  </si>
  <si>
    <t>154 (based on 134 being 87% as per doc, meaning total is 154 because 87% of 154 is 134 units)</t>
  </si>
  <si>
    <r>
      <rPr>
        <sz val="10"/>
        <color rgb="FFFF0000"/>
        <rFont val="Calibri"/>
        <family val="2"/>
      </rPr>
      <t xml:space="preserve">EST1 3,506 GB (see below) </t>
    </r>
    <r>
      <rPr>
        <sz val="10"/>
        <color rgb="FF000000"/>
        <rFont val="Calibri"/>
        <family val="2"/>
      </rPr>
      <t>+ 757 (NI) = 4236</t>
    </r>
  </si>
  <si>
    <t>see here for EST1</t>
  </si>
  <si>
    <t>Poultry 2022</t>
  </si>
  <si>
    <t>Cattle 2021</t>
  </si>
  <si>
    <t>Sheep 2022</t>
  </si>
  <si>
    <t>Pigs 2019/2018</t>
  </si>
  <si>
    <t>APHA for pigs, sheep, cattle, poultry GB
NI ag census for NI</t>
  </si>
  <si>
    <t>GB totals</t>
  </si>
  <si>
    <t xml:space="preserve">N Ireland </t>
  </si>
  <si>
    <t>UK totals</t>
  </si>
  <si>
    <t>holdings 2022/21/19/18</t>
  </si>
  <si>
    <t>holdings for 2016??</t>
  </si>
  <si>
    <t>SK CALC1</t>
  </si>
  <si>
    <t>Wales 2016 (see table sent from gov)</t>
  </si>
  <si>
    <t>GB poultry unit total EST2</t>
  </si>
  <si>
    <t>Total with poultry (defra UK pig, sheep cattle) +  (APHA GB poultry) + (Welsh gov info 2016) + (NI ag census) = UK all pig, sheep, cattle, poultry farms)</t>
  </si>
  <si>
    <t>holdings 2016</t>
  </si>
  <si>
    <t>COUNTY</t>
  </si>
  <si>
    <t>NORFOLK</t>
  </si>
  <si>
    <t>HEREFORDSHIRE</t>
  </si>
  <si>
    <t>LINCOLNSHIRE</t>
  </si>
  <si>
    <t>SHROPSHIRE</t>
  </si>
  <si>
    <t>SUFFOLK</t>
  </si>
  <si>
    <t>HUMBERSIDE</t>
  </si>
  <si>
    <t>NORTH YORKSHIRE</t>
  </si>
  <si>
    <t>DEVONSHIRE</t>
  </si>
  <si>
    <t>NOTTINGHAMSHIRE</t>
  </si>
  <si>
    <t>ESSEX</t>
  </si>
  <si>
    <t>SOMERSET</t>
  </si>
  <si>
    <t>CUMBRIA</t>
  </si>
  <si>
    <t>SOUTH POWYS</t>
  </si>
  <si>
    <t>GLOUCESTERSHIRE</t>
  </si>
  <si>
    <t>LANCASHIRE</t>
  </si>
  <si>
    <t>NORTH POWYS</t>
  </si>
  <si>
    <t>WILTSHIRE</t>
  </si>
  <si>
    <t>CHESHIRE</t>
  </si>
  <si>
    <t>STAFFORDSHIRE</t>
  </si>
  <si>
    <t>DERBYSHIRE</t>
  </si>
  <si>
    <t>LEICESTERSHIRE</t>
  </si>
  <si>
    <t>NORTHAMPTONSHIRE</t>
  </si>
  <si>
    <t>CAMBRIDGESHIRE</t>
  </si>
  <si>
    <t>WORCESTERSHIRE</t>
  </si>
  <si>
    <t>PEEBLES</t>
  </si>
  <si>
    <t>HAMPSHIRE</t>
  </si>
  <si>
    <t>CLWYD</t>
  </si>
  <si>
    <t>GWENT</t>
  </si>
  <si>
    <t>KENT</t>
  </si>
  <si>
    <t>MIDLOTHIAN &amp; EDINBURGH</t>
  </si>
  <si>
    <t>ABERDEENSHIRE</t>
  </si>
  <si>
    <t>BUCKINGHAMSHIRE</t>
  </si>
  <si>
    <t>OXFORDSHIRE</t>
  </si>
  <si>
    <t>WARWICKSHIRE</t>
  </si>
  <si>
    <t>BERWICKSHIRE</t>
  </si>
  <si>
    <t>DUMFRIESSHIRE</t>
  </si>
  <si>
    <t>FIFE</t>
  </si>
  <si>
    <t>GWYNEDD</t>
  </si>
  <si>
    <t>DURHAM</t>
  </si>
  <si>
    <t>ANGUS</t>
  </si>
  <si>
    <t>WEST YORKSHIRE</t>
  </si>
  <si>
    <t>CORNWALL</t>
  </si>
  <si>
    <t>WEST SUSSEX</t>
  </si>
  <si>
    <t>WEST LOTHIAN</t>
  </si>
  <si>
    <t>PERTH</t>
  </si>
  <si>
    <t>DORSET</t>
  </si>
  <si>
    <t>EAST SUSSEX</t>
  </si>
  <si>
    <t>BEDFORDSHIRE</t>
  </si>
  <si>
    <t>DYFED</t>
  </si>
  <si>
    <t>HERTFORDSHIRE</t>
  </si>
  <si>
    <t>AVON</t>
  </si>
  <si>
    <t>AYRSHIRE</t>
  </si>
  <si>
    <t>NORTHUMBERLAND</t>
  </si>
  <si>
    <t>CLEVELAND</t>
  </si>
  <si>
    <t>KINROSS</t>
  </si>
  <si>
    <t>KINCARDINESHIRE</t>
  </si>
  <si>
    <t>CLACKMANNANSHIRE</t>
  </si>
  <si>
    <t>GREATER MANCHESTER</t>
  </si>
  <si>
    <t>MERSEYSIDE</t>
  </si>
  <si>
    <t>KIRKCUDBRIGHT</t>
  </si>
  <si>
    <t>WIGTOWN</t>
  </si>
  <si>
    <t>BERKSHIRE</t>
  </si>
  <si>
    <t>WEST GLAMORGAN</t>
  </si>
  <si>
    <t>BANFFSHIRE</t>
  </si>
  <si>
    <t>WEST MIDLANDS</t>
  </si>
  <si>
    <t>LANARKSHIRE</t>
  </si>
  <si>
    <t>EAST LOTHIAN</t>
  </si>
  <si>
    <t>ROXBURGH</t>
  </si>
  <si>
    <t>SOUTH YORKSHIRE</t>
  </si>
  <si>
    <t>SELKIRK</t>
  </si>
  <si>
    <t>MORAY</t>
  </si>
  <si>
    <t>SURREY</t>
  </si>
  <si>
    <t>INVERNESS-SHIRE</t>
  </si>
  <si>
    <t>ROSS &amp; CROMARTY</t>
  </si>
  <si>
    <t>MID GLAMORGAN</t>
  </si>
  <si>
    <t>NAIRN</t>
  </si>
  <si>
    <t>ARGYLL</t>
  </si>
  <si>
    <t>TYNE &amp; WEAR</t>
  </si>
  <si>
    <t>CAITHNESS</t>
  </si>
  <si>
    <t>SOUTH GLAMORGAN</t>
  </si>
  <si>
    <t>STIRLING</t>
  </si>
  <si>
    <t>ISLE OF WIGHT</t>
  </si>
  <si>
    <t>GREATER LONDON</t>
  </si>
  <si>
    <t>SUTHERLAND</t>
  </si>
  <si>
    <t>RENFREW</t>
  </si>
  <si>
    <t>ORKNEY</t>
  </si>
  <si>
    <t>BUTE</t>
  </si>
  <si>
    <t>ISLES OF SCILLY</t>
  </si>
  <si>
    <t>SHETLAND</t>
  </si>
  <si>
    <t>DUMBARTONSHIRE</t>
  </si>
  <si>
    <t>APHA GB poultry holding data extract for July 2022</t>
  </si>
  <si>
    <t>SOURCE FILE APHA_LDDG_AllSpecies_CountyTotals_2021-2022</t>
  </si>
  <si>
    <t>holdings 2021/2022</t>
  </si>
  <si>
    <t>poultry farms APHA GB [Poultry population report - July 2022] + ag census NI (2016/2022) = UK</t>
  </si>
  <si>
    <t>50,856  (APHA GB 2022) + 943 (NI 2022) = 51,799</t>
  </si>
  <si>
    <t xml:space="preserve">DEFRA pig, sheep, cattle structure-june-UKsizebands-06dec22
APHA excel table for poultry
NI ag census for all NI data
</t>
  </si>
  <si>
    <t>SK CALC2 POULTRY 2016</t>
  </si>
  <si>
    <t>England 2016 specialist poultry holdings
SOURCE ENG structure-england-june-farmtype-31mar23</t>
  </si>
  <si>
    <r>
      <rPr>
        <sz val="10"/>
        <color rgb="FFFF0000"/>
        <rFont val="Calibri"/>
        <family val="2"/>
      </rPr>
      <t xml:space="preserve">EST2 9424 GB (see below) </t>
    </r>
    <r>
      <rPr>
        <sz val="10"/>
        <color rgb="FF000000"/>
        <rFont val="Calibri"/>
        <family val="2"/>
      </rPr>
      <t>+ 757 (NI) = 10,181</t>
    </r>
  </si>
  <si>
    <t>852 (likely an underestiamte giventhe only data available is for specilist poultry units, asking harry harker for 2016 total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</si>
</sst>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\ [$€-1];[Red]\-#,##0\ [$€-1]"/>
    <numFmt numFmtId="165" formatCode="#,##0.0"/>
    <numFmt numFmtId="166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double">
        <color rgb="FF00863D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3" fontId="17" fillId="0" borderId="0" applyFont="0" applyFill="0" applyBorder="0" applyAlignment="0" applyProtection="0"/>
  </cellStyleXfs>
  <cellXfs count="8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4" fillId="3" borderId="1" xfId="0" applyFont="1" applyFill="1" applyBorder="1"/>
    <xf numFmtId="0" fontId="5" fillId="2" borderId="0" xfId="0" applyFont="1" applyFill="1"/>
    <xf numFmtId="0" fontId="4" fillId="4" borderId="2" xfId="1" applyFont="1" applyFill="1" applyBorder="1" applyAlignment="1">
      <alignment wrapText="1"/>
    </xf>
    <xf numFmtId="0" fontId="1" fillId="4" borderId="3" xfId="1" applyFont="1" applyFill="1" applyBorder="1" applyAlignment="1">
      <alignment horizontal="left" vertical="center"/>
    </xf>
    <xf numFmtId="0" fontId="4" fillId="4" borderId="3" xfId="1" applyFont="1" applyFill="1" applyBorder="1" applyAlignment="1">
      <alignment horizontal="left" vertical="center"/>
    </xf>
    <xf numFmtId="164" fontId="1" fillId="4" borderId="3" xfId="1" applyNumberFormat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wrapText="1"/>
    </xf>
    <xf numFmtId="0" fontId="5" fillId="2" borderId="9" xfId="0" applyFont="1" applyFill="1" applyBorder="1"/>
    <xf numFmtId="0" fontId="5" fillId="2" borderId="10" xfId="0" applyFont="1" applyFill="1" applyBorder="1" applyAlignment="1">
      <alignment wrapText="1"/>
    </xf>
    <xf numFmtId="3" fontId="5" fillId="2" borderId="0" xfId="0" applyNumberFormat="1" applyFont="1" applyFill="1"/>
    <xf numFmtId="3" fontId="5" fillId="2" borderId="9" xfId="0" applyNumberFormat="1" applyFont="1" applyFill="1" applyBorder="1"/>
    <xf numFmtId="0" fontId="7" fillId="2" borderId="11" xfId="0" applyFont="1" applyFill="1" applyBorder="1" applyAlignment="1">
      <alignment wrapText="1"/>
    </xf>
    <xf numFmtId="3" fontId="7" fillId="2" borderId="12" xfId="0" applyNumberFormat="1" applyFont="1" applyFill="1" applyBorder="1"/>
    <xf numFmtId="3" fontId="7" fillId="0" borderId="12" xfId="0" applyNumberFormat="1" applyFont="1" applyBorder="1"/>
    <xf numFmtId="3" fontId="7" fillId="2" borderId="13" xfId="0" applyNumberFormat="1" applyFont="1" applyFill="1" applyBorder="1"/>
    <xf numFmtId="0" fontId="7" fillId="2" borderId="0" xfId="0" applyFont="1" applyFill="1"/>
    <xf numFmtId="165" fontId="5" fillId="2" borderId="0" xfId="0" applyNumberFormat="1" applyFont="1" applyFill="1"/>
    <xf numFmtId="165" fontId="5" fillId="2" borderId="9" xfId="0" applyNumberFormat="1" applyFont="1" applyFill="1" applyBorder="1"/>
    <xf numFmtId="0" fontId="5" fillId="2" borderId="11" xfId="0" applyFont="1" applyFill="1" applyBorder="1" applyAlignment="1">
      <alignment wrapText="1"/>
    </xf>
    <xf numFmtId="3" fontId="5" fillId="2" borderId="12" xfId="0" applyNumberFormat="1" applyFont="1" applyFill="1" applyBorder="1"/>
    <xf numFmtId="165" fontId="5" fillId="2" borderId="12" xfId="0" applyNumberFormat="1" applyFont="1" applyFill="1" applyBorder="1"/>
    <xf numFmtId="165" fontId="5" fillId="2" borderId="13" xfId="0" applyNumberFormat="1" applyFont="1" applyFill="1" applyBorder="1"/>
    <xf numFmtId="0" fontId="5" fillId="5" borderId="11" xfId="0" applyFont="1" applyFill="1" applyBorder="1" applyAlignment="1">
      <alignment wrapText="1"/>
    </xf>
    <xf numFmtId="3" fontId="5" fillId="5" borderId="12" xfId="0" applyNumberFormat="1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7" fillId="2" borderId="10" xfId="0" applyFont="1" applyFill="1" applyBorder="1" applyAlignment="1">
      <alignment wrapText="1"/>
    </xf>
    <xf numFmtId="3" fontId="7" fillId="2" borderId="0" xfId="0" applyNumberFormat="1" applyFont="1" applyFill="1"/>
    <xf numFmtId="0" fontId="7" fillId="2" borderId="9" xfId="0" applyFont="1" applyFill="1" applyBorder="1"/>
    <xf numFmtId="0" fontId="7" fillId="6" borderId="10" xfId="0" applyFont="1" applyFill="1" applyBorder="1" applyAlignment="1">
      <alignment wrapText="1"/>
    </xf>
    <xf numFmtId="3" fontId="7" fillId="6" borderId="12" xfId="0" applyNumberFormat="1" applyFont="1" applyFill="1" applyBorder="1"/>
    <xf numFmtId="0" fontId="5" fillId="2" borderId="0" xfId="0" applyFont="1" applyFill="1" applyAlignment="1">
      <alignment wrapText="1"/>
    </xf>
    <xf numFmtId="0" fontId="4" fillId="7" borderId="14" xfId="0" applyFont="1" applyFill="1" applyBorder="1" applyAlignment="1">
      <alignment wrapText="1"/>
    </xf>
    <xf numFmtId="0" fontId="4" fillId="7" borderId="15" xfId="0" applyFont="1" applyFill="1" applyBorder="1"/>
    <xf numFmtId="0" fontId="4" fillId="7" borderId="16" xfId="0" applyFont="1" applyFill="1" applyBorder="1"/>
    <xf numFmtId="0" fontId="1" fillId="7" borderId="17" xfId="0" applyFont="1" applyFill="1" applyBorder="1"/>
    <xf numFmtId="0" fontId="4" fillId="7" borderId="0" xfId="0" applyFont="1" applyFill="1"/>
    <xf numFmtId="0" fontId="4" fillId="7" borderId="18" xfId="0" applyFont="1" applyFill="1" applyBorder="1"/>
    <xf numFmtId="0" fontId="4" fillId="7" borderId="17" xfId="0" applyFont="1" applyFill="1" applyBorder="1"/>
    <xf numFmtId="0" fontId="5" fillId="2" borderId="19" xfId="0" applyFont="1" applyFill="1" applyBorder="1"/>
    <xf numFmtId="0" fontId="4" fillId="0" borderId="19" xfId="0" applyFont="1" applyBorder="1" applyAlignment="1">
      <alignment vertical="center" readingOrder="1"/>
    </xf>
    <xf numFmtId="0" fontId="4" fillId="7" borderId="20" xfId="0" applyFont="1" applyFill="1" applyBorder="1"/>
    <xf numFmtId="0" fontId="4" fillId="7" borderId="21" xfId="0" applyFont="1" applyFill="1" applyBorder="1"/>
    <xf numFmtId="0" fontId="4" fillId="7" borderId="22" xfId="0" applyFont="1" applyFill="1" applyBorder="1"/>
    <xf numFmtId="0" fontId="12" fillId="2" borderId="0" xfId="0" applyFont="1" applyFill="1" applyAlignment="1">
      <alignment horizontal="left" vertical="top" wrapText="1"/>
    </xf>
    <xf numFmtId="0" fontId="12" fillId="6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3" fontId="11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3" fontId="15" fillId="0" borderId="0" xfId="0" applyNumberFormat="1" applyFont="1" applyAlignment="1">
      <alignment horizontal="left" vertical="top" wrapText="1"/>
    </xf>
    <xf numFmtId="0" fontId="9" fillId="6" borderId="0" xfId="0" applyFont="1" applyFill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3" fontId="16" fillId="0" borderId="0" xfId="0" applyNumberFormat="1" applyFont="1" applyAlignment="1">
      <alignment horizontal="left" vertical="top" wrapText="1"/>
    </xf>
    <xf numFmtId="0" fontId="9" fillId="9" borderId="0" xfId="0" applyFont="1" applyFill="1" applyAlignment="1">
      <alignment horizontal="left" vertical="top" wrapText="1"/>
    </xf>
    <xf numFmtId="3" fontId="16" fillId="9" borderId="0" xfId="0" applyNumberFormat="1" applyFont="1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166" fontId="18" fillId="0" borderId="0" xfId="2" applyNumberFormat="1" applyFont="1" applyAlignment="1">
      <alignment horizontal="left" vertical="top" wrapText="1"/>
    </xf>
    <xf numFmtId="0" fontId="18" fillId="6" borderId="0" xfId="0" applyFont="1" applyFill="1" applyAlignment="1">
      <alignment horizontal="left" vertical="top" wrapText="1"/>
    </xf>
    <xf numFmtId="166" fontId="18" fillId="0" borderId="0" xfId="0" applyNumberFormat="1" applyFont="1" applyAlignment="1">
      <alignment horizontal="left" vertical="top" wrapText="1"/>
    </xf>
    <xf numFmtId="3" fontId="10" fillId="10" borderId="0" xfId="0" applyNumberFormat="1" applyFont="1" applyFill="1" applyAlignment="1">
      <alignment horizontal="left" vertical="top" wrapText="1"/>
    </xf>
    <xf numFmtId="3" fontId="9" fillId="10" borderId="0" xfId="0" applyNumberFormat="1" applyFont="1" applyFill="1" applyAlignment="1">
      <alignment horizontal="left" vertical="top" wrapText="1"/>
    </xf>
    <xf numFmtId="3" fontId="11" fillId="10" borderId="0" xfId="0" applyNumberFormat="1" applyFont="1" applyFill="1" applyAlignment="1">
      <alignment horizontal="left" vertical="top" wrapText="1"/>
    </xf>
    <xf numFmtId="0" fontId="11" fillId="10" borderId="0" xfId="0" applyFont="1" applyFill="1" applyAlignment="1">
      <alignment horizontal="left" vertical="top" wrapText="1"/>
    </xf>
    <xf numFmtId="3" fontId="16" fillId="10" borderId="0" xfId="0" applyNumberFormat="1" applyFont="1" applyFill="1" applyAlignment="1">
      <alignment horizontal="left" vertical="top" wrapText="1"/>
    </xf>
    <xf numFmtId="3" fontId="15" fillId="10" borderId="0" xfId="0" applyNumberFormat="1" applyFont="1" applyFill="1" applyAlignment="1">
      <alignment horizontal="left" vertical="top" wrapText="1"/>
    </xf>
    <xf numFmtId="0" fontId="11" fillId="11" borderId="0" xfId="0" applyFont="1" applyFill="1" applyAlignment="1">
      <alignment horizontal="left" vertical="top" wrapText="1"/>
    </xf>
  </cellXfs>
  <cellStyles count="3">
    <cellStyle name="Comma" xfId="2" builtinId="3"/>
    <cellStyle name="Normal" xfId="0" builtinId="0"/>
    <cellStyle name="Normal 2" xfId="1" xr:uid="{13045FD6-B4C9-4E12-BD6A-0070A3445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2167-23CF-4085-9962-6469EB8152C8}">
  <dimension ref="A1:AA102"/>
  <sheetViews>
    <sheetView workbookViewId="0">
      <selection activeCell="P1" sqref="P1"/>
    </sheetView>
  </sheetViews>
  <sheetFormatPr defaultColWidth="10.453125" defaultRowHeight="11.5" x14ac:dyDescent="0.25"/>
  <cols>
    <col min="1" max="1" width="41.90625" style="39" customWidth="1"/>
    <col min="2" max="15" width="14.81640625" style="4" hidden="1" customWidth="1"/>
    <col min="16" max="18" width="14.81640625" style="4" customWidth="1"/>
    <col min="19" max="22" width="14.81640625" style="4" hidden="1" customWidth="1"/>
    <col min="23" max="23" width="14.81640625" style="4" customWidth="1"/>
    <col min="24" max="25" width="12.6328125" style="4" hidden="1" customWidth="1"/>
    <col min="26" max="27" width="14.81640625" style="4" customWidth="1"/>
    <col min="28" max="28" width="14.26953125" style="4" customWidth="1"/>
    <col min="29" max="16384" width="10.453125" style="4"/>
  </cols>
  <sheetData>
    <row r="1" spans="1:27" ht="60.5" thickBot="1" x14ac:dyDescent="0.3">
      <c r="A1" s="53" t="s">
        <v>74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 t="s">
        <v>75</v>
      </c>
      <c r="Q1" s="52"/>
    </row>
    <row r="2" spans="1:27" ht="33.75" customHeight="1" thickTop="1" x14ac:dyDescent="0.25">
      <c r="A2" s="1" t="s">
        <v>0</v>
      </c>
      <c r="B2" s="2"/>
      <c r="C2" s="2"/>
      <c r="D2" s="2"/>
      <c r="E2" s="3"/>
      <c r="F2" s="2"/>
      <c r="G2" s="3"/>
      <c r="H2" s="3"/>
      <c r="I2" s="3"/>
      <c r="J2" s="3"/>
      <c r="K2" s="3"/>
      <c r="L2" s="3"/>
      <c r="M2" s="3"/>
      <c r="N2" s="3"/>
      <c r="O2" s="3"/>
      <c r="P2" s="2"/>
      <c r="Q2" s="3"/>
      <c r="R2" s="2"/>
      <c r="S2" s="3"/>
      <c r="T2" s="2"/>
      <c r="U2" s="3"/>
      <c r="V2" s="2"/>
      <c r="W2" s="3"/>
      <c r="X2" s="3"/>
      <c r="Y2" s="3"/>
      <c r="Z2" s="3"/>
      <c r="AA2" s="3"/>
    </row>
    <row r="3" spans="1:27" ht="13.5" x14ac:dyDescent="0.25">
      <c r="A3" s="5"/>
      <c r="B3" s="6">
        <v>2005</v>
      </c>
      <c r="C3" s="7"/>
      <c r="D3" s="6">
        <v>2010</v>
      </c>
      <c r="E3" s="7"/>
      <c r="F3" s="6">
        <v>2011</v>
      </c>
      <c r="G3" s="7"/>
      <c r="H3" s="6">
        <v>2012</v>
      </c>
      <c r="I3" s="7"/>
      <c r="J3" s="6">
        <v>2013</v>
      </c>
      <c r="K3" s="7"/>
      <c r="L3" s="6">
        <v>2014</v>
      </c>
      <c r="M3" s="7"/>
      <c r="N3" s="6">
        <v>2015</v>
      </c>
      <c r="O3" s="7"/>
      <c r="P3" s="6">
        <v>2016</v>
      </c>
      <c r="Q3" s="7"/>
      <c r="R3" s="6">
        <v>2017</v>
      </c>
      <c r="S3" s="7"/>
      <c r="T3" s="6">
        <v>2018</v>
      </c>
      <c r="U3" s="7"/>
      <c r="V3" s="6">
        <v>2019</v>
      </c>
      <c r="W3" s="7"/>
      <c r="X3" s="8" t="s">
        <v>1</v>
      </c>
      <c r="Y3" s="7"/>
      <c r="Z3" s="6">
        <v>2021</v>
      </c>
      <c r="AA3" s="9"/>
    </row>
    <row r="4" spans="1:27" x14ac:dyDescent="0.25">
      <c r="A4" s="10" t="s">
        <v>2</v>
      </c>
      <c r="B4" s="11" t="s">
        <v>3</v>
      </c>
      <c r="C4" s="12" t="s">
        <v>4</v>
      </c>
      <c r="D4" s="11" t="s">
        <v>3</v>
      </c>
      <c r="E4" s="12" t="s">
        <v>4</v>
      </c>
      <c r="F4" s="11" t="s">
        <v>3</v>
      </c>
      <c r="G4" s="12" t="s">
        <v>4</v>
      </c>
      <c r="H4" s="11" t="s">
        <v>3</v>
      </c>
      <c r="I4" s="12" t="s">
        <v>4</v>
      </c>
      <c r="J4" s="11" t="s">
        <v>3</v>
      </c>
      <c r="K4" s="12" t="s">
        <v>4</v>
      </c>
      <c r="L4" s="11" t="s">
        <v>3</v>
      </c>
      <c r="M4" s="12" t="s">
        <v>4</v>
      </c>
      <c r="N4" s="11" t="s">
        <v>3</v>
      </c>
      <c r="O4" s="12" t="s">
        <v>4</v>
      </c>
      <c r="P4" s="11" t="s">
        <v>3</v>
      </c>
      <c r="Q4" s="12" t="s">
        <v>4</v>
      </c>
      <c r="R4" s="11" t="s">
        <v>3</v>
      </c>
      <c r="S4" s="12" t="s">
        <v>4</v>
      </c>
      <c r="T4" s="11" t="s">
        <v>3</v>
      </c>
      <c r="U4" s="12" t="s">
        <v>4</v>
      </c>
      <c r="V4" s="11" t="s">
        <v>3</v>
      </c>
      <c r="W4" s="12" t="s">
        <v>4</v>
      </c>
      <c r="X4" s="11" t="s">
        <v>3</v>
      </c>
      <c r="Y4" s="12" t="s">
        <v>4</v>
      </c>
      <c r="Z4" s="11" t="s">
        <v>3</v>
      </c>
      <c r="AA4" s="13" t="s">
        <v>4</v>
      </c>
    </row>
    <row r="5" spans="1:27" ht="13.5" x14ac:dyDescent="0.25">
      <c r="A5" s="14" t="s">
        <v>5</v>
      </c>
      <c r="AA5" s="15"/>
    </row>
    <row r="6" spans="1:27" x14ac:dyDescent="0.25">
      <c r="A6" s="16" t="s">
        <v>6</v>
      </c>
      <c r="B6" s="17">
        <v>8690</v>
      </c>
      <c r="C6" s="17">
        <v>22144.952603861908</v>
      </c>
      <c r="D6" s="17">
        <v>7599</v>
      </c>
      <c r="E6" s="17">
        <v>20110</v>
      </c>
      <c r="F6" s="17">
        <v>7191</v>
      </c>
      <c r="G6" s="17">
        <v>18756.812721005401</v>
      </c>
      <c r="H6" s="17">
        <v>6747</v>
      </c>
      <c r="I6" s="17">
        <v>17780.095893291626</v>
      </c>
      <c r="J6" s="17">
        <v>7161</v>
      </c>
      <c r="K6" s="17">
        <v>17839.367766547824</v>
      </c>
      <c r="L6" s="17">
        <v>6873</v>
      </c>
      <c r="M6" s="17">
        <v>16966.317909271165</v>
      </c>
      <c r="N6" s="17">
        <v>6865</v>
      </c>
      <c r="O6" s="17">
        <v>17071.382010485544</v>
      </c>
      <c r="P6" s="17">
        <v>6944</v>
      </c>
      <c r="Q6" s="17">
        <v>17643.329836282268</v>
      </c>
      <c r="R6" s="17">
        <v>6816</v>
      </c>
      <c r="S6" s="17">
        <v>17396.167741277975</v>
      </c>
      <c r="T6" s="17">
        <v>6483</v>
      </c>
      <c r="U6" s="17">
        <v>16387.099449073841</v>
      </c>
      <c r="V6" s="17">
        <v>5971</v>
      </c>
      <c r="W6" s="17">
        <v>15146.358081396558</v>
      </c>
      <c r="X6" s="17"/>
      <c r="Y6" s="17"/>
      <c r="Z6" s="17">
        <v>5541</v>
      </c>
      <c r="AA6" s="18">
        <v>14142.365548678452</v>
      </c>
    </row>
    <row r="7" spans="1:27" x14ac:dyDescent="0.25">
      <c r="A7" s="16" t="s">
        <v>7</v>
      </c>
      <c r="B7" s="17">
        <v>5485</v>
      </c>
      <c r="C7" s="17">
        <v>167170.83574845982</v>
      </c>
      <c r="D7" s="17">
        <v>3545</v>
      </c>
      <c r="E7" s="17">
        <v>103756</v>
      </c>
      <c r="F7" s="17">
        <v>3277</v>
      </c>
      <c r="G7" s="17">
        <v>96288.974049064418</v>
      </c>
      <c r="H7" s="17">
        <v>3096</v>
      </c>
      <c r="I7" s="17">
        <v>91234.653272237061</v>
      </c>
      <c r="J7" s="17">
        <v>2991</v>
      </c>
      <c r="K7" s="17">
        <v>88627.710952014153</v>
      </c>
      <c r="L7" s="17">
        <v>2725</v>
      </c>
      <c r="M7" s="17">
        <v>79934.410966030191</v>
      </c>
      <c r="N7" s="17">
        <v>2670</v>
      </c>
      <c r="O7" s="17">
        <v>78730.695268256692</v>
      </c>
      <c r="P7" s="17">
        <v>2625</v>
      </c>
      <c r="Q7" s="17">
        <v>75977.725658635696</v>
      </c>
      <c r="R7" s="17">
        <v>2482</v>
      </c>
      <c r="S7" s="17">
        <v>70929.814073112371</v>
      </c>
      <c r="T7" s="17">
        <v>2341</v>
      </c>
      <c r="U7" s="17">
        <v>66965.779593319472</v>
      </c>
      <c r="V7" s="17">
        <v>2239</v>
      </c>
      <c r="W7" s="17">
        <v>63953.066673513837</v>
      </c>
      <c r="X7" s="17"/>
      <c r="Y7" s="17"/>
      <c r="Z7" s="17">
        <v>2056</v>
      </c>
      <c r="AA7" s="18">
        <v>59244.138385426122</v>
      </c>
    </row>
    <row r="8" spans="1:27" x14ac:dyDescent="0.25">
      <c r="A8" s="16" t="s">
        <v>8</v>
      </c>
      <c r="B8" s="17">
        <v>7440</v>
      </c>
      <c r="C8" s="17">
        <v>544478.34856297134</v>
      </c>
      <c r="D8" s="17">
        <v>5190</v>
      </c>
      <c r="E8" s="17">
        <v>385075</v>
      </c>
      <c r="F8" s="17">
        <v>4878</v>
      </c>
      <c r="G8" s="17">
        <v>361958.55789163412</v>
      </c>
      <c r="H8" s="17">
        <v>4568</v>
      </c>
      <c r="I8" s="17">
        <v>339258.01975742937</v>
      </c>
      <c r="J8" s="17">
        <v>4370</v>
      </c>
      <c r="K8" s="17">
        <v>323626.58191304788</v>
      </c>
      <c r="L8" s="17">
        <v>4106</v>
      </c>
      <c r="M8" s="17">
        <v>304640.55234687554</v>
      </c>
      <c r="N8" s="17">
        <v>3931</v>
      </c>
      <c r="O8" s="17">
        <v>291127.57864361792</v>
      </c>
      <c r="P8" s="17">
        <v>3775</v>
      </c>
      <c r="Q8" s="17">
        <v>278894.90630228748</v>
      </c>
      <c r="R8" s="17">
        <v>3594</v>
      </c>
      <c r="S8" s="17">
        <v>266710.57839137834</v>
      </c>
      <c r="T8" s="17">
        <v>3381</v>
      </c>
      <c r="U8" s="17">
        <v>251372.98162239045</v>
      </c>
      <c r="V8" s="17">
        <v>3249</v>
      </c>
      <c r="W8" s="17">
        <v>241864.32490830787</v>
      </c>
      <c r="X8" s="17"/>
      <c r="Y8" s="17"/>
      <c r="Z8" s="17">
        <v>2980</v>
      </c>
      <c r="AA8" s="18">
        <v>220574.94229247305</v>
      </c>
    </row>
    <row r="9" spans="1:27" x14ac:dyDescent="0.25">
      <c r="A9" s="16" t="s">
        <v>9</v>
      </c>
      <c r="B9" s="17">
        <v>4260</v>
      </c>
      <c r="C9" s="17">
        <v>516152.54954049509</v>
      </c>
      <c r="D9" s="17">
        <v>3523</v>
      </c>
      <c r="E9" s="17">
        <v>429793</v>
      </c>
      <c r="F9" s="17">
        <v>3397</v>
      </c>
      <c r="G9" s="17">
        <v>415147.16832249204</v>
      </c>
      <c r="H9" s="17">
        <v>3289</v>
      </c>
      <c r="I9" s="17">
        <v>403041.94738803885</v>
      </c>
      <c r="J9" s="17">
        <v>3128</v>
      </c>
      <c r="K9" s="17">
        <v>382867.64905598207</v>
      </c>
      <c r="L9" s="17">
        <v>3063</v>
      </c>
      <c r="M9" s="17">
        <v>376334.63342916296</v>
      </c>
      <c r="N9" s="17">
        <v>3087</v>
      </c>
      <c r="O9" s="17">
        <v>377860.31224549073</v>
      </c>
      <c r="P9" s="17">
        <v>2983</v>
      </c>
      <c r="Q9" s="17">
        <v>364679.9921230427</v>
      </c>
      <c r="R9" s="17">
        <v>2793</v>
      </c>
      <c r="S9" s="17">
        <v>341727.97361104563</v>
      </c>
      <c r="T9" s="17">
        <v>2753</v>
      </c>
      <c r="U9" s="17">
        <v>336783.06477138109</v>
      </c>
      <c r="V9" s="17">
        <v>2677</v>
      </c>
      <c r="W9" s="17">
        <v>327276.33368226839</v>
      </c>
      <c r="X9" s="17"/>
      <c r="Y9" s="17"/>
      <c r="Z9" s="17">
        <v>2516</v>
      </c>
      <c r="AA9" s="18">
        <v>307612.92686363182</v>
      </c>
    </row>
    <row r="10" spans="1:27" x14ac:dyDescent="0.25">
      <c r="A10" s="16" t="s">
        <v>10</v>
      </c>
      <c r="B10" s="17">
        <v>3416</v>
      </c>
      <c r="C10" s="17">
        <v>747053.31354421237</v>
      </c>
      <c r="D10" s="17">
        <v>3825</v>
      </c>
      <c r="E10" s="17">
        <v>905203</v>
      </c>
      <c r="F10" s="17">
        <v>3830</v>
      </c>
      <c r="G10" s="17">
        <v>920552.37953498401</v>
      </c>
      <c r="H10" s="17">
        <v>3884</v>
      </c>
      <c r="I10" s="17">
        <v>958990.5422790153</v>
      </c>
      <c r="J10" s="17">
        <v>3846</v>
      </c>
      <c r="K10" s="17">
        <v>967591.9213040676</v>
      </c>
      <c r="L10" s="17">
        <v>4148</v>
      </c>
      <c r="M10" s="17">
        <v>1061915.6623558432</v>
      </c>
      <c r="N10" s="17">
        <v>4251</v>
      </c>
      <c r="O10" s="17">
        <v>1100289.4167979746</v>
      </c>
      <c r="P10" s="17">
        <v>4291</v>
      </c>
      <c r="Q10" s="17">
        <v>1128944.4180820631</v>
      </c>
      <c r="R10" s="17">
        <v>4348</v>
      </c>
      <c r="S10" s="17">
        <v>1163717.5333408348</v>
      </c>
      <c r="T10" s="17">
        <v>4314</v>
      </c>
      <c r="U10" s="17">
        <v>1184301.632269697</v>
      </c>
      <c r="V10" s="17">
        <v>4310</v>
      </c>
      <c r="W10" s="17">
        <v>1194891.6204917775</v>
      </c>
      <c r="X10" s="17"/>
      <c r="Y10" s="17"/>
      <c r="Z10" s="17">
        <v>4265</v>
      </c>
      <c r="AA10" s="18">
        <v>1213481.5669039455</v>
      </c>
    </row>
    <row r="11" spans="1:27" s="23" customFormat="1" x14ac:dyDescent="0.25">
      <c r="A11" s="19" t="s">
        <v>11</v>
      </c>
      <c r="B11" s="20">
        <v>29291</v>
      </c>
      <c r="C11" s="20">
        <v>1997000.0000000005</v>
      </c>
      <c r="D11" s="20">
        <v>23682</v>
      </c>
      <c r="E11" s="20">
        <v>1843937.0000000009</v>
      </c>
      <c r="F11" s="20">
        <v>22573</v>
      </c>
      <c r="G11" s="20">
        <v>1812703.8925191797</v>
      </c>
      <c r="H11" s="20">
        <v>21584</v>
      </c>
      <c r="I11" s="20">
        <v>1810304.7755711586</v>
      </c>
      <c r="J11" s="20">
        <v>21496</v>
      </c>
      <c r="K11" s="20">
        <v>1780553.2309916595</v>
      </c>
      <c r="L11" s="20">
        <v>20915</v>
      </c>
      <c r="M11" s="20">
        <v>1839791.5770071526</v>
      </c>
      <c r="N11" s="20">
        <v>20804</v>
      </c>
      <c r="O11" s="20">
        <v>1865079.3849658254</v>
      </c>
      <c r="P11" s="20">
        <v>20618</v>
      </c>
      <c r="Q11" s="20">
        <v>1866140.372002315</v>
      </c>
      <c r="R11" s="20">
        <v>20033</v>
      </c>
      <c r="S11" s="20">
        <v>1860482.067157649</v>
      </c>
      <c r="T11" s="20">
        <v>19272</v>
      </c>
      <c r="U11" s="20">
        <v>1855810.1498377156</v>
      </c>
      <c r="V11" s="20">
        <v>18446</v>
      </c>
      <c r="W11" s="20">
        <v>1843131.7038372643</v>
      </c>
      <c r="X11" s="20"/>
      <c r="Y11" s="20"/>
      <c r="Z11" s="21">
        <v>17358</v>
      </c>
      <c r="AA11" s="22">
        <v>1815055.939994155</v>
      </c>
    </row>
    <row r="12" spans="1:27" x14ac:dyDescent="0.25">
      <c r="A12" s="16" t="s">
        <v>12</v>
      </c>
      <c r="B12" s="17"/>
      <c r="C12" s="24">
        <v>68.177938615957132</v>
      </c>
      <c r="D12" s="24"/>
      <c r="E12" s="24">
        <v>77.862384933704959</v>
      </c>
      <c r="F12" s="24"/>
      <c r="G12" s="24">
        <v>80.304075334212541</v>
      </c>
      <c r="H12" s="24"/>
      <c r="I12" s="24">
        <v>83.872534079464359</v>
      </c>
      <c r="J12" s="24"/>
      <c r="K12" s="24">
        <v>82.831839923318725</v>
      </c>
      <c r="L12" s="24"/>
      <c r="M12" s="24">
        <v>87.965172221236074</v>
      </c>
      <c r="N12" s="24"/>
      <c r="O12" s="24">
        <v>89.650037731485554</v>
      </c>
      <c r="P12" s="24"/>
      <c r="Q12" s="24">
        <v>90.510251818911385</v>
      </c>
      <c r="R12" s="24"/>
      <c r="S12" s="24">
        <v>92.870866428275789</v>
      </c>
      <c r="T12" s="24"/>
      <c r="U12" s="24">
        <v>96.295669875348466</v>
      </c>
      <c r="V12" s="24"/>
      <c r="W12" s="24">
        <v>99.92040029476658</v>
      </c>
      <c r="X12" s="24"/>
      <c r="Y12" s="24"/>
      <c r="Z12" s="24"/>
      <c r="AA12" s="25">
        <v>104.56596036376051</v>
      </c>
    </row>
    <row r="13" spans="1:27" x14ac:dyDescent="0.25">
      <c r="A13" s="26" t="s">
        <v>13</v>
      </c>
      <c r="B13" s="27"/>
      <c r="C13" s="28">
        <v>95.862096373774989</v>
      </c>
      <c r="D13" s="28"/>
      <c r="E13" s="28">
        <v>113.40092022632594</v>
      </c>
      <c r="F13" s="28"/>
      <c r="G13" s="28">
        <v>116.62638667261569</v>
      </c>
      <c r="H13" s="28"/>
      <c r="I13" s="28">
        <v>120.81452872526256</v>
      </c>
      <c r="J13" s="28"/>
      <c r="K13" s="28">
        <v>122.96573862749297</v>
      </c>
      <c r="L13" s="28"/>
      <c r="M13" s="28">
        <v>129.81236711991966</v>
      </c>
      <c r="N13" s="28"/>
      <c r="O13" s="28">
        <v>132.57823394471194</v>
      </c>
      <c r="P13" s="28"/>
      <c r="Q13" s="28">
        <v>135.18334373014693</v>
      </c>
      <c r="R13" s="28"/>
      <c r="S13" s="28">
        <v>139.44812736750936</v>
      </c>
      <c r="T13" s="28"/>
      <c r="U13" s="28">
        <v>143.82856034535837</v>
      </c>
      <c r="V13" s="28"/>
      <c r="W13" s="28">
        <v>146.53189144335613</v>
      </c>
      <c r="X13" s="28"/>
      <c r="Y13" s="28"/>
      <c r="Z13" s="28"/>
      <c r="AA13" s="29">
        <v>152.40023478424951</v>
      </c>
    </row>
    <row r="14" spans="1:27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2"/>
      <c r="Y14" s="32"/>
      <c r="Z14" s="32"/>
      <c r="AA14" s="33"/>
    </row>
    <row r="15" spans="1:27" s="23" customFormat="1" ht="13.5" x14ac:dyDescent="0.25">
      <c r="A15" s="34" t="s">
        <v>14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AA15" s="36"/>
    </row>
    <row r="16" spans="1:27" x14ac:dyDescent="0.25">
      <c r="A16" s="16" t="s">
        <v>15</v>
      </c>
      <c r="B16" s="17">
        <v>24451</v>
      </c>
      <c r="C16" s="17">
        <v>98965.5642091505</v>
      </c>
      <c r="D16" s="17">
        <v>24058</v>
      </c>
      <c r="E16" s="17">
        <v>100002</v>
      </c>
      <c r="F16" s="17">
        <v>23742</v>
      </c>
      <c r="G16" s="17">
        <v>97557.046979753271</v>
      </c>
      <c r="H16" s="17">
        <v>23119</v>
      </c>
      <c r="I16" s="17">
        <v>94576.789762769185</v>
      </c>
      <c r="J16" s="17">
        <v>24044</v>
      </c>
      <c r="K16" s="17">
        <v>98579.854278824263</v>
      </c>
      <c r="L16" s="17">
        <v>23437</v>
      </c>
      <c r="M16" s="17">
        <v>95488.652636312268</v>
      </c>
      <c r="N16" s="17">
        <v>23356</v>
      </c>
      <c r="O16" s="17">
        <v>93300.190113426244</v>
      </c>
      <c r="P16" s="17">
        <v>22362</v>
      </c>
      <c r="Q16" s="17">
        <v>89834.448812854054</v>
      </c>
      <c r="R16" s="17">
        <v>21895</v>
      </c>
      <c r="S16" s="17">
        <v>88451.799466590572</v>
      </c>
      <c r="T16" s="17">
        <v>21502</v>
      </c>
      <c r="U16" s="17">
        <v>87047.968030697637</v>
      </c>
      <c r="V16" s="17">
        <v>20907</v>
      </c>
      <c r="W16" s="17">
        <v>84093.669953317061</v>
      </c>
      <c r="X16" s="17"/>
      <c r="Y16" s="17"/>
      <c r="Z16" s="17">
        <v>20250</v>
      </c>
      <c r="AA16" s="18">
        <v>81264.734412082791</v>
      </c>
    </row>
    <row r="17" spans="1:27" x14ac:dyDescent="0.25">
      <c r="A17" s="16" t="s">
        <v>16</v>
      </c>
      <c r="B17" s="17">
        <v>12843</v>
      </c>
      <c r="C17" s="17">
        <v>177524.01224828014</v>
      </c>
      <c r="D17" s="17">
        <v>11880</v>
      </c>
      <c r="E17" s="17">
        <v>170111</v>
      </c>
      <c r="F17" s="17">
        <v>11722</v>
      </c>
      <c r="G17" s="17">
        <v>167457.4043182538</v>
      </c>
      <c r="H17" s="17">
        <v>11790</v>
      </c>
      <c r="I17" s="17">
        <v>168254.49443005983</v>
      </c>
      <c r="J17" s="17">
        <v>11689</v>
      </c>
      <c r="K17" s="17">
        <v>167743.34986368992</v>
      </c>
      <c r="L17" s="17">
        <v>11488</v>
      </c>
      <c r="M17" s="17">
        <v>162415.67399199319</v>
      </c>
      <c r="N17" s="17">
        <v>11818</v>
      </c>
      <c r="O17" s="17">
        <v>166194.93141147547</v>
      </c>
      <c r="P17" s="17">
        <v>11556</v>
      </c>
      <c r="Q17" s="17">
        <v>162944.13200369617</v>
      </c>
      <c r="R17" s="17">
        <v>11496</v>
      </c>
      <c r="S17" s="17">
        <v>161899.08332654112</v>
      </c>
      <c r="T17" s="17">
        <v>11348</v>
      </c>
      <c r="U17" s="17">
        <v>159352.65755610567</v>
      </c>
      <c r="V17" s="17">
        <v>11246</v>
      </c>
      <c r="W17" s="17">
        <v>158332.56699133303</v>
      </c>
      <c r="X17" s="17"/>
      <c r="Y17" s="17"/>
      <c r="Z17" s="17">
        <v>10804</v>
      </c>
      <c r="AA17" s="18">
        <v>151812.75942915864</v>
      </c>
    </row>
    <row r="18" spans="1:27" x14ac:dyDescent="0.25">
      <c r="A18" s="16" t="s">
        <v>17</v>
      </c>
      <c r="B18" s="17">
        <v>7942</v>
      </c>
      <c r="C18" s="17">
        <v>189102.8717366553</v>
      </c>
      <c r="D18" s="17">
        <v>7381</v>
      </c>
      <c r="E18" s="17">
        <v>179259</v>
      </c>
      <c r="F18" s="17">
        <v>7531</v>
      </c>
      <c r="G18" s="17">
        <v>183120.60003036971</v>
      </c>
      <c r="H18" s="17">
        <v>7123</v>
      </c>
      <c r="I18" s="17">
        <v>174473.56436839275</v>
      </c>
      <c r="J18" s="17">
        <v>7408</v>
      </c>
      <c r="K18" s="17">
        <v>180183.81597382319</v>
      </c>
      <c r="L18" s="17">
        <v>7284</v>
      </c>
      <c r="M18" s="17">
        <v>177324.25444325898</v>
      </c>
      <c r="N18" s="17">
        <v>6893</v>
      </c>
      <c r="O18" s="17">
        <v>166855.35362332166</v>
      </c>
      <c r="P18" s="17">
        <v>7121</v>
      </c>
      <c r="Q18" s="17">
        <v>171812.82663457104</v>
      </c>
      <c r="R18" s="17">
        <v>6997</v>
      </c>
      <c r="S18" s="17">
        <v>168662.35408522267</v>
      </c>
      <c r="T18" s="17">
        <v>6963</v>
      </c>
      <c r="U18" s="17">
        <v>167685.25721253193</v>
      </c>
      <c r="V18" s="17">
        <v>6765</v>
      </c>
      <c r="W18" s="17">
        <v>163317.68178340112</v>
      </c>
      <c r="X18" s="17"/>
      <c r="Y18" s="17"/>
      <c r="Z18" s="17">
        <v>6757</v>
      </c>
      <c r="AA18" s="18">
        <v>163071.5301687551</v>
      </c>
    </row>
    <row r="19" spans="1:27" x14ac:dyDescent="0.25">
      <c r="A19" s="16" t="s">
        <v>18</v>
      </c>
      <c r="B19" s="17">
        <v>8647</v>
      </c>
      <c r="C19" s="17">
        <v>328032.81961746019</v>
      </c>
      <c r="D19" s="17">
        <v>7933</v>
      </c>
      <c r="E19" s="17">
        <v>304672</v>
      </c>
      <c r="F19" s="17">
        <v>7992</v>
      </c>
      <c r="G19" s="17">
        <v>306932.99170325999</v>
      </c>
      <c r="H19" s="17">
        <v>7881</v>
      </c>
      <c r="I19" s="17">
        <v>303778.29132331721</v>
      </c>
      <c r="J19" s="17">
        <v>7748</v>
      </c>
      <c r="K19" s="17">
        <v>297863.69187322294</v>
      </c>
      <c r="L19" s="17">
        <v>7628</v>
      </c>
      <c r="M19" s="17">
        <v>292396.57898142166</v>
      </c>
      <c r="N19" s="17">
        <v>7642</v>
      </c>
      <c r="O19" s="17">
        <v>291321.5900578163</v>
      </c>
      <c r="P19" s="17">
        <v>7542</v>
      </c>
      <c r="Q19" s="17">
        <v>289843.34428873146</v>
      </c>
      <c r="R19" s="17">
        <v>7536</v>
      </c>
      <c r="S19" s="17">
        <v>288052.76133266208</v>
      </c>
      <c r="T19" s="17">
        <v>7294</v>
      </c>
      <c r="U19" s="17">
        <v>278501.8523015359</v>
      </c>
      <c r="V19" s="17">
        <v>7053</v>
      </c>
      <c r="W19" s="17">
        <v>269637.10396798409</v>
      </c>
      <c r="X19" s="17"/>
      <c r="Y19" s="17"/>
      <c r="Z19" s="17">
        <v>6923</v>
      </c>
      <c r="AA19" s="18">
        <v>264367.38716074603</v>
      </c>
    </row>
    <row r="20" spans="1:27" x14ac:dyDescent="0.25">
      <c r="A20" s="16" t="s">
        <v>8</v>
      </c>
      <c r="B20" s="17">
        <v>7056</v>
      </c>
      <c r="C20" s="17">
        <v>481597.6128654104</v>
      </c>
      <c r="D20" s="17">
        <v>6577</v>
      </c>
      <c r="E20" s="17">
        <v>453216</v>
      </c>
      <c r="F20" s="17">
        <v>6653</v>
      </c>
      <c r="G20" s="17">
        <v>459037.313224499</v>
      </c>
      <c r="H20" s="17">
        <v>6677</v>
      </c>
      <c r="I20" s="17">
        <v>459958.36054731207</v>
      </c>
      <c r="J20" s="17">
        <v>6364</v>
      </c>
      <c r="K20" s="17">
        <v>437736.55103451683</v>
      </c>
      <c r="L20" s="17">
        <v>6094</v>
      </c>
      <c r="M20" s="17">
        <v>418840.97018745472</v>
      </c>
      <c r="N20" s="17">
        <v>6160</v>
      </c>
      <c r="O20" s="17">
        <v>421989.96546049346</v>
      </c>
      <c r="P20" s="17">
        <v>6252</v>
      </c>
      <c r="Q20" s="17">
        <v>429627.35669589206</v>
      </c>
      <c r="R20" s="17">
        <v>6243</v>
      </c>
      <c r="S20" s="17">
        <v>429274.7176682704</v>
      </c>
      <c r="T20" s="17">
        <v>6113</v>
      </c>
      <c r="U20" s="17">
        <v>419835.42663125275</v>
      </c>
      <c r="V20" s="17">
        <v>5994</v>
      </c>
      <c r="W20" s="17">
        <v>412463.71415890742</v>
      </c>
      <c r="X20" s="17"/>
      <c r="Y20" s="17"/>
      <c r="Z20" s="17">
        <v>5743</v>
      </c>
      <c r="AA20" s="18">
        <v>393703.23099541903</v>
      </c>
    </row>
    <row r="21" spans="1:27" x14ac:dyDescent="0.25">
      <c r="A21" s="16" t="s">
        <v>19</v>
      </c>
      <c r="B21" s="17">
        <v>3003</v>
      </c>
      <c r="C21" s="17">
        <v>473449.11932304333</v>
      </c>
      <c r="D21" s="17">
        <v>2744</v>
      </c>
      <c r="E21" s="17">
        <v>442976</v>
      </c>
      <c r="F21" s="17">
        <v>2833</v>
      </c>
      <c r="G21" s="17">
        <v>457133.75122468499</v>
      </c>
      <c r="H21" s="17">
        <v>2796</v>
      </c>
      <c r="I21" s="17">
        <v>452644.24097813992</v>
      </c>
      <c r="J21" s="17">
        <v>2590</v>
      </c>
      <c r="K21" s="17">
        <v>425640.50598426512</v>
      </c>
      <c r="L21" s="17">
        <v>2586</v>
      </c>
      <c r="M21" s="17">
        <v>419907.29275238456</v>
      </c>
      <c r="N21" s="17">
        <v>2563</v>
      </c>
      <c r="O21" s="17">
        <v>415675.58436764148</v>
      </c>
      <c r="P21" s="17">
        <v>2639</v>
      </c>
      <c r="Q21" s="17">
        <v>428789.51956194418</v>
      </c>
      <c r="R21" s="17">
        <v>2607</v>
      </c>
      <c r="S21" s="17">
        <v>427525.21696306387</v>
      </c>
      <c r="T21" s="17">
        <v>2582</v>
      </c>
      <c r="U21" s="17">
        <v>423650.28056201374</v>
      </c>
      <c r="V21" s="17">
        <v>2530</v>
      </c>
      <c r="W21" s="17">
        <v>415105.55930779304</v>
      </c>
      <c r="X21" s="17"/>
      <c r="Y21" s="17"/>
      <c r="Z21" s="17">
        <v>2448</v>
      </c>
      <c r="AA21" s="18">
        <v>401311.41783968342</v>
      </c>
    </row>
    <row r="22" spans="1:27" s="23" customFormat="1" x14ac:dyDescent="0.25">
      <c r="A22" s="19" t="s">
        <v>11</v>
      </c>
      <c r="B22" s="20">
        <v>63942</v>
      </c>
      <c r="C22" s="20">
        <v>1748672</v>
      </c>
      <c r="D22" s="20">
        <v>60573</v>
      </c>
      <c r="E22" s="20">
        <v>1650236.0000000012</v>
      </c>
      <c r="F22" s="20">
        <v>60473</v>
      </c>
      <c r="G22" s="20">
        <v>1671239.1074808207</v>
      </c>
      <c r="H22" s="20">
        <v>59386</v>
      </c>
      <c r="I22" s="20">
        <v>1653686.224428836</v>
      </c>
      <c r="J22" s="20">
        <v>59843</v>
      </c>
      <c r="K22" s="20">
        <v>1607747.7690083422</v>
      </c>
      <c r="L22" s="20">
        <v>58517</v>
      </c>
      <c r="M22" s="20">
        <v>1566373.4229928241</v>
      </c>
      <c r="N22" s="20">
        <v>58432</v>
      </c>
      <c r="O22" s="20">
        <v>1555337.6150341744</v>
      </c>
      <c r="P22" s="20">
        <v>57472</v>
      </c>
      <c r="Q22" s="20">
        <v>1572851.6279976843</v>
      </c>
      <c r="R22" s="20">
        <v>56774</v>
      </c>
      <c r="S22" s="20">
        <v>1563865.9328423515</v>
      </c>
      <c r="T22" s="20">
        <v>55802</v>
      </c>
      <c r="U22" s="20">
        <v>1536073.8501622844</v>
      </c>
      <c r="V22" s="20">
        <v>54495</v>
      </c>
      <c r="W22" s="20">
        <v>1502950.2961627357</v>
      </c>
      <c r="X22" s="20"/>
      <c r="Y22" s="20"/>
      <c r="Z22" s="20">
        <v>52925</v>
      </c>
      <c r="AA22" s="22">
        <v>1455531.060005845</v>
      </c>
    </row>
    <row r="23" spans="1:27" x14ac:dyDescent="0.25">
      <c r="A23" s="26" t="s">
        <v>20</v>
      </c>
      <c r="B23" s="27"/>
      <c r="C23" s="28">
        <v>27.347783929185823</v>
      </c>
      <c r="D23" s="28"/>
      <c r="E23" s="28">
        <v>27.243755468608146</v>
      </c>
      <c r="F23" s="28"/>
      <c r="G23" s="28">
        <v>27.636120375718431</v>
      </c>
      <c r="H23" s="28"/>
      <c r="I23" s="28">
        <v>27.846398552332808</v>
      </c>
      <c r="J23" s="28"/>
      <c r="K23" s="28">
        <v>26.866095767397059</v>
      </c>
      <c r="L23" s="28"/>
      <c r="M23" s="28">
        <v>26.767835381048656</v>
      </c>
      <c r="N23" s="28"/>
      <c r="O23" s="28">
        <v>26.617908252912351</v>
      </c>
      <c r="P23" s="28"/>
      <c r="Q23" s="28">
        <v>27.367268026128972</v>
      </c>
      <c r="R23" s="28"/>
      <c r="S23" s="28">
        <v>27.545459767540628</v>
      </c>
      <c r="T23" s="28"/>
      <c r="U23" s="28">
        <v>27.527218561382824</v>
      </c>
      <c r="V23" s="28"/>
      <c r="W23" s="28">
        <v>27.579599892884406</v>
      </c>
      <c r="X23" s="28"/>
      <c r="Y23" s="28"/>
      <c r="Z23" s="28"/>
      <c r="AA23" s="29">
        <v>27.501767784711291</v>
      </c>
    </row>
    <row r="24" spans="1:27" x14ac:dyDescent="0.25">
      <c r="A24" s="16" t="s">
        <v>21</v>
      </c>
      <c r="B24" s="17"/>
      <c r="C24" s="24">
        <v>41.774238074266279</v>
      </c>
      <c r="D24" s="24"/>
      <c r="E24" s="24">
        <v>42.45471723949062</v>
      </c>
      <c r="F24" s="24"/>
      <c r="G24" s="24">
        <v>42.843430903080979</v>
      </c>
      <c r="H24" s="24"/>
      <c r="I24" s="24">
        <v>42.989741408090602</v>
      </c>
      <c r="J24" s="24"/>
      <c r="K24" s="24">
        <v>42.156705906017436</v>
      </c>
      <c r="L24" s="24"/>
      <c r="M24" s="24">
        <v>41.929440432055678</v>
      </c>
      <c r="N24" s="24"/>
      <c r="O24" s="24">
        <v>41.68198839436505</v>
      </c>
      <c r="P24" s="24"/>
      <c r="Q24" s="24">
        <v>42.239167735255911</v>
      </c>
      <c r="R24" s="24"/>
      <c r="S24" s="24">
        <v>42.300929882615904</v>
      </c>
      <c r="T24" s="24"/>
      <c r="U24" s="24">
        <v>42.245640649079881</v>
      </c>
      <c r="V24" s="24"/>
      <c r="W24" s="24">
        <v>42.242962552382359</v>
      </c>
      <c r="X24" s="24"/>
      <c r="Y24" s="24"/>
      <c r="Z24" s="24"/>
      <c r="AA24" s="25">
        <v>42.058648067138854</v>
      </c>
    </row>
    <row r="25" spans="1:27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2"/>
      <c r="Y25" s="32"/>
      <c r="Z25" s="32"/>
      <c r="AA25" s="33"/>
    </row>
    <row r="26" spans="1:27" s="23" customFormat="1" x14ac:dyDescent="0.25">
      <c r="A26" s="37" t="s">
        <v>22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AA26" s="36"/>
    </row>
    <row r="27" spans="1:27" x14ac:dyDescent="0.25">
      <c r="A27" s="16" t="s">
        <v>23</v>
      </c>
      <c r="B27" s="17">
        <v>13312</v>
      </c>
      <c r="C27" s="17">
        <v>61798.072829871577</v>
      </c>
      <c r="D27" s="17">
        <v>11536</v>
      </c>
      <c r="E27" s="17">
        <v>54878</v>
      </c>
      <c r="F27" s="17">
        <v>11726</v>
      </c>
      <c r="G27" s="17">
        <v>55317.320194020504</v>
      </c>
      <c r="H27" s="17">
        <v>10929</v>
      </c>
      <c r="I27" s="17">
        <v>51822.906407576469</v>
      </c>
      <c r="J27" s="17">
        <v>11466</v>
      </c>
      <c r="K27" s="17">
        <v>53839.174824674104</v>
      </c>
      <c r="L27" s="17">
        <v>11270</v>
      </c>
      <c r="M27" s="17">
        <v>52921.751954447718</v>
      </c>
      <c r="N27" s="17">
        <v>11322</v>
      </c>
      <c r="O27" s="17">
        <v>52563.000000000015</v>
      </c>
      <c r="P27" s="17">
        <v>10540</v>
      </c>
      <c r="Q27" s="17">
        <v>48740</v>
      </c>
      <c r="R27" s="17">
        <v>10376</v>
      </c>
      <c r="S27" s="17">
        <v>48529.000000000015</v>
      </c>
      <c r="T27" s="17">
        <v>10166</v>
      </c>
      <c r="U27" s="17">
        <v>47870</v>
      </c>
      <c r="V27" s="17">
        <v>9564</v>
      </c>
      <c r="W27" s="17">
        <v>45947</v>
      </c>
      <c r="X27" s="17"/>
      <c r="Y27" s="17"/>
      <c r="Z27" s="17">
        <v>9318</v>
      </c>
      <c r="AA27" s="18">
        <v>45055</v>
      </c>
    </row>
    <row r="28" spans="1:27" x14ac:dyDescent="0.25">
      <c r="A28" s="16" t="s">
        <v>24</v>
      </c>
      <c r="B28" s="17">
        <v>19305</v>
      </c>
      <c r="C28" s="17">
        <v>364265.42868805048</v>
      </c>
      <c r="D28" s="17">
        <v>16783</v>
      </c>
      <c r="E28" s="17">
        <v>316110</v>
      </c>
      <c r="F28" s="17">
        <v>16318</v>
      </c>
      <c r="G28" s="17">
        <v>306295.90331569198</v>
      </c>
      <c r="H28" s="17">
        <v>15818</v>
      </c>
      <c r="I28" s="17">
        <v>299539.47230245994</v>
      </c>
      <c r="J28" s="17">
        <v>16162</v>
      </c>
      <c r="K28" s="17">
        <v>304813.79450988822</v>
      </c>
      <c r="L28" s="17">
        <v>16483</v>
      </c>
      <c r="M28" s="17">
        <v>310949.96222066943</v>
      </c>
      <c r="N28" s="17">
        <v>16809</v>
      </c>
      <c r="O28" s="17">
        <v>312993.00000000012</v>
      </c>
      <c r="P28" s="17">
        <v>16352</v>
      </c>
      <c r="Q28" s="17">
        <v>304010</v>
      </c>
      <c r="R28" s="17">
        <v>16404</v>
      </c>
      <c r="S28" s="17">
        <v>306267.00000000017</v>
      </c>
      <c r="T28" s="17">
        <v>16233</v>
      </c>
      <c r="U28" s="17">
        <v>302338</v>
      </c>
      <c r="V28" s="17">
        <v>15788</v>
      </c>
      <c r="W28" s="17">
        <v>294782</v>
      </c>
      <c r="X28" s="17"/>
      <c r="Y28" s="17"/>
      <c r="Z28" s="17">
        <v>15335</v>
      </c>
      <c r="AA28" s="18">
        <v>286132</v>
      </c>
    </row>
    <row r="29" spans="1:27" x14ac:dyDescent="0.25">
      <c r="A29" s="16" t="s">
        <v>18</v>
      </c>
      <c r="B29" s="17">
        <v>12465</v>
      </c>
      <c r="C29" s="17">
        <v>491541.65234262659</v>
      </c>
      <c r="D29" s="17">
        <v>10813</v>
      </c>
      <c r="E29" s="17">
        <v>423584</v>
      </c>
      <c r="F29" s="17">
        <v>10708</v>
      </c>
      <c r="G29" s="17">
        <v>418256.61242552201</v>
      </c>
      <c r="H29" s="17">
        <v>10737</v>
      </c>
      <c r="I29" s="17">
        <v>420473.42299190292</v>
      </c>
      <c r="J29" s="17">
        <v>10715</v>
      </c>
      <c r="K29" s="17">
        <v>417337.82691989077</v>
      </c>
      <c r="L29" s="17">
        <v>10624</v>
      </c>
      <c r="M29" s="17">
        <v>415896.26696176955</v>
      </c>
      <c r="N29" s="17">
        <v>10780</v>
      </c>
      <c r="O29" s="17">
        <v>417827.00000000017</v>
      </c>
      <c r="P29" s="17">
        <v>10808</v>
      </c>
      <c r="Q29" s="17">
        <v>420480</v>
      </c>
      <c r="R29" s="17">
        <v>10673</v>
      </c>
      <c r="S29" s="17">
        <v>414902.00000000012</v>
      </c>
      <c r="T29" s="17">
        <v>10537</v>
      </c>
      <c r="U29" s="17">
        <v>409070</v>
      </c>
      <c r="V29" s="17">
        <v>10434</v>
      </c>
      <c r="W29" s="17">
        <v>405642</v>
      </c>
      <c r="X29" s="17"/>
      <c r="Y29" s="17"/>
      <c r="Z29" s="17">
        <v>10032</v>
      </c>
      <c r="AA29" s="18">
        <v>391006</v>
      </c>
    </row>
    <row r="30" spans="1:27" x14ac:dyDescent="0.25">
      <c r="A30" s="16" t="s">
        <v>8</v>
      </c>
      <c r="B30" s="17">
        <v>19869</v>
      </c>
      <c r="C30" s="17">
        <v>1447395.9706555107</v>
      </c>
      <c r="D30" s="17">
        <v>16592</v>
      </c>
      <c r="E30" s="17">
        <v>1200384</v>
      </c>
      <c r="F30" s="17">
        <v>16437</v>
      </c>
      <c r="G30" s="17">
        <v>1185486.269649653</v>
      </c>
      <c r="H30" s="17">
        <v>16341</v>
      </c>
      <c r="I30" s="17">
        <v>1180121.0646038759</v>
      </c>
      <c r="J30" s="17">
        <v>16204</v>
      </c>
      <c r="K30" s="17">
        <v>1166378.0707402686</v>
      </c>
      <c r="L30" s="17">
        <v>15754</v>
      </c>
      <c r="M30" s="17">
        <v>1131530.5005309563</v>
      </c>
      <c r="N30" s="17">
        <v>15789</v>
      </c>
      <c r="O30" s="17">
        <v>1128636</v>
      </c>
      <c r="P30" s="17">
        <v>15559</v>
      </c>
      <c r="Q30" s="17">
        <v>1114105</v>
      </c>
      <c r="R30" s="17">
        <v>15449</v>
      </c>
      <c r="S30" s="17">
        <v>1107916.0000000002</v>
      </c>
      <c r="T30" s="17">
        <v>15236</v>
      </c>
      <c r="U30" s="17">
        <v>1093814</v>
      </c>
      <c r="V30" s="17">
        <v>14729</v>
      </c>
      <c r="W30" s="17">
        <v>1055786</v>
      </c>
      <c r="X30" s="17"/>
      <c r="Y30" s="17"/>
      <c r="Z30" s="17">
        <v>14739</v>
      </c>
      <c r="AA30" s="18">
        <v>1057322</v>
      </c>
    </row>
    <row r="31" spans="1:27" x14ac:dyDescent="0.25">
      <c r="A31" s="16" t="s">
        <v>9</v>
      </c>
      <c r="B31" s="17">
        <v>11804</v>
      </c>
      <c r="C31" s="17">
        <v>1453992.9831135799</v>
      </c>
      <c r="D31" s="17">
        <v>9798</v>
      </c>
      <c r="E31" s="17">
        <v>1200760</v>
      </c>
      <c r="F31" s="17">
        <v>9532</v>
      </c>
      <c r="G31" s="17">
        <v>1168569.732858869</v>
      </c>
      <c r="H31" s="17">
        <v>9330</v>
      </c>
      <c r="I31" s="17">
        <v>1143818.8188355719</v>
      </c>
      <c r="J31" s="17">
        <v>9019</v>
      </c>
      <c r="K31" s="17">
        <v>1105961.3908005266</v>
      </c>
      <c r="L31" s="17">
        <v>8763</v>
      </c>
      <c r="M31" s="17">
        <v>1072629.8248592492</v>
      </c>
      <c r="N31" s="17">
        <v>8709</v>
      </c>
      <c r="O31" s="17">
        <v>1062966</v>
      </c>
      <c r="P31" s="17">
        <v>8777</v>
      </c>
      <c r="Q31" s="17">
        <v>1073660</v>
      </c>
      <c r="R31" s="17">
        <v>8652</v>
      </c>
      <c r="S31" s="17">
        <v>1058514</v>
      </c>
      <c r="T31" s="17">
        <v>8314</v>
      </c>
      <c r="U31" s="17">
        <v>1017380</v>
      </c>
      <c r="V31" s="17">
        <v>8151</v>
      </c>
      <c r="W31" s="17">
        <v>997513</v>
      </c>
      <c r="X31" s="17"/>
      <c r="Y31" s="17"/>
      <c r="Z31" s="17">
        <v>7931</v>
      </c>
      <c r="AA31" s="18">
        <v>972637</v>
      </c>
    </row>
    <row r="32" spans="1:27" x14ac:dyDescent="0.25">
      <c r="A32" s="16" t="s">
        <v>10</v>
      </c>
      <c r="B32" s="17">
        <v>23967</v>
      </c>
      <c r="C32" s="17">
        <v>6938995.8923703628</v>
      </c>
      <c r="D32" s="17">
        <v>22022</v>
      </c>
      <c r="E32" s="17">
        <v>6880337</v>
      </c>
      <c r="F32" s="17">
        <v>21482</v>
      </c>
      <c r="G32" s="17">
        <v>6779771.1615562495</v>
      </c>
      <c r="H32" s="17">
        <v>21216</v>
      </c>
      <c r="I32" s="17">
        <v>6784147.3148586135</v>
      </c>
      <c r="J32" s="17">
        <v>20797</v>
      </c>
      <c r="K32" s="17">
        <v>6776053.7422047723</v>
      </c>
      <c r="L32" s="17">
        <v>20626</v>
      </c>
      <c r="M32" s="17">
        <v>6834610.6934729032</v>
      </c>
      <c r="N32" s="17">
        <v>20370</v>
      </c>
      <c r="O32" s="17">
        <v>6766179.0000000009</v>
      </c>
      <c r="P32" s="17">
        <v>20495</v>
      </c>
      <c r="Q32" s="17">
        <v>6894995</v>
      </c>
      <c r="R32" s="17">
        <v>20166</v>
      </c>
      <c r="S32" s="17">
        <v>6863880.9999999981</v>
      </c>
      <c r="T32" s="17">
        <v>19907</v>
      </c>
      <c r="U32" s="17">
        <v>6849818</v>
      </c>
      <c r="V32" s="17">
        <v>19520</v>
      </c>
      <c r="W32" s="17">
        <v>6759454</v>
      </c>
      <c r="X32" s="17"/>
      <c r="Y32" s="17"/>
      <c r="Z32" s="17">
        <v>18844</v>
      </c>
      <c r="AA32" s="18">
        <v>6626999</v>
      </c>
    </row>
    <row r="33" spans="1:27" s="23" customFormat="1" x14ac:dyDescent="0.25">
      <c r="A33" s="19" t="s">
        <v>11</v>
      </c>
      <c r="B33" s="20">
        <v>100722</v>
      </c>
      <c r="C33" s="20">
        <v>10757990</v>
      </c>
      <c r="D33" s="20">
        <v>87544</v>
      </c>
      <c r="E33" s="20">
        <v>10076053</v>
      </c>
      <c r="F33" s="20">
        <v>86203</v>
      </c>
      <c r="G33" s="20">
        <v>9913697.0000000075</v>
      </c>
      <c r="H33" s="20">
        <v>84371</v>
      </c>
      <c r="I33" s="20">
        <v>9879923.9999999925</v>
      </c>
      <c r="J33" s="20">
        <v>84363</v>
      </c>
      <c r="K33" s="20">
        <v>9824383.9999999851</v>
      </c>
      <c r="L33" s="20">
        <v>83520</v>
      </c>
      <c r="M33" s="20">
        <v>9818539.0000000112</v>
      </c>
      <c r="N33" s="20">
        <v>83779</v>
      </c>
      <c r="O33" s="20">
        <v>9741164.0000000019</v>
      </c>
      <c r="P33" s="38">
        <v>82531</v>
      </c>
      <c r="Q33" s="20">
        <v>9855990</v>
      </c>
      <c r="R33" s="20">
        <v>81720</v>
      </c>
      <c r="S33" s="20">
        <v>9800009.0000000075</v>
      </c>
      <c r="T33" s="20">
        <v>80393</v>
      </c>
      <c r="U33" s="20">
        <v>9720292</v>
      </c>
      <c r="V33" s="20">
        <v>78186</v>
      </c>
      <c r="W33" s="20">
        <v>9559124</v>
      </c>
      <c r="X33" s="20"/>
      <c r="Y33" s="20"/>
      <c r="Z33" s="38">
        <v>76199</v>
      </c>
      <c r="AA33" s="22">
        <v>9379151</v>
      </c>
    </row>
    <row r="34" spans="1:27" x14ac:dyDescent="0.25">
      <c r="A34" s="16" t="s">
        <v>25</v>
      </c>
      <c r="B34" s="17"/>
      <c r="C34" s="24">
        <v>106.80874089076865</v>
      </c>
      <c r="D34" s="24"/>
      <c r="E34" s="24">
        <v>115.09701407292333</v>
      </c>
      <c r="F34" s="24"/>
      <c r="G34" s="24">
        <v>115.00408338456907</v>
      </c>
      <c r="H34" s="24"/>
      <c r="I34" s="24">
        <v>117.10094700785807</v>
      </c>
      <c r="J34" s="24"/>
      <c r="K34" s="24">
        <v>116.45370600855807</v>
      </c>
      <c r="L34" s="24"/>
      <c r="M34" s="24">
        <v>117.5591355363986</v>
      </c>
      <c r="N34" s="24"/>
      <c r="O34" s="24">
        <v>110.78486540824306</v>
      </c>
      <c r="P34" s="24"/>
      <c r="Q34" s="24">
        <v>119.42167185663568</v>
      </c>
      <c r="R34" s="24"/>
      <c r="S34" s="24">
        <v>119.92179393049446</v>
      </c>
      <c r="T34" s="24"/>
      <c r="U34" s="24">
        <v>120.90968119114848</v>
      </c>
      <c r="V34" s="24"/>
      <c r="W34" s="24">
        <v>122.26132555700509</v>
      </c>
      <c r="X34" s="24"/>
      <c r="Y34" s="24"/>
      <c r="Z34" s="24"/>
      <c r="AA34" s="25">
        <v>123.08758645126576</v>
      </c>
    </row>
    <row r="35" spans="1:27" x14ac:dyDescent="0.25">
      <c r="A35" s="26" t="s">
        <v>26</v>
      </c>
      <c r="B35" s="27"/>
      <c r="C35" s="28">
        <v>122.36805774133545</v>
      </c>
      <c r="D35" s="28"/>
      <c r="E35" s="28">
        <v>131.84368750657825</v>
      </c>
      <c r="F35" s="28"/>
      <c r="G35" s="28">
        <v>132.36810934659005</v>
      </c>
      <c r="H35" s="28"/>
      <c r="I35" s="28">
        <v>133.8212479724466</v>
      </c>
      <c r="J35" s="28"/>
      <c r="K35" s="28">
        <v>134.03219371408079</v>
      </c>
      <c r="L35" s="28"/>
      <c r="M35" s="28">
        <v>135.16425256810447</v>
      </c>
      <c r="N35" s="28"/>
      <c r="O35" s="28">
        <v>132.558463401507</v>
      </c>
      <c r="P35" s="28"/>
      <c r="Q35" s="28">
        <v>136.22883415982554</v>
      </c>
      <c r="R35" s="28"/>
      <c r="S35" s="28">
        <v>136.68255214173578</v>
      </c>
      <c r="T35" s="28"/>
      <c r="U35" s="28">
        <v>137.73078730402835</v>
      </c>
      <c r="V35" s="28"/>
      <c r="W35" s="28">
        <v>138.63159045204162</v>
      </c>
      <c r="X35" s="28"/>
      <c r="Y35" s="28"/>
      <c r="Z35" s="28"/>
      <c r="AA35" s="29">
        <v>139.56274577234191</v>
      </c>
    </row>
    <row r="36" spans="1:27" x14ac:dyDescent="0.25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2"/>
      <c r="Y36" s="32"/>
      <c r="Z36" s="32"/>
      <c r="AA36" s="33"/>
    </row>
    <row r="37" spans="1:27" s="23" customFormat="1" x14ac:dyDescent="0.25">
      <c r="A37" s="34" t="s">
        <v>27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AA37" s="36"/>
    </row>
    <row r="38" spans="1:27" x14ac:dyDescent="0.25">
      <c r="A38" s="16" t="s">
        <v>28</v>
      </c>
      <c r="B38" s="17">
        <v>13214</v>
      </c>
      <c r="C38" s="17">
        <v>133536.5</v>
      </c>
      <c r="D38" s="17">
        <v>12711</v>
      </c>
      <c r="E38" s="17">
        <v>124162</v>
      </c>
      <c r="F38" s="17">
        <v>12263</v>
      </c>
      <c r="G38" s="17">
        <v>121545.6765845761</v>
      </c>
      <c r="H38" s="17">
        <v>12308</v>
      </c>
      <c r="I38" s="17">
        <v>121393.8852120002</v>
      </c>
      <c r="J38" s="17">
        <v>12000</v>
      </c>
      <c r="K38" s="17">
        <v>119290.34249651129</v>
      </c>
      <c r="L38" s="17">
        <v>11882</v>
      </c>
      <c r="M38" s="17">
        <v>119217.51308923087</v>
      </c>
      <c r="N38" s="17">
        <v>13061</v>
      </c>
      <c r="O38" s="17">
        <v>135220.50371840084</v>
      </c>
      <c r="P38" s="17">
        <v>12664</v>
      </c>
      <c r="Q38" s="17">
        <v>128125.62017987468</v>
      </c>
      <c r="R38" s="17">
        <v>12888</v>
      </c>
      <c r="S38" s="17">
        <v>132755.87812600782</v>
      </c>
      <c r="T38" s="17">
        <v>13517</v>
      </c>
      <c r="U38" s="17">
        <v>137176.82466616851</v>
      </c>
      <c r="V38" s="17">
        <v>12640</v>
      </c>
      <c r="W38" s="17">
        <v>127293.26038440832</v>
      </c>
      <c r="X38" s="17"/>
      <c r="Y38" s="17"/>
      <c r="Z38" s="17">
        <v>13855</v>
      </c>
      <c r="AA38" s="18">
        <v>139298.45718697298</v>
      </c>
    </row>
    <row r="39" spans="1:27" x14ac:dyDescent="0.25">
      <c r="A39" s="16" t="s">
        <v>29</v>
      </c>
      <c r="B39" s="17">
        <v>14144</v>
      </c>
      <c r="C39" s="17">
        <v>466374.65999999992</v>
      </c>
      <c r="D39" s="17">
        <v>12628</v>
      </c>
      <c r="E39" s="17">
        <v>412024.99999999988</v>
      </c>
      <c r="F39" s="17">
        <v>12403</v>
      </c>
      <c r="G39" s="17">
        <v>407539.881315184</v>
      </c>
      <c r="H39" s="17">
        <v>12257</v>
      </c>
      <c r="I39" s="17">
        <v>403239.73860199947</v>
      </c>
      <c r="J39" s="17">
        <v>12567</v>
      </c>
      <c r="K39" s="17">
        <v>413526.70589588449</v>
      </c>
      <c r="L39" s="17">
        <v>12756</v>
      </c>
      <c r="M39" s="17">
        <v>420935.84362679388</v>
      </c>
      <c r="N39" s="17">
        <v>13680</v>
      </c>
      <c r="O39" s="17">
        <v>450399.53052519541</v>
      </c>
      <c r="P39" s="17">
        <v>13758</v>
      </c>
      <c r="Q39" s="17">
        <v>451444.37363342359</v>
      </c>
      <c r="R39" s="17">
        <v>14073</v>
      </c>
      <c r="S39" s="17">
        <v>461470.56610924361</v>
      </c>
      <c r="T39" s="17">
        <v>14578</v>
      </c>
      <c r="U39" s="17">
        <v>477126.37301870179</v>
      </c>
      <c r="V39" s="17">
        <v>14622</v>
      </c>
      <c r="W39" s="17">
        <v>478587.75269066781</v>
      </c>
      <c r="X39" s="17"/>
      <c r="Y39" s="17"/>
      <c r="Z39" s="17">
        <v>13970</v>
      </c>
      <c r="AA39" s="18">
        <v>451810.39549216779</v>
      </c>
    </row>
    <row r="40" spans="1:27" x14ac:dyDescent="0.25">
      <c r="A40" s="16" t="s">
        <v>30</v>
      </c>
      <c r="B40" s="17">
        <v>18216</v>
      </c>
      <c r="C40" s="17">
        <v>1503391.81</v>
      </c>
      <c r="D40" s="17">
        <v>15129</v>
      </c>
      <c r="E40" s="17">
        <v>1233805</v>
      </c>
      <c r="F40" s="17">
        <v>15093</v>
      </c>
      <c r="G40" s="17">
        <v>1242346.522685915</v>
      </c>
      <c r="H40" s="17">
        <v>14807</v>
      </c>
      <c r="I40" s="17">
        <v>1215468.7686360013</v>
      </c>
      <c r="J40" s="17">
        <v>15255</v>
      </c>
      <c r="K40" s="17">
        <v>1251585.0107377884</v>
      </c>
      <c r="L40" s="17">
        <v>15555</v>
      </c>
      <c r="M40" s="17">
        <v>1274647.1943343945</v>
      </c>
      <c r="N40" s="17">
        <v>15709</v>
      </c>
      <c r="O40" s="17">
        <v>1281728.2056585653</v>
      </c>
      <c r="P40" s="17">
        <v>15702</v>
      </c>
      <c r="Q40" s="17">
        <v>1278635.7824031101</v>
      </c>
      <c r="R40" s="17">
        <v>15603</v>
      </c>
      <c r="S40" s="17">
        <v>1270393.6496589845</v>
      </c>
      <c r="T40" s="17">
        <v>15843</v>
      </c>
      <c r="U40" s="17">
        <v>1294670.7457868683</v>
      </c>
      <c r="V40" s="17">
        <v>15836</v>
      </c>
      <c r="W40" s="17">
        <v>1293486.0150251021</v>
      </c>
      <c r="X40" s="17"/>
      <c r="Y40" s="17"/>
      <c r="Z40" s="17">
        <v>14507</v>
      </c>
      <c r="AA40" s="18">
        <v>1178879.5750812036</v>
      </c>
    </row>
    <row r="41" spans="1:27" x14ac:dyDescent="0.25">
      <c r="A41" s="16" t="s">
        <v>31</v>
      </c>
      <c r="B41" s="17">
        <v>22758</v>
      </c>
      <c r="C41" s="17">
        <v>5852070.5199999996</v>
      </c>
      <c r="D41" s="17">
        <v>19752</v>
      </c>
      <c r="E41" s="17">
        <v>5100897.0000000009</v>
      </c>
      <c r="F41" s="17">
        <v>19898</v>
      </c>
      <c r="G41" s="17">
        <v>5138823.9362491798</v>
      </c>
      <c r="H41" s="17">
        <v>20111</v>
      </c>
      <c r="I41" s="17">
        <v>5201809.289436996</v>
      </c>
      <c r="J41" s="17">
        <v>20692</v>
      </c>
      <c r="K41" s="17">
        <v>5310007.318705881</v>
      </c>
      <c r="L41" s="17">
        <v>20937</v>
      </c>
      <c r="M41" s="17">
        <v>5325452.2488881247</v>
      </c>
      <c r="N41" s="17">
        <v>20543</v>
      </c>
      <c r="O41" s="17">
        <v>5258996.6079438357</v>
      </c>
      <c r="P41" s="17">
        <v>20266</v>
      </c>
      <c r="Q41" s="17">
        <v>5155479.9084937917</v>
      </c>
      <c r="R41" s="17">
        <v>20657</v>
      </c>
      <c r="S41" s="17">
        <v>5265663.2244253289</v>
      </c>
      <c r="T41" s="17">
        <v>20527</v>
      </c>
      <c r="U41" s="17">
        <v>5178227.727803655</v>
      </c>
      <c r="V41" s="17">
        <v>20719</v>
      </c>
      <c r="W41" s="17">
        <v>5225019.9392525153</v>
      </c>
      <c r="X41" s="17"/>
      <c r="Y41" s="17"/>
      <c r="Z41" s="17">
        <v>19210</v>
      </c>
      <c r="AA41" s="18">
        <v>4911440.4045973625</v>
      </c>
    </row>
    <row r="42" spans="1:27" x14ac:dyDescent="0.25">
      <c r="A42" s="16" t="s">
        <v>32</v>
      </c>
      <c r="B42" s="17">
        <v>6649</v>
      </c>
      <c r="C42" s="17">
        <v>4592409.1399999997</v>
      </c>
      <c r="D42" s="17">
        <v>5881</v>
      </c>
      <c r="E42" s="17">
        <v>4055772</v>
      </c>
      <c r="F42" s="17">
        <v>5910</v>
      </c>
      <c r="G42" s="17">
        <v>4095899.6221843297</v>
      </c>
      <c r="H42" s="17">
        <v>6037</v>
      </c>
      <c r="I42" s="17">
        <v>4178571.9941940005</v>
      </c>
      <c r="J42" s="17">
        <v>6092</v>
      </c>
      <c r="K42" s="17">
        <v>4213786.6255603721</v>
      </c>
      <c r="L42" s="17">
        <v>6022</v>
      </c>
      <c r="M42" s="17">
        <v>4191122.656641454</v>
      </c>
      <c r="N42" s="17">
        <v>6067</v>
      </c>
      <c r="O42" s="17">
        <v>4223850.4680847507</v>
      </c>
      <c r="P42" s="17">
        <v>6006</v>
      </c>
      <c r="Q42" s="17">
        <v>4168686.9595035068</v>
      </c>
      <c r="R42" s="17">
        <v>6030</v>
      </c>
      <c r="S42" s="17">
        <v>4193041.9573606914</v>
      </c>
      <c r="T42" s="17">
        <v>5852</v>
      </c>
      <c r="U42" s="17">
        <v>4074703.0414662054</v>
      </c>
      <c r="V42" s="17">
        <v>5709</v>
      </c>
      <c r="W42" s="17">
        <v>3959109.5283978749</v>
      </c>
      <c r="X42" s="17"/>
      <c r="Y42" s="17"/>
      <c r="Z42" s="17">
        <v>5821</v>
      </c>
      <c r="AA42" s="18">
        <v>4036278.9206325971</v>
      </c>
    </row>
    <row r="43" spans="1:27" x14ac:dyDescent="0.25">
      <c r="A43" s="16" t="s">
        <v>33</v>
      </c>
      <c r="B43" s="17">
        <v>2845</v>
      </c>
      <c r="C43" s="17">
        <v>4362811.6100000003</v>
      </c>
      <c r="D43" s="17">
        <v>2470</v>
      </c>
      <c r="E43" s="17">
        <v>3813383</v>
      </c>
      <c r="F43" s="17">
        <v>2496</v>
      </c>
      <c r="G43" s="17">
        <v>3862329.3609808302</v>
      </c>
      <c r="H43" s="17">
        <v>2655</v>
      </c>
      <c r="I43" s="17">
        <v>4108972.3457700009</v>
      </c>
      <c r="J43" s="17">
        <v>2718</v>
      </c>
      <c r="K43" s="17">
        <v>4253100.0368685722</v>
      </c>
      <c r="L43" s="17">
        <v>2905</v>
      </c>
      <c r="M43" s="17">
        <v>4694737.5227097953</v>
      </c>
      <c r="N43" s="17">
        <v>2883</v>
      </c>
      <c r="O43" s="17">
        <v>4673519.6840692936</v>
      </c>
      <c r="P43" s="17">
        <v>3120</v>
      </c>
      <c r="Q43" s="17">
        <v>5121518.3557863282</v>
      </c>
      <c r="R43" s="17">
        <v>3190</v>
      </c>
      <c r="S43" s="17">
        <v>5346106.72431973</v>
      </c>
      <c r="T43" s="17">
        <v>3052</v>
      </c>
      <c r="U43" s="17">
        <v>5123648.2872583531</v>
      </c>
      <c r="V43" s="17">
        <v>2967</v>
      </c>
      <c r="W43" s="17">
        <v>4951552.5042494796</v>
      </c>
      <c r="X43" s="17"/>
      <c r="Y43" s="17"/>
      <c r="Z43" s="17">
        <v>3005</v>
      </c>
      <c r="AA43" s="18">
        <v>4906525.2470099237</v>
      </c>
    </row>
    <row r="44" spans="1:27" s="23" customFormat="1" x14ac:dyDescent="0.25">
      <c r="A44" s="19" t="s">
        <v>11</v>
      </c>
      <c r="B44" s="20">
        <v>77826</v>
      </c>
      <c r="C44" s="20">
        <v>16910594.239999998</v>
      </c>
      <c r="D44" s="20">
        <v>68571</v>
      </c>
      <c r="E44" s="20">
        <v>14740044.000000002</v>
      </c>
      <c r="F44" s="20">
        <v>68063</v>
      </c>
      <c r="G44" s="20">
        <v>14868485.000000015</v>
      </c>
      <c r="H44" s="20">
        <v>68175</v>
      </c>
      <c r="I44" s="20">
        <v>15229456.021851037</v>
      </c>
      <c r="J44" s="20">
        <v>69324</v>
      </c>
      <c r="K44" s="20">
        <v>15561296.040265009</v>
      </c>
      <c r="L44" s="20">
        <v>70057</v>
      </c>
      <c r="M44" s="20">
        <v>16026112.979289822</v>
      </c>
      <c r="N44" s="20">
        <v>71943</v>
      </c>
      <c r="O44" s="20">
        <v>16023715.000000041</v>
      </c>
      <c r="P44" s="20">
        <v>71516</v>
      </c>
      <c r="Q44" s="20">
        <v>16303891</v>
      </c>
      <c r="R44" s="20">
        <v>72441</v>
      </c>
      <c r="S44" s="20">
        <v>16669431.996045943</v>
      </c>
      <c r="T44" s="20">
        <v>73369</v>
      </c>
      <c r="U44" s="20">
        <v>16285552.999999952</v>
      </c>
      <c r="V44" s="20">
        <v>72493</v>
      </c>
      <c r="W44" s="20">
        <v>16035049.000000048</v>
      </c>
      <c r="X44" s="20"/>
      <c r="Y44" s="20">
        <v>15369528</v>
      </c>
      <c r="Z44" s="20">
        <v>70368</v>
      </c>
      <c r="AA44" s="22">
        <v>15624233.000000227</v>
      </c>
    </row>
    <row r="45" spans="1:27" x14ac:dyDescent="0.25">
      <c r="A45" s="26" t="s">
        <v>34</v>
      </c>
      <c r="B45" s="27"/>
      <c r="C45" s="28">
        <v>217.28720787397526</v>
      </c>
      <c r="D45" s="28"/>
      <c r="E45" s="28">
        <v>214.96031850199066</v>
      </c>
      <c r="F45" s="28"/>
      <c r="G45" s="28">
        <v>218.45180200696436</v>
      </c>
      <c r="H45" s="28"/>
      <c r="I45" s="28">
        <v>223.38769375652419</v>
      </c>
      <c r="J45" s="28"/>
      <c r="K45" s="28">
        <v>224.4719871944061</v>
      </c>
      <c r="L45" s="28"/>
      <c r="M45" s="28">
        <v>228.75819660119365</v>
      </c>
      <c r="N45" s="28"/>
      <c r="O45" s="28">
        <v>222.72792349498965</v>
      </c>
      <c r="P45" s="28"/>
      <c r="Q45" s="28">
        <v>227.97543207114492</v>
      </c>
      <c r="R45" s="28"/>
      <c r="S45" s="28">
        <v>230.11046230725674</v>
      </c>
      <c r="T45" s="28"/>
      <c r="U45" s="28">
        <v>221.96776567760159</v>
      </c>
      <c r="V45" s="28"/>
      <c r="W45" s="28">
        <v>221.1944463603389</v>
      </c>
      <c r="X45" s="28"/>
      <c r="Y45" s="28"/>
      <c r="Z45" s="28"/>
      <c r="AA45" s="29">
        <v>222.03605331969399</v>
      </c>
    </row>
    <row r="46" spans="1:27" x14ac:dyDescent="0.25">
      <c r="A46" s="26" t="s">
        <v>35</v>
      </c>
      <c r="B46" s="27"/>
      <c r="C46" s="28">
        <v>259.65854237602917</v>
      </c>
      <c r="D46" s="28"/>
      <c r="E46" s="28">
        <v>261.65202291442893</v>
      </c>
      <c r="F46" s="28"/>
      <c r="G46" s="28">
        <v>264.28206672787525</v>
      </c>
      <c r="H46" s="28"/>
      <c r="I46" s="28">
        <v>270.42909296434385</v>
      </c>
      <c r="J46" s="28"/>
      <c r="K46" s="28">
        <v>269.38116142921808</v>
      </c>
      <c r="L46" s="28"/>
      <c r="M46" s="28">
        <v>273.43180861539429</v>
      </c>
      <c r="N46" s="28"/>
      <c r="O46" s="28">
        <v>269.83618926465886</v>
      </c>
      <c r="P46" s="28"/>
      <c r="Q46" s="28">
        <v>274.85498164582617</v>
      </c>
      <c r="R46" s="28"/>
      <c r="S46" s="28">
        <v>277.67998458304334</v>
      </c>
      <c r="T46" s="28"/>
      <c r="U46" s="28">
        <v>269.80512222371487</v>
      </c>
      <c r="V46" s="28"/>
      <c r="W46" s="28">
        <v>265.78042436662554</v>
      </c>
      <c r="X46" s="28"/>
      <c r="Y46" s="28"/>
      <c r="Z46" s="28"/>
      <c r="AA46" s="29">
        <v>274.00659216133022</v>
      </c>
    </row>
    <row r="47" spans="1:27" x14ac:dyDescent="0.25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2"/>
      <c r="Y47" s="32"/>
      <c r="Z47" s="32"/>
      <c r="AA47" s="33"/>
    </row>
    <row r="48" spans="1:27" s="23" customFormat="1" x14ac:dyDescent="0.25">
      <c r="A48" s="37" t="s">
        <v>36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AA48" s="36"/>
    </row>
    <row r="49" spans="1:27" x14ac:dyDescent="0.25">
      <c r="A49" s="16" t="s">
        <v>37</v>
      </c>
      <c r="B49" s="17">
        <v>9350</v>
      </c>
      <c r="C49" s="17">
        <v>77019.63</v>
      </c>
      <c r="D49" s="17">
        <v>9824</v>
      </c>
      <c r="E49" s="17">
        <v>86438.999999999985</v>
      </c>
      <c r="F49" s="17">
        <v>9754</v>
      </c>
      <c r="G49" s="17">
        <v>84990.949753709807</v>
      </c>
      <c r="H49" s="17">
        <v>10074</v>
      </c>
      <c r="I49" s="17">
        <v>87762.980534150032</v>
      </c>
      <c r="J49" s="17">
        <v>9872</v>
      </c>
      <c r="K49" s="17">
        <v>86298.690217219264</v>
      </c>
      <c r="L49" s="17">
        <v>9604</v>
      </c>
      <c r="M49" s="17">
        <v>83035.722400582323</v>
      </c>
      <c r="N49" s="17">
        <v>9947</v>
      </c>
      <c r="O49" s="17">
        <v>86342.994357687872</v>
      </c>
      <c r="P49" s="17">
        <v>10022</v>
      </c>
      <c r="Q49" s="17">
        <v>87075.446865446313</v>
      </c>
      <c r="R49" s="17">
        <v>10019</v>
      </c>
      <c r="S49" s="17">
        <v>87279.874580767282</v>
      </c>
      <c r="T49" s="17">
        <v>10701</v>
      </c>
      <c r="U49" s="17">
        <v>95758.674965366663</v>
      </c>
      <c r="V49" s="17">
        <v>10432</v>
      </c>
      <c r="W49" s="17">
        <v>92525.006369226932</v>
      </c>
      <c r="X49" s="17"/>
      <c r="Y49" s="17"/>
      <c r="Z49" s="17">
        <v>11641</v>
      </c>
      <c r="AA49" s="18">
        <v>102162.80259259343</v>
      </c>
    </row>
    <row r="50" spans="1:27" x14ac:dyDescent="0.25">
      <c r="A50" s="16" t="s">
        <v>29</v>
      </c>
      <c r="B50" s="17">
        <v>11341</v>
      </c>
      <c r="C50" s="17">
        <v>376752.65</v>
      </c>
      <c r="D50" s="17">
        <v>10309</v>
      </c>
      <c r="E50" s="17">
        <v>342116.00000000006</v>
      </c>
      <c r="F50" s="17">
        <v>9800</v>
      </c>
      <c r="G50" s="17">
        <v>329935.04774055199</v>
      </c>
      <c r="H50" s="17">
        <v>9817</v>
      </c>
      <c r="I50" s="17">
        <v>331074.82939119998</v>
      </c>
      <c r="J50" s="17">
        <v>9769</v>
      </c>
      <c r="K50" s="17">
        <v>331899.73440821673</v>
      </c>
      <c r="L50" s="17">
        <v>9692</v>
      </c>
      <c r="M50" s="17">
        <v>328476.29134719318</v>
      </c>
      <c r="N50" s="17">
        <v>10869</v>
      </c>
      <c r="O50" s="17">
        <v>370413.00322599395</v>
      </c>
      <c r="P50" s="17">
        <v>10410</v>
      </c>
      <c r="Q50" s="17">
        <v>354747.20283098612</v>
      </c>
      <c r="R50" s="17">
        <v>10935</v>
      </c>
      <c r="S50" s="17">
        <v>375268.25039375643</v>
      </c>
      <c r="T50" s="17">
        <v>11231</v>
      </c>
      <c r="U50" s="17">
        <v>381358.25262807857</v>
      </c>
      <c r="V50" s="17">
        <v>10669</v>
      </c>
      <c r="W50" s="17">
        <v>361800.21484036266</v>
      </c>
      <c r="X50" s="17"/>
      <c r="Y50" s="17"/>
      <c r="Z50" s="17">
        <v>11355</v>
      </c>
      <c r="AA50" s="18">
        <v>380457.33470573847</v>
      </c>
    </row>
    <row r="51" spans="1:27" x14ac:dyDescent="0.25">
      <c r="A51" s="16" t="s">
        <v>30</v>
      </c>
      <c r="B51" s="17">
        <v>15079</v>
      </c>
      <c r="C51" s="17">
        <v>1247884.1599999999</v>
      </c>
      <c r="D51" s="17">
        <v>13351</v>
      </c>
      <c r="E51" s="17">
        <v>1102924</v>
      </c>
      <c r="F51" s="17">
        <v>13124</v>
      </c>
      <c r="G51" s="17">
        <v>1083274.148523957</v>
      </c>
      <c r="H51" s="17">
        <v>13006</v>
      </c>
      <c r="I51" s="17">
        <v>1073552.3407800009</v>
      </c>
      <c r="J51" s="17">
        <v>13498</v>
      </c>
      <c r="K51" s="17">
        <v>1111270.7844288442</v>
      </c>
      <c r="L51" s="17">
        <v>13914</v>
      </c>
      <c r="M51" s="17">
        <v>1145343.4395440838</v>
      </c>
      <c r="N51" s="17">
        <v>14573</v>
      </c>
      <c r="O51" s="17">
        <v>1199965.9595985729</v>
      </c>
      <c r="P51" s="17">
        <v>14858</v>
      </c>
      <c r="Q51" s="17">
        <v>1221623.9690762577</v>
      </c>
      <c r="R51" s="17">
        <v>15021</v>
      </c>
      <c r="S51" s="17">
        <v>1232312.4809086183</v>
      </c>
      <c r="T51" s="17">
        <v>15467</v>
      </c>
      <c r="U51" s="17">
        <v>1263287.1650776234</v>
      </c>
      <c r="V51" s="17">
        <v>15557</v>
      </c>
      <c r="W51" s="17">
        <v>1269739.6168284938</v>
      </c>
      <c r="X51" s="17"/>
      <c r="Y51" s="17"/>
      <c r="Z51" s="17">
        <v>14589</v>
      </c>
      <c r="AA51" s="18">
        <v>1185644.267290822</v>
      </c>
    </row>
    <row r="52" spans="1:27" x14ac:dyDescent="0.25">
      <c r="A52" s="16" t="s">
        <v>31</v>
      </c>
      <c r="B52" s="17">
        <v>25366</v>
      </c>
      <c r="C52" s="17">
        <v>6713094.6099999985</v>
      </c>
      <c r="D52" s="17">
        <v>21559</v>
      </c>
      <c r="E52" s="17">
        <v>5725226.9999999991</v>
      </c>
      <c r="F52" s="17">
        <v>21715</v>
      </c>
      <c r="G52" s="17">
        <v>5782149.2367531219</v>
      </c>
      <c r="H52" s="17">
        <v>21509</v>
      </c>
      <c r="I52" s="17">
        <v>5725197.1594529916</v>
      </c>
      <c r="J52" s="17">
        <v>22421</v>
      </c>
      <c r="K52" s="17">
        <v>5980549.5087799337</v>
      </c>
      <c r="L52" s="17">
        <v>22783</v>
      </c>
      <c r="M52" s="17">
        <v>6093997.1792390812</v>
      </c>
      <c r="N52" s="17">
        <v>22612</v>
      </c>
      <c r="O52" s="17">
        <v>6003721.1292814892</v>
      </c>
      <c r="P52" s="17">
        <v>22588</v>
      </c>
      <c r="Q52" s="17">
        <v>5986710.9961431064</v>
      </c>
      <c r="R52" s="17">
        <v>22708</v>
      </c>
      <c r="S52" s="17">
        <v>6044854.5131887915</v>
      </c>
      <c r="T52" s="17">
        <v>23119</v>
      </c>
      <c r="U52" s="17">
        <v>6147183.3580629891</v>
      </c>
      <c r="V52" s="17">
        <v>23026</v>
      </c>
      <c r="W52" s="17">
        <v>6135742.3420039807</v>
      </c>
      <c r="X52" s="17"/>
      <c r="Y52" s="17"/>
      <c r="Z52" s="17">
        <v>21109</v>
      </c>
      <c r="AA52" s="18">
        <v>5612731.9187686201</v>
      </c>
    </row>
    <row r="53" spans="1:27" x14ac:dyDescent="0.25">
      <c r="A53" s="16" t="s">
        <v>32</v>
      </c>
      <c r="B53" s="17">
        <v>10418</v>
      </c>
      <c r="C53" s="17">
        <v>7431558.8200000003</v>
      </c>
      <c r="D53" s="17">
        <v>9282</v>
      </c>
      <c r="E53" s="17">
        <v>6620007</v>
      </c>
      <c r="F53" s="17">
        <v>9257</v>
      </c>
      <c r="G53" s="17">
        <v>6617225.0503001697</v>
      </c>
      <c r="H53" s="17">
        <v>9318</v>
      </c>
      <c r="I53" s="17">
        <v>6652316.7118729921</v>
      </c>
      <c r="J53" s="17">
        <v>9304</v>
      </c>
      <c r="K53" s="17">
        <v>6642679.3026564363</v>
      </c>
      <c r="L53" s="17">
        <v>9367</v>
      </c>
      <c r="M53" s="17">
        <v>6693441.1784642674</v>
      </c>
      <c r="N53" s="17">
        <v>9290</v>
      </c>
      <c r="O53" s="17">
        <v>6640675.1247782018</v>
      </c>
      <c r="P53" s="17">
        <v>9021</v>
      </c>
      <c r="Q53" s="17">
        <v>6405803.5018195286</v>
      </c>
      <c r="R53" s="17">
        <v>9048</v>
      </c>
      <c r="S53" s="17">
        <v>6434058.0089294771</v>
      </c>
      <c r="T53" s="17">
        <v>8733</v>
      </c>
      <c r="U53" s="17">
        <v>6216003.2169985864</v>
      </c>
      <c r="V53" s="17">
        <v>8927</v>
      </c>
      <c r="W53" s="17">
        <v>6332977.5800616359</v>
      </c>
      <c r="X53" s="17"/>
      <c r="Y53" s="17"/>
      <c r="Z53" s="17">
        <v>8501</v>
      </c>
      <c r="AA53" s="18">
        <v>6049932.6741649369</v>
      </c>
    </row>
    <row r="54" spans="1:27" x14ac:dyDescent="0.25">
      <c r="A54" s="16" t="s">
        <v>33</v>
      </c>
      <c r="B54" s="17">
        <v>10390</v>
      </c>
      <c r="C54" s="17">
        <v>19519801.370000001</v>
      </c>
      <c r="D54" s="17">
        <v>9123</v>
      </c>
      <c r="E54" s="17">
        <v>17207625</v>
      </c>
      <c r="F54" s="17">
        <v>9322</v>
      </c>
      <c r="G54" s="17">
        <v>17736393.566928551</v>
      </c>
      <c r="H54" s="17">
        <v>9502</v>
      </c>
      <c r="I54" s="17">
        <v>18345011.988842994</v>
      </c>
      <c r="J54" s="17">
        <v>9553</v>
      </c>
      <c r="K54" s="17">
        <v>18703778.001712922</v>
      </c>
      <c r="L54" s="17">
        <v>9657</v>
      </c>
      <c r="M54" s="17">
        <v>19399052.271713186</v>
      </c>
      <c r="N54" s="17">
        <v>9524</v>
      </c>
      <c r="O54" s="17">
        <v>19035471.788758148</v>
      </c>
      <c r="P54" s="17">
        <v>9716</v>
      </c>
      <c r="Q54" s="17">
        <v>19886547.883264676</v>
      </c>
      <c r="R54" s="17">
        <v>9891</v>
      </c>
      <c r="S54" s="17">
        <v>20658218.871998467</v>
      </c>
      <c r="T54" s="17">
        <v>9481</v>
      </c>
      <c r="U54" s="17">
        <v>19677226.332267258</v>
      </c>
      <c r="V54" s="17">
        <v>9350</v>
      </c>
      <c r="W54" s="17">
        <v>19386847.239896383</v>
      </c>
      <c r="X54" s="17"/>
      <c r="Y54" s="17"/>
      <c r="Z54" s="17">
        <v>9487</v>
      </c>
      <c r="AA54" s="18">
        <v>19626093.002476446</v>
      </c>
    </row>
    <row r="55" spans="1:27" s="23" customFormat="1" x14ac:dyDescent="0.25">
      <c r="A55" s="19" t="s">
        <v>11</v>
      </c>
      <c r="B55" s="20">
        <v>81944</v>
      </c>
      <c r="C55" s="20">
        <v>35366111.24000001</v>
      </c>
      <c r="D55" s="20">
        <v>73448</v>
      </c>
      <c r="E55" s="20">
        <v>31084337.999999989</v>
      </c>
      <c r="F55" s="20">
        <v>72972</v>
      </c>
      <c r="G55" s="20">
        <v>31633968.00000006</v>
      </c>
      <c r="H55" s="20">
        <v>73226</v>
      </c>
      <c r="I55" s="20">
        <v>32214916.010874476</v>
      </c>
      <c r="J55" s="20">
        <v>74417</v>
      </c>
      <c r="K55" s="20">
        <v>32856476.022203572</v>
      </c>
      <c r="L55" s="20">
        <v>75017</v>
      </c>
      <c r="M55" s="20">
        <v>33743346.082708284</v>
      </c>
      <c r="N55" s="20">
        <v>76815</v>
      </c>
      <c r="O55" s="20">
        <v>33336590.000000093</v>
      </c>
      <c r="P55" s="38">
        <v>76615</v>
      </c>
      <c r="Q55" s="20">
        <v>33942509</v>
      </c>
      <c r="R55" s="20">
        <v>77622</v>
      </c>
      <c r="S55" s="20">
        <v>34831991.077789828</v>
      </c>
      <c r="T55" s="20">
        <v>78732</v>
      </c>
      <c r="U55" s="20">
        <v>33780817</v>
      </c>
      <c r="V55" s="20">
        <v>77961</v>
      </c>
      <c r="W55" s="20">
        <v>33579632.000000082</v>
      </c>
      <c r="X55" s="20"/>
      <c r="Y55" s="20">
        <v>32697441</v>
      </c>
      <c r="Z55" s="38">
        <v>76682</v>
      </c>
      <c r="AA55" s="22">
        <v>32957021.999999158</v>
      </c>
    </row>
    <row r="56" spans="1:27" x14ac:dyDescent="0.25">
      <c r="A56" s="26" t="s">
        <v>38</v>
      </c>
      <c r="B56" s="27"/>
      <c r="C56" s="28">
        <v>431.58878307136592</v>
      </c>
      <c r="D56" s="28"/>
      <c r="E56" s="28">
        <v>423.21558109138425</v>
      </c>
      <c r="F56" s="28"/>
      <c r="G56" s="28">
        <v>433.50830455517269</v>
      </c>
      <c r="H56" s="28"/>
      <c r="I56" s="28">
        <v>439.93821881400697</v>
      </c>
      <c r="J56" s="28"/>
      <c r="K56" s="28">
        <v>441.5184167892225</v>
      </c>
      <c r="L56" s="28"/>
      <c r="M56" s="28">
        <v>449.80932432259732</v>
      </c>
      <c r="N56" s="28"/>
      <c r="O56" s="28">
        <v>433.98541951441899</v>
      </c>
      <c r="P56" s="28"/>
      <c r="Q56" s="28">
        <v>443.02693989427655</v>
      </c>
      <c r="R56" s="28"/>
      <c r="S56" s="28">
        <v>448.73864468565392</v>
      </c>
      <c r="T56" s="28"/>
      <c r="U56" s="28">
        <v>429.06082660163594</v>
      </c>
      <c r="V56" s="28"/>
      <c r="W56" s="28">
        <v>430.72346429625173</v>
      </c>
      <c r="X56" s="28"/>
      <c r="Y56" s="28"/>
      <c r="Z56" s="28"/>
      <c r="AA56" s="29"/>
    </row>
    <row r="57" spans="1:27" x14ac:dyDescent="0.25">
      <c r="A57" s="16" t="s">
        <v>39</v>
      </c>
      <c r="B57" s="17"/>
      <c r="C57" s="24">
        <v>486.11581687191779</v>
      </c>
      <c r="D57" s="24"/>
      <c r="E57" s="24">
        <v>487.20449830252733</v>
      </c>
      <c r="F57" s="24"/>
      <c r="G57" s="24">
        <v>499.05054019814531</v>
      </c>
      <c r="H57" s="24"/>
      <c r="I57" s="24">
        <v>508.72740420477862</v>
      </c>
      <c r="J57" s="24"/>
      <c r="K57" s="24">
        <v>507.71054817547991</v>
      </c>
      <c r="L57" s="24"/>
      <c r="M57" s="24">
        <v>514.58135783877538</v>
      </c>
      <c r="N57" s="24"/>
      <c r="O57" s="24">
        <v>497.2520040324581</v>
      </c>
      <c r="P57" s="24"/>
      <c r="Q57" s="24">
        <v>508.39327786906364</v>
      </c>
      <c r="R57" s="24"/>
      <c r="S57" s="24">
        <v>513.95222291050857</v>
      </c>
      <c r="T57" s="24"/>
      <c r="U57" s="24">
        <v>495.14277792527724</v>
      </c>
      <c r="V57" s="24"/>
      <c r="W57" s="24">
        <v>495.89223879564122</v>
      </c>
      <c r="X57" s="24"/>
      <c r="Y57" s="24"/>
      <c r="Z57" s="24"/>
      <c r="AA57" s="25"/>
    </row>
    <row r="58" spans="1:27" x14ac:dyDescent="0.2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2"/>
      <c r="Y58" s="32"/>
      <c r="Z58" s="32"/>
      <c r="AA58" s="33"/>
    </row>
    <row r="59" spans="1:27" s="23" customFormat="1" x14ac:dyDescent="0.25">
      <c r="A59" s="34" t="s">
        <v>40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AA59" s="36"/>
    </row>
    <row r="60" spans="1:27" x14ac:dyDescent="0.25">
      <c r="A60" s="16" t="s">
        <v>41</v>
      </c>
      <c r="B60" s="17">
        <v>2548</v>
      </c>
      <c r="C60" s="17">
        <v>4652.9867999999997</v>
      </c>
      <c r="D60" s="17">
        <v>3167</v>
      </c>
      <c r="E60" s="17">
        <v>6393</v>
      </c>
      <c r="F60" s="17">
        <v>3257</v>
      </c>
      <c r="G60" s="17">
        <v>6926.0794475931998</v>
      </c>
      <c r="H60" s="17">
        <v>3368</v>
      </c>
      <c r="I60" s="17">
        <v>7167.6859489700037</v>
      </c>
      <c r="J60" s="17">
        <v>3357</v>
      </c>
      <c r="K60" s="17">
        <v>6986.4807123974779</v>
      </c>
      <c r="L60" s="17">
        <v>3447</v>
      </c>
      <c r="M60" s="17">
        <v>6983.2535349658656</v>
      </c>
      <c r="N60" s="17">
        <v>4094</v>
      </c>
      <c r="O60" s="17">
        <v>6883.5696195851415</v>
      </c>
      <c r="P60" s="17">
        <v>3483</v>
      </c>
      <c r="Q60" s="17">
        <v>6376.6951844689247</v>
      </c>
      <c r="R60" s="17">
        <v>3104</v>
      </c>
      <c r="S60" s="17">
        <v>6423.6645949056601</v>
      </c>
      <c r="T60" s="17">
        <v>3493</v>
      </c>
      <c r="U60" s="17">
        <v>6319.8930541441687</v>
      </c>
      <c r="V60" s="17">
        <v>3328</v>
      </c>
      <c r="W60" s="17">
        <v>6014.7304319444947</v>
      </c>
      <c r="X60" s="17"/>
      <c r="Y60" s="17"/>
      <c r="Z60" s="17">
        <v>2973</v>
      </c>
      <c r="AA60" s="18">
        <v>5721.9981751229134</v>
      </c>
    </row>
    <row r="61" spans="1:27" x14ac:dyDescent="0.25">
      <c r="A61" s="16" t="s">
        <v>42</v>
      </c>
      <c r="B61" s="17">
        <v>1367</v>
      </c>
      <c r="C61" s="17">
        <v>16756.929</v>
      </c>
      <c r="D61" s="17">
        <v>1343</v>
      </c>
      <c r="E61" s="17">
        <v>13930</v>
      </c>
      <c r="F61" s="17">
        <v>1326</v>
      </c>
      <c r="G61" s="17">
        <v>14161.498526892699</v>
      </c>
      <c r="H61" s="17">
        <v>1331</v>
      </c>
      <c r="I61" s="17">
        <v>13994.761364999997</v>
      </c>
      <c r="J61" s="17">
        <v>1256</v>
      </c>
      <c r="K61" s="17">
        <v>13145.501812723318</v>
      </c>
      <c r="L61" s="17">
        <v>1245</v>
      </c>
      <c r="M61" s="17">
        <v>13365.203566089844</v>
      </c>
      <c r="N61" s="17">
        <v>1150</v>
      </c>
      <c r="O61" s="17">
        <v>11995.962757695372</v>
      </c>
      <c r="P61" s="17">
        <v>1171</v>
      </c>
      <c r="Q61" s="17">
        <v>12586.734414420474</v>
      </c>
      <c r="R61" s="17">
        <v>1362</v>
      </c>
      <c r="S61" s="17">
        <v>15528.94268759662</v>
      </c>
      <c r="T61" s="17">
        <v>1143</v>
      </c>
      <c r="U61" s="17">
        <v>12297.630131334103</v>
      </c>
      <c r="V61" s="17">
        <v>1001</v>
      </c>
      <c r="W61" s="17">
        <v>10673.860427866684</v>
      </c>
      <c r="X61" s="17"/>
      <c r="Y61" s="17"/>
      <c r="Z61" s="17">
        <v>837</v>
      </c>
      <c r="AA61" s="18">
        <v>8488.0665714395927</v>
      </c>
    </row>
    <row r="62" spans="1:27" x14ac:dyDescent="0.25">
      <c r="A62" s="16" t="s">
        <v>43</v>
      </c>
      <c r="B62" s="17">
        <v>840</v>
      </c>
      <c r="C62" s="17">
        <v>44713.918699999995</v>
      </c>
      <c r="D62" s="17">
        <v>607</v>
      </c>
      <c r="E62" s="17">
        <v>31247</v>
      </c>
      <c r="F62" s="17">
        <v>577</v>
      </c>
      <c r="G62" s="17">
        <v>31577.0936211107</v>
      </c>
      <c r="H62" s="17">
        <v>552</v>
      </c>
      <c r="I62" s="17">
        <v>30260.966259999994</v>
      </c>
      <c r="J62" s="17">
        <v>551</v>
      </c>
      <c r="K62" s="17">
        <v>30606.242641387973</v>
      </c>
      <c r="L62" s="17">
        <v>509</v>
      </c>
      <c r="M62" s="17">
        <v>26865.751646698773</v>
      </c>
      <c r="N62" s="17">
        <v>490</v>
      </c>
      <c r="O62" s="17">
        <v>26622.645653435196</v>
      </c>
      <c r="P62" s="17">
        <v>566</v>
      </c>
      <c r="Q62" s="17">
        <v>31651.79600006386</v>
      </c>
      <c r="R62" s="17">
        <v>683</v>
      </c>
      <c r="S62" s="17">
        <v>37200.418765610637</v>
      </c>
      <c r="T62" s="17">
        <v>424</v>
      </c>
      <c r="U62" s="17">
        <v>22007.43363265675</v>
      </c>
      <c r="V62" s="17">
        <v>390</v>
      </c>
      <c r="W62" s="17">
        <v>20868.080987555495</v>
      </c>
      <c r="X62" s="17"/>
      <c r="Y62" s="17"/>
      <c r="Z62" s="17">
        <v>373</v>
      </c>
      <c r="AA62" s="18">
        <v>20494.686261580879</v>
      </c>
    </row>
    <row r="63" spans="1:27" x14ac:dyDescent="0.25">
      <c r="A63" s="16" t="s">
        <v>19</v>
      </c>
      <c r="B63" s="17">
        <v>1065</v>
      </c>
      <c r="C63" s="17">
        <v>401386.00159999996</v>
      </c>
      <c r="D63" s="17">
        <v>892</v>
      </c>
      <c r="E63" s="17">
        <v>375284</v>
      </c>
      <c r="F63" s="17">
        <v>877</v>
      </c>
      <c r="G63" s="17">
        <v>379066.328404403</v>
      </c>
      <c r="H63" s="17">
        <v>857</v>
      </c>
      <c r="I63" s="17">
        <v>373856.5980399999</v>
      </c>
      <c r="J63" s="17">
        <v>809</v>
      </c>
      <c r="K63" s="17">
        <v>369888.75945729122</v>
      </c>
      <c r="L63" s="17">
        <v>768</v>
      </c>
      <c r="M63" s="17">
        <v>358800.79100840527</v>
      </c>
      <c r="N63" s="17">
        <v>823</v>
      </c>
      <c r="O63" s="17">
        <v>362156.82196928305</v>
      </c>
      <c r="P63" s="17">
        <v>823</v>
      </c>
      <c r="Q63" s="17">
        <v>364398.77440104721</v>
      </c>
      <c r="R63" s="17">
        <v>806</v>
      </c>
      <c r="S63" s="17">
        <v>357465.97395188751</v>
      </c>
      <c r="T63" s="17">
        <v>764</v>
      </c>
      <c r="U63" s="17">
        <v>368798.04318186536</v>
      </c>
      <c r="V63" s="17">
        <v>732</v>
      </c>
      <c r="W63" s="17">
        <v>375932.3281526335</v>
      </c>
      <c r="X63" s="17"/>
      <c r="Y63" s="17"/>
      <c r="Z63" s="17">
        <v>681</v>
      </c>
      <c r="AA63" s="18">
        <v>363693.24899215664</v>
      </c>
    </row>
    <row r="64" spans="1:27" s="23" customFormat="1" x14ac:dyDescent="0.25">
      <c r="A64" s="19" t="s">
        <v>11</v>
      </c>
      <c r="B64" s="20">
        <v>5820</v>
      </c>
      <c r="C64" s="20">
        <v>467509.83609999978</v>
      </c>
      <c r="D64" s="20">
        <v>6009</v>
      </c>
      <c r="E64" s="20">
        <v>426853.99999999983</v>
      </c>
      <c r="F64" s="20">
        <v>6037</v>
      </c>
      <c r="G64" s="20">
        <v>431730.99999999959</v>
      </c>
      <c r="H64" s="20">
        <v>6108</v>
      </c>
      <c r="I64" s="20">
        <v>425280.01161397021</v>
      </c>
      <c r="J64" s="20">
        <v>5973</v>
      </c>
      <c r="K64" s="20">
        <v>420626.98462379997</v>
      </c>
      <c r="L64" s="20">
        <v>5969</v>
      </c>
      <c r="M64" s="20">
        <v>406014.99975616089</v>
      </c>
      <c r="N64" s="20">
        <v>6557</v>
      </c>
      <c r="O64" s="20">
        <v>407658.99999999878</v>
      </c>
      <c r="P64" s="20">
        <v>6043</v>
      </c>
      <c r="Q64" s="20">
        <v>415014</v>
      </c>
      <c r="R64" s="20">
        <v>5955</v>
      </c>
      <c r="S64" s="20">
        <v>416619</v>
      </c>
      <c r="T64" s="20">
        <v>5824</v>
      </c>
      <c r="U64" s="20">
        <v>409423.00000000041</v>
      </c>
      <c r="V64" s="20">
        <v>5451</v>
      </c>
      <c r="W64" s="20">
        <v>413489.00000000017</v>
      </c>
      <c r="X64" s="20"/>
      <c r="Y64" s="20">
        <v>402197</v>
      </c>
      <c r="Z64" s="20">
        <v>4864</v>
      </c>
      <c r="AA64" s="22">
        <v>398398.0000003</v>
      </c>
    </row>
    <row r="65" spans="1:27" x14ac:dyDescent="0.25">
      <c r="A65" s="16" t="s">
        <v>44</v>
      </c>
      <c r="B65" s="17"/>
      <c r="C65" s="24">
        <v>80.328150532646006</v>
      </c>
      <c r="D65" s="24"/>
      <c r="E65" s="24">
        <v>71.035779663837545</v>
      </c>
      <c r="F65" s="24"/>
      <c r="G65" s="24">
        <v>71.514162663574552</v>
      </c>
      <c r="H65" s="24"/>
      <c r="I65" s="24">
        <v>69.626720958410317</v>
      </c>
      <c r="J65" s="24"/>
      <c r="K65" s="24">
        <v>70.42139370899045</v>
      </c>
      <c r="L65" s="24"/>
      <c r="M65" s="24">
        <v>68.020606425893931</v>
      </c>
      <c r="N65" s="24"/>
      <c r="O65" s="24">
        <v>62.171572365410825</v>
      </c>
      <c r="P65" s="24"/>
      <c r="Q65" s="24">
        <v>68.676816150918413</v>
      </c>
      <c r="R65" s="24"/>
      <c r="S65" s="24">
        <v>69.961209068010177</v>
      </c>
      <c r="T65" s="24"/>
      <c r="U65" s="24">
        <v>70.299278846153911</v>
      </c>
      <c r="V65" s="24"/>
      <c r="W65" s="24">
        <v>75.855622821500674</v>
      </c>
      <c r="X65" s="24"/>
      <c r="Y65" s="24"/>
      <c r="Z65" s="24"/>
      <c r="AA65" s="25">
        <v>81.90748355269325</v>
      </c>
    </row>
    <row r="66" spans="1:27" ht="23" x14ac:dyDescent="0.25">
      <c r="A66" s="26" t="s">
        <v>45</v>
      </c>
      <c r="B66" s="27"/>
      <c r="C66" s="28">
        <v>141.45991726772615</v>
      </c>
      <c r="D66" s="28"/>
      <c r="E66" s="28">
        <v>147.9454609429979</v>
      </c>
      <c r="F66" s="28"/>
      <c r="G66" s="28">
        <v>152.80752537856344</v>
      </c>
      <c r="H66" s="28"/>
      <c r="I66" s="28">
        <v>152.59573929379559</v>
      </c>
      <c r="J66" s="28"/>
      <c r="K66" s="28">
        <v>158.11945868172879</v>
      </c>
      <c r="L66" s="28"/>
      <c r="M66" s="28">
        <v>158.22035932640517</v>
      </c>
      <c r="N66" s="28"/>
      <c r="O66" s="28">
        <v>162.71840453934777</v>
      </c>
      <c r="P66" s="28"/>
      <c r="Q66" s="28">
        <v>159.62394719356701</v>
      </c>
      <c r="R66" s="28"/>
      <c r="S66" s="28">
        <v>143.87770445636437</v>
      </c>
      <c r="T66" s="28"/>
      <c r="U66" s="28">
        <v>172.93140581117814</v>
      </c>
      <c r="V66" s="28"/>
      <c r="W66" s="28">
        <v>191.93324049366731</v>
      </c>
      <c r="X66" s="28"/>
      <c r="Y66" s="28"/>
      <c r="Z66" s="28"/>
      <c r="AA66" s="29">
        <v>207.65520984937976</v>
      </c>
    </row>
    <row r="67" spans="1:27" x14ac:dyDescent="0.2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Y67" s="32"/>
      <c r="Z67" s="32"/>
      <c r="AA67" s="33"/>
    </row>
    <row r="68" spans="1:27" s="23" customFormat="1" ht="13.5" x14ac:dyDescent="0.25">
      <c r="A68" s="34" t="s">
        <v>46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AA68" s="36"/>
    </row>
    <row r="69" spans="1:27" x14ac:dyDescent="0.25">
      <c r="A69" s="16" t="s">
        <v>47</v>
      </c>
      <c r="B69" s="17">
        <v>2871</v>
      </c>
      <c r="C69" s="17">
        <v>10868</v>
      </c>
      <c r="D69" s="17">
        <v>3778</v>
      </c>
      <c r="E69" s="17">
        <v>13977</v>
      </c>
      <c r="F69" s="17">
        <v>3884</v>
      </c>
      <c r="G69" s="17">
        <v>14766.17079272394</v>
      </c>
      <c r="H69" s="17">
        <v>4205</v>
      </c>
      <c r="I69" s="17">
        <v>15419.419238000053</v>
      </c>
      <c r="J69" s="17">
        <v>4265</v>
      </c>
      <c r="K69" s="17">
        <v>15381.729231419784</v>
      </c>
      <c r="L69" s="17">
        <v>4087</v>
      </c>
      <c r="M69" s="17">
        <v>15928.780573866377</v>
      </c>
      <c r="N69" s="17">
        <v>4196</v>
      </c>
      <c r="O69" s="17">
        <v>15250.581239228983</v>
      </c>
      <c r="P69" s="17">
        <v>3144</v>
      </c>
      <c r="Q69" s="17">
        <v>11283.972246041769</v>
      </c>
      <c r="R69" s="17">
        <v>3550</v>
      </c>
      <c r="S69" s="17">
        <v>12606.499533553782</v>
      </c>
      <c r="T69" s="17">
        <v>4016</v>
      </c>
      <c r="U69" s="17">
        <v>13893.724453878784</v>
      </c>
      <c r="V69" s="17">
        <v>3757</v>
      </c>
      <c r="W69" s="17">
        <v>13241.691121483462</v>
      </c>
      <c r="X69" s="17"/>
      <c r="Y69" s="17"/>
      <c r="Z69" s="17">
        <v>4280</v>
      </c>
      <c r="AA69" s="18">
        <v>14301.859885250607</v>
      </c>
    </row>
    <row r="70" spans="1:27" x14ac:dyDescent="0.25">
      <c r="A70" s="16" t="s">
        <v>7</v>
      </c>
      <c r="B70" s="17">
        <v>1502</v>
      </c>
      <c r="C70" s="17">
        <v>34014</v>
      </c>
      <c r="D70" s="17">
        <v>1762</v>
      </c>
      <c r="E70" s="17">
        <v>38607</v>
      </c>
      <c r="F70" s="17">
        <v>1817</v>
      </c>
      <c r="G70" s="17">
        <v>39611.2937193213</v>
      </c>
      <c r="H70" s="17">
        <v>1828</v>
      </c>
      <c r="I70" s="17">
        <v>39967.575799999984</v>
      </c>
      <c r="J70" s="17">
        <v>1795</v>
      </c>
      <c r="K70" s="17">
        <v>38741.204753480604</v>
      </c>
      <c r="L70" s="17">
        <v>2129</v>
      </c>
      <c r="M70" s="17">
        <v>46944.616247075566</v>
      </c>
      <c r="N70" s="17">
        <v>1600</v>
      </c>
      <c r="O70" s="17">
        <v>34755.261650838554</v>
      </c>
      <c r="P70" s="17">
        <v>1944</v>
      </c>
      <c r="Q70" s="17">
        <v>44289.297375285219</v>
      </c>
      <c r="R70" s="17">
        <v>1948</v>
      </c>
      <c r="S70" s="17">
        <v>45543.332839690651</v>
      </c>
      <c r="T70" s="17">
        <v>1813</v>
      </c>
      <c r="U70" s="17">
        <v>40117.813077793391</v>
      </c>
      <c r="V70" s="17">
        <v>1805</v>
      </c>
      <c r="W70" s="17">
        <v>41140.56230622263</v>
      </c>
      <c r="X70" s="17"/>
      <c r="Y70" s="17"/>
      <c r="Z70" s="17">
        <v>1375</v>
      </c>
      <c r="AA70" s="18">
        <v>28847.141448171387</v>
      </c>
    </row>
    <row r="71" spans="1:27" x14ac:dyDescent="0.25">
      <c r="A71" s="16" t="s">
        <v>48</v>
      </c>
      <c r="B71" s="17">
        <v>1236</v>
      </c>
      <c r="C71" s="17">
        <v>163457</v>
      </c>
      <c r="D71" s="17">
        <v>1075</v>
      </c>
      <c r="E71" s="17">
        <v>143233</v>
      </c>
      <c r="F71" s="17">
        <v>1068</v>
      </c>
      <c r="G71" s="17">
        <v>141612.48769751599</v>
      </c>
      <c r="H71" s="17">
        <v>987</v>
      </c>
      <c r="I71" s="17">
        <v>130007.51830000004</v>
      </c>
      <c r="J71" s="17">
        <v>908</v>
      </c>
      <c r="K71" s="17">
        <v>115674.07592487265</v>
      </c>
      <c r="L71" s="17">
        <v>1131</v>
      </c>
      <c r="M71" s="17">
        <v>145043.84438686568</v>
      </c>
      <c r="N71" s="17">
        <v>837</v>
      </c>
      <c r="O71" s="17">
        <v>106929.67485979729</v>
      </c>
      <c r="P71" s="17">
        <v>1320</v>
      </c>
      <c r="Q71" s="17">
        <v>175848.83351009028</v>
      </c>
      <c r="R71" s="17">
        <v>1205</v>
      </c>
      <c r="S71" s="17">
        <v>156776.50415718899</v>
      </c>
      <c r="T71" s="17">
        <v>1022</v>
      </c>
      <c r="U71" s="17">
        <v>131401.36221826795</v>
      </c>
      <c r="V71" s="17">
        <v>1001</v>
      </c>
      <c r="W71" s="17">
        <v>130782.49663423965</v>
      </c>
      <c r="X71" s="17"/>
      <c r="Y71" s="17"/>
      <c r="Z71" s="17">
        <v>726</v>
      </c>
      <c r="AA71" s="18">
        <v>97729.030015911907</v>
      </c>
    </row>
    <row r="72" spans="1:27" x14ac:dyDescent="0.25">
      <c r="A72" s="16" t="s">
        <v>49</v>
      </c>
      <c r="B72" s="17">
        <v>1301</v>
      </c>
      <c r="C72" s="17">
        <v>780874</v>
      </c>
      <c r="D72" s="17">
        <v>972</v>
      </c>
      <c r="E72" s="17">
        <v>587094</v>
      </c>
      <c r="F72" s="17">
        <v>981</v>
      </c>
      <c r="G72" s="17">
        <v>591037.502821684</v>
      </c>
      <c r="H72" s="17">
        <v>919</v>
      </c>
      <c r="I72" s="17">
        <v>547866.30600000033</v>
      </c>
      <c r="J72" s="17">
        <v>885</v>
      </c>
      <c r="K72" s="17">
        <v>538898.1508158074</v>
      </c>
      <c r="L72" s="17">
        <v>948</v>
      </c>
      <c r="M72" s="17">
        <v>566279.50069994875</v>
      </c>
      <c r="N72" s="17">
        <v>819</v>
      </c>
      <c r="O72" s="17">
        <v>494456.61763766932</v>
      </c>
      <c r="P72" s="17">
        <v>885</v>
      </c>
      <c r="Q72" s="17">
        <v>527105.6270875996</v>
      </c>
      <c r="R72" s="17">
        <v>862</v>
      </c>
      <c r="S72" s="17">
        <v>505986.38853341254</v>
      </c>
      <c r="T72" s="17">
        <v>681</v>
      </c>
      <c r="U72" s="17">
        <v>427573.40422366711</v>
      </c>
      <c r="V72" s="17">
        <v>728</v>
      </c>
      <c r="W72" s="17">
        <v>452570.51916100009</v>
      </c>
      <c r="X72" s="17"/>
      <c r="Y72" s="17"/>
      <c r="Z72" s="17">
        <v>696</v>
      </c>
      <c r="AA72" s="18">
        <v>446298.02818775916</v>
      </c>
    </row>
    <row r="73" spans="1:27" x14ac:dyDescent="0.25">
      <c r="A73" s="16" t="s">
        <v>33</v>
      </c>
      <c r="B73" s="17">
        <v>1302</v>
      </c>
      <c r="C73" s="17">
        <v>3308816</v>
      </c>
      <c r="D73" s="17">
        <v>1205</v>
      </c>
      <c r="E73" s="17">
        <v>3159235</v>
      </c>
      <c r="F73" s="17">
        <v>1214</v>
      </c>
      <c r="G73" s="17">
        <v>3130150.5449687601</v>
      </c>
      <c r="H73" s="17">
        <v>1255</v>
      </c>
      <c r="I73" s="17">
        <v>3224372.1799999964</v>
      </c>
      <c r="J73" s="17">
        <v>1344</v>
      </c>
      <c r="K73" s="17">
        <v>3654333.0321564199</v>
      </c>
      <c r="L73" s="17">
        <v>1276</v>
      </c>
      <c r="M73" s="17">
        <v>3540621.2464372427</v>
      </c>
      <c r="N73" s="17">
        <v>1262</v>
      </c>
      <c r="O73" s="17">
        <v>3580388.8646124606</v>
      </c>
      <c r="P73" s="17">
        <v>1194</v>
      </c>
      <c r="Q73" s="17">
        <v>3597807.2697809758</v>
      </c>
      <c r="R73" s="17">
        <v>1199</v>
      </c>
      <c r="S73" s="17">
        <v>3736324.2749361377</v>
      </c>
      <c r="T73" s="17">
        <v>1315</v>
      </c>
      <c r="U73" s="17">
        <v>3895537.6960263965</v>
      </c>
      <c r="V73" s="17">
        <v>1326</v>
      </c>
      <c r="W73" s="17">
        <v>3931193.7307770443</v>
      </c>
      <c r="X73" s="17"/>
      <c r="Y73" s="17"/>
      <c r="Z73" s="17">
        <v>1436</v>
      </c>
      <c r="AA73" s="18">
        <v>4233188.9404626982</v>
      </c>
    </row>
    <row r="74" spans="1:27" s="23" customFormat="1" x14ac:dyDescent="0.25">
      <c r="A74" s="19" t="s">
        <v>11</v>
      </c>
      <c r="B74" s="20">
        <v>8212</v>
      </c>
      <c r="C74" s="20">
        <v>4298029</v>
      </c>
      <c r="D74" s="20">
        <v>8792</v>
      </c>
      <c r="E74" s="20">
        <v>3942146</v>
      </c>
      <c r="F74" s="20">
        <v>8964</v>
      </c>
      <c r="G74" s="20">
        <v>3917178.0000000056</v>
      </c>
      <c r="H74" s="20">
        <v>9194</v>
      </c>
      <c r="I74" s="20">
        <v>3957632.999338001</v>
      </c>
      <c r="J74" s="20">
        <v>9197</v>
      </c>
      <c r="K74" s="20">
        <v>4363028.1928820005</v>
      </c>
      <c r="L74" s="20">
        <v>9571</v>
      </c>
      <c r="M74" s="20">
        <v>4314817.9883449972</v>
      </c>
      <c r="N74" s="20">
        <v>8714</v>
      </c>
      <c r="O74" s="20">
        <v>4231780.9999999944</v>
      </c>
      <c r="P74" s="20">
        <v>8487</v>
      </c>
      <c r="Q74" s="20">
        <v>4356334.9999999963</v>
      </c>
      <c r="R74" s="20">
        <v>8764</v>
      </c>
      <c r="S74" s="20">
        <v>4457237</v>
      </c>
      <c r="T74" s="20">
        <v>8847</v>
      </c>
      <c r="U74" s="20">
        <v>4508524.0000000037</v>
      </c>
      <c r="V74" s="20">
        <v>8617</v>
      </c>
      <c r="W74" s="20">
        <v>4568928.9999999907</v>
      </c>
      <c r="X74" s="20"/>
      <c r="Y74" s="20">
        <v>4553155</v>
      </c>
      <c r="Z74" s="20">
        <v>8513</v>
      </c>
      <c r="AA74" s="22">
        <v>4820364.9999997914</v>
      </c>
    </row>
    <row r="75" spans="1:27" x14ac:dyDescent="0.25">
      <c r="A75" s="16" t="s">
        <v>50</v>
      </c>
      <c r="B75" s="17"/>
      <c r="C75" s="24">
        <v>523.3839503166098</v>
      </c>
      <c r="D75" s="24"/>
      <c r="E75" s="24">
        <v>448.37875341219291</v>
      </c>
      <c r="F75" s="24"/>
      <c r="G75" s="24">
        <v>436.98995983935805</v>
      </c>
      <c r="H75" s="24"/>
      <c r="I75" s="24">
        <v>430.4582335586253</v>
      </c>
      <c r="J75" s="24"/>
      <c r="K75" s="24">
        <v>474.39688951636407</v>
      </c>
      <c r="L75" s="24"/>
      <c r="M75" s="24">
        <v>450.82206544195981</v>
      </c>
      <c r="N75" s="24"/>
      <c r="O75" s="24">
        <v>485.63013541427523</v>
      </c>
      <c r="P75" s="24"/>
      <c r="Q75" s="24">
        <v>513.29503947213345</v>
      </c>
      <c r="R75" s="24"/>
      <c r="S75" s="24">
        <v>508.58477863988844</v>
      </c>
      <c r="T75" s="24"/>
      <c r="U75" s="24">
        <v>509.61048943144613</v>
      </c>
      <c r="V75" s="24"/>
      <c r="W75" s="24">
        <v>530.22269931530582</v>
      </c>
      <c r="X75" s="24"/>
      <c r="Y75" s="24"/>
      <c r="Z75" s="24"/>
      <c r="AA75" s="25">
        <v>566.23575707738655</v>
      </c>
    </row>
    <row r="76" spans="1:27" x14ac:dyDescent="0.25">
      <c r="A76" s="26" t="s">
        <v>51</v>
      </c>
      <c r="B76" s="27"/>
      <c r="C76" s="28">
        <v>802.68882231791804</v>
      </c>
      <c r="D76" s="28"/>
      <c r="E76" s="28">
        <v>783.44016753091341</v>
      </c>
      <c r="F76" s="28"/>
      <c r="G76" s="28">
        <v>768.19130496206333</v>
      </c>
      <c r="H76" s="28"/>
      <c r="I76" s="28">
        <v>790.18111447183742</v>
      </c>
      <c r="J76" s="28"/>
      <c r="K76" s="28">
        <v>881.5179366688119</v>
      </c>
      <c r="L76" s="28"/>
      <c r="M76" s="28">
        <v>783.89664620188421</v>
      </c>
      <c r="N76" s="28"/>
      <c r="O76" s="28">
        <v>933.27366506435715</v>
      </c>
      <c r="P76" s="28"/>
      <c r="Q76" s="28">
        <v>813.22310083360492</v>
      </c>
      <c r="R76" s="28"/>
      <c r="S76" s="28">
        <v>852.44159962915796</v>
      </c>
      <c r="T76" s="28"/>
      <c r="U76" s="28">
        <v>930.37265070298599</v>
      </c>
      <c r="V76" s="28"/>
      <c r="W76" s="28">
        <v>937.38421993384907</v>
      </c>
      <c r="X76" s="28"/>
      <c r="Y76" s="28"/>
      <c r="Z76" s="28"/>
      <c r="AA76" s="29">
        <v>1135.3799055314294</v>
      </c>
    </row>
    <row r="77" spans="1:27" x14ac:dyDescent="0.2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  <c r="Y77" s="32"/>
      <c r="Z77" s="32"/>
      <c r="AA77" s="33"/>
    </row>
    <row r="78" spans="1:27" s="23" customFormat="1" x14ac:dyDescent="0.25">
      <c r="A78" s="37" t="s">
        <v>52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AA78" s="36"/>
    </row>
    <row r="79" spans="1:27" x14ac:dyDescent="0.25">
      <c r="A79" s="16" t="s">
        <v>53</v>
      </c>
      <c r="B79" s="17">
        <v>3710</v>
      </c>
      <c r="C79" s="17">
        <v>12860</v>
      </c>
      <c r="D79" s="17">
        <v>5058</v>
      </c>
      <c r="E79" s="17">
        <v>17584</v>
      </c>
      <c r="F79" s="17">
        <v>5117</v>
      </c>
      <c r="G79" s="17">
        <v>18396.524701124901</v>
      </c>
      <c r="H79" s="17">
        <v>5462</v>
      </c>
      <c r="I79" s="17">
        <v>19214.298980910033</v>
      </c>
      <c r="J79" s="17">
        <v>5476</v>
      </c>
      <c r="K79" s="17">
        <v>18708.681333587258</v>
      </c>
      <c r="L79" s="17">
        <v>5309</v>
      </c>
      <c r="M79" s="17">
        <v>19149.823055530349</v>
      </c>
      <c r="N79" s="17">
        <v>6307</v>
      </c>
      <c r="O79" s="17">
        <v>18953.532680902965</v>
      </c>
      <c r="P79" s="17">
        <v>4977</v>
      </c>
      <c r="Q79" s="17">
        <v>15142.301799226309</v>
      </c>
      <c r="R79" s="17">
        <v>5049</v>
      </c>
      <c r="S79" s="17">
        <v>17353.763883045583</v>
      </c>
      <c r="T79" s="17">
        <v>5521</v>
      </c>
      <c r="U79" s="17">
        <v>17902.646933754448</v>
      </c>
      <c r="V79" s="17">
        <v>5132</v>
      </c>
      <c r="W79" s="17">
        <v>16875.904473908024</v>
      </c>
      <c r="X79" s="17"/>
      <c r="Y79" s="17"/>
      <c r="Z79" s="17">
        <v>5490</v>
      </c>
      <c r="AA79" s="18">
        <v>17699.974070899989</v>
      </c>
    </row>
    <row r="80" spans="1:27" x14ac:dyDescent="0.25">
      <c r="A80" s="16" t="s">
        <v>7</v>
      </c>
      <c r="B80" s="17">
        <v>1848</v>
      </c>
      <c r="C80" s="17">
        <v>41923</v>
      </c>
      <c r="D80" s="17">
        <v>2165</v>
      </c>
      <c r="E80" s="17">
        <v>47188</v>
      </c>
      <c r="F80" s="17">
        <v>2239</v>
      </c>
      <c r="G80" s="17">
        <v>48944.269422276302</v>
      </c>
      <c r="H80" s="17">
        <v>2248</v>
      </c>
      <c r="I80" s="17">
        <v>48998.148593539903</v>
      </c>
      <c r="J80" s="17">
        <v>2186</v>
      </c>
      <c r="K80" s="17">
        <v>47334.239824166565</v>
      </c>
      <c r="L80" s="17">
        <v>2443</v>
      </c>
      <c r="M80" s="17">
        <v>53965.828702488456</v>
      </c>
      <c r="N80" s="17">
        <v>1998</v>
      </c>
      <c r="O80" s="17">
        <v>43878.68631634389</v>
      </c>
      <c r="P80" s="17">
        <v>2251</v>
      </c>
      <c r="Q80" s="17">
        <v>51536.7300693414</v>
      </c>
      <c r="R80" s="17">
        <v>2372</v>
      </c>
      <c r="S80" s="17">
        <v>55296.405284231114</v>
      </c>
      <c r="T80" s="17">
        <v>2247</v>
      </c>
      <c r="U80" s="17">
        <v>50633.013715724694</v>
      </c>
      <c r="V80" s="17">
        <v>2181</v>
      </c>
      <c r="W80" s="17">
        <v>50257.562013803334</v>
      </c>
      <c r="X80" s="17"/>
      <c r="Y80" s="17"/>
      <c r="Z80" s="17">
        <v>1734</v>
      </c>
      <c r="AA80" s="18">
        <v>37622.853099020009</v>
      </c>
    </row>
    <row r="81" spans="1:27" x14ac:dyDescent="0.25">
      <c r="A81" s="16" t="s">
        <v>48</v>
      </c>
      <c r="B81" s="17">
        <v>1413</v>
      </c>
      <c r="C81" s="17">
        <v>188407</v>
      </c>
      <c r="D81" s="17">
        <v>1233</v>
      </c>
      <c r="E81" s="17">
        <v>160972</v>
      </c>
      <c r="F81" s="17">
        <v>1211</v>
      </c>
      <c r="G81" s="17">
        <v>158813.431422544</v>
      </c>
      <c r="H81" s="17">
        <v>1160</v>
      </c>
      <c r="I81" s="17">
        <v>150636.32591339984</v>
      </c>
      <c r="J81" s="17">
        <v>1040</v>
      </c>
      <c r="K81" s="17">
        <v>132175.5287062393</v>
      </c>
      <c r="L81" s="17">
        <v>1270</v>
      </c>
      <c r="M81" s="17">
        <v>161397.35060028761</v>
      </c>
      <c r="N81" s="17">
        <v>1039</v>
      </c>
      <c r="O81" s="17">
        <v>133252.09613587018</v>
      </c>
      <c r="P81" s="17">
        <v>1442</v>
      </c>
      <c r="Q81" s="17">
        <v>187317.34121842246</v>
      </c>
      <c r="R81" s="17">
        <v>1483</v>
      </c>
      <c r="S81" s="17">
        <v>193333.50474984548</v>
      </c>
      <c r="T81" s="17">
        <v>1134</v>
      </c>
      <c r="U81" s="17">
        <v>147231.84943058516</v>
      </c>
      <c r="V81" s="17">
        <v>1104</v>
      </c>
      <c r="W81" s="17">
        <v>145432.32010574485</v>
      </c>
      <c r="X81" s="17"/>
      <c r="Y81" s="17"/>
      <c r="Z81" s="17">
        <v>816</v>
      </c>
      <c r="AA81" s="18">
        <v>108804.86006279995</v>
      </c>
    </row>
    <row r="82" spans="1:27" x14ac:dyDescent="0.25">
      <c r="A82" s="16" t="s">
        <v>49</v>
      </c>
      <c r="B82" s="17">
        <v>1269</v>
      </c>
      <c r="C82" s="17">
        <v>771020</v>
      </c>
      <c r="D82" s="17">
        <v>973</v>
      </c>
      <c r="E82" s="17">
        <v>591947</v>
      </c>
      <c r="F82" s="17">
        <v>986</v>
      </c>
      <c r="G82" s="17">
        <v>601595.91152582993</v>
      </c>
      <c r="H82" s="17">
        <v>912</v>
      </c>
      <c r="I82" s="17">
        <v>550031.45259820041</v>
      </c>
      <c r="J82" s="17">
        <v>890</v>
      </c>
      <c r="K82" s="17">
        <v>546736.31694090308</v>
      </c>
      <c r="L82" s="17">
        <v>953</v>
      </c>
      <c r="M82" s="17">
        <v>573006.14104921685</v>
      </c>
      <c r="N82" s="17">
        <v>825</v>
      </c>
      <c r="O82" s="17">
        <v>492955.0135626251</v>
      </c>
      <c r="P82" s="17">
        <v>941</v>
      </c>
      <c r="Q82" s="17">
        <v>551359.84230342531</v>
      </c>
      <c r="R82" s="17">
        <v>885</v>
      </c>
      <c r="S82" s="17">
        <v>522964.47440925601</v>
      </c>
      <c r="T82" s="17">
        <v>688</v>
      </c>
      <c r="U82" s="17">
        <v>429288.81043346366</v>
      </c>
      <c r="V82" s="17">
        <v>720</v>
      </c>
      <c r="W82" s="17">
        <v>449844.61631907028</v>
      </c>
      <c r="X82" s="17"/>
      <c r="Y82" s="17"/>
      <c r="Z82" s="17">
        <v>707</v>
      </c>
      <c r="AA82" s="18">
        <v>447717.13307773008</v>
      </c>
    </row>
    <row r="83" spans="1:27" x14ac:dyDescent="0.25">
      <c r="A83" s="16" t="s">
        <v>33</v>
      </c>
      <c r="B83" s="17">
        <v>1408</v>
      </c>
      <c r="C83" s="17">
        <v>3834624</v>
      </c>
      <c r="D83" s="17">
        <v>1300</v>
      </c>
      <c r="E83" s="17">
        <v>3642623</v>
      </c>
      <c r="F83" s="17">
        <v>1301</v>
      </c>
      <c r="G83" s="17">
        <v>3612880.8629282298</v>
      </c>
      <c r="H83" s="17">
        <v>1359</v>
      </c>
      <c r="I83" s="17">
        <v>3712023.7952289954</v>
      </c>
      <c r="J83" s="17">
        <v>1422</v>
      </c>
      <c r="K83" s="17">
        <v>4140016.4109459319</v>
      </c>
      <c r="L83" s="17">
        <v>1344</v>
      </c>
      <c r="M83" s="17">
        <v>4007877.8474637638</v>
      </c>
      <c r="N83" s="17">
        <v>1343</v>
      </c>
      <c r="O83" s="17">
        <v>4050083.6713042548</v>
      </c>
      <c r="P83" s="17">
        <v>1271</v>
      </c>
      <c r="Q83" s="17">
        <v>4060236.7846095762</v>
      </c>
      <c r="R83" s="17">
        <v>1262</v>
      </c>
      <c r="S83" s="17">
        <v>4179871.8516736068</v>
      </c>
      <c r="T83" s="17">
        <v>1386</v>
      </c>
      <c r="U83" s="17">
        <v>4367018.6794864703</v>
      </c>
      <c r="V83" s="17">
        <v>1402</v>
      </c>
      <c r="W83" s="17">
        <v>4415914.5970874643</v>
      </c>
      <c r="X83" s="17"/>
      <c r="Y83" s="17"/>
      <c r="Z83" s="17">
        <v>1512</v>
      </c>
      <c r="AA83" s="18">
        <v>4711106.1796896895</v>
      </c>
    </row>
    <row r="84" spans="1:27" s="23" customFormat="1" x14ac:dyDescent="0.25">
      <c r="A84" s="19" t="s">
        <v>11</v>
      </c>
      <c r="B84" s="20">
        <v>9648</v>
      </c>
      <c r="C84" s="20">
        <v>4848834</v>
      </c>
      <c r="D84" s="20">
        <v>10729</v>
      </c>
      <c r="E84" s="20">
        <v>4460314</v>
      </c>
      <c r="F84" s="20">
        <v>10854</v>
      </c>
      <c r="G84" s="20">
        <v>4440631.0000000056</v>
      </c>
      <c r="H84" s="20">
        <v>11141</v>
      </c>
      <c r="I84" s="20">
        <v>4480904.0213150475</v>
      </c>
      <c r="J84" s="20">
        <v>11014</v>
      </c>
      <c r="K84" s="20">
        <v>4884971.1777508277</v>
      </c>
      <c r="L84" s="20">
        <v>11319</v>
      </c>
      <c r="M84" s="20">
        <v>4815396.9908712981</v>
      </c>
      <c r="N84" s="20">
        <v>11512</v>
      </c>
      <c r="O84" s="20">
        <v>4739122.9999999972</v>
      </c>
      <c r="P84" s="38">
        <v>10882</v>
      </c>
      <c r="Q84" s="20">
        <v>4865593.0000000037</v>
      </c>
      <c r="R84" s="20">
        <v>11051</v>
      </c>
      <c r="S84" s="20">
        <v>4968820</v>
      </c>
      <c r="T84" s="20">
        <v>10976</v>
      </c>
      <c r="U84" s="20">
        <v>5012074.9999999981</v>
      </c>
      <c r="V84" s="20">
        <v>10539</v>
      </c>
      <c r="W84" s="20">
        <v>5078324.9999999907</v>
      </c>
      <c r="X84" s="20"/>
      <c r="Y84" s="20">
        <v>5054776</v>
      </c>
      <c r="Z84" s="38">
        <v>10259</v>
      </c>
      <c r="AA84" s="22">
        <v>5322951.0000001397</v>
      </c>
    </row>
    <row r="85" spans="1:27" x14ac:dyDescent="0.25">
      <c r="A85" s="16" t="s">
        <v>54</v>
      </c>
      <c r="B85" s="17"/>
      <c r="C85" s="24">
        <v>502.57400497512435</v>
      </c>
      <c r="D85" s="24"/>
      <c r="E85" s="24">
        <v>415.72504427253239</v>
      </c>
      <c r="F85" s="24"/>
      <c r="G85" s="24">
        <v>409.12391744978862</v>
      </c>
      <c r="H85" s="24"/>
      <c r="I85" s="24">
        <v>402.19944541020084</v>
      </c>
      <c r="J85" s="24"/>
      <c r="K85" s="24">
        <v>443.52380404492715</v>
      </c>
      <c r="L85" s="24"/>
      <c r="M85" s="24">
        <v>425.42600855829119</v>
      </c>
      <c r="N85" s="24"/>
      <c r="O85" s="24">
        <v>411.66808547602477</v>
      </c>
      <c r="P85" s="24"/>
      <c r="Q85" s="24">
        <v>447.12304723396471</v>
      </c>
      <c r="R85" s="24"/>
      <c r="S85" s="24">
        <v>449.62627816487043</v>
      </c>
      <c r="T85" s="24"/>
      <c r="U85" s="24">
        <v>456.63948615160331</v>
      </c>
      <c r="V85" s="24"/>
      <c r="W85" s="24">
        <v>481.86023341872954</v>
      </c>
      <c r="X85" s="24"/>
      <c r="Y85" s="24"/>
      <c r="Z85" s="24"/>
      <c r="AA85" s="25">
        <v>518.85671118044058</v>
      </c>
    </row>
    <row r="86" spans="1:27" x14ac:dyDescent="0.25">
      <c r="A86" s="26" t="s">
        <v>55</v>
      </c>
      <c r="B86" s="27"/>
      <c r="C86" s="28">
        <v>814.41124957898285</v>
      </c>
      <c r="D86" s="28"/>
      <c r="E86" s="28">
        <v>783.41209663198731</v>
      </c>
      <c r="F86" s="28"/>
      <c r="G86" s="28">
        <v>770.8269958687257</v>
      </c>
      <c r="H86" s="28"/>
      <c r="I86" s="28">
        <v>785.64707207855884</v>
      </c>
      <c r="J86" s="28"/>
      <c r="K86" s="28">
        <v>878.70395384926712</v>
      </c>
      <c r="L86" s="28"/>
      <c r="M86" s="28">
        <v>798.04445387949363</v>
      </c>
      <c r="N86" s="28"/>
      <c r="O86" s="28">
        <v>906.85292359636765</v>
      </c>
      <c r="P86" s="28"/>
      <c r="Q86" s="28">
        <v>821.41417412375358</v>
      </c>
      <c r="R86" s="28"/>
      <c r="S86" s="28">
        <v>824.96938289185925</v>
      </c>
      <c r="T86" s="28"/>
      <c r="U86" s="28">
        <v>915.52197123120879</v>
      </c>
      <c r="V86" s="28"/>
      <c r="W86" s="28">
        <v>936.09193555133766</v>
      </c>
      <c r="X86" s="28"/>
      <c r="Y86" s="28"/>
      <c r="Z86" s="28"/>
      <c r="AA86" s="29">
        <v>1112.4451721386538</v>
      </c>
    </row>
    <row r="88" spans="1:27" x14ac:dyDescent="0.25">
      <c r="B88" s="40"/>
      <c r="C88" s="41"/>
      <c r="D88" s="41"/>
      <c r="E88" s="41"/>
      <c r="F88" s="41"/>
      <c r="G88" s="41"/>
      <c r="H88" s="41"/>
      <c r="I88" s="41"/>
      <c r="J88" s="41"/>
      <c r="K88" s="42"/>
    </row>
    <row r="89" spans="1:27" x14ac:dyDescent="0.25">
      <c r="B89" s="43" t="s">
        <v>56</v>
      </c>
      <c r="C89" s="44"/>
      <c r="D89" s="44"/>
      <c r="E89" s="44"/>
      <c r="F89" s="44"/>
      <c r="G89" s="44"/>
      <c r="H89" s="44"/>
      <c r="I89" s="44"/>
      <c r="J89" s="44"/>
      <c r="K89" s="45"/>
      <c r="Q89" s="23" t="s">
        <v>57</v>
      </c>
      <c r="W89" s="23" t="s">
        <v>58</v>
      </c>
    </row>
    <row r="90" spans="1:27" x14ac:dyDescent="0.25">
      <c r="A90" s="39" t="s">
        <v>59</v>
      </c>
      <c r="B90" s="46" t="s">
        <v>60</v>
      </c>
      <c r="C90" s="44"/>
      <c r="D90" s="44"/>
      <c r="E90" s="44"/>
      <c r="F90" s="44"/>
      <c r="G90" s="44"/>
      <c r="H90" s="44"/>
      <c r="I90" s="44"/>
      <c r="J90" s="44"/>
      <c r="K90" s="45"/>
      <c r="Q90" s="4">
        <v>10882</v>
      </c>
      <c r="W90" s="38">
        <v>10259</v>
      </c>
    </row>
    <row r="91" spans="1:27" x14ac:dyDescent="0.25">
      <c r="A91" s="39" t="s">
        <v>61</v>
      </c>
      <c r="B91" s="46" t="s">
        <v>62</v>
      </c>
      <c r="C91" s="44"/>
      <c r="D91" s="44"/>
      <c r="E91" s="44"/>
      <c r="F91" s="44"/>
      <c r="G91" s="44"/>
      <c r="H91" s="44"/>
      <c r="I91" s="44"/>
      <c r="J91" s="44"/>
      <c r="K91" s="45"/>
      <c r="Q91" s="38">
        <v>76615</v>
      </c>
      <c r="W91" s="38">
        <v>76682</v>
      </c>
    </row>
    <row r="92" spans="1:27" x14ac:dyDescent="0.25">
      <c r="A92" s="39" t="s">
        <v>63</v>
      </c>
      <c r="B92" s="46" t="s">
        <v>64</v>
      </c>
      <c r="C92" s="44"/>
      <c r="D92" s="44"/>
      <c r="E92" s="44"/>
      <c r="F92" s="44"/>
      <c r="G92" s="44"/>
      <c r="H92" s="44"/>
      <c r="I92" s="44"/>
      <c r="J92" s="44"/>
      <c r="K92" s="45"/>
      <c r="Q92" s="38">
        <v>82531</v>
      </c>
      <c r="W92" s="38">
        <v>76682</v>
      </c>
    </row>
    <row r="93" spans="1:27" x14ac:dyDescent="0.25">
      <c r="A93" s="39" t="s">
        <v>65</v>
      </c>
      <c r="B93" s="46" t="s">
        <v>66</v>
      </c>
      <c r="C93" s="44"/>
      <c r="D93" s="44"/>
      <c r="E93" s="44"/>
      <c r="F93" s="44"/>
      <c r="G93" s="44"/>
      <c r="H93" s="44"/>
      <c r="I93" s="44"/>
      <c r="J93" s="44"/>
      <c r="K93" s="45"/>
      <c r="Q93" s="4">
        <f>SUM(Q90:Q92)</f>
        <v>170028</v>
      </c>
      <c r="W93" s="17">
        <f>SUM(W90:W92)</f>
        <v>163623</v>
      </c>
    </row>
    <row r="94" spans="1:27" x14ac:dyDescent="0.25">
      <c r="B94" s="46" t="s">
        <v>67</v>
      </c>
      <c r="C94" s="44"/>
      <c r="D94" s="44"/>
      <c r="E94" s="44"/>
      <c r="F94" s="44"/>
      <c r="G94" s="44"/>
      <c r="H94" s="44"/>
      <c r="I94" s="44"/>
      <c r="J94" s="44"/>
      <c r="K94" s="45"/>
    </row>
    <row r="95" spans="1:27" x14ac:dyDescent="0.25">
      <c r="B95" s="46" t="s">
        <v>68</v>
      </c>
      <c r="C95" s="44"/>
      <c r="D95" s="44"/>
      <c r="E95" s="44"/>
      <c r="F95" s="44"/>
      <c r="G95" s="44"/>
      <c r="H95" s="44"/>
      <c r="I95" s="44"/>
      <c r="J95" s="44"/>
      <c r="K95" s="45"/>
    </row>
    <row r="96" spans="1:27" x14ac:dyDescent="0.25">
      <c r="B96" s="46" t="s">
        <v>69</v>
      </c>
      <c r="C96" s="44"/>
      <c r="D96" s="44"/>
      <c r="E96" s="44"/>
      <c r="F96" s="44"/>
      <c r="G96" s="44"/>
      <c r="H96" s="44"/>
      <c r="I96" s="44"/>
      <c r="J96" s="44"/>
      <c r="K96" s="45"/>
    </row>
    <row r="97" spans="1:11" x14ac:dyDescent="0.25">
      <c r="B97" s="46" t="s">
        <v>70</v>
      </c>
      <c r="C97" s="44"/>
      <c r="D97" s="44"/>
      <c r="E97" s="44"/>
      <c r="F97" s="44"/>
      <c r="G97" s="44"/>
      <c r="H97" s="44"/>
      <c r="I97" s="44"/>
      <c r="J97" s="44"/>
      <c r="K97" s="45"/>
    </row>
    <row r="98" spans="1:11" x14ac:dyDescent="0.25">
      <c r="B98" s="46" t="s">
        <v>71</v>
      </c>
      <c r="C98" s="44"/>
      <c r="D98" s="44"/>
      <c r="E98" s="44"/>
      <c r="F98" s="44"/>
      <c r="G98" s="44"/>
      <c r="H98" s="44"/>
      <c r="I98" s="44"/>
      <c r="J98" s="44"/>
      <c r="K98" s="45"/>
    </row>
    <row r="99" spans="1:11" x14ac:dyDescent="0.25">
      <c r="B99" s="46" t="s">
        <v>72</v>
      </c>
      <c r="C99" s="44"/>
      <c r="D99" s="44"/>
      <c r="E99" s="44"/>
      <c r="F99" s="44"/>
      <c r="G99" s="44"/>
      <c r="H99" s="44"/>
      <c r="I99" s="44"/>
      <c r="J99" s="44"/>
      <c r="K99" s="45"/>
    </row>
    <row r="100" spans="1:11" x14ac:dyDescent="0.25">
      <c r="A100" s="4"/>
      <c r="B100" s="47"/>
      <c r="K100" s="15"/>
    </row>
    <row r="101" spans="1:11" x14ac:dyDescent="0.25">
      <c r="A101" s="4"/>
      <c r="B101" s="48" t="s">
        <v>73</v>
      </c>
      <c r="K101" s="15"/>
    </row>
    <row r="102" spans="1:11" x14ac:dyDescent="0.25">
      <c r="A102" s="4"/>
      <c r="B102" s="49"/>
      <c r="C102" s="50"/>
      <c r="D102" s="50"/>
      <c r="E102" s="50"/>
      <c r="F102" s="50"/>
      <c r="G102" s="50"/>
      <c r="H102" s="50"/>
      <c r="I102" s="50"/>
      <c r="J102" s="50"/>
      <c r="K102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E8C4-3859-47C3-BDD7-8C9B6A51AC11}">
  <dimension ref="A1:B93"/>
  <sheetViews>
    <sheetView workbookViewId="0">
      <selection activeCell="B92" sqref="B92"/>
    </sheetView>
  </sheetViews>
  <sheetFormatPr defaultRowHeight="12" x14ac:dyDescent="0.35"/>
  <cols>
    <col min="1" max="1" width="14.54296875" style="68" customWidth="1"/>
    <col min="2" max="2" width="23.1796875" style="68" customWidth="1"/>
    <col min="3" max="16384" width="8.7265625" style="68"/>
  </cols>
  <sheetData>
    <row r="1" spans="1:2" ht="36" x14ac:dyDescent="0.35">
      <c r="A1" s="71" t="s">
        <v>196</v>
      </c>
      <c r="B1" s="71" t="s">
        <v>197</v>
      </c>
    </row>
    <row r="2" spans="1:2" x14ac:dyDescent="0.35">
      <c r="A2" s="69" t="s">
        <v>105</v>
      </c>
      <c r="B2" s="69" t="s">
        <v>3</v>
      </c>
    </row>
    <row r="3" spans="1:2" x14ac:dyDescent="0.35">
      <c r="A3" s="68" t="s">
        <v>106</v>
      </c>
      <c r="B3" s="70">
        <v>2521</v>
      </c>
    </row>
    <row r="4" spans="1:2" x14ac:dyDescent="0.35">
      <c r="A4" s="68" t="s">
        <v>107</v>
      </c>
      <c r="B4" s="70">
        <v>952</v>
      </c>
    </row>
    <row r="5" spans="1:2" x14ac:dyDescent="0.35">
      <c r="A5" s="68" t="s">
        <v>108</v>
      </c>
      <c r="B5" s="70">
        <v>1748</v>
      </c>
    </row>
    <row r="6" spans="1:2" x14ac:dyDescent="0.35">
      <c r="A6" s="68" t="s">
        <v>109</v>
      </c>
      <c r="B6" s="70">
        <v>1042</v>
      </c>
    </row>
    <row r="7" spans="1:2" x14ac:dyDescent="0.35">
      <c r="A7" s="68" t="s">
        <v>110</v>
      </c>
      <c r="B7" s="70">
        <v>2211</v>
      </c>
    </row>
    <row r="8" spans="1:2" x14ac:dyDescent="0.35">
      <c r="A8" s="68" t="s">
        <v>111</v>
      </c>
      <c r="B8" s="70">
        <v>1144</v>
      </c>
    </row>
    <row r="9" spans="1:2" x14ac:dyDescent="0.35">
      <c r="A9" s="68" t="s">
        <v>112</v>
      </c>
      <c r="B9" s="70">
        <v>1820</v>
      </c>
    </row>
    <row r="10" spans="1:2" x14ac:dyDescent="0.35">
      <c r="A10" s="68" t="s">
        <v>113</v>
      </c>
      <c r="B10" s="70">
        <v>2739</v>
      </c>
    </row>
    <row r="11" spans="1:2" x14ac:dyDescent="0.35">
      <c r="A11" s="68" t="s">
        <v>114</v>
      </c>
      <c r="B11" s="70">
        <v>936</v>
      </c>
    </row>
    <row r="12" spans="1:2" x14ac:dyDescent="0.35">
      <c r="A12" s="68" t="s">
        <v>115</v>
      </c>
      <c r="B12" s="70">
        <v>1418</v>
      </c>
    </row>
    <row r="13" spans="1:2" x14ac:dyDescent="0.35">
      <c r="A13" s="68" t="s">
        <v>116</v>
      </c>
      <c r="B13" s="70">
        <v>1324</v>
      </c>
    </row>
    <row r="14" spans="1:2" x14ac:dyDescent="0.35">
      <c r="A14" s="68" t="s">
        <v>117</v>
      </c>
      <c r="B14" s="70">
        <v>768</v>
      </c>
    </row>
    <row r="15" spans="1:2" x14ac:dyDescent="0.35">
      <c r="A15" s="68" t="s">
        <v>118</v>
      </c>
      <c r="B15" s="70">
        <v>378</v>
      </c>
    </row>
    <row r="16" spans="1:2" x14ac:dyDescent="0.35">
      <c r="A16" s="68" t="s">
        <v>119</v>
      </c>
      <c r="B16" s="70">
        <v>1254</v>
      </c>
    </row>
    <row r="17" spans="1:2" x14ac:dyDescent="0.35">
      <c r="A17" s="68" t="s">
        <v>120</v>
      </c>
      <c r="B17" s="70">
        <v>1623</v>
      </c>
    </row>
    <row r="18" spans="1:2" x14ac:dyDescent="0.35">
      <c r="A18" s="68" t="s">
        <v>121</v>
      </c>
      <c r="B18" s="70">
        <v>402</v>
      </c>
    </row>
    <row r="19" spans="1:2" x14ac:dyDescent="0.35">
      <c r="A19" s="68" t="s">
        <v>122</v>
      </c>
      <c r="B19" s="70">
        <v>1019</v>
      </c>
    </row>
    <row r="20" spans="1:2" x14ac:dyDescent="0.35">
      <c r="A20" s="68" t="s">
        <v>123</v>
      </c>
      <c r="B20" s="70">
        <v>1146</v>
      </c>
    </row>
    <row r="21" spans="1:2" x14ac:dyDescent="0.35">
      <c r="A21" s="68" t="s">
        <v>124</v>
      </c>
      <c r="B21" s="70">
        <v>862</v>
      </c>
    </row>
    <row r="22" spans="1:2" x14ac:dyDescent="0.35">
      <c r="A22" s="68" t="s">
        <v>125</v>
      </c>
      <c r="B22" s="70">
        <v>1402</v>
      </c>
    </row>
    <row r="23" spans="1:2" x14ac:dyDescent="0.35">
      <c r="A23" s="68" t="s">
        <v>126</v>
      </c>
      <c r="B23" s="70">
        <v>1041</v>
      </c>
    </row>
    <row r="24" spans="1:2" ht="24" x14ac:dyDescent="0.35">
      <c r="A24" s="68" t="s">
        <v>127</v>
      </c>
      <c r="B24" s="70">
        <v>564</v>
      </c>
    </row>
    <row r="25" spans="1:2" x14ac:dyDescent="0.35">
      <c r="A25" s="68" t="s">
        <v>128</v>
      </c>
      <c r="B25" s="70">
        <v>944</v>
      </c>
    </row>
    <row r="26" spans="1:2" x14ac:dyDescent="0.35">
      <c r="A26" s="68" t="s">
        <v>129</v>
      </c>
      <c r="B26" s="70">
        <v>692</v>
      </c>
    </row>
    <row r="27" spans="1:2" x14ac:dyDescent="0.35">
      <c r="A27" s="68" t="s">
        <v>130</v>
      </c>
      <c r="B27" s="70">
        <v>53</v>
      </c>
    </row>
    <row r="28" spans="1:2" x14ac:dyDescent="0.35">
      <c r="A28" s="68" t="s">
        <v>131</v>
      </c>
      <c r="B28" s="70">
        <v>1557</v>
      </c>
    </row>
    <row r="29" spans="1:2" x14ac:dyDescent="0.35">
      <c r="A29" s="68" t="s">
        <v>132</v>
      </c>
      <c r="B29" s="70">
        <v>469</v>
      </c>
    </row>
    <row r="30" spans="1:2" x14ac:dyDescent="0.35">
      <c r="A30" s="68" t="s">
        <v>133</v>
      </c>
      <c r="B30" s="70">
        <v>390</v>
      </c>
    </row>
    <row r="31" spans="1:2" x14ac:dyDescent="0.35">
      <c r="A31" s="68" t="s">
        <v>134</v>
      </c>
      <c r="B31" s="70">
        <v>998</v>
      </c>
    </row>
    <row r="32" spans="1:2" ht="24" x14ac:dyDescent="0.35">
      <c r="A32" s="68" t="s">
        <v>135</v>
      </c>
      <c r="B32" s="70">
        <v>90</v>
      </c>
    </row>
    <row r="33" spans="1:2" x14ac:dyDescent="0.35">
      <c r="A33" s="68" t="s">
        <v>136</v>
      </c>
      <c r="B33" s="70">
        <v>350</v>
      </c>
    </row>
    <row r="34" spans="1:2" x14ac:dyDescent="0.35">
      <c r="A34" s="68" t="s">
        <v>137</v>
      </c>
      <c r="B34" s="70">
        <v>507</v>
      </c>
    </row>
    <row r="35" spans="1:2" x14ac:dyDescent="0.35">
      <c r="A35" s="68" t="s">
        <v>138</v>
      </c>
      <c r="B35" s="70">
        <v>710</v>
      </c>
    </row>
    <row r="36" spans="1:2" x14ac:dyDescent="0.35">
      <c r="A36" s="68" t="s">
        <v>139</v>
      </c>
      <c r="B36" s="70">
        <v>568</v>
      </c>
    </row>
    <row r="37" spans="1:2" x14ac:dyDescent="0.35">
      <c r="A37" s="68" t="s">
        <v>140</v>
      </c>
      <c r="B37" s="70">
        <v>112</v>
      </c>
    </row>
    <row r="38" spans="1:2" x14ac:dyDescent="0.35">
      <c r="A38" s="68" t="s">
        <v>141</v>
      </c>
      <c r="B38" s="70">
        <v>274</v>
      </c>
    </row>
    <row r="39" spans="1:2" x14ac:dyDescent="0.35">
      <c r="A39" s="68" t="s">
        <v>142</v>
      </c>
      <c r="B39" s="70">
        <v>240</v>
      </c>
    </row>
    <row r="40" spans="1:2" x14ac:dyDescent="0.35">
      <c r="A40" s="68" t="s">
        <v>143</v>
      </c>
      <c r="B40" s="70">
        <v>515</v>
      </c>
    </row>
    <row r="41" spans="1:2" x14ac:dyDescent="0.35">
      <c r="A41" s="68" t="s">
        <v>144</v>
      </c>
      <c r="B41" s="70">
        <v>520</v>
      </c>
    </row>
    <row r="42" spans="1:2" x14ac:dyDescent="0.35">
      <c r="A42" s="68" t="s">
        <v>145</v>
      </c>
      <c r="B42" s="70">
        <v>163</v>
      </c>
    </row>
    <row r="43" spans="1:2" x14ac:dyDescent="0.35">
      <c r="A43" s="68" t="s">
        <v>146</v>
      </c>
      <c r="B43" s="70">
        <v>702</v>
      </c>
    </row>
    <row r="44" spans="1:2" x14ac:dyDescent="0.35">
      <c r="A44" s="68" t="s">
        <v>147</v>
      </c>
      <c r="B44" s="70">
        <v>1833</v>
      </c>
    </row>
    <row r="45" spans="1:2" x14ac:dyDescent="0.35">
      <c r="A45" s="68" t="s">
        <v>148</v>
      </c>
      <c r="B45" s="70">
        <v>537</v>
      </c>
    </row>
    <row r="46" spans="1:2" x14ac:dyDescent="0.35">
      <c r="A46" s="68" t="s">
        <v>149</v>
      </c>
      <c r="B46" s="70">
        <v>40</v>
      </c>
    </row>
    <row r="47" spans="1:2" x14ac:dyDescent="0.35">
      <c r="A47" s="68" t="s">
        <v>150</v>
      </c>
      <c r="B47" s="70">
        <v>194</v>
      </c>
    </row>
    <row r="48" spans="1:2" x14ac:dyDescent="0.35">
      <c r="A48" s="68" t="s">
        <v>151</v>
      </c>
      <c r="B48" s="70">
        <v>1083</v>
      </c>
    </row>
    <row r="49" spans="1:2" x14ac:dyDescent="0.35">
      <c r="A49" s="68" t="s">
        <v>152</v>
      </c>
      <c r="B49" s="70">
        <v>765</v>
      </c>
    </row>
    <row r="50" spans="1:2" x14ac:dyDescent="0.35">
      <c r="A50" s="68" t="s">
        <v>153</v>
      </c>
      <c r="B50" s="70">
        <v>329</v>
      </c>
    </row>
    <row r="51" spans="1:2" x14ac:dyDescent="0.35">
      <c r="A51" s="68" t="s">
        <v>154</v>
      </c>
      <c r="B51" s="70">
        <v>927</v>
      </c>
    </row>
    <row r="52" spans="1:2" x14ac:dyDescent="0.35">
      <c r="A52" s="68" t="s">
        <v>155</v>
      </c>
      <c r="B52" s="70">
        <v>424</v>
      </c>
    </row>
    <row r="53" spans="1:2" x14ac:dyDescent="0.35">
      <c r="A53" s="68" t="s">
        <v>156</v>
      </c>
      <c r="B53" s="70">
        <v>570</v>
      </c>
    </row>
    <row r="54" spans="1:2" x14ac:dyDescent="0.35">
      <c r="A54" s="68" t="s">
        <v>157</v>
      </c>
      <c r="B54" s="70">
        <v>196</v>
      </c>
    </row>
    <row r="55" spans="1:2" ht="24" x14ac:dyDescent="0.35">
      <c r="A55" s="68" t="s">
        <v>158</v>
      </c>
      <c r="B55" s="70">
        <v>419</v>
      </c>
    </row>
    <row r="56" spans="1:2" x14ac:dyDescent="0.35">
      <c r="A56" s="68" t="s">
        <v>159</v>
      </c>
      <c r="B56" s="70">
        <v>298</v>
      </c>
    </row>
    <row r="57" spans="1:2" x14ac:dyDescent="0.35">
      <c r="A57" s="68" t="s">
        <v>160</v>
      </c>
      <c r="B57" s="70">
        <v>24</v>
      </c>
    </row>
    <row r="58" spans="1:2" x14ac:dyDescent="0.35">
      <c r="A58" s="68" t="s">
        <v>161</v>
      </c>
      <c r="B58" s="70">
        <v>65</v>
      </c>
    </row>
    <row r="59" spans="1:2" ht="24" x14ac:dyDescent="0.35">
      <c r="A59" s="68" t="s">
        <v>162</v>
      </c>
      <c r="B59" s="70">
        <v>20</v>
      </c>
    </row>
    <row r="60" spans="1:2" ht="24" x14ac:dyDescent="0.35">
      <c r="A60" s="68" t="s">
        <v>163</v>
      </c>
      <c r="B60" s="70">
        <v>417</v>
      </c>
    </row>
    <row r="61" spans="1:2" x14ac:dyDescent="0.35">
      <c r="A61" s="68" t="s">
        <v>164</v>
      </c>
      <c r="B61" s="70">
        <v>142</v>
      </c>
    </row>
    <row r="62" spans="1:2" x14ac:dyDescent="0.35">
      <c r="A62" s="68" t="s">
        <v>165</v>
      </c>
      <c r="B62" s="70">
        <v>90</v>
      </c>
    </row>
    <row r="63" spans="1:2" x14ac:dyDescent="0.35">
      <c r="A63" s="68" t="s">
        <v>166</v>
      </c>
      <c r="B63" s="70">
        <v>50</v>
      </c>
    </row>
    <row r="64" spans="1:2" x14ac:dyDescent="0.35">
      <c r="A64" s="68" t="s">
        <v>167</v>
      </c>
      <c r="B64" s="70">
        <v>451</v>
      </c>
    </row>
    <row r="65" spans="1:2" x14ac:dyDescent="0.35">
      <c r="A65" s="68" t="s">
        <v>168</v>
      </c>
      <c r="B65" s="70">
        <v>143</v>
      </c>
    </row>
    <row r="66" spans="1:2" x14ac:dyDescent="0.35">
      <c r="A66" s="68" t="s">
        <v>169</v>
      </c>
      <c r="B66" s="70">
        <v>67</v>
      </c>
    </row>
    <row r="67" spans="1:2" x14ac:dyDescent="0.35">
      <c r="A67" s="68" t="s">
        <v>170</v>
      </c>
      <c r="B67" s="70">
        <v>185</v>
      </c>
    </row>
    <row r="68" spans="1:2" x14ac:dyDescent="0.35">
      <c r="A68" s="68" t="s">
        <v>171</v>
      </c>
      <c r="B68" s="70">
        <v>105</v>
      </c>
    </row>
    <row r="69" spans="1:2" x14ac:dyDescent="0.35">
      <c r="A69" s="68" t="s">
        <v>172</v>
      </c>
      <c r="B69" s="70">
        <v>66</v>
      </c>
    </row>
    <row r="70" spans="1:2" x14ac:dyDescent="0.35">
      <c r="A70" s="68" t="s">
        <v>173</v>
      </c>
      <c r="B70" s="70">
        <v>64</v>
      </c>
    </row>
    <row r="71" spans="1:2" x14ac:dyDescent="0.35">
      <c r="A71" s="68" t="s">
        <v>174</v>
      </c>
      <c r="B71" s="70">
        <v>410</v>
      </c>
    </row>
    <row r="72" spans="1:2" x14ac:dyDescent="0.35">
      <c r="A72" s="68" t="s">
        <v>175</v>
      </c>
      <c r="B72" s="70">
        <v>20</v>
      </c>
    </row>
    <row r="73" spans="1:2" x14ac:dyDescent="0.35">
      <c r="A73" s="68" t="s">
        <v>176</v>
      </c>
      <c r="B73" s="70">
        <v>51</v>
      </c>
    </row>
    <row r="74" spans="1:2" x14ac:dyDescent="0.35">
      <c r="A74" s="68" t="s">
        <v>177</v>
      </c>
      <c r="B74" s="70">
        <v>528</v>
      </c>
    </row>
    <row r="75" spans="1:2" x14ac:dyDescent="0.35">
      <c r="A75" s="68" t="s">
        <v>178</v>
      </c>
      <c r="B75" s="70">
        <v>158</v>
      </c>
    </row>
    <row r="76" spans="1:2" x14ac:dyDescent="0.35">
      <c r="A76" s="68" t="s">
        <v>179</v>
      </c>
      <c r="B76" s="70">
        <v>166</v>
      </c>
    </row>
    <row r="77" spans="1:2" x14ac:dyDescent="0.35">
      <c r="A77" s="68" t="s">
        <v>180</v>
      </c>
      <c r="B77" s="70">
        <v>227</v>
      </c>
    </row>
    <row r="78" spans="1:2" x14ac:dyDescent="0.35">
      <c r="A78" s="68" t="s">
        <v>181</v>
      </c>
      <c r="B78" s="70">
        <v>20</v>
      </c>
    </row>
    <row r="79" spans="1:2" x14ac:dyDescent="0.35">
      <c r="A79" s="68" t="s">
        <v>182</v>
      </c>
      <c r="B79" s="70">
        <v>79</v>
      </c>
    </row>
    <row r="80" spans="1:2" x14ac:dyDescent="0.35">
      <c r="A80" s="68" t="s">
        <v>183</v>
      </c>
      <c r="B80" s="70">
        <v>583</v>
      </c>
    </row>
    <row r="81" spans="1:2" x14ac:dyDescent="0.35">
      <c r="A81" s="68" t="s">
        <v>184</v>
      </c>
      <c r="B81" s="70">
        <v>58</v>
      </c>
    </row>
    <row r="82" spans="1:2" ht="24" x14ac:dyDescent="0.35">
      <c r="A82" s="68" t="s">
        <v>185</v>
      </c>
      <c r="B82" s="70">
        <v>107</v>
      </c>
    </row>
    <row r="83" spans="1:2" x14ac:dyDescent="0.35">
      <c r="A83" s="68" t="s">
        <v>186</v>
      </c>
      <c r="B83" s="70">
        <v>54</v>
      </c>
    </row>
    <row r="84" spans="1:2" x14ac:dyDescent="0.35">
      <c r="A84" s="68" t="s">
        <v>187</v>
      </c>
      <c r="B84" s="70">
        <v>174</v>
      </c>
    </row>
    <row r="85" spans="1:2" x14ac:dyDescent="0.35">
      <c r="A85" s="68" t="s">
        <v>188</v>
      </c>
      <c r="B85" s="70">
        <v>263</v>
      </c>
    </row>
    <row r="86" spans="1:2" x14ac:dyDescent="0.35">
      <c r="A86" s="68" t="s">
        <v>189</v>
      </c>
      <c r="B86" s="70">
        <v>45</v>
      </c>
    </row>
    <row r="87" spans="1:2" x14ac:dyDescent="0.35">
      <c r="A87" s="68" t="s">
        <v>190</v>
      </c>
      <c r="B87" s="70">
        <v>44</v>
      </c>
    </row>
    <row r="88" spans="1:2" x14ac:dyDescent="0.35">
      <c r="A88" s="68" t="s">
        <v>191</v>
      </c>
      <c r="B88" s="70">
        <v>99</v>
      </c>
    </row>
    <row r="89" spans="1:2" x14ac:dyDescent="0.35">
      <c r="A89" s="68" t="s">
        <v>192</v>
      </c>
      <c r="B89" s="70">
        <v>12</v>
      </c>
    </row>
    <row r="90" spans="1:2" x14ac:dyDescent="0.35">
      <c r="A90" s="68" t="s">
        <v>193</v>
      </c>
      <c r="B90" s="70">
        <v>23</v>
      </c>
    </row>
    <row r="91" spans="1:2" x14ac:dyDescent="0.35">
      <c r="A91" s="68" t="s">
        <v>194</v>
      </c>
      <c r="B91" s="70">
        <v>48</v>
      </c>
    </row>
    <row r="92" spans="1:2" x14ac:dyDescent="0.35">
      <c r="A92" s="68" t="s">
        <v>195</v>
      </c>
      <c r="B92" s="70">
        <v>15</v>
      </c>
    </row>
    <row r="93" spans="1:2" x14ac:dyDescent="0.35">
      <c r="B93" s="72">
        <f>SUM(B3:B92)</f>
        <v>50856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08F5-DF14-428D-AB66-6DF854320736}">
  <dimension ref="A1:H26"/>
  <sheetViews>
    <sheetView tabSelected="1" topLeftCell="A8" workbookViewId="0">
      <selection activeCell="B15" sqref="B15"/>
    </sheetView>
  </sheetViews>
  <sheetFormatPr defaultRowHeight="13" x14ac:dyDescent="0.35"/>
  <cols>
    <col min="1" max="1" width="48.6328125" style="56" customWidth="1"/>
    <col min="2" max="2" width="22.81640625" style="56" customWidth="1"/>
    <col min="3" max="3" width="24.7265625" style="56" customWidth="1"/>
    <col min="4" max="5" width="8.7265625" style="56"/>
    <col min="6" max="6" width="19.81640625" style="56" customWidth="1"/>
    <col min="7" max="7" width="15.81640625" style="56" customWidth="1"/>
    <col min="8" max="16384" width="8.7265625" style="56"/>
  </cols>
  <sheetData>
    <row r="1" spans="1:8" ht="117" x14ac:dyDescent="0.35">
      <c r="A1" s="56" t="s">
        <v>76</v>
      </c>
    </row>
    <row r="4" spans="1:8" ht="52" x14ac:dyDescent="0.35">
      <c r="A4" s="63" t="s">
        <v>201</v>
      </c>
      <c r="B4" s="63"/>
      <c r="C4" s="63"/>
      <c r="F4" s="64" t="s">
        <v>94</v>
      </c>
      <c r="G4" s="64" t="s">
        <v>98</v>
      </c>
      <c r="H4" s="56" t="s">
        <v>99</v>
      </c>
    </row>
    <row r="5" spans="1:8" x14ac:dyDescent="0.35">
      <c r="A5" s="54" t="s">
        <v>77</v>
      </c>
      <c r="B5" s="54" t="s">
        <v>104</v>
      </c>
      <c r="C5" s="54" t="s">
        <v>198</v>
      </c>
      <c r="F5" s="56" t="s">
        <v>93</v>
      </c>
    </row>
    <row r="6" spans="1:8" x14ac:dyDescent="0.35">
      <c r="A6" s="55" t="s">
        <v>79</v>
      </c>
      <c r="B6" s="73">
        <v>10882</v>
      </c>
      <c r="C6" s="73">
        <v>10259</v>
      </c>
      <c r="F6" s="56" t="s">
        <v>92</v>
      </c>
    </row>
    <row r="7" spans="1:8" x14ac:dyDescent="0.35">
      <c r="A7" s="55" t="s">
        <v>80</v>
      </c>
      <c r="B7" s="73">
        <v>76615</v>
      </c>
      <c r="C7" s="73">
        <v>76682</v>
      </c>
      <c r="F7" s="56" t="s">
        <v>91</v>
      </c>
    </row>
    <row r="8" spans="1:8" x14ac:dyDescent="0.35">
      <c r="A8" s="55" t="s">
        <v>81</v>
      </c>
      <c r="B8" s="73">
        <v>82531</v>
      </c>
      <c r="C8" s="73">
        <v>76199</v>
      </c>
      <c r="F8" s="56" t="s">
        <v>90</v>
      </c>
    </row>
    <row r="9" spans="1:8" x14ac:dyDescent="0.35">
      <c r="A9" s="54" t="s">
        <v>82</v>
      </c>
      <c r="B9" s="74">
        <v>170028</v>
      </c>
      <c r="C9" s="74">
        <v>163140</v>
      </c>
      <c r="F9" s="64" t="s">
        <v>95</v>
      </c>
    </row>
    <row r="10" spans="1:8" ht="26" x14ac:dyDescent="0.35">
      <c r="A10" s="54" t="s">
        <v>199</v>
      </c>
      <c r="B10" s="73" t="s">
        <v>204</v>
      </c>
      <c r="C10" s="73" t="s">
        <v>200</v>
      </c>
      <c r="F10" s="56" t="s">
        <v>96</v>
      </c>
    </row>
    <row r="11" spans="1:8" ht="39" x14ac:dyDescent="0.35">
      <c r="A11" s="62" t="s">
        <v>103</v>
      </c>
      <c r="B11" s="77">
        <v>180209</v>
      </c>
      <c r="C11" s="74">
        <v>214939</v>
      </c>
      <c r="F11" s="64" t="s">
        <v>97</v>
      </c>
    </row>
    <row r="12" spans="1:8" x14ac:dyDescent="0.35">
      <c r="A12" s="54"/>
      <c r="B12" s="65"/>
      <c r="C12" s="58"/>
      <c r="F12" s="64"/>
    </row>
    <row r="13" spans="1:8" x14ac:dyDescent="0.35">
      <c r="A13" s="66" t="s">
        <v>202</v>
      </c>
      <c r="B13" s="67"/>
      <c r="C13" s="58"/>
      <c r="F13" s="64"/>
    </row>
    <row r="14" spans="1:8" ht="26" x14ac:dyDescent="0.35">
      <c r="A14" s="56" t="s">
        <v>203</v>
      </c>
      <c r="B14" s="75">
        <v>2495</v>
      </c>
    </row>
    <row r="15" spans="1:8" ht="65" x14ac:dyDescent="0.35">
      <c r="A15" s="56" t="s">
        <v>84</v>
      </c>
      <c r="B15" s="76" t="s">
        <v>205</v>
      </c>
    </row>
    <row r="16" spans="1:8" x14ac:dyDescent="0.35">
      <c r="A16" s="79" t="s">
        <v>101</v>
      </c>
      <c r="B16" s="76">
        <v>6077</v>
      </c>
    </row>
    <row r="17" spans="1:2" x14ac:dyDescent="0.35">
      <c r="A17" s="60" t="s">
        <v>102</v>
      </c>
      <c r="B17" s="78">
        <v>9424</v>
      </c>
    </row>
    <row r="20" spans="1:2" x14ac:dyDescent="0.35">
      <c r="A20" s="66" t="s">
        <v>100</v>
      </c>
      <c r="B20" s="67"/>
    </row>
    <row r="21" spans="1:2" ht="26" x14ac:dyDescent="0.35">
      <c r="A21" s="54" t="s">
        <v>78</v>
      </c>
      <c r="B21" s="57" t="s">
        <v>88</v>
      </c>
    </row>
    <row r="22" spans="1:2" x14ac:dyDescent="0.35">
      <c r="A22" s="60" t="s">
        <v>89</v>
      </c>
    </row>
    <row r="23" spans="1:2" ht="65" x14ac:dyDescent="0.35">
      <c r="A23" s="56" t="s">
        <v>83</v>
      </c>
      <c r="B23" s="59">
        <v>2500</v>
      </c>
    </row>
    <row r="24" spans="1:2" ht="39" x14ac:dyDescent="0.35">
      <c r="A24" s="56" t="s">
        <v>84</v>
      </c>
      <c r="B24" s="56">
        <v>852</v>
      </c>
    </row>
    <row r="25" spans="1:2" ht="52" x14ac:dyDescent="0.35">
      <c r="A25" s="56" t="s">
        <v>85</v>
      </c>
      <c r="B25" s="56" t="s">
        <v>87</v>
      </c>
    </row>
    <row r="26" spans="1:2" x14ac:dyDescent="0.35">
      <c r="A26" s="60" t="s">
        <v>86</v>
      </c>
      <c r="B26" s="61">
        <v>3506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DEFRA data excerpt</vt:lpstr>
      <vt:lpstr>APHA data extract</vt:lpstr>
      <vt:lpstr>SK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Kevany</dc:creator>
  <cp:lastModifiedBy>Sophie Kevany</cp:lastModifiedBy>
  <dcterms:created xsi:type="dcterms:W3CDTF">2023-09-14T18:15:03Z</dcterms:created>
  <dcterms:modified xsi:type="dcterms:W3CDTF">2023-09-22T11:34:45Z</dcterms:modified>
</cp:coreProperties>
</file>