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47cbc1f4a6c0bd/Work frm Jan 2017/Ecostorm/megafarm folder/00 edit folder/Q3 new/"/>
    </mc:Choice>
  </mc:AlternateContent>
  <xr:revisionPtr revIDLastSave="0" documentId="8_{66D17880-4CCA-47AE-97B9-601364FD862D}" xr6:coauthVersionLast="47" xr6:coauthVersionMax="47" xr10:uidLastSave="{00000000-0000-0000-0000-000000000000}"/>
  <bookViews>
    <workbookView xWindow="3950" yWindow="700" windowWidth="15460" windowHeight="8860" firstSheet="1" activeTab="1" xr2:uid="{E6E3FB66-B531-486D-9EF2-58341083FB5D}"/>
  </bookViews>
  <sheets>
    <sheet name="UK farm size by animal populati" sheetId="7" r:id="rId1"/>
    <sheet name="UK" sheetId="8" r:id="rId2"/>
    <sheet name="N. Ire pig poultry permit + sub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8" l="1"/>
  <c r="A75" i="7"/>
</calcChain>
</file>

<file path=xl/sharedStrings.xml><?xml version="1.0" encoding="utf-8"?>
<sst xmlns="http://schemas.openxmlformats.org/spreadsheetml/2006/main" count="220" uniqueCount="112">
  <si>
    <t>Population type</t>
  </si>
  <si>
    <t>2023 n/a</t>
  </si>
  <si>
    <t>All pig and poultry</t>
  </si>
  <si>
    <t>All poultry</t>
  </si>
  <si>
    <t>All indoor poultry</t>
  </si>
  <si>
    <t>All outdoor poultry</t>
  </si>
  <si>
    <t>All pigs</t>
  </si>
  <si>
    <t>All indoor pigs</t>
  </si>
  <si>
    <t>All outdoor pigs</t>
  </si>
  <si>
    <t>TBC</t>
  </si>
  <si>
    <t>261 (494 minus 233)</t>
  </si>
  <si>
    <t>263 (267 minus 4)</t>
  </si>
  <si>
    <t xml:space="preserve">All pigs </t>
  </si>
  <si>
    <t>3. sub-permitted pig and poultry units</t>
  </si>
  <si>
    <t>1. all pig and poultry units per latest ag census</t>
  </si>
  <si>
    <t>yellow highlights still TBC by N. Ire gov</t>
  </si>
  <si>
    <t>Northern Ireland pig and poultry farms (total, permitted, sub-permitted) comparing 2023/22 with 2017/16</t>
  </si>
  <si>
    <t>Need for 2022 sub-permit calc?</t>
  </si>
  <si>
    <t xml:space="preserve">2022 TBC if need to calculate sub-permit data below </t>
  </si>
  <si>
    <t>2017 (SK calc using Ecostorm data) </t>
  </si>
  <si>
    <t>2. permitted pig and poultry units (as confirmed by DAERA and using Ecostorm data)*</t>
  </si>
  <si>
    <t>NOTES</t>
  </si>
  <si>
    <t>*See below for DAERA totals and for Ecostorm totals filtering up to 2017 only)</t>
  </si>
  <si>
    <t>DAERA totals: number of PPC permitted farms - 2017</t>
  </si>
  <si>
    <t>Total pig and poultry = 247 farms</t>
  </si>
  <si>
    <t>Total pig = 14 farms</t>
  </si>
  <si>
    <t>Total poultry = 233 farms</t>
  </si>
  <si>
    <t>Source: DAERA/IPRI email 17 August</t>
  </si>
  <si>
    <t>SK calculation results using previous Ecostorm data are different from what DAERA/IPRI have given me</t>
  </si>
  <si>
    <r>
      <t xml:space="preserve">All pig and poultry 2023 </t>
    </r>
    <r>
      <rPr>
        <b/>
        <sz val="9"/>
        <color theme="1"/>
        <rFont val="Calibri"/>
        <family val="2"/>
        <scheme val="minor"/>
      </rPr>
      <t>242 (up by 4)</t>
    </r>
  </si>
  <si>
    <t>All pig and poultry filtered 2017 (data is from previous 2021 investigation) 238</t>
  </si>
  <si>
    <r>
      <t xml:space="preserve">All poultry 2023 </t>
    </r>
    <r>
      <rPr>
        <b/>
        <sz val="9"/>
        <color theme="1"/>
        <rFont val="Calibri"/>
        <family val="2"/>
        <scheme val="minor"/>
      </rPr>
      <t>228 (up by 3)</t>
    </r>
  </si>
  <si>
    <t>All poultry filtered to 2017 (data is from previous 2021 investigation) 225</t>
  </si>
  <si>
    <r>
      <t xml:space="preserve">All indoor poultry 2023 </t>
    </r>
    <r>
      <rPr>
        <b/>
        <sz val="9"/>
        <color theme="1"/>
        <rFont val="Calibri"/>
        <family val="2"/>
        <scheme val="minor"/>
      </rPr>
      <t>224 (no increase)*</t>
    </r>
  </si>
  <si>
    <t>All indoor poultry filtered to 2017 224 (225 less 1 unit identified as free range but which has question mark)</t>
  </si>
  <si>
    <r>
      <t xml:space="preserve">All indoor pigs </t>
    </r>
    <r>
      <rPr>
        <b/>
        <sz val="9"/>
        <color theme="1"/>
        <rFont val="Calibri"/>
        <family val="2"/>
        <scheme val="minor"/>
      </rPr>
      <t>14 (up by 1)**</t>
    </r>
  </si>
  <si>
    <t>All pigs filtered to 2017 (data is from previous 2021 investigation) 13</t>
  </si>
  <si>
    <r>
      <t xml:space="preserve">* </t>
    </r>
    <r>
      <rPr>
        <i/>
        <sz val="9"/>
        <color theme="1"/>
        <rFont val="Calibri"/>
        <family val="2"/>
        <scheme val="minor"/>
      </rPr>
      <t>Total indoor poultry total is 228 minus 4 free range units following IPRI email 14 August which says: A few PPC permitted poultry farms have systems where birds have access to outdoors i.e. are ‘free range’ systems. These farms can be identified in Column ‘I’ of the spreadsheet ‘Type &amp; number of livestock places’ i.e. described as ‘free range’.</t>
    </r>
  </si>
  <si>
    <t>** IPRI email sent 14 August says: All PPC permitted pig farms are indoor systems.</t>
  </si>
  <si>
    <t>Farm numbers</t>
  </si>
  <si>
    <t>1 to 9 dairy cows</t>
  </si>
  <si>
    <t>10 to 49</t>
  </si>
  <si>
    <t>50 to 99</t>
  </si>
  <si>
    <t>100 to 149</t>
  </si>
  <si>
    <t>150 and over</t>
  </si>
  <si>
    <t>1 to 9 beef cows</t>
  </si>
  <si>
    <t>10 to 19</t>
  </si>
  <si>
    <t>20 to 29</t>
  </si>
  <si>
    <t>30 to 49</t>
  </si>
  <si>
    <t>100 and over</t>
  </si>
  <si>
    <t>1 to 9 cattle and calves</t>
  </si>
  <si>
    <t>10 to 29</t>
  </si>
  <si>
    <t>1 to 19 sheep and lambs</t>
  </si>
  <si>
    <t>20 to 49</t>
  </si>
  <si>
    <t>50 to 124</t>
  </si>
  <si>
    <t>125 to 499</t>
  </si>
  <si>
    <t>500 to 999</t>
  </si>
  <si>
    <t>1 000 and over</t>
  </si>
  <si>
    <t>1 to 9 pigs</t>
  </si>
  <si>
    <t>50 to 299</t>
  </si>
  <si>
    <t>300 to 999</t>
  </si>
  <si>
    <r>
      <t>Fattening pigs</t>
    </r>
    <r>
      <rPr>
        <b/>
        <vertAlign val="superscript"/>
        <sz val="9"/>
        <color theme="1"/>
        <rFont val="Calibri"/>
        <family val="2"/>
        <scheme val="minor"/>
      </rPr>
      <t>(d)</t>
    </r>
  </si>
  <si>
    <t>1 to 9 fattening pigs</t>
  </si>
  <si>
    <t>Female pig breeding herd</t>
  </si>
  <si>
    <t>1 to 4 breeding pigs</t>
  </si>
  <si>
    <t>5 to 24</t>
  </si>
  <si>
    <t>25 to 99</t>
  </si>
  <si>
    <t>Farm numbers by animal population bands UK (all bar poultry) for 2021</t>
  </si>
  <si>
    <t>Q3 Sizes of farms (by animal population) – range and average. How many broiler and pig farms are UK definition of intensive?</t>
  </si>
  <si>
    <t>Population ranges for cattle and calves per farm</t>
  </si>
  <si>
    <t>Population ranges for sheep and lambs per farm</t>
  </si>
  <si>
    <t>Population ranges for pigs per farm</t>
  </si>
  <si>
    <t>Average pigs per farm = 518 TBC</t>
  </si>
  <si>
    <t>Population ranges for cows in the dairy herd per farm</t>
  </si>
  <si>
    <t>Population ranges for cows in the beef herd per farm</t>
  </si>
  <si>
    <t>Total animal population 2021</t>
  </si>
  <si>
    <t>Average sheep and lambs per farm =  428 TBC</t>
  </si>
  <si>
    <t>Average cattle and calves per farm = 126 TBC</t>
  </si>
  <si>
    <r>
      <t xml:space="preserve">Livestock population data 2021, source: structure-dec21-ukseries-31mar22, see United Kingdom annual timeseries (1984 to 2022), at this link </t>
    </r>
    <r>
      <rPr>
        <i/>
        <sz val="9"/>
        <color theme="1"/>
        <rFont val="Calibri"/>
        <family val="2"/>
        <scheme val="minor"/>
      </rPr>
      <t>www.gov.uk/government/statistical-data-sets/structure-of-the-agricultural-industry-in-england-and-the-uk-at-june</t>
    </r>
  </si>
  <si>
    <t>CATTLE</t>
  </si>
  <si>
    <t>SHEEP</t>
  </si>
  <si>
    <t>PIGS</t>
  </si>
  <si>
    <t>Total pig population 2021</t>
  </si>
  <si>
    <r>
      <t xml:space="preserve">Farm numbers by population 2021, source: Results by size of farm in the UK </t>
    </r>
    <r>
      <rPr>
        <i/>
        <sz val="9"/>
        <color theme="1"/>
        <rFont val="Calibri"/>
        <family val="2"/>
        <scheme val="minor"/>
      </rPr>
      <t>www.gov.uk/government/statistical-data-sets/structure-of-the-agricultural-industry-in-england-and-the-uk-at-june</t>
    </r>
  </si>
  <si>
    <t>Population ranges per farm</t>
  </si>
  <si>
    <t>4m+ to 1m birds = 18 units</t>
  </si>
  <si>
    <t>935k to 500k birds = 41 units</t>
  </si>
  <si>
    <t>495k to 100k birds = 1024 units</t>
  </si>
  <si>
    <t>99k to 50k birds = 629 units</t>
  </si>
  <si>
    <t>49k to 10k birds = 2924 units</t>
  </si>
  <si>
    <t>9k to 5k birds = 1120 units</t>
  </si>
  <si>
    <t>4,900 to 2,000 = 1579 units</t>
  </si>
  <si>
    <t>1999 to 1,000 = 1445 units</t>
  </si>
  <si>
    <t>999 to 100 = 7196 units</t>
  </si>
  <si>
    <t>99 to 1 = 69703</t>
  </si>
  <si>
    <r>
      <t xml:space="preserve">POULTRY </t>
    </r>
    <r>
      <rPr>
        <sz val="9"/>
        <color theme="1"/>
        <rFont val="Calibri"/>
        <family val="2"/>
        <scheme val="minor"/>
      </rPr>
      <t>(source is caveated APHA/SAM FOI FOI2023_16425)</t>
    </r>
  </si>
  <si>
    <t>Average poultry per farm = 2218 TBC</t>
  </si>
  <si>
    <t>Total poultry population 2021 (TBC if this includes all the birds included in APHA FOI or if phesants, turkeys etc. need to be filtered out.</t>
  </si>
  <si>
    <t>Average cattle and calves per farm = 126 (animal pop divided by farm number)</t>
  </si>
  <si>
    <t>Average sheep and lambs per farm =  430</t>
  </si>
  <si>
    <t>Average pigs per farm = 519</t>
  </si>
  <si>
    <t>Average poultry per farm = 2218</t>
  </si>
  <si>
    <t>CALC2 POULTRY (better)</t>
  </si>
  <si>
    <t>Poultry population (2021, DEFRA structure-june-uktimeseries-28jun23) 190018992</t>
  </si>
  <si>
    <t>N. Ireland holidngs 2021: 1010</t>
  </si>
  <si>
    <t>Farm numbers GB (APHA 2021 holdings from density report) 40,260</t>
  </si>
  <si>
    <t>GB total farms + NI total farms = 41,270 (2021)</t>
  </si>
  <si>
    <t>Average poultry per farm =  4,604</t>
  </si>
  <si>
    <r>
      <t xml:space="preserve">Livestock population data 2021, source: structure-dec21-ukseries-31mar22, see United Kingdom annual timeseries (1984 to 2022), at this link </t>
    </r>
    <r>
      <rPr>
        <i/>
        <sz val="10"/>
        <color theme="1"/>
        <rFont val="Calibri"/>
        <family val="2"/>
        <scheme val="minor"/>
      </rPr>
      <t>www.gov.uk/government/statistical-data-sets/structure-of-the-agricultural-industry-in-england-and-the-uk-at-june</t>
    </r>
  </si>
  <si>
    <r>
      <t xml:space="preserve">Farm numbers by population 2021, source: Results by size of farm in the UK (see 'Results by size of farm in the United Kingdom' on </t>
    </r>
    <r>
      <rPr>
        <i/>
        <sz val="10"/>
        <color theme="1"/>
        <rFont val="Calibri"/>
        <family val="2"/>
        <scheme val="minor"/>
      </rPr>
      <t>www.gov.uk/government/statistical-data-sets/structure-of-the-agricultural-industry-in-england-and-the-uk-at-june</t>
    </r>
  </si>
  <si>
    <r>
      <t>Fattening pigs</t>
    </r>
    <r>
      <rPr>
        <b/>
        <vertAlign val="superscript"/>
        <sz val="10"/>
        <color theme="1"/>
        <rFont val="Calibri"/>
        <family val="2"/>
        <scheme val="minor"/>
      </rPr>
      <t>(d)</t>
    </r>
  </si>
  <si>
    <r>
      <t xml:space="preserve">CALC1 POULTRY </t>
    </r>
    <r>
      <rPr>
        <sz val="10"/>
        <color theme="1"/>
        <rFont val="Calibri"/>
        <family val="2"/>
        <scheme val="minor"/>
      </rPr>
      <t>(source is caveated APHA/SAM FOI FOI2023_16425)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</si>
</sst>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3" fontId="8" fillId="7" borderId="5" xfId="0" applyNumberFormat="1" applyFont="1" applyFill="1" applyBorder="1" applyAlignment="1">
      <alignment horizontal="left" vertical="top" wrapText="1"/>
    </xf>
    <xf numFmtId="3" fontId="5" fillId="5" borderId="0" xfId="0" applyNumberFormat="1" applyFont="1" applyFill="1" applyAlignment="1">
      <alignment horizontal="left" vertical="top" wrapText="1"/>
    </xf>
    <xf numFmtId="3" fontId="7" fillId="5" borderId="0" xfId="0" applyNumberFormat="1" applyFont="1" applyFill="1" applyAlignment="1">
      <alignment horizontal="left" vertical="top" wrapText="1"/>
    </xf>
    <xf numFmtId="3" fontId="1" fillId="9" borderId="6" xfId="0" applyNumberFormat="1" applyFont="1" applyFill="1" applyBorder="1" applyAlignment="1">
      <alignment horizontal="left" vertical="top" wrapText="1"/>
    </xf>
    <xf numFmtId="3" fontId="1" fillId="9" borderId="7" xfId="0" applyNumberFormat="1" applyFont="1" applyFill="1" applyBorder="1" applyAlignment="1">
      <alignment horizontal="left" vertical="top" wrapText="1"/>
    </xf>
    <xf numFmtId="0" fontId="2" fillId="9" borderId="7" xfId="0" applyFont="1" applyFill="1" applyBorder="1" applyAlignment="1">
      <alignment horizontal="left" vertical="top" wrapText="1"/>
    </xf>
    <xf numFmtId="0" fontId="2" fillId="9" borderId="8" xfId="0" applyFont="1" applyFill="1" applyBorder="1" applyAlignment="1">
      <alignment horizontal="left" vertical="top" wrapText="1"/>
    </xf>
    <xf numFmtId="3" fontId="1" fillId="6" borderId="9" xfId="0" applyNumberFormat="1" applyFont="1" applyFill="1" applyBorder="1" applyAlignment="1">
      <alignment horizontal="left" vertical="top" wrapText="1"/>
    </xf>
    <xf numFmtId="3" fontId="1" fillId="6" borderId="0" xfId="0" applyNumberFormat="1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3" fontId="2" fillId="0" borderId="9" xfId="0" applyNumberFormat="1" applyFont="1" applyBorder="1" applyAlignment="1">
      <alignment horizontal="left" vertical="top" wrapText="1"/>
    </xf>
    <xf numFmtId="3" fontId="2" fillId="0" borderId="0" xfId="0" applyNumberFormat="1" applyFont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3" fontId="2" fillId="8" borderId="9" xfId="0" applyNumberFormat="1" applyFont="1" applyFill="1" applyBorder="1" applyAlignment="1">
      <alignment horizontal="left" vertical="top" wrapText="1"/>
    </xf>
    <xf numFmtId="3" fontId="2" fillId="8" borderId="0" xfId="0" applyNumberFormat="1" applyFont="1" applyFill="1" applyAlignment="1">
      <alignment horizontal="left" vertical="top" wrapText="1"/>
    </xf>
    <xf numFmtId="3" fontId="5" fillId="6" borderId="0" xfId="0" applyNumberFormat="1" applyFont="1" applyFill="1" applyAlignment="1">
      <alignment horizontal="left" vertical="top" wrapText="1"/>
    </xf>
    <xf numFmtId="0" fontId="2" fillId="5" borderId="10" xfId="0" applyFont="1" applyFill="1" applyBorder="1" applyAlignment="1">
      <alignment horizontal="left" vertical="top" wrapText="1"/>
    </xf>
    <xf numFmtId="3" fontId="1" fillId="0" borderId="9" xfId="0" applyNumberFormat="1" applyFont="1" applyBorder="1" applyAlignment="1">
      <alignment horizontal="left" vertical="top" wrapText="1"/>
    </xf>
    <xf numFmtId="3" fontId="1" fillId="5" borderId="9" xfId="0" applyNumberFormat="1" applyFont="1" applyFill="1" applyBorder="1" applyAlignment="1">
      <alignment horizontal="left" vertical="top" wrapText="1"/>
    </xf>
    <xf numFmtId="3" fontId="1" fillId="9" borderId="9" xfId="0" applyNumberFormat="1" applyFont="1" applyFill="1" applyBorder="1" applyAlignment="1">
      <alignment horizontal="left" vertical="top" wrapText="1"/>
    </xf>
    <xf numFmtId="3" fontId="1" fillId="9" borderId="0" xfId="0" applyNumberFormat="1" applyFont="1" applyFill="1" applyAlignment="1">
      <alignment horizontal="left" vertical="top" wrapText="1"/>
    </xf>
    <xf numFmtId="0" fontId="2" fillId="9" borderId="0" xfId="0" applyFont="1" applyFill="1" applyAlignment="1">
      <alignment horizontal="left" vertical="top" wrapText="1"/>
    </xf>
    <xf numFmtId="0" fontId="2" fillId="9" borderId="10" xfId="0" applyFont="1" applyFill="1" applyBorder="1" applyAlignment="1">
      <alignment horizontal="left" vertical="top" wrapText="1"/>
    </xf>
    <xf numFmtId="3" fontId="2" fillId="9" borderId="0" xfId="0" applyNumberFormat="1" applyFont="1" applyFill="1" applyAlignment="1">
      <alignment horizontal="left" vertical="top" wrapText="1"/>
    </xf>
    <xf numFmtId="0" fontId="1" fillId="9" borderId="9" xfId="0" applyFont="1" applyFill="1" applyBorder="1" applyAlignment="1">
      <alignment horizontal="left" vertical="top" wrapText="1"/>
    </xf>
    <xf numFmtId="3" fontId="1" fillId="10" borderId="9" xfId="0" applyNumberFormat="1" applyFont="1" applyFill="1" applyBorder="1" applyAlignment="1">
      <alignment horizontal="left" vertical="top" wrapText="1"/>
    </xf>
    <xf numFmtId="0" fontId="1" fillId="10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3" fontId="7" fillId="8" borderId="9" xfId="0" applyNumberFormat="1" applyFont="1" applyFill="1" applyBorder="1" applyAlignment="1">
      <alignment horizontal="left" vertical="top" wrapText="1"/>
    </xf>
    <xf numFmtId="3" fontId="7" fillId="2" borderId="0" xfId="0" applyNumberFormat="1" applyFont="1" applyFill="1" applyAlignment="1">
      <alignment horizontal="left" vertical="top" wrapText="1"/>
    </xf>
    <xf numFmtId="3" fontId="7" fillId="2" borderId="9" xfId="0" applyNumberFormat="1" applyFont="1" applyFill="1" applyBorder="1" applyAlignment="1">
      <alignment horizontal="left" vertical="top" wrapText="1"/>
    </xf>
    <xf numFmtId="3" fontId="5" fillId="2" borderId="11" xfId="0" applyNumberFormat="1" applyFont="1" applyFill="1" applyBorder="1" applyAlignment="1">
      <alignment horizontal="left" vertical="top" wrapText="1"/>
    </xf>
    <xf numFmtId="3" fontId="5" fillId="2" borderId="12" xfId="0" applyNumberFormat="1" applyFont="1" applyFill="1" applyBorder="1" applyAlignment="1">
      <alignment horizontal="left" vertical="top" wrapText="1"/>
    </xf>
    <xf numFmtId="3" fontId="5" fillId="6" borderId="12" xfId="0" applyNumberFormat="1" applyFont="1" applyFill="1" applyBorder="1" applyAlignment="1">
      <alignment horizontal="left" vertical="top" wrapText="1"/>
    </xf>
    <xf numFmtId="3" fontId="10" fillId="0" borderId="0" xfId="0" applyNumberFormat="1" applyFont="1" applyAlignment="1">
      <alignment horizontal="left" vertical="top" wrapText="1"/>
    </xf>
    <xf numFmtId="1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3" fontId="10" fillId="9" borderId="6" xfId="0" applyNumberFormat="1" applyFont="1" applyFill="1" applyBorder="1" applyAlignment="1">
      <alignment horizontal="left" vertical="top" wrapText="1"/>
    </xf>
    <xf numFmtId="3" fontId="10" fillId="9" borderId="7" xfId="0" applyNumberFormat="1" applyFont="1" applyFill="1" applyBorder="1" applyAlignment="1">
      <alignment horizontal="left" vertical="top" wrapText="1"/>
    </xf>
    <xf numFmtId="0" fontId="9" fillId="9" borderId="7" xfId="0" applyFont="1" applyFill="1" applyBorder="1" applyAlignment="1">
      <alignment horizontal="left" vertical="top" wrapText="1"/>
    </xf>
    <xf numFmtId="0" fontId="9" fillId="9" borderId="8" xfId="0" applyFont="1" applyFill="1" applyBorder="1" applyAlignment="1">
      <alignment horizontal="left" vertical="top" wrapText="1"/>
    </xf>
    <xf numFmtId="3" fontId="10" fillId="6" borderId="9" xfId="0" applyNumberFormat="1" applyFont="1" applyFill="1" applyBorder="1" applyAlignment="1">
      <alignment horizontal="left" vertical="top" wrapText="1"/>
    </xf>
    <xf numFmtId="3" fontId="10" fillId="6" borderId="0" xfId="0" applyNumberFormat="1" applyFont="1" applyFill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0" fontId="10" fillId="2" borderId="10" xfId="0" applyFont="1" applyFill="1" applyBorder="1" applyAlignment="1">
      <alignment horizontal="left" vertical="top" wrapText="1"/>
    </xf>
    <xf numFmtId="3" fontId="9" fillId="0" borderId="9" xfId="0" applyNumberFormat="1" applyFont="1" applyBorder="1" applyAlignment="1">
      <alignment horizontal="left" vertical="top" wrapText="1"/>
    </xf>
    <xf numFmtId="3" fontId="9" fillId="0" borderId="0" xfId="0" applyNumberFormat="1" applyFont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3" fontId="9" fillId="8" borderId="9" xfId="0" applyNumberFormat="1" applyFont="1" applyFill="1" applyBorder="1" applyAlignment="1">
      <alignment horizontal="left" vertical="top" wrapText="1"/>
    </xf>
    <xf numFmtId="3" fontId="9" fillId="8" borderId="0" xfId="0" applyNumberFormat="1" applyFont="1" applyFill="1" applyAlignment="1">
      <alignment horizontal="left" vertical="top" wrapText="1"/>
    </xf>
    <xf numFmtId="3" fontId="12" fillId="6" borderId="0" xfId="0" applyNumberFormat="1" applyFont="1" applyFill="1" applyAlignment="1">
      <alignment horizontal="left" vertical="top" wrapText="1"/>
    </xf>
    <xf numFmtId="0" fontId="9" fillId="5" borderId="10" xfId="0" applyFont="1" applyFill="1" applyBorder="1" applyAlignment="1">
      <alignment horizontal="left" vertical="top" wrapText="1"/>
    </xf>
    <xf numFmtId="3" fontId="10" fillId="0" borderId="9" xfId="0" applyNumberFormat="1" applyFont="1" applyBorder="1" applyAlignment="1">
      <alignment horizontal="left" vertical="top" wrapText="1"/>
    </xf>
    <xf numFmtId="3" fontId="10" fillId="5" borderId="9" xfId="0" applyNumberFormat="1" applyFont="1" applyFill="1" applyBorder="1" applyAlignment="1">
      <alignment horizontal="left" vertical="top" wrapText="1"/>
    </xf>
    <xf numFmtId="3" fontId="10" fillId="9" borderId="9" xfId="0" applyNumberFormat="1" applyFont="1" applyFill="1" applyBorder="1" applyAlignment="1">
      <alignment horizontal="left" vertical="top" wrapText="1"/>
    </xf>
    <xf numFmtId="3" fontId="10" fillId="9" borderId="0" xfId="0" applyNumberFormat="1" applyFont="1" applyFill="1" applyAlignment="1">
      <alignment horizontal="left" vertical="top" wrapText="1"/>
    </xf>
    <xf numFmtId="0" fontId="9" fillId="9" borderId="0" xfId="0" applyFont="1" applyFill="1" applyAlignment="1">
      <alignment horizontal="left" vertical="top" wrapText="1"/>
    </xf>
    <xf numFmtId="0" fontId="9" fillId="9" borderId="10" xfId="0" applyFont="1" applyFill="1" applyBorder="1" applyAlignment="1">
      <alignment horizontal="left" vertical="top" wrapText="1"/>
    </xf>
    <xf numFmtId="3" fontId="9" fillId="9" borderId="0" xfId="0" applyNumberFormat="1" applyFont="1" applyFill="1" applyAlignment="1">
      <alignment horizontal="left" vertical="top" wrapText="1"/>
    </xf>
    <xf numFmtId="0" fontId="10" fillId="9" borderId="9" xfId="0" applyFont="1" applyFill="1" applyBorder="1" applyAlignment="1">
      <alignment horizontal="left" vertical="top" wrapText="1"/>
    </xf>
    <xf numFmtId="3" fontId="10" fillId="10" borderId="9" xfId="0" applyNumberFormat="1" applyFont="1" applyFill="1" applyBorder="1" applyAlignment="1">
      <alignment horizontal="left" vertical="top" wrapText="1"/>
    </xf>
    <xf numFmtId="0" fontId="10" fillId="10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3" fontId="14" fillId="8" borderId="9" xfId="0" applyNumberFormat="1" applyFont="1" applyFill="1" applyBorder="1" applyAlignment="1">
      <alignment horizontal="left" vertical="top" wrapText="1"/>
    </xf>
    <xf numFmtId="3" fontId="14" fillId="2" borderId="0" xfId="0" applyNumberFormat="1" applyFont="1" applyFill="1" applyAlignment="1">
      <alignment horizontal="left" vertical="top" wrapText="1"/>
    </xf>
    <xf numFmtId="3" fontId="14" fillId="2" borderId="9" xfId="0" applyNumberFormat="1" applyFont="1" applyFill="1" applyBorder="1" applyAlignment="1">
      <alignment horizontal="left" vertical="top" wrapText="1"/>
    </xf>
    <xf numFmtId="3" fontId="15" fillId="7" borderId="5" xfId="0" applyNumberFormat="1" applyFont="1" applyFill="1" applyBorder="1" applyAlignment="1">
      <alignment horizontal="left" vertical="top" wrapText="1"/>
    </xf>
    <xf numFmtId="3" fontId="12" fillId="2" borderId="11" xfId="0" applyNumberFormat="1" applyFont="1" applyFill="1" applyBorder="1" applyAlignment="1">
      <alignment horizontal="left" vertical="top" wrapText="1"/>
    </xf>
    <xf numFmtId="3" fontId="12" fillId="2" borderId="12" xfId="0" applyNumberFormat="1" applyFont="1" applyFill="1" applyBorder="1" applyAlignment="1">
      <alignment horizontal="left" vertical="top" wrapText="1"/>
    </xf>
    <xf numFmtId="3" fontId="12" fillId="6" borderId="12" xfId="0" applyNumberFormat="1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3" fontId="10" fillId="3" borderId="9" xfId="0" applyNumberFormat="1" applyFont="1" applyFill="1" applyBorder="1" applyAlignment="1">
      <alignment horizontal="left" vertical="top" wrapText="1"/>
    </xf>
    <xf numFmtId="3" fontId="9" fillId="3" borderId="0" xfId="0" applyNumberFormat="1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3" fontId="9" fillId="3" borderId="9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F3C6-F009-43A2-BFB0-70E3EA74407B}">
  <dimension ref="A1:D79"/>
  <sheetViews>
    <sheetView topLeftCell="A71" workbookViewId="0">
      <selection activeCell="B69" sqref="B69"/>
    </sheetView>
  </sheetViews>
  <sheetFormatPr defaultRowHeight="12" x14ac:dyDescent="0.35"/>
  <cols>
    <col min="1" max="1" width="20.453125" style="2" customWidth="1"/>
    <col min="2" max="2" width="15.81640625" style="2" customWidth="1"/>
    <col min="3" max="3" width="26.08984375" style="2" customWidth="1"/>
    <col min="4" max="4" width="20.81640625" style="2" customWidth="1"/>
    <col min="5" max="16384" width="8.7265625" style="2"/>
  </cols>
  <sheetData>
    <row r="1" spans="1:4" ht="96.5" thickBot="1" x14ac:dyDescent="0.4">
      <c r="A1" s="21" t="s">
        <v>67</v>
      </c>
      <c r="B1" s="22" t="s">
        <v>68</v>
      </c>
      <c r="C1" s="2" t="s">
        <v>78</v>
      </c>
      <c r="D1" s="2" t="s">
        <v>83</v>
      </c>
    </row>
    <row r="2" spans="1:4" x14ac:dyDescent="0.35">
      <c r="A2" s="27" t="s">
        <v>79</v>
      </c>
      <c r="B2" s="28"/>
      <c r="C2" s="29"/>
      <c r="D2" s="30"/>
    </row>
    <row r="3" spans="1:4" ht="24" x14ac:dyDescent="0.35">
      <c r="A3" s="31" t="s">
        <v>39</v>
      </c>
      <c r="B3" s="32" t="s">
        <v>69</v>
      </c>
      <c r="C3" s="33" t="s">
        <v>75</v>
      </c>
      <c r="D3" s="34" t="s">
        <v>77</v>
      </c>
    </row>
    <row r="4" spans="1:4" x14ac:dyDescent="0.35">
      <c r="A4" s="35">
        <v>9318</v>
      </c>
      <c r="B4" s="36" t="s">
        <v>50</v>
      </c>
      <c r="D4" s="37"/>
    </row>
    <row r="5" spans="1:4" x14ac:dyDescent="0.35">
      <c r="A5" s="38">
        <v>15335</v>
      </c>
      <c r="B5" s="39" t="s">
        <v>51</v>
      </c>
      <c r="D5" s="37"/>
    </row>
    <row r="6" spans="1:4" x14ac:dyDescent="0.35">
      <c r="A6" s="35">
        <v>10032</v>
      </c>
      <c r="B6" s="36" t="s">
        <v>48</v>
      </c>
      <c r="D6" s="37"/>
    </row>
    <row r="7" spans="1:4" x14ac:dyDescent="0.35">
      <c r="A7" s="35">
        <v>14739</v>
      </c>
      <c r="B7" s="36" t="s">
        <v>42</v>
      </c>
      <c r="D7" s="37"/>
    </row>
    <row r="8" spans="1:4" x14ac:dyDescent="0.35">
      <c r="A8" s="35">
        <v>7931</v>
      </c>
      <c r="B8" s="36" t="s">
        <v>43</v>
      </c>
      <c r="D8" s="37"/>
    </row>
    <row r="9" spans="1:4" x14ac:dyDescent="0.35">
      <c r="A9" s="38">
        <v>18844</v>
      </c>
      <c r="B9" s="39" t="s">
        <v>44</v>
      </c>
      <c r="D9" s="37"/>
    </row>
    <row r="10" spans="1:4" x14ac:dyDescent="0.35">
      <c r="A10" s="31">
        <v>76199</v>
      </c>
      <c r="B10" s="21"/>
      <c r="C10" s="40">
        <v>9603206.0000000149</v>
      </c>
      <c r="D10" s="41"/>
    </row>
    <row r="11" spans="1:4" x14ac:dyDescent="0.35">
      <c r="A11" s="35"/>
      <c r="B11" s="36"/>
      <c r="D11" s="37"/>
    </row>
    <row r="12" spans="1:4" ht="24" x14ac:dyDescent="0.35">
      <c r="A12" s="42" t="s">
        <v>39</v>
      </c>
      <c r="B12" s="21" t="s">
        <v>73</v>
      </c>
      <c r="D12" s="37"/>
    </row>
    <row r="13" spans="1:4" x14ac:dyDescent="0.35">
      <c r="A13" s="38">
        <v>5541</v>
      </c>
      <c r="B13" s="39" t="s">
        <v>40</v>
      </c>
      <c r="D13" s="37"/>
    </row>
    <row r="14" spans="1:4" x14ac:dyDescent="0.35">
      <c r="A14" s="35">
        <v>2056</v>
      </c>
      <c r="B14" s="36" t="s">
        <v>41</v>
      </c>
      <c r="D14" s="37"/>
    </row>
    <row r="15" spans="1:4" x14ac:dyDescent="0.35">
      <c r="A15" s="35">
        <v>2980</v>
      </c>
      <c r="B15" s="36" t="s">
        <v>42</v>
      </c>
      <c r="D15" s="37"/>
    </row>
    <row r="16" spans="1:4" x14ac:dyDescent="0.35">
      <c r="A16" s="35">
        <v>2516</v>
      </c>
      <c r="B16" s="36" t="s">
        <v>43</v>
      </c>
      <c r="D16" s="37"/>
    </row>
    <row r="17" spans="1:4" x14ac:dyDescent="0.35">
      <c r="A17" s="38">
        <v>4265</v>
      </c>
      <c r="B17" s="39" t="s">
        <v>44</v>
      </c>
      <c r="D17" s="37"/>
    </row>
    <row r="18" spans="1:4" x14ac:dyDescent="0.35">
      <c r="A18" s="42">
        <v>17358</v>
      </c>
      <c r="B18" s="21"/>
      <c r="D18" s="37"/>
    </row>
    <row r="19" spans="1:4" x14ac:dyDescent="0.35">
      <c r="A19" s="42"/>
      <c r="B19" s="21"/>
      <c r="D19" s="37"/>
    </row>
    <row r="20" spans="1:4" ht="24" x14ac:dyDescent="0.35">
      <c r="A20" s="42" t="s">
        <v>39</v>
      </c>
      <c r="B20" s="21" t="s">
        <v>74</v>
      </c>
      <c r="D20" s="37"/>
    </row>
    <row r="21" spans="1:4" x14ac:dyDescent="0.35">
      <c r="A21" s="38">
        <v>20250</v>
      </c>
      <c r="B21" s="39" t="s">
        <v>45</v>
      </c>
      <c r="D21" s="37"/>
    </row>
    <row r="22" spans="1:4" x14ac:dyDescent="0.35">
      <c r="A22" s="38">
        <v>10804</v>
      </c>
      <c r="B22" s="39" t="s">
        <v>46</v>
      </c>
      <c r="D22" s="37"/>
    </row>
    <row r="23" spans="1:4" x14ac:dyDescent="0.35">
      <c r="A23" s="35">
        <v>6757</v>
      </c>
      <c r="B23" s="36" t="s">
        <v>47</v>
      </c>
      <c r="D23" s="37"/>
    </row>
    <row r="24" spans="1:4" x14ac:dyDescent="0.35">
      <c r="A24" s="35">
        <v>6923</v>
      </c>
      <c r="B24" s="36" t="s">
        <v>48</v>
      </c>
      <c r="D24" s="37"/>
    </row>
    <row r="25" spans="1:4" x14ac:dyDescent="0.35">
      <c r="A25" s="35">
        <v>5743</v>
      </c>
      <c r="B25" s="36" t="s">
        <v>42</v>
      </c>
      <c r="D25" s="37"/>
    </row>
    <row r="26" spans="1:4" x14ac:dyDescent="0.35">
      <c r="A26" s="35">
        <v>2448</v>
      </c>
      <c r="B26" s="36" t="s">
        <v>49</v>
      </c>
      <c r="D26" s="37"/>
    </row>
    <row r="27" spans="1:4" x14ac:dyDescent="0.35">
      <c r="A27" s="43">
        <v>52925</v>
      </c>
      <c r="B27" s="21"/>
      <c r="D27" s="37"/>
    </row>
    <row r="28" spans="1:4" x14ac:dyDescent="0.35">
      <c r="A28" s="42"/>
      <c r="B28" s="21"/>
      <c r="D28" s="37"/>
    </row>
    <row r="29" spans="1:4" x14ac:dyDescent="0.35">
      <c r="A29" s="44" t="s">
        <v>80</v>
      </c>
      <c r="B29" s="45"/>
      <c r="C29" s="46"/>
      <c r="D29" s="47"/>
    </row>
    <row r="30" spans="1:4" ht="24" x14ac:dyDescent="0.35">
      <c r="A30" s="31" t="s">
        <v>39</v>
      </c>
      <c r="B30" s="32" t="s">
        <v>70</v>
      </c>
      <c r="C30" s="33" t="s">
        <v>75</v>
      </c>
      <c r="D30" s="34" t="s">
        <v>76</v>
      </c>
    </row>
    <row r="31" spans="1:4" x14ac:dyDescent="0.35">
      <c r="A31" s="35">
        <v>11641</v>
      </c>
      <c r="B31" s="36" t="s">
        <v>52</v>
      </c>
      <c r="D31" s="37"/>
    </row>
    <row r="32" spans="1:4" x14ac:dyDescent="0.35">
      <c r="A32" s="35">
        <v>11355</v>
      </c>
      <c r="B32" s="36" t="s">
        <v>53</v>
      </c>
      <c r="D32" s="37"/>
    </row>
    <row r="33" spans="1:4" x14ac:dyDescent="0.35">
      <c r="A33" s="38">
        <v>14589</v>
      </c>
      <c r="B33" s="39" t="s">
        <v>54</v>
      </c>
      <c r="D33" s="37"/>
    </row>
    <row r="34" spans="1:4" x14ac:dyDescent="0.35">
      <c r="A34" s="38">
        <v>21109</v>
      </c>
      <c r="B34" s="39" t="s">
        <v>55</v>
      </c>
      <c r="D34" s="37"/>
    </row>
    <row r="35" spans="1:4" x14ac:dyDescent="0.35">
      <c r="A35" s="35">
        <v>8501</v>
      </c>
      <c r="B35" s="36" t="s">
        <v>56</v>
      </c>
      <c r="D35" s="37"/>
    </row>
    <row r="36" spans="1:4" x14ac:dyDescent="0.35">
      <c r="A36" s="35">
        <v>9487</v>
      </c>
      <c r="B36" s="36" t="s">
        <v>57</v>
      </c>
      <c r="D36" s="37"/>
    </row>
    <row r="37" spans="1:4" x14ac:dyDescent="0.35">
      <c r="A37" s="31">
        <v>76682</v>
      </c>
      <c r="B37" s="21"/>
      <c r="C37" s="40">
        <v>32957022</v>
      </c>
      <c r="D37" s="41"/>
    </row>
    <row r="38" spans="1:4" x14ac:dyDescent="0.35">
      <c r="A38" s="35"/>
      <c r="B38" s="36"/>
      <c r="D38" s="37"/>
    </row>
    <row r="39" spans="1:4" x14ac:dyDescent="0.35">
      <c r="A39" s="44" t="s">
        <v>81</v>
      </c>
      <c r="B39" s="48"/>
      <c r="C39" s="46"/>
      <c r="D39" s="47"/>
    </row>
    <row r="40" spans="1:4" ht="24" x14ac:dyDescent="0.35">
      <c r="A40" s="31" t="s">
        <v>39</v>
      </c>
      <c r="B40" s="32" t="s">
        <v>71</v>
      </c>
      <c r="C40" s="33" t="s">
        <v>82</v>
      </c>
      <c r="D40" s="34" t="s">
        <v>72</v>
      </c>
    </row>
    <row r="41" spans="1:4" x14ac:dyDescent="0.35">
      <c r="A41" s="38">
        <v>5490</v>
      </c>
      <c r="B41" s="39" t="s">
        <v>58</v>
      </c>
      <c r="D41" s="37"/>
    </row>
    <row r="42" spans="1:4" x14ac:dyDescent="0.35">
      <c r="A42" s="38">
        <v>1734</v>
      </c>
      <c r="B42" s="39" t="s">
        <v>41</v>
      </c>
      <c r="D42" s="37"/>
    </row>
    <row r="43" spans="1:4" x14ac:dyDescent="0.35">
      <c r="A43" s="35">
        <v>816</v>
      </c>
      <c r="B43" s="36" t="s">
        <v>59</v>
      </c>
      <c r="D43" s="37"/>
    </row>
    <row r="44" spans="1:4" x14ac:dyDescent="0.35">
      <c r="A44" s="35">
        <v>707</v>
      </c>
      <c r="B44" s="36" t="s">
        <v>60</v>
      </c>
      <c r="D44" s="37"/>
    </row>
    <row r="45" spans="1:4" x14ac:dyDescent="0.35">
      <c r="A45" s="35">
        <v>1512</v>
      </c>
      <c r="B45" s="36" t="s">
        <v>57</v>
      </c>
      <c r="D45" s="37"/>
    </row>
    <row r="46" spans="1:4" x14ac:dyDescent="0.35">
      <c r="A46" s="31">
        <v>10259</v>
      </c>
      <c r="B46" s="21"/>
      <c r="C46" s="33">
        <v>5322951</v>
      </c>
      <c r="D46" s="41"/>
    </row>
    <row r="47" spans="1:4" x14ac:dyDescent="0.35">
      <c r="A47" s="42"/>
      <c r="B47" s="21"/>
      <c r="D47" s="37"/>
    </row>
    <row r="48" spans="1:4" ht="13.5" x14ac:dyDescent="0.35">
      <c r="A48" s="42" t="s">
        <v>39</v>
      </c>
      <c r="B48" s="21" t="s">
        <v>61</v>
      </c>
      <c r="D48" s="37"/>
    </row>
    <row r="49" spans="1:4" x14ac:dyDescent="0.35">
      <c r="A49" s="35">
        <v>4280</v>
      </c>
      <c r="B49" s="36" t="s">
        <v>62</v>
      </c>
      <c r="D49" s="37"/>
    </row>
    <row r="50" spans="1:4" x14ac:dyDescent="0.35">
      <c r="A50" s="35">
        <v>1375</v>
      </c>
      <c r="B50" s="36" t="s">
        <v>41</v>
      </c>
      <c r="D50" s="37"/>
    </row>
    <row r="51" spans="1:4" x14ac:dyDescent="0.35">
      <c r="A51" s="35">
        <v>726</v>
      </c>
      <c r="B51" s="36" t="s">
        <v>59</v>
      </c>
      <c r="D51" s="37"/>
    </row>
    <row r="52" spans="1:4" x14ac:dyDescent="0.35">
      <c r="A52" s="35">
        <v>696</v>
      </c>
      <c r="B52" s="36" t="s">
        <v>60</v>
      </c>
      <c r="D52" s="37"/>
    </row>
    <row r="53" spans="1:4" x14ac:dyDescent="0.35">
      <c r="A53" s="35">
        <v>1436</v>
      </c>
      <c r="B53" s="36" t="s">
        <v>57</v>
      </c>
      <c r="D53" s="37"/>
    </row>
    <row r="54" spans="1:4" x14ac:dyDescent="0.35">
      <c r="A54" s="42">
        <v>8513</v>
      </c>
      <c r="B54" s="36"/>
      <c r="D54" s="37"/>
    </row>
    <row r="55" spans="1:4" x14ac:dyDescent="0.35">
      <c r="A55" s="42"/>
      <c r="B55" s="21"/>
      <c r="D55" s="37"/>
    </row>
    <row r="56" spans="1:4" x14ac:dyDescent="0.35">
      <c r="A56" s="42" t="s">
        <v>39</v>
      </c>
      <c r="B56" s="21" t="s">
        <v>63</v>
      </c>
      <c r="D56" s="37"/>
    </row>
    <row r="57" spans="1:4" x14ac:dyDescent="0.35">
      <c r="A57" s="35">
        <v>2973</v>
      </c>
      <c r="B57" s="36" t="s">
        <v>64</v>
      </c>
      <c r="D57" s="37"/>
    </row>
    <row r="58" spans="1:4" x14ac:dyDescent="0.35">
      <c r="A58" s="35">
        <v>837</v>
      </c>
      <c r="B58" s="36" t="s">
        <v>65</v>
      </c>
      <c r="D58" s="37"/>
    </row>
    <row r="59" spans="1:4" x14ac:dyDescent="0.35">
      <c r="A59" s="35">
        <v>373</v>
      </c>
      <c r="B59" s="36" t="s">
        <v>66</v>
      </c>
      <c r="D59" s="37"/>
    </row>
    <row r="60" spans="1:4" x14ac:dyDescent="0.35">
      <c r="A60" s="35">
        <v>681</v>
      </c>
      <c r="B60" s="36" t="s">
        <v>49</v>
      </c>
      <c r="D60" s="37"/>
    </row>
    <row r="61" spans="1:4" x14ac:dyDescent="0.35">
      <c r="A61" s="42">
        <v>4864</v>
      </c>
      <c r="B61" s="21"/>
      <c r="D61" s="37"/>
    </row>
    <row r="62" spans="1:4" x14ac:dyDescent="0.35">
      <c r="A62" s="35"/>
      <c r="B62" s="36"/>
      <c r="D62" s="37"/>
    </row>
    <row r="63" spans="1:4" ht="24" x14ac:dyDescent="0.35">
      <c r="A63" s="49" t="s">
        <v>95</v>
      </c>
      <c r="B63" s="46"/>
      <c r="C63" s="46"/>
      <c r="D63" s="47"/>
    </row>
    <row r="64" spans="1:4" ht="48" x14ac:dyDescent="0.35">
      <c r="A64" s="50" t="s">
        <v>39</v>
      </c>
      <c r="B64" s="51" t="s">
        <v>84</v>
      </c>
      <c r="C64" s="52" t="s">
        <v>97</v>
      </c>
      <c r="D64" s="34" t="s">
        <v>96</v>
      </c>
    </row>
    <row r="65" spans="1:4" x14ac:dyDescent="0.35">
      <c r="A65" s="53">
        <v>18</v>
      </c>
      <c r="B65" s="54" t="s">
        <v>85</v>
      </c>
      <c r="D65" s="37"/>
    </row>
    <row r="66" spans="1:4" x14ac:dyDescent="0.35">
      <c r="A66" s="55">
        <v>41</v>
      </c>
      <c r="B66" s="54" t="s">
        <v>86</v>
      </c>
      <c r="D66" s="37"/>
    </row>
    <row r="67" spans="1:4" x14ac:dyDescent="0.35">
      <c r="A67" s="55">
        <v>1024</v>
      </c>
      <c r="B67" s="54" t="s">
        <v>87</v>
      </c>
      <c r="D67" s="37"/>
    </row>
    <row r="68" spans="1:4" x14ac:dyDescent="0.35">
      <c r="A68" s="55">
        <v>629</v>
      </c>
      <c r="B68" s="54" t="s">
        <v>88</v>
      </c>
      <c r="D68" s="37"/>
    </row>
    <row r="69" spans="1:4" x14ac:dyDescent="0.35">
      <c r="A69" s="55">
        <v>2924</v>
      </c>
      <c r="B69" s="54" t="s">
        <v>89</v>
      </c>
      <c r="D69" s="37"/>
    </row>
    <row r="70" spans="1:4" x14ac:dyDescent="0.35">
      <c r="A70" s="55">
        <v>1120</v>
      </c>
      <c r="B70" s="54" t="s">
        <v>90</v>
      </c>
      <c r="D70" s="37"/>
    </row>
    <row r="71" spans="1:4" x14ac:dyDescent="0.35">
      <c r="A71" s="55">
        <v>1579</v>
      </c>
      <c r="B71" s="54" t="s">
        <v>91</v>
      </c>
      <c r="D71" s="37"/>
    </row>
    <row r="72" spans="1:4" x14ac:dyDescent="0.35">
      <c r="A72" s="55">
        <v>1445</v>
      </c>
      <c r="B72" s="24" t="s">
        <v>92</v>
      </c>
      <c r="D72" s="37"/>
    </row>
    <row r="73" spans="1:4" x14ac:dyDescent="0.35">
      <c r="A73" s="53">
        <v>7196</v>
      </c>
      <c r="B73" s="54" t="s">
        <v>93</v>
      </c>
      <c r="D73" s="37"/>
    </row>
    <row r="74" spans="1:4" x14ac:dyDescent="0.35">
      <c r="A74" s="53">
        <v>69703</v>
      </c>
      <c r="B74" s="54" t="s">
        <v>94</v>
      </c>
      <c r="D74" s="37"/>
    </row>
    <row r="75" spans="1:4" ht="12.5" thickBot="1" x14ac:dyDescent="0.4">
      <c r="A75" s="56">
        <f>SUM(A65:A74)</f>
        <v>85679</v>
      </c>
      <c r="B75" s="57"/>
      <c r="C75" s="58">
        <v>190018992</v>
      </c>
      <c r="D75" s="6"/>
    </row>
    <row r="76" spans="1:4" x14ac:dyDescent="0.35">
      <c r="A76" s="26"/>
    </row>
    <row r="77" spans="1:4" x14ac:dyDescent="0.35">
      <c r="A77" s="26"/>
    </row>
    <row r="78" spans="1:4" x14ac:dyDescent="0.35">
      <c r="A78" s="25"/>
    </row>
    <row r="79" spans="1:4" x14ac:dyDescent="0.35">
      <c r="A79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EB54-3CDF-441D-8C0C-F4B8DDE8314D}">
  <dimension ref="A1:E79"/>
  <sheetViews>
    <sheetView tabSelected="1" topLeftCell="A52" workbookViewId="0">
      <selection activeCell="D60" sqref="D60"/>
    </sheetView>
  </sheetViews>
  <sheetFormatPr defaultRowHeight="13" x14ac:dyDescent="0.35"/>
  <cols>
    <col min="1" max="1" width="22.6328125" style="61" customWidth="1"/>
    <col min="2" max="2" width="24.81640625" style="61" customWidth="1"/>
    <col min="3" max="3" width="20.7265625" style="61" customWidth="1"/>
    <col min="4" max="4" width="23.6328125" style="61" customWidth="1"/>
    <col min="5" max="16384" width="8.7265625" style="61"/>
  </cols>
  <sheetData>
    <row r="1" spans="1:4" ht="156.5" thickBot="1" x14ac:dyDescent="0.4">
      <c r="A1" s="59" t="s">
        <v>67</v>
      </c>
      <c r="B1" s="60" t="s">
        <v>68</v>
      </c>
      <c r="C1" s="61" t="s">
        <v>108</v>
      </c>
      <c r="D1" s="61" t="s">
        <v>109</v>
      </c>
    </row>
    <row r="2" spans="1:4" x14ac:dyDescent="0.35">
      <c r="A2" s="62" t="s">
        <v>79</v>
      </c>
      <c r="B2" s="63"/>
      <c r="C2" s="64"/>
      <c r="D2" s="65"/>
    </row>
    <row r="3" spans="1:4" ht="39" x14ac:dyDescent="0.35">
      <c r="A3" s="66" t="s">
        <v>39</v>
      </c>
      <c r="B3" s="67" t="s">
        <v>69</v>
      </c>
      <c r="C3" s="68" t="s">
        <v>75</v>
      </c>
      <c r="D3" s="69" t="s">
        <v>98</v>
      </c>
    </row>
    <row r="4" spans="1:4" x14ac:dyDescent="0.35">
      <c r="A4" s="70">
        <v>9318</v>
      </c>
      <c r="B4" s="71" t="s">
        <v>50</v>
      </c>
      <c r="D4" s="72"/>
    </row>
    <row r="5" spans="1:4" x14ac:dyDescent="0.35">
      <c r="A5" s="73">
        <v>15335</v>
      </c>
      <c r="B5" s="74" t="s">
        <v>51</v>
      </c>
      <c r="D5" s="72"/>
    </row>
    <row r="6" spans="1:4" x14ac:dyDescent="0.35">
      <c r="A6" s="70">
        <v>10032</v>
      </c>
      <c r="B6" s="71" t="s">
        <v>48</v>
      </c>
      <c r="D6" s="72"/>
    </row>
    <row r="7" spans="1:4" x14ac:dyDescent="0.35">
      <c r="A7" s="70">
        <v>14739</v>
      </c>
      <c r="B7" s="71" t="s">
        <v>42</v>
      </c>
      <c r="D7" s="72"/>
    </row>
    <row r="8" spans="1:4" x14ac:dyDescent="0.35">
      <c r="A8" s="70">
        <v>7931</v>
      </c>
      <c r="B8" s="71" t="s">
        <v>43</v>
      </c>
      <c r="D8" s="72"/>
    </row>
    <row r="9" spans="1:4" x14ac:dyDescent="0.35">
      <c r="A9" s="73">
        <v>18844</v>
      </c>
      <c r="B9" s="74" t="s">
        <v>44</v>
      </c>
      <c r="D9" s="72"/>
    </row>
    <row r="10" spans="1:4" x14ac:dyDescent="0.35">
      <c r="A10" s="66">
        <v>76199</v>
      </c>
      <c r="B10" s="59"/>
      <c r="C10" s="75">
        <v>9603206.0000000093</v>
      </c>
      <c r="D10" s="76"/>
    </row>
    <row r="11" spans="1:4" x14ac:dyDescent="0.35">
      <c r="A11" s="70"/>
      <c r="B11" s="71"/>
      <c r="D11" s="72"/>
    </row>
    <row r="12" spans="1:4" ht="26" x14ac:dyDescent="0.35">
      <c r="A12" s="77" t="s">
        <v>39</v>
      </c>
      <c r="B12" s="59" t="s">
        <v>73</v>
      </c>
      <c r="D12" s="72"/>
    </row>
    <row r="13" spans="1:4" x14ac:dyDescent="0.35">
      <c r="A13" s="73">
        <v>5541</v>
      </c>
      <c r="B13" s="74" t="s">
        <v>40</v>
      </c>
      <c r="D13" s="72"/>
    </row>
    <row r="14" spans="1:4" x14ac:dyDescent="0.35">
      <c r="A14" s="70">
        <v>2056</v>
      </c>
      <c r="B14" s="71" t="s">
        <v>41</v>
      </c>
      <c r="D14" s="72"/>
    </row>
    <row r="15" spans="1:4" x14ac:dyDescent="0.35">
      <c r="A15" s="70">
        <v>2980</v>
      </c>
      <c r="B15" s="71" t="s">
        <v>42</v>
      </c>
      <c r="D15" s="72"/>
    </row>
    <row r="16" spans="1:4" x14ac:dyDescent="0.35">
      <c r="A16" s="70">
        <v>2516</v>
      </c>
      <c r="B16" s="71" t="s">
        <v>43</v>
      </c>
      <c r="D16" s="72"/>
    </row>
    <row r="17" spans="1:4" x14ac:dyDescent="0.35">
      <c r="A17" s="73">
        <v>4265</v>
      </c>
      <c r="B17" s="74" t="s">
        <v>44</v>
      </c>
      <c r="D17" s="72"/>
    </row>
    <row r="18" spans="1:4" x14ac:dyDescent="0.35">
      <c r="A18" s="77">
        <v>17358</v>
      </c>
      <c r="B18" s="59"/>
      <c r="D18" s="72"/>
    </row>
    <row r="19" spans="1:4" x14ac:dyDescent="0.35">
      <c r="A19" s="77"/>
      <c r="B19" s="59"/>
      <c r="D19" s="72"/>
    </row>
    <row r="20" spans="1:4" ht="26" x14ac:dyDescent="0.35">
      <c r="A20" s="77" t="s">
        <v>39</v>
      </c>
      <c r="B20" s="59" t="s">
        <v>74</v>
      </c>
      <c r="D20" s="72"/>
    </row>
    <row r="21" spans="1:4" x14ac:dyDescent="0.35">
      <c r="A21" s="73">
        <v>20250</v>
      </c>
      <c r="B21" s="74" t="s">
        <v>45</v>
      </c>
      <c r="D21" s="72"/>
    </row>
    <row r="22" spans="1:4" x14ac:dyDescent="0.35">
      <c r="A22" s="73">
        <v>10804</v>
      </c>
      <c r="B22" s="74" t="s">
        <v>46</v>
      </c>
      <c r="D22" s="72"/>
    </row>
    <row r="23" spans="1:4" x14ac:dyDescent="0.35">
      <c r="A23" s="70">
        <v>6757</v>
      </c>
      <c r="B23" s="71" t="s">
        <v>47</v>
      </c>
      <c r="D23" s="72"/>
    </row>
    <row r="24" spans="1:4" x14ac:dyDescent="0.35">
      <c r="A24" s="70">
        <v>6923</v>
      </c>
      <c r="B24" s="71" t="s">
        <v>48</v>
      </c>
      <c r="D24" s="72"/>
    </row>
    <row r="25" spans="1:4" x14ac:dyDescent="0.35">
      <c r="A25" s="70">
        <v>5743</v>
      </c>
      <c r="B25" s="71" t="s">
        <v>42</v>
      </c>
      <c r="D25" s="72"/>
    </row>
    <row r="26" spans="1:4" x14ac:dyDescent="0.35">
      <c r="A26" s="70">
        <v>2448</v>
      </c>
      <c r="B26" s="71" t="s">
        <v>49</v>
      </c>
      <c r="D26" s="72"/>
    </row>
    <row r="27" spans="1:4" x14ac:dyDescent="0.35">
      <c r="A27" s="78">
        <v>52925</v>
      </c>
      <c r="B27" s="59"/>
      <c r="D27" s="72"/>
    </row>
    <row r="28" spans="1:4" x14ac:dyDescent="0.35">
      <c r="A28" s="77"/>
      <c r="B28" s="59"/>
      <c r="D28" s="72"/>
    </row>
    <row r="29" spans="1:4" x14ac:dyDescent="0.35">
      <c r="A29" s="79" t="s">
        <v>80</v>
      </c>
      <c r="B29" s="80"/>
      <c r="C29" s="81"/>
      <c r="D29" s="82"/>
    </row>
    <row r="30" spans="1:4" ht="26" x14ac:dyDescent="0.35">
      <c r="A30" s="66" t="s">
        <v>39</v>
      </c>
      <c r="B30" s="67" t="s">
        <v>70</v>
      </c>
      <c r="C30" s="68" t="s">
        <v>75</v>
      </c>
      <c r="D30" s="69" t="s">
        <v>99</v>
      </c>
    </row>
    <row r="31" spans="1:4" x14ac:dyDescent="0.35">
      <c r="A31" s="70">
        <v>11641</v>
      </c>
      <c r="B31" s="71" t="s">
        <v>52</v>
      </c>
      <c r="D31" s="72"/>
    </row>
    <row r="32" spans="1:4" x14ac:dyDescent="0.35">
      <c r="A32" s="70">
        <v>11355</v>
      </c>
      <c r="B32" s="71" t="s">
        <v>53</v>
      </c>
      <c r="D32" s="72"/>
    </row>
    <row r="33" spans="1:4" x14ac:dyDescent="0.35">
      <c r="A33" s="73">
        <v>14589</v>
      </c>
      <c r="B33" s="74" t="s">
        <v>54</v>
      </c>
      <c r="D33" s="72"/>
    </row>
    <row r="34" spans="1:4" x14ac:dyDescent="0.35">
      <c r="A34" s="73">
        <v>21109</v>
      </c>
      <c r="B34" s="74" t="s">
        <v>55</v>
      </c>
      <c r="D34" s="72"/>
    </row>
    <row r="35" spans="1:4" x14ac:dyDescent="0.35">
      <c r="A35" s="70">
        <v>8501</v>
      </c>
      <c r="B35" s="71" t="s">
        <v>56</v>
      </c>
      <c r="D35" s="72"/>
    </row>
    <row r="36" spans="1:4" x14ac:dyDescent="0.35">
      <c r="A36" s="70">
        <v>9487</v>
      </c>
      <c r="B36" s="71" t="s">
        <v>57</v>
      </c>
      <c r="D36" s="72"/>
    </row>
    <row r="37" spans="1:4" x14ac:dyDescent="0.35">
      <c r="A37" s="66">
        <v>76682</v>
      </c>
      <c r="B37" s="59"/>
      <c r="C37" s="75">
        <v>32957022</v>
      </c>
      <c r="D37" s="76"/>
    </row>
    <row r="38" spans="1:4" x14ac:dyDescent="0.35">
      <c r="A38" s="70"/>
      <c r="B38" s="71"/>
      <c r="D38" s="72"/>
    </row>
    <row r="39" spans="1:4" x14ac:dyDescent="0.35">
      <c r="A39" s="79" t="s">
        <v>81</v>
      </c>
      <c r="B39" s="83"/>
      <c r="C39" s="81"/>
      <c r="D39" s="82"/>
    </row>
    <row r="40" spans="1:4" ht="26" x14ac:dyDescent="0.35">
      <c r="A40" s="66" t="s">
        <v>39</v>
      </c>
      <c r="B40" s="67" t="s">
        <v>71</v>
      </c>
      <c r="C40" s="68" t="s">
        <v>82</v>
      </c>
      <c r="D40" s="69" t="s">
        <v>100</v>
      </c>
    </row>
    <row r="41" spans="1:4" x14ac:dyDescent="0.35">
      <c r="A41" s="73">
        <v>5490</v>
      </c>
      <c r="B41" s="74" t="s">
        <v>58</v>
      </c>
      <c r="D41" s="72"/>
    </row>
    <row r="42" spans="1:4" x14ac:dyDescent="0.35">
      <c r="A42" s="73">
        <v>1734</v>
      </c>
      <c r="B42" s="74" t="s">
        <v>41</v>
      </c>
      <c r="D42" s="72"/>
    </row>
    <row r="43" spans="1:4" x14ac:dyDescent="0.35">
      <c r="A43" s="70">
        <v>816</v>
      </c>
      <c r="B43" s="71" t="s">
        <v>59</v>
      </c>
      <c r="D43" s="72"/>
    </row>
    <row r="44" spans="1:4" x14ac:dyDescent="0.35">
      <c r="A44" s="70">
        <v>707</v>
      </c>
      <c r="B44" s="71" t="s">
        <v>60</v>
      </c>
      <c r="D44" s="72"/>
    </row>
    <row r="45" spans="1:4" x14ac:dyDescent="0.35">
      <c r="A45" s="70">
        <v>1512</v>
      </c>
      <c r="B45" s="71" t="s">
        <v>57</v>
      </c>
      <c r="D45" s="72"/>
    </row>
    <row r="46" spans="1:4" x14ac:dyDescent="0.35">
      <c r="A46" s="66">
        <v>10259</v>
      </c>
      <c r="B46" s="59"/>
      <c r="C46" s="68">
        <v>5322951</v>
      </c>
      <c r="D46" s="76"/>
    </row>
    <row r="47" spans="1:4" x14ac:dyDescent="0.35">
      <c r="A47" s="77"/>
      <c r="B47" s="59"/>
      <c r="D47" s="72"/>
    </row>
    <row r="48" spans="1:4" ht="14.5" x14ac:dyDescent="0.35">
      <c r="A48" s="77" t="s">
        <v>39</v>
      </c>
      <c r="B48" s="59" t="s">
        <v>110</v>
      </c>
      <c r="D48" s="72"/>
    </row>
    <row r="49" spans="1:4" x14ac:dyDescent="0.35">
      <c r="A49" s="70">
        <v>4280</v>
      </c>
      <c r="B49" s="71" t="s">
        <v>62</v>
      </c>
      <c r="D49" s="72"/>
    </row>
    <row r="50" spans="1:4" x14ac:dyDescent="0.35">
      <c r="A50" s="70">
        <v>1375</v>
      </c>
      <c r="B50" s="71" t="s">
        <v>41</v>
      </c>
      <c r="D50" s="72"/>
    </row>
    <row r="51" spans="1:4" x14ac:dyDescent="0.35">
      <c r="A51" s="70">
        <v>726</v>
      </c>
      <c r="B51" s="71" t="s">
        <v>59</v>
      </c>
      <c r="D51" s="72"/>
    </row>
    <row r="52" spans="1:4" x14ac:dyDescent="0.35">
      <c r="A52" s="70">
        <v>696</v>
      </c>
      <c r="B52" s="71" t="s">
        <v>60</v>
      </c>
      <c r="D52" s="72"/>
    </row>
    <row r="53" spans="1:4" x14ac:dyDescent="0.35">
      <c r="A53" s="70">
        <v>1436</v>
      </c>
      <c r="B53" s="71" t="s">
        <v>57</v>
      </c>
      <c r="D53" s="72"/>
    </row>
    <row r="54" spans="1:4" x14ac:dyDescent="0.35">
      <c r="A54" s="77">
        <v>8513</v>
      </c>
      <c r="B54" s="71"/>
      <c r="D54" s="72"/>
    </row>
    <row r="55" spans="1:4" x14ac:dyDescent="0.35">
      <c r="A55" s="77"/>
      <c r="B55" s="59"/>
      <c r="D55" s="72"/>
    </row>
    <row r="56" spans="1:4" x14ac:dyDescent="0.35">
      <c r="A56" s="77" t="s">
        <v>39</v>
      </c>
      <c r="B56" s="59" t="s">
        <v>63</v>
      </c>
      <c r="D56" s="72"/>
    </row>
    <row r="57" spans="1:4" x14ac:dyDescent="0.35">
      <c r="A57" s="70">
        <v>2973</v>
      </c>
      <c r="B57" s="71" t="s">
        <v>64</v>
      </c>
      <c r="D57" s="72"/>
    </row>
    <row r="58" spans="1:4" x14ac:dyDescent="0.35">
      <c r="A58" s="70">
        <v>837</v>
      </c>
      <c r="B58" s="71" t="s">
        <v>65</v>
      </c>
      <c r="D58" s="72"/>
    </row>
    <row r="59" spans="1:4" x14ac:dyDescent="0.35">
      <c r="A59" s="70">
        <v>373</v>
      </c>
      <c r="B59" s="71" t="s">
        <v>66</v>
      </c>
      <c r="D59" s="72"/>
    </row>
    <row r="60" spans="1:4" x14ac:dyDescent="0.35">
      <c r="A60" s="70">
        <v>681</v>
      </c>
      <c r="B60" s="71" t="s">
        <v>49</v>
      </c>
      <c r="D60" s="72"/>
    </row>
    <row r="61" spans="1:4" x14ac:dyDescent="0.35">
      <c r="A61" s="77">
        <v>4864</v>
      </c>
      <c r="B61" s="59"/>
      <c r="D61" s="72"/>
    </row>
    <row r="62" spans="1:4" x14ac:dyDescent="0.35">
      <c r="A62" s="77"/>
      <c r="B62" s="59"/>
      <c r="D62" s="72"/>
    </row>
    <row r="63" spans="1:4" x14ac:dyDescent="0.35">
      <c r="A63" s="77"/>
      <c r="B63" s="59"/>
      <c r="D63" s="72"/>
    </row>
    <row r="64" spans="1:4" x14ac:dyDescent="0.35">
      <c r="A64" s="77"/>
      <c r="B64" s="59"/>
      <c r="D64" s="72"/>
    </row>
    <row r="65" spans="1:5" x14ac:dyDescent="0.35">
      <c r="A65" s="96" t="s">
        <v>102</v>
      </c>
      <c r="B65" s="97"/>
      <c r="C65" s="98"/>
      <c r="D65" s="99"/>
    </row>
    <row r="66" spans="1:5" ht="52" x14ac:dyDescent="0.35">
      <c r="A66" s="97" t="s">
        <v>103</v>
      </c>
      <c r="B66" s="100" t="s">
        <v>105</v>
      </c>
      <c r="C66" s="98" t="s">
        <v>104</v>
      </c>
      <c r="D66" s="99" t="s">
        <v>106</v>
      </c>
      <c r="E66" s="98" t="s">
        <v>107</v>
      </c>
    </row>
    <row r="67" spans="1:5" ht="39" x14ac:dyDescent="0.35">
      <c r="A67" s="84" t="s">
        <v>111</v>
      </c>
      <c r="B67" s="81"/>
      <c r="C67" s="81"/>
      <c r="D67" s="82"/>
    </row>
    <row r="68" spans="1:5" ht="78" x14ac:dyDescent="0.35">
      <c r="A68" s="85" t="s">
        <v>39</v>
      </c>
      <c r="B68" s="86" t="s">
        <v>84</v>
      </c>
      <c r="C68" s="87" t="s">
        <v>97</v>
      </c>
      <c r="D68" s="69" t="s">
        <v>101</v>
      </c>
    </row>
    <row r="69" spans="1:5" x14ac:dyDescent="0.35">
      <c r="A69" s="88">
        <v>18</v>
      </c>
      <c r="B69" s="89" t="s">
        <v>85</v>
      </c>
      <c r="D69" s="72"/>
    </row>
    <row r="70" spans="1:5" x14ac:dyDescent="0.35">
      <c r="A70" s="90">
        <v>41</v>
      </c>
      <c r="B70" s="89" t="s">
        <v>86</v>
      </c>
      <c r="D70" s="72"/>
    </row>
    <row r="71" spans="1:5" x14ac:dyDescent="0.35">
      <c r="A71" s="90">
        <v>1024</v>
      </c>
      <c r="B71" s="89" t="s">
        <v>87</v>
      </c>
      <c r="D71" s="72"/>
    </row>
    <row r="72" spans="1:5" x14ac:dyDescent="0.35">
      <c r="A72" s="90">
        <v>629</v>
      </c>
      <c r="B72" s="89" t="s">
        <v>88</v>
      </c>
      <c r="D72" s="72"/>
    </row>
    <row r="73" spans="1:5" x14ac:dyDescent="0.35">
      <c r="A73" s="90">
        <v>2924</v>
      </c>
      <c r="B73" s="89" t="s">
        <v>89</v>
      </c>
      <c r="D73" s="72"/>
    </row>
    <row r="74" spans="1:5" x14ac:dyDescent="0.35">
      <c r="A74" s="90">
        <v>1120</v>
      </c>
      <c r="B74" s="89" t="s">
        <v>90</v>
      </c>
      <c r="D74" s="72"/>
    </row>
    <row r="75" spans="1:5" x14ac:dyDescent="0.35">
      <c r="A75" s="90">
        <v>1579</v>
      </c>
      <c r="B75" s="89" t="s">
        <v>91</v>
      </c>
      <c r="D75" s="72"/>
    </row>
    <row r="76" spans="1:5" x14ac:dyDescent="0.35">
      <c r="A76" s="90">
        <v>1445</v>
      </c>
      <c r="B76" s="91" t="s">
        <v>92</v>
      </c>
      <c r="D76" s="72"/>
    </row>
    <row r="77" spans="1:5" x14ac:dyDescent="0.35">
      <c r="A77" s="88">
        <v>7196</v>
      </c>
      <c r="B77" s="89" t="s">
        <v>93</v>
      </c>
      <c r="D77" s="72"/>
    </row>
    <row r="78" spans="1:5" x14ac:dyDescent="0.35">
      <c r="A78" s="88">
        <v>69703</v>
      </c>
      <c r="B78" s="89" t="s">
        <v>94</v>
      </c>
      <c r="D78" s="72"/>
    </row>
    <row r="79" spans="1:5" ht="13.5" thickBot="1" x14ac:dyDescent="0.4">
      <c r="A79" s="92">
        <f>SUM(A69:A78)</f>
        <v>85679</v>
      </c>
      <c r="B79" s="93"/>
      <c r="C79" s="94">
        <v>190018992</v>
      </c>
      <c r="D79" s="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22F9-9A13-4BAB-86BF-640943147FAC}">
  <dimension ref="A1:E61"/>
  <sheetViews>
    <sheetView topLeftCell="A52" workbookViewId="0">
      <selection activeCell="B59" sqref="B59"/>
    </sheetView>
  </sheetViews>
  <sheetFormatPr defaultColWidth="18.36328125" defaultRowHeight="12" x14ac:dyDescent="0.35"/>
  <cols>
    <col min="1" max="1" width="41" style="2" customWidth="1"/>
    <col min="2" max="2" width="14.1796875" style="2" customWidth="1"/>
    <col min="3" max="16384" width="18.36328125" style="2"/>
  </cols>
  <sheetData>
    <row r="1" spans="1:5" ht="36" x14ac:dyDescent="0.35">
      <c r="A1" s="1" t="s">
        <v>16</v>
      </c>
      <c r="B1" s="12" t="s">
        <v>15</v>
      </c>
    </row>
    <row r="2" spans="1:5" x14ac:dyDescent="0.35">
      <c r="A2" s="1"/>
    </row>
    <row r="3" spans="1:5" ht="12.5" thickBot="1" x14ac:dyDescent="0.4">
      <c r="A3" s="10" t="s">
        <v>14</v>
      </c>
    </row>
    <row r="4" spans="1:5" ht="12.5" thickBot="1" x14ac:dyDescent="0.4">
      <c r="A4" s="3" t="s">
        <v>0</v>
      </c>
      <c r="B4" s="4" t="s">
        <v>1</v>
      </c>
      <c r="C4" s="4">
        <v>2022</v>
      </c>
      <c r="D4" s="4">
        <v>2017</v>
      </c>
    </row>
    <row r="5" spans="1:5" ht="12.5" thickBot="1" x14ac:dyDescent="0.4">
      <c r="A5" s="5" t="s">
        <v>2</v>
      </c>
      <c r="B5" s="6"/>
      <c r="C5" s="11">
        <v>1349</v>
      </c>
      <c r="D5" s="11">
        <v>1083</v>
      </c>
    </row>
    <row r="6" spans="1:5" ht="12.5" thickBot="1" x14ac:dyDescent="0.4">
      <c r="A6" s="5" t="s">
        <v>3</v>
      </c>
      <c r="B6" s="7"/>
      <c r="C6" s="7">
        <v>943</v>
      </c>
      <c r="D6" s="7">
        <v>761</v>
      </c>
    </row>
    <row r="7" spans="1:5" ht="12.5" thickBot="1" x14ac:dyDescent="0.4">
      <c r="A7" s="8" t="s">
        <v>4</v>
      </c>
      <c r="B7" s="9"/>
      <c r="C7" s="13">
        <v>607</v>
      </c>
      <c r="D7" s="13">
        <v>494</v>
      </c>
    </row>
    <row r="8" spans="1:5" ht="12.5" thickBot="1" x14ac:dyDescent="0.4">
      <c r="A8" s="8" t="s">
        <v>5</v>
      </c>
      <c r="B8" s="9"/>
      <c r="C8" s="9">
        <v>336</v>
      </c>
      <c r="D8" s="9">
        <v>267</v>
      </c>
    </row>
    <row r="9" spans="1:5" ht="12.5" thickBot="1" x14ac:dyDescent="0.4">
      <c r="A9" s="5" t="s">
        <v>6</v>
      </c>
      <c r="B9" s="7"/>
      <c r="C9" s="7">
        <v>406</v>
      </c>
      <c r="D9" s="7">
        <v>322</v>
      </c>
    </row>
    <row r="10" spans="1:5" ht="12.5" thickBot="1" x14ac:dyDescent="0.4">
      <c r="A10" s="8" t="s">
        <v>7</v>
      </c>
      <c r="B10" s="9"/>
      <c r="C10" s="9">
        <v>406</v>
      </c>
      <c r="D10" s="9">
        <v>322</v>
      </c>
    </row>
    <row r="11" spans="1:5" ht="12.5" thickBot="1" x14ac:dyDescent="0.4">
      <c r="A11" s="8" t="s">
        <v>8</v>
      </c>
      <c r="B11" s="9"/>
      <c r="C11" s="9">
        <v>0</v>
      </c>
      <c r="D11" s="9">
        <v>0</v>
      </c>
    </row>
    <row r="12" spans="1:5" x14ac:dyDescent="0.35">
      <c r="A12" s="1"/>
    </row>
    <row r="13" spans="1:5" x14ac:dyDescent="0.35">
      <c r="A13" s="1"/>
    </row>
    <row r="14" spans="1:5" ht="24.5" thickBot="1" x14ac:dyDescent="0.4">
      <c r="A14" s="10" t="s">
        <v>20</v>
      </c>
    </row>
    <row r="15" spans="1:5" ht="36.5" thickBot="1" x14ac:dyDescent="0.4">
      <c r="A15" s="3" t="s">
        <v>0</v>
      </c>
      <c r="B15" s="4">
        <v>2023</v>
      </c>
      <c r="C15" s="14" t="s">
        <v>18</v>
      </c>
      <c r="D15" s="4">
        <v>2017</v>
      </c>
      <c r="E15" s="15" t="s">
        <v>19</v>
      </c>
    </row>
    <row r="16" spans="1:5" ht="12.5" thickBot="1" x14ac:dyDescent="0.4">
      <c r="A16" s="5" t="s">
        <v>2</v>
      </c>
      <c r="B16" s="6">
        <v>242</v>
      </c>
      <c r="C16" s="6"/>
      <c r="D16" s="6">
        <v>247</v>
      </c>
      <c r="E16" s="16">
        <v>238</v>
      </c>
    </row>
    <row r="17" spans="1:5" ht="12.5" thickBot="1" x14ac:dyDescent="0.4">
      <c r="A17" s="5" t="s">
        <v>3</v>
      </c>
      <c r="B17" s="6">
        <v>228</v>
      </c>
      <c r="C17" s="6"/>
      <c r="D17" s="6">
        <v>233</v>
      </c>
      <c r="E17" s="16">
        <v>225</v>
      </c>
    </row>
    <row r="18" spans="1:5" ht="24.5" thickBot="1" x14ac:dyDescent="0.4">
      <c r="A18" s="8" t="s">
        <v>4</v>
      </c>
      <c r="B18" s="9">
        <v>224</v>
      </c>
      <c r="C18" s="13" t="s">
        <v>17</v>
      </c>
      <c r="D18" s="9">
        <v>233</v>
      </c>
      <c r="E18" s="17">
        <v>224</v>
      </c>
    </row>
    <row r="19" spans="1:5" ht="24.5" thickBot="1" x14ac:dyDescent="0.4">
      <c r="A19" s="8" t="s">
        <v>5</v>
      </c>
      <c r="B19" s="9">
        <v>6</v>
      </c>
      <c r="C19" s="13" t="s">
        <v>17</v>
      </c>
      <c r="D19" s="9">
        <v>4</v>
      </c>
      <c r="E19" s="17" t="s">
        <v>9</v>
      </c>
    </row>
    <row r="20" spans="1:5" ht="12.5" thickBot="1" x14ac:dyDescent="0.4">
      <c r="A20" s="5" t="s">
        <v>7</v>
      </c>
      <c r="B20" s="6">
        <v>14</v>
      </c>
      <c r="C20" s="6"/>
      <c r="D20" s="6">
        <v>14</v>
      </c>
      <c r="E20" s="16">
        <v>13</v>
      </c>
    </row>
    <row r="21" spans="1:5" ht="12.5" thickBot="1" x14ac:dyDescent="0.4">
      <c r="A21" s="8" t="s">
        <v>8</v>
      </c>
      <c r="B21" s="9">
        <v>0</v>
      </c>
      <c r="C21" s="9"/>
      <c r="D21" s="9">
        <v>0</v>
      </c>
      <c r="E21" s="17"/>
    </row>
    <row r="22" spans="1:5" x14ac:dyDescent="0.35">
      <c r="A22" s="1"/>
    </row>
    <row r="24" spans="1:5" ht="12.5" thickBot="1" x14ac:dyDescent="0.4">
      <c r="A24" s="10" t="s">
        <v>13</v>
      </c>
    </row>
    <row r="25" spans="1:5" ht="12.5" thickBot="1" x14ac:dyDescent="0.4">
      <c r="A25" s="3" t="s">
        <v>0</v>
      </c>
      <c r="B25" s="4">
        <v>2022</v>
      </c>
      <c r="C25" s="4">
        <v>2017</v>
      </c>
    </row>
    <row r="26" spans="1:5" ht="12.5" thickBot="1" x14ac:dyDescent="0.4">
      <c r="A26" s="5" t="s">
        <v>2</v>
      </c>
      <c r="B26" s="6">
        <v>1107</v>
      </c>
      <c r="C26" s="6">
        <v>836</v>
      </c>
    </row>
    <row r="27" spans="1:5" ht="12.5" thickBot="1" x14ac:dyDescent="0.4">
      <c r="A27" s="5" t="s">
        <v>3</v>
      </c>
      <c r="B27" s="6">
        <v>715</v>
      </c>
      <c r="C27" s="6">
        <v>528</v>
      </c>
    </row>
    <row r="28" spans="1:5" ht="12.5" thickBot="1" x14ac:dyDescent="0.4">
      <c r="A28" s="5" t="s">
        <v>4</v>
      </c>
      <c r="B28" s="11" t="s">
        <v>9</v>
      </c>
      <c r="C28" s="11" t="s">
        <v>10</v>
      </c>
    </row>
    <row r="29" spans="1:5" ht="12.5" thickBot="1" x14ac:dyDescent="0.4">
      <c r="A29" s="5" t="s">
        <v>5</v>
      </c>
      <c r="B29" s="11" t="s">
        <v>9</v>
      </c>
      <c r="C29" s="11" t="s">
        <v>11</v>
      </c>
    </row>
    <row r="30" spans="1:5" ht="12.5" thickBot="1" x14ac:dyDescent="0.4">
      <c r="A30" s="5" t="s">
        <v>12</v>
      </c>
      <c r="B30" s="6">
        <v>392</v>
      </c>
      <c r="C30" s="6">
        <v>308</v>
      </c>
    </row>
    <row r="31" spans="1:5" ht="12.5" thickBot="1" x14ac:dyDescent="0.4">
      <c r="A31" s="5" t="s">
        <v>7</v>
      </c>
      <c r="B31" s="6">
        <v>392</v>
      </c>
      <c r="C31" s="6">
        <v>308</v>
      </c>
    </row>
    <row r="32" spans="1:5" ht="12.5" thickBot="1" x14ac:dyDescent="0.4">
      <c r="A32" s="5" t="s">
        <v>8</v>
      </c>
      <c r="B32" s="6">
        <v>0</v>
      </c>
      <c r="C32" s="6">
        <v>0</v>
      </c>
    </row>
    <row r="35" spans="1:1" x14ac:dyDescent="0.35">
      <c r="A35" s="20" t="s">
        <v>21</v>
      </c>
    </row>
    <row r="36" spans="1:1" ht="24" x14ac:dyDescent="0.35">
      <c r="A36" s="1" t="s">
        <v>22</v>
      </c>
    </row>
    <row r="37" spans="1:1" x14ac:dyDescent="0.35">
      <c r="A37" s="1"/>
    </row>
    <row r="38" spans="1:1" x14ac:dyDescent="0.35">
      <c r="A38" s="1" t="s">
        <v>23</v>
      </c>
    </row>
    <row r="39" spans="1:1" x14ac:dyDescent="0.35">
      <c r="A39" s="2" t="s">
        <v>24</v>
      </c>
    </row>
    <row r="40" spans="1:1" x14ac:dyDescent="0.35">
      <c r="A40" s="2" t="s">
        <v>25</v>
      </c>
    </row>
    <row r="41" spans="1:1" x14ac:dyDescent="0.35">
      <c r="A41" s="2" t="s">
        <v>26</v>
      </c>
    </row>
    <row r="42" spans="1:1" x14ac:dyDescent="0.35">
      <c r="A42" s="2" t="s">
        <v>27</v>
      </c>
    </row>
    <row r="44" spans="1:1" x14ac:dyDescent="0.35">
      <c r="A44" s="1"/>
    </row>
    <row r="45" spans="1:1" ht="24" x14ac:dyDescent="0.35">
      <c r="A45" s="1" t="s">
        <v>28</v>
      </c>
    </row>
    <row r="47" spans="1:1" x14ac:dyDescent="0.35">
      <c r="A47" s="2" t="s">
        <v>29</v>
      </c>
    </row>
    <row r="48" spans="1:1" ht="24" x14ac:dyDescent="0.35">
      <c r="A48" s="2" t="s">
        <v>30</v>
      </c>
    </row>
    <row r="50" spans="1:1" x14ac:dyDescent="0.35">
      <c r="A50" s="2" t="s">
        <v>31</v>
      </c>
    </row>
    <row r="51" spans="1:1" ht="24" x14ac:dyDescent="0.35">
      <c r="A51" s="2" t="s">
        <v>32</v>
      </c>
    </row>
    <row r="53" spans="1:1" x14ac:dyDescent="0.35">
      <c r="A53" s="2" t="s">
        <v>33</v>
      </c>
    </row>
    <row r="54" spans="1:1" ht="24" x14ac:dyDescent="0.35">
      <c r="A54" s="2" t="s">
        <v>34</v>
      </c>
    </row>
    <row r="56" spans="1:1" x14ac:dyDescent="0.35">
      <c r="A56" s="2" t="s">
        <v>35</v>
      </c>
    </row>
    <row r="57" spans="1:1" ht="24" x14ac:dyDescent="0.35">
      <c r="A57" s="2" t="s">
        <v>36</v>
      </c>
    </row>
    <row r="58" spans="1:1" x14ac:dyDescent="0.35">
      <c r="A58" s="1"/>
    </row>
    <row r="59" spans="1:1" ht="84" x14ac:dyDescent="0.35">
      <c r="A59" s="18" t="s">
        <v>37</v>
      </c>
    </row>
    <row r="60" spans="1:1" x14ac:dyDescent="0.35">
      <c r="A60" s="19"/>
    </row>
    <row r="61" spans="1:1" ht="24" x14ac:dyDescent="0.35">
      <c r="A61" s="19" t="s">
        <v>38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 farm size by animal populati</vt:lpstr>
      <vt:lpstr>UK</vt:lpstr>
      <vt:lpstr>N. Ire pig poultry permit + 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Kevany</dc:creator>
  <cp:lastModifiedBy>Sophie Kevany</cp:lastModifiedBy>
  <dcterms:created xsi:type="dcterms:W3CDTF">2023-08-23T09:59:44Z</dcterms:created>
  <dcterms:modified xsi:type="dcterms:W3CDTF">2023-09-30T12:14:57Z</dcterms:modified>
</cp:coreProperties>
</file>