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kubik/Desktop/Rockbuster Stealth SQL Analysis/"/>
    </mc:Choice>
  </mc:AlternateContent>
  <xr:revisionPtr revIDLastSave="0" documentId="8_{435864A2-FF24-0F4A-80DF-A8D9FB62379D}" xr6:coauthVersionLast="47" xr6:coauthVersionMax="47" xr10:uidLastSave="{00000000-0000-0000-0000-000000000000}"/>
  <bookViews>
    <workbookView xWindow="-76900" yWindow="1820" windowWidth="38400" windowHeight="21100" xr2:uid="{D7249C65-0E5E-1F4C-8606-FA1717DD42F7}"/>
  </bookViews>
  <sheets>
    <sheet name="3.6 step 2" sheetId="1" r:id="rId1"/>
    <sheet name="3.7 step 1" sheetId="2" r:id="rId2"/>
    <sheet name="3.7 step 2" sheetId="3" r:id="rId3"/>
    <sheet name="3.7 step 3" sheetId="4" r:id="rId4"/>
    <sheet name="Genre Revenue" sheetId="7" r:id="rId5"/>
    <sheet name="top 10 in top 10" sheetId="8" r:id="rId6"/>
    <sheet name="Top 10 globally" sheetId="9" r:id="rId7"/>
  </sheets>
  <calcPr calcId="191029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7" l="1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O3" i="7"/>
  <c r="O2" i="7"/>
</calcChain>
</file>

<file path=xl/sharedStrings.xml><?xml version="1.0" encoding="utf-8"?>
<sst xmlns="http://schemas.openxmlformats.org/spreadsheetml/2006/main" count="348" uniqueCount="222">
  <si>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</si>
  <si>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</si>
  <si>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</si>
  <si>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</si>
  <si>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</si>
  <si>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</si>
  <si>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</si>
  <si>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</si>
  <si>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</si>
  <si>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</si>
  <si>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</si>
  <si>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</si>
  <si>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SELECT MIN(rental_duration) AS min_rental_duration,</t>
  </si>
  <si>
    <t>MAX(rental_duration) AS max_rental_duration,</t>
  </si>
  <si>
    <t>AVG(rental_duration) AS avg_rental_duration,</t>
  </si>
  <si>
    <t>MIN(rental_rate) AS min_rental_rate,</t>
  </si>
  <si>
    <t>MAX(rental_rate) AS max_rental_rate,</t>
  </si>
  <si>
    <t>AVG(rental_rate) AS avg_rental_rate,</t>
  </si>
  <si>
    <t>MIN(length) AS min_length,</t>
  </si>
  <si>
    <t>MAX(length) AS max_length,</t>
  </si>
  <si>
    <t>AVG(length) AS avg_length,</t>
  </si>
  <si>
    <t>MIN(replacement_cost) AS min_replacement_cost,</t>
  </si>
  <si>
    <t>MAX(replacement_cost) AS max_replacement_cost,</t>
  </si>
  <si>
    <t>AVG(replacement_cost) AS avg_replacement_cost</t>
  </si>
  <si>
    <t>FROM film;</t>
  </si>
  <si>
    <t xml:space="preserve">Calculate descriptive statistics for numerical columns within the film table 3.6 step 2. </t>
  </si>
  <si>
    <t>release_year_modal_value</t>
  </si>
  <si>
    <t>rating_modal_value</t>
  </si>
  <si>
    <t>PG-13</t>
  </si>
  <si>
    <t>SELECT MODE() WITHIN GROUP (ORDER BY release_year)</t>
  </si>
  <si>
    <t>AS release_year_modal_value,</t>
  </si>
  <si>
    <t>MODE() WITHIN GROUP (ORDER BY rating)</t>
  </si>
  <si>
    <t>AS rating_modal_value</t>
  </si>
  <si>
    <t>Find the mode of selected non-numerical columns within the film table</t>
  </si>
  <si>
    <t>first_name_modal_value</t>
  </si>
  <si>
    <t>last_name_modal_value</t>
  </si>
  <si>
    <t>email_modal_value</t>
  </si>
  <si>
    <t>address_id_modal_value</t>
  </si>
  <si>
    <t>Jamie</t>
  </si>
  <si>
    <t xml:space="preserve">Abney </t>
  </si>
  <si>
    <t>aaron.selby@sakilacustomer.org</t>
  </si>
  <si>
    <t>SELECT MODE() WITHIN GROUP (ORDER BY first_name)</t>
  </si>
  <si>
    <t>AS first_name_modal_value,</t>
  </si>
  <si>
    <t>MODE() WITHIN GROUP (ORDER BY last_name)</t>
  </si>
  <si>
    <t>AS last_name_modal_value,</t>
  </si>
  <si>
    <t>MODE() WITHIN GROUP (ORDER BY email)</t>
  </si>
  <si>
    <t>AS email_modal_value,</t>
  </si>
  <si>
    <t>MODE() WITHIN GROUP (ORDER BY address_id)</t>
  </si>
  <si>
    <t>AS address_id_modal_value</t>
  </si>
  <si>
    <t>FROM customer;</t>
  </si>
  <si>
    <t>Calculate descriptive statistics for non-numerical columns within the customer table 3.6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</si>
  <si>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</si>
  <si>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</si>
  <si>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</si>
  <si>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</si>
  <si>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</si>
  <si>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</si>
  <si>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</si>
  <si>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</si>
  <si>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</si>
  <si>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</si>
  <si>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</si>
  <si>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</si>
  <si>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D.country,</t>
  </si>
  <si>
    <t>COUNT (customer_id) AS "number_of_customers"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</si>
  <si>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</si>
  <si>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</si>
  <si>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</si>
  <si>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</si>
  <si>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</si>
  <si>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COUNT (customer_id) DESC</t>
  </si>
  <si>
    <t>LIMIT(10);</t>
  </si>
  <si>
    <t>Find top10 countries in terms of customer count</t>
  </si>
  <si>
    <t>city</t>
  </si>
  <si>
    <t>Aurora</t>
  </si>
  <si>
    <t>Iwaki</t>
  </si>
  <si>
    <t>Shanwei</t>
  </si>
  <si>
    <t>Morocco</t>
  </si>
  <si>
    <t>Nador</t>
  </si>
  <si>
    <t>Tianjin</t>
  </si>
  <si>
    <t>South Africa</t>
  </si>
  <si>
    <t>Rustenburg</t>
  </si>
  <si>
    <t>Newcastle</t>
  </si>
  <si>
    <t>C.city,</t>
  </si>
  <si>
    <t>COUNT(customer_id) AS number_of_customers</t>
  </si>
  <si>
    <t xml:space="preserve">FROM customer A </t>
  </si>
  <si>
    <t>INNER JOIN city C on B.city_id = C.city_id</t>
  </si>
  <si>
    <t>GROUP BY country, city</t>
  </si>
  <si>
    <t>ORDER BY COUNT(customer_id) DESC</t>
  </si>
  <si>
    <t>LIMIT 10;</t>
  </si>
  <si>
    <t>customer_id</t>
  </si>
  <si>
    <t>first_name</t>
  </si>
  <si>
    <t>last_name</t>
  </si>
  <si>
    <t>total_amount_paid</t>
  </si>
  <si>
    <t>Kyle</t>
  </si>
  <si>
    <t>Spurlock</t>
  </si>
  <si>
    <t>Marlene</t>
  </si>
  <si>
    <t>Welch</t>
  </si>
  <si>
    <t>Amanda</t>
  </si>
  <si>
    <t>Carter</t>
  </si>
  <si>
    <t>Dale</t>
  </si>
  <si>
    <t>Ratcliff</t>
  </si>
  <si>
    <t>Edwin</t>
  </si>
  <si>
    <t>Burk</t>
  </si>
  <si>
    <t>SELECT A.customer_id,</t>
  </si>
  <si>
    <t>A.first_name,</t>
  </si>
  <si>
    <t xml:space="preserve">  </t>
  </si>
  <si>
    <t xml:space="preserve"> </t>
  </si>
  <si>
    <t>A.last_name,</t>
  </si>
  <si>
    <t>D.country,</t>
  </si>
  <si>
    <t>SUM(E.amount) AS total_amount_paid</t>
  </si>
  <si>
    <t>INNER JOIN address B ON A.address_id = B.address_id</t>
  </si>
  <si>
    <t>INNER JOIN country D ON C.country_id = D.country_id</t>
  </si>
  <si>
    <t>INNER JOIN payment E ON A.customer_id = E.customer_id</t>
  </si>
  <si>
    <t>WHERE C.city IN ('london', 'aurora', 'Santiago de Compostela', 'Iwaki', 'Shanwei',</t>
  </si>
  <si>
    <t>'Nador', 'Tianjin', 'Benguela', 'Rustenburg', 'Newcastle')</t>
  </si>
  <si>
    <t>GROUP BY A.customer_id, first_name, last_name, country, city</t>
  </si>
  <si>
    <t>ORDER BY total_amount_paid DESC</t>
  </si>
  <si>
    <t>LIMIT 5;</t>
  </si>
  <si>
    <t>find the top 5 customers in the top 10 cities who have paid the highest total amounts</t>
  </si>
  <si>
    <t>Genre</t>
  </si>
  <si>
    <t>Revenue</t>
  </si>
  <si>
    <t>Number of Films</t>
  </si>
  <si>
    <t>Avg. Revenue/ film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</si>
  <si>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</si>
  <si>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</si>
  <si>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</si>
  <si>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</si>
  <si>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</si>
  <si>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</si>
  <si>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</si>
  <si>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</si>
  <si>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</si>
  <si>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</si>
  <si>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</si>
  <si>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</si>
  <si>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</si>
  <si>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</si>
  <si>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</si>
  <si>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</si>
  <si>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</si>
  <si>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Grand Total</t>
  </si>
  <si>
    <t>Row Labels</t>
  </si>
  <si>
    <t>Sum of Avg. Revenue/ film</t>
  </si>
  <si>
    <t>SELECT E.name,</t>
  </si>
  <si>
    <t>SUM(amount) as "revenue",</t>
  </si>
  <si>
    <t>COUNT(DISTINCT C.film_id) as "number_of_films"</t>
  </si>
  <si>
    <t>FROM payment A</t>
  </si>
  <si>
    <t>INNER JOIN rental B ON A.rental_id = B.rental_id</t>
  </si>
  <si>
    <t>INNER JOIN inventory C ON B.inventory_id = C.inventory_id</t>
  </si>
  <si>
    <t>INNER JOIN film_category D ON C.film_id = D.film_id</t>
  </si>
  <si>
    <t>INNER JOIN category E ON D.category_id = E.category_id</t>
  </si>
  <si>
    <t>GROUP BY name</t>
  </si>
  <si>
    <t>ORDER BY revenue DESC;</t>
  </si>
  <si>
    <t>name</t>
  </si>
  <si>
    <t>revenue</t>
  </si>
  <si>
    <t>number_of_films</t>
  </si>
  <si>
    <t>Acua</t>
  </si>
  <si>
    <t>Citrus Heights</t>
  </si>
  <si>
    <t>Ambattur</t>
  </si>
  <si>
    <t>So Leopoldo</t>
  </si>
  <si>
    <t>Teboksary</t>
  </si>
  <si>
    <t>Cianjur</t>
  </si>
  <si>
    <t>WHERE country IN ('India','China','United States','Japan','Mexico','Brazil',
				 'Russian Federation','Phillipines','Turkey','Indonesia')</t>
  </si>
  <si>
    <t>Find the top 10 cities within the top 10 countries 3.7.2</t>
  </si>
  <si>
    <t>Karl</t>
  </si>
  <si>
    <t>Seal</t>
  </si>
  <si>
    <t>Cape Coral</t>
  </si>
  <si>
    <t>Marion</t>
  </si>
  <si>
    <t>Snyder</t>
  </si>
  <si>
    <t>Santa Brbara dOeste</t>
  </si>
  <si>
    <t>Ana</t>
  </si>
  <si>
    <t>Bradley</t>
  </si>
  <si>
    <t>Memphis</t>
  </si>
  <si>
    <t>Mike</t>
  </si>
  <si>
    <t>Way</t>
  </si>
  <si>
    <t>Valparai</t>
  </si>
  <si>
    <t>Lena</t>
  </si>
  <si>
    <t>Jensen</t>
  </si>
  <si>
    <t>Halisahar</t>
  </si>
  <si>
    <t>Tim</t>
  </si>
  <si>
    <t>Cary</t>
  </si>
  <si>
    <t>Bijapur</t>
  </si>
  <si>
    <t>Warren</t>
  </si>
  <si>
    <t>Sherrod</t>
  </si>
  <si>
    <t>Usolje-Sibirskoje</t>
  </si>
  <si>
    <t>Steve</t>
  </si>
  <si>
    <t>Mackenzie</t>
  </si>
  <si>
    <t>Probolinggo</t>
  </si>
  <si>
    <t>Guy</t>
  </si>
  <si>
    <t>Brownlee</t>
  </si>
  <si>
    <t>Zhoushan</t>
  </si>
  <si>
    <t>Tonya</t>
  </si>
  <si>
    <t>Chapman</t>
  </si>
  <si>
    <t>Bhilwara</t>
  </si>
  <si>
    <t>SUM(E.amount) AS "total_amount_paid"</t>
  </si>
  <si>
    <t>WHERE D.country IN ('India','China','United States','Japan','Mexico','Brazil',</t>
  </si>
  <si>
    <t xml:space="preserve"> 'Russian Federation','Phillipines','Turkey','Indonesia')</t>
  </si>
  <si>
    <t>Eleanor</t>
  </si>
  <si>
    <t>Hunt</t>
  </si>
  <si>
    <t>Runion</t>
  </si>
  <si>
    <t>Saint-Denis</t>
  </si>
  <si>
    <t>Rhonda</t>
  </si>
  <si>
    <t>Kennedy</t>
  </si>
  <si>
    <t>Netherlands</t>
  </si>
  <si>
    <t>Apeldoorn</t>
  </si>
  <si>
    <t>Clara</t>
  </si>
  <si>
    <t>Shaw</t>
  </si>
  <si>
    <t>Belarus</t>
  </si>
  <si>
    <t>Molodetno</t>
  </si>
  <si>
    <t>Tommy</t>
  </si>
  <si>
    <t>Collazo</t>
  </si>
  <si>
    <t>Iran</t>
  </si>
  <si>
    <t>Qomsheh</t>
  </si>
  <si>
    <t>Curtis</t>
  </si>
  <si>
    <t>Irby</t>
  </si>
  <si>
    <t>Canada</t>
  </si>
  <si>
    <t>Richmond Hill</t>
  </si>
  <si>
    <t>Marcia</t>
  </si>
  <si>
    <t>Dean</t>
  </si>
  <si>
    <t>Tanza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</si>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</sst>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3" borderId="0" xfId="0" applyFill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right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2" xfId="0" applyFill="1" applyBorder="1" applyAlignment="1">
      <alignment wrapText="1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2" fillId="2" borderId="0" xfId="0" applyFont="1" applyFill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3" borderId="2" xfId="0" applyFill="1" applyBorder="1"/>
    <xf numFmtId="0" fontId="0" fillId="3" borderId="6" xfId="0" applyFill="1" applyBorder="1" applyAlignment="1">
      <alignment wrapText="1"/>
    </xf>
    <xf numFmtId="44" fontId="0" fillId="0" borderId="2" xfId="1" applyFont="1" applyBorder="1"/>
  </cellXfs>
  <cellStyles count="2">
    <cellStyle name="Currency" xfId="1" builtinId="4"/>
    <cellStyle name="Normal" xfId="0" builtinId="0"/>
  </cellStyles>
  <dxfs count="5"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[Exercise-3.10-Queries-and-Outputs(2).xlsx]Genre Revenue!PivotTable3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'Genre Revenue'!$R$1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'Genre Revenue'!$Q$2:$Q$19</c:f>
              <c:strCache>
                <c:ptCount val="17"/>
                <c:pt idx="0">
                  <c:v>Sci-Fi</c:v>
                </c:pt>
                <c:pt idx="1">
                  <c:v>Comedy</c:v>
                </c:pt>
                <c:pt idx="2">
                  <c:v>Games</c:v>
                </c:pt>
                <c:pt idx="3">
                  <c:v>Drama</c:v>
                </c:pt>
                <c:pt idx="4">
                  <c:v>Sports</c:v>
                </c:pt>
                <c:pt idx="5">
                  <c:v>Animation</c:v>
                </c:pt>
                <c:pt idx="6">
                  <c:v>New</c:v>
                </c:pt>
                <c:pt idx="7">
                  <c:v>Action</c:v>
                </c:pt>
                <c:pt idx="8">
                  <c:v>Horror</c:v>
                </c:pt>
                <c:pt idx="9">
                  <c:v>Classics</c:v>
                </c:pt>
                <c:pt idx="10">
                  <c:v>Travel</c:v>
                </c:pt>
                <c:pt idx="11">
                  <c:v>Music</c:v>
                </c:pt>
                <c:pt idx="12">
                  <c:v>Documentary</c:v>
                </c:pt>
                <c:pt idx="13">
                  <c:v>Foreign</c:v>
                </c:pt>
                <c:pt idx="14">
                  <c:v>Family</c:v>
                </c:pt>
                <c:pt idx="15">
                  <c:v>Children</c:v>
                </c:pt>
                <c:pt idx="16">
                  <c:v>Thriller</c:v>
                </c:pt>
              </c:strCache>
            </c:strRef>
          </c:cat>
          <c:val>
            <c:numRef>
              <c:f>'Genre Revenue'!$R$2:$R$19</c:f>
              <c:numCache>
                <c:formatCode>_("$"* #,##0.00_);_("$"* \(#,##0.00\);_("$"* "-"??_);_(@_)</c:formatCode>
                <c:ptCount val="17"/>
                <c:pt idx="0">
                  <c:v>73.491694915254243</c:v>
                </c:pt>
                <c:pt idx="1">
                  <c:v>71.472857142857137</c:v>
                </c:pt>
                <c:pt idx="2">
                  <c:v>67.623793103448278</c:v>
                </c:pt>
                <c:pt idx="3">
                  <c:v>67.515737704918038</c:v>
                </c:pt>
                <c:pt idx="4">
                  <c:v>67.016301369863015</c:v>
                </c:pt>
                <c:pt idx="5">
                  <c:v>66.332968750000006</c:v>
                </c:pt>
                <c:pt idx="6">
                  <c:v>66.106333333333339</c:v>
                </c:pt>
                <c:pt idx="7">
                  <c:v>64.784262295081973</c:v>
                </c:pt>
                <c:pt idx="8">
                  <c:v>64.174905660377362</c:v>
                </c:pt>
                <c:pt idx="9">
                  <c:v>62.099629629629632</c:v>
                </c:pt>
                <c:pt idx="10">
                  <c:v>60.893584905660383</c:v>
                </c:pt>
                <c:pt idx="11">
                  <c:v>60.225882352941177</c:v>
                </c:pt>
                <c:pt idx="12">
                  <c:v>59.518253968253973</c:v>
                </c:pt>
                <c:pt idx="13">
                  <c:v>58.723432835820894</c:v>
                </c:pt>
                <c:pt idx="14">
                  <c:v>57.306969696969702</c:v>
                </c:pt>
                <c:pt idx="15">
                  <c:v>57.058448275862069</c:v>
                </c:pt>
                <c:pt idx="16">
                  <c:v>47.89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E-9242-9A50-0B9D938E6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25"/>
        <c:axId val="908621407"/>
        <c:axId val="294198400"/>
      </c:barChart>
      <c:catAx>
        <c:axId val="908621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198400"/>
        <c:crosses val="autoZero"/>
        <c:auto val="1"/>
        <c:lblAlgn val="ctr"/>
        <c:lblOffset val="100"/>
        <c:noMultiLvlLbl val="0"/>
      </c:catAx>
      <c:valAx>
        <c:axId val="29419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62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457200</xdr:colOff>
      <xdr:row>0</xdr:row>
      <xdr:rowOff>0</xdr:rowOff>
    </xdr:from>
    <xdr:to>
      <xdr:col>33</xdr:col>
      <xdr:colOff>215900</xdr:colOff>
      <xdr:row>22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893673-B3B0-05F8-C7D0-4A7C91A1B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itchellkubik/Downloads/Exercise-3.10-Queries-and-Outputs(2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tchell Kubik" refreshedDate="45141.605557523151" createdVersion="8" refreshedVersion="8" minRefreshableVersion="3" recordCount="17" xr:uid="{F6CDBC0B-49DA-4649-96EB-24A4C784D918}">
  <cacheSource type="worksheet">
    <worksheetSource ref="A1:D18" sheet="Sheet1" r:id="rId2"/>
  </cacheSource>
  <cacheFields count="4">
    <cacheField name="Genre" numFmtId="0">
      <sharedItems count="17">
        <s v="Sports"/>
        <s v="Sci-Fi"/>
        <s v="Animation"/>
        <s v="Drama"/>
        <s v="Comedy"/>
        <s v="New"/>
        <s v="Action"/>
        <s v="Foreign"/>
        <s v="Games"/>
        <s v="Family"/>
        <s v="Documentary"/>
        <s v="Horror"/>
        <s v="Classics"/>
        <s v="Children"/>
        <s v="Travel"/>
        <s v="Music"/>
        <s v="Thriller"/>
      </sharedItems>
    </cacheField>
    <cacheField name="Revenue" numFmtId="0">
      <sharedItems containsSemiMixedTypes="0" containsString="0" containsNumber="1" minValue="47.89" maxValue="4892.1899999999996"/>
    </cacheField>
    <cacheField name="Number of Films" numFmtId="0">
      <sharedItems containsSemiMixedTypes="0" containsString="0" containsNumber="1" containsInteger="1" minValue="1" maxValue="73"/>
    </cacheField>
    <cacheField name="Avg. Revenue/ film" numFmtId="44">
      <sharedItems containsSemiMixedTypes="0" containsString="0" containsNumber="1" minValue="47.89" maxValue="73.4916949152542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n v="4892.1899999999996"/>
    <n v="73"/>
    <n v="67.016301369863015"/>
  </r>
  <r>
    <x v="1"/>
    <n v="4336.01"/>
    <n v="59"/>
    <n v="73.491694915254243"/>
  </r>
  <r>
    <x v="2"/>
    <n v="4245.3100000000004"/>
    <n v="64"/>
    <n v="66.332968750000006"/>
  </r>
  <r>
    <x v="3"/>
    <n v="4118.46"/>
    <n v="61"/>
    <n v="67.515737704918038"/>
  </r>
  <r>
    <x v="4"/>
    <n v="4002.48"/>
    <n v="56"/>
    <n v="71.472857142857137"/>
  </r>
  <r>
    <x v="5"/>
    <n v="3966.38"/>
    <n v="60"/>
    <n v="66.106333333333339"/>
  </r>
  <r>
    <x v="6"/>
    <n v="3951.84"/>
    <n v="61"/>
    <n v="64.784262295081973"/>
  </r>
  <r>
    <x v="7"/>
    <n v="3934.47"/>
    <n v="67"/>
    <n v="58.723432835820894"/>
  </r>
  <r>
    <x v="8"/>
    <n v="3922.18"/>
    <n v="58"/>
    <n v="67.623793103448278"/>
  </r>
  <r>
    <x v="9"/>
    <n v="3782.26"/>
    <n v="66"/>
    <n v="57.306969696969702"/>
  </r>
  <r>
    <x v="10"/>
    <n v="3749.65"/>
    <n v="63"/>
    <n v="59.518253968253973"/>
  </r>
  <r>
    <x v="11"/>
    <n v="3401.27"/>
    <n v="53"/>
    <n v="64.174905660377362"/>
  </r>
  <r>
    <x v="12"/>
    <n v="3353.38"/>
    <n v="54"/>
    <n v="62.099629629629632"/>
  </r>
  <r>
    <x v="13"/>
    <n v="3309.39"/>
    <n v="58"/>
    <n v="57.058448275862069"/>
  </r>
  <r>
    <x v="14"/>
    <n v="3227.36"/>
    <n v="53"/>
    <n v="60.893584905660383"/>
  </r>
  <r>
    <x v="15"/>
    <n v="3071.52"/>
    <n v="51"/>
    <n v="60.225882352941177"/>
  </r>
  <r>
    <x v="16"/>
    <n v="47.89"/>
    <n v="1"/>
    <n v="47.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9765CB-1227-9540-9E56-03FDB7820F1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Q1:R19" firstHeaderRow="1" firstDataRow="1" firstDataCol="1"/>
  <pivotFields count="4">
    <pivotField axis="axisRow" showAll="0" sortType="descending">
      <items count="18">
        <item x="6"/>
        <item x="2"/>
        <item x="13"/>
        <item x="12"/>
        <item x="4"/>
        <item x="10"/>
        <item x="3"/>
        <item x="9"/>
        <item x="7"/>
        <item x="8"/>
        <item x="11"/>
        <item x="15"/>
        <item x="5"/>
        <item x="1"/>
        <item x="0"/>
        <item x="16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4" showAll="0"/>
  </pivotFields>
  <rowFields count="1">
    <field x="0"/>
  </rowFields>
  <rowItems count="18">
    <i>
      <x v="13"/>
    </i>
    <i>
      <x v="4"/>
    </i>
    <i>
      <x v="9"/>
    </i>
    <i>
      <x v="6"/>
    </i>
    <i>
      <x v="14"/>
    </i>
    <i>
      <x v="1"/>
    </i>
    <i>
      <x v="12"/>
    </i>
    <i>
      <x/>
    </i>
    <i>
      <x v="10"/>
    </i>
    <i>
      <x v="3"/>
    </i>
    <i>
      <x v="16"/>
    </i>
    <i>
      <x v="11"/>
    </i>
    <i>
      <x v="5"/>
    </i>
    <i>
      <x v="8"/>
    </i>
    <i>
      <x v="7"/>
    </i>
    <i>
      <x v="2"/>
    </i>
    <i>
      <x v="15"/>
    </i>
    <i t="grand">
      <x/>
    </i>
  </rowItems>
  <colItems count="1">
    <i/>
  </colItems>
  <dataFields count="1">
    <dataField name="Sum of Avg. Revenue/ film" fld="3" baseField="0" baseItem="0"/>
  </dataFields>
  <formats count="5">
    <format dxfId="4">
      <pivotArea collapsedLevelsAreSubtotals="1" fieldPosition="0">
        <references count="1">
          <reference field="0" count="0"/>
        </references>
      </pivotArea>
    </format>
    <format dxfId="3">
      <pivotArea grandRow="1" outline="0" collapsedLevelsAreSubtotals="1" fieldPosition="0"/>
    </format>
    <format dxfId="2">
      <pivotArea outline="0" collapsedLevelsAreSubtotals="1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Row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5435-405C-2D49-A347-7755C397EB07}">
  <sheetPr>
    <tabColor theme="9"/>
  </sheetPr>
  <dimension ref="A1:L44"/>
  <sheetViews>
    <sheetView tabSelected="1" workbookViewId="0">
      <selection activeCell="B17" sqref="B17"/>
    </sheetView>
  </sheetViews>
  <sheetFormatPr baseColWidth="10" defaultRowHeight="16" x14ac:dyDescent="0.2"/>
  <cols>
    <col min="1" max="1" width="25.33203125" customWidth="1"/>
    <col min="2" max="2" width="21.1640625" customWidth="1"/>
    <col min="3" max="3" width="27.83203125" customWidth="1"/>
    <col min="4" max="4" width="21.5" customWidth="1"/>
    <col min="5" max="5" width="15.1640625" customWidth="1"/>
    <col min="6" max="6" width="15.6640625" customWidth="1"/>
    <col min="7" max="7" width="10.83203125" customWidth="1"/>
    <col min="8" max="8" width="11" customWidth="1"/>
    <col min="10" max="11" width="20.83203125" customWidth="1"/>
    <col min="12" max="12" width="20.332031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>
        <v>3</v>
      </c>
      <c r="B2" s="1">
        <v>7</v>
      </c>
      <c r="C2" s="1">
        <v>4.9850000000000003</v>
      </c>
      <c r="D2" s="1">
        <v>0.99</v>
      </c>
      <c r="E2" s="1">
        <v>4.99</v>
      </c>
      <c r="F2" s="1">
        <v>2.98</v>
      </c>
      <c r="G2" s="1">
        <v>46</v>
      </c>
      <c r="H2" s="1">
        <v>185</v>
      </c>
      <c r="I2" s="1">
        <v>115.27200000000001</v>
      </c>
      <c r="J2" s="1">
        <v>9.99</v>
      </c>
      <c r="K2" s="1">
        <v>29.99</v>
      </c>
      <c r="L2" s="1">
        <v>19.984000000000002</v>
      </c>
    </row>
    <row r="4" spans="1:12" x14ac:dyDescent="0.2">
      <c r="A4" s="9" t="s">
        <v>25</v>
      </c>
      <c r="B4" s="10"/>
      <c r="C4" s="10"/>
      <c r="D4" s="10"/>
      <c r="E4" s="11"/>
    </row>
    <row r="5" spans="1:12" x14ac:dyDescent="0.2">
      <c r="A5" s="5" t="s">
        <v>12</v>
      </c>
      <c r="B5" s="3"/>
      <c r="C5" s="3"/>
      <c r="D5" s="3"/>
      <c r="E5" s="6"/>
    </row>
    <row r="6" spans="1:12" x14ac:dyDescent="0.2">
      <c r="A6" s="5"/>
      <c r="B6" s="3"/>
      <c r="C6" s="3" t="s">
        <v>13</v>
      </c>
      <c r="D6" s="3"/>
      <c r="E6" s="6"/>
    </row>
    <row r="7" spans="1:12" x14ac:dyDescent="0.2">
      <c r="A7" s="5"/>
      <c r="B7" s="3"/>
      <c r="C7" s="3" t="s">
        <v>14</v>
      </c>
      <c r="D7" s="3"/>
      <c r="E7" s="6"/>
    </row>
    <row r="8" spans="1:12" x14ac:dyDescent="0.2">
      <c r="A8" s="5"/>
      <c r="B8" s="3"/>
      <c r="C8" s="3" t="s">
        <v>15</v>
      </c>
      <c r="D8" s="3"/>
      <c r="E8" s="6"/>
    </row>
    <row r="9" spans="1:12" x14ac:dyDescent="0.2">
      <c r="A9" s="5"/>
      <c r="B9" s="3"/>
      <c r="C9" s="3" t="s">
        <v>16</v>
      </c>
      <c r="D9" s="3"/>
      <c r="E9" s="6"/>
    </row>
    <row r="10" spans="1:12" x14ac:dyDescent="0.2">
      <c r="A10" s="5"/>
      <c r="B10" s="3"/>
      <c r="C10" s="3" t="s">
        <v>17</v>
      </c>
      <c r="D10" s="3"/>
      <c r="E10" s="6"/>
    </row>
    <row r="11" spans="1:12" x14ac:dyDescent="0.2">
      <c r="A11" s="5"/>
      <c r="B11" s="3"/>
      <c r="C11" s="3" t="s">
        <v>18</v>
      </c>
      <c r="D11" s="3"/>
      <c r="E11" s="6"/>
    </row>
    <row r="12" spans="1:12" x14ac:dyDescent="0.2">
      <c r="A12" s="5"/>
      <c r="B12" s="3"/>
      <c r="C12" s="3" t="s">
        <v>19</v>
      </c>
      <c r="D12" s="3"/>
      <c r="E12" s="6"/>
    </row>
    <row r="13" spans="1:12" x14ac:dyDescent="0.2">
      <c r="A13" s="5"/>
      <c r="B13" s="3"/>
      <c r="C13" s="3" t="s">
        <v>20</v>
      </c>
      <c r="D13" s="3"/>
      <c r="E13" s="6"/>
    </row>
    <row r="14" spans="1:12" x14ac:dyDescent="0.2">
      <c r="A14" s="5"/>
      <c r="B14" s="3"/>
      <c r="C14" s="3" t="s">
        <v>21</v>
      </c>
      <c r="D14" s="3"/>
      <c r="E14" s="6"/>
    </row>
    <row r="15" spans="1:12" x14ac:dyDescent="0.2">
      <c r="A15" s="5"/>
      <c r="B15" s="3"/>
      <c r="C15" s="3" t="s">
        <v>22</v>
      </c>
      <c r="D15" s="3"/>
      <c r="E15" s="6"/>
    </row>
    <row r="16" spans="1:12" x14ac:dyDescent="0.2">
      <c r="A16" s="5"/>
      <c r="C16" s="3" t="s">
        <v>23</v>
      </c>
      <c r="D16" s="3"/>
      <c r="E16" s="6"/>
    </row>
    <row r="17" spans="1:6" x14ac:dyDescent="0.2">
      <c r="A17" s="7" t="s">
        <v>24</v>
      </c>
      <c r="B17" s="4"/>
      <c r="C17" s="4"/>
      <c r="D17" s="4"/>
      <c r="E17" s="8"/>
    </row>
    <row r="20" spans="1:6" x14ac:dyDescent="0.2">
      <c r="A20" s="2" t="s">
        <v>26</v>
      </c>
      <c r="B20" s="2" t="s">
        <v>27</v>
      </c>
    </row>
    <row r="21" spans="1:6" x14ac:dyDescent="0.2">
      <c r="A21" s="1">
        <v>2006</v>
      </c>
      <c r="B21" s="12" t="s">
        <v>28</v>
      </c>
    </row>
    <row r="23" spans="1:6" x14ac:dyDescent="0.2">
      <c r="A23" s="13" t="s">
        <v>33</v>
      </c>
      <c r="B23" s="14"/>
      <c r="C23" s="14"/>
      <c r="D23" s="14"/>
      <c r="E23" s="14"/>
      <c r="F23" s="15"/>
    </row>
    <row r="24" spans="1:6" x14ac:dyDescent="0.2">
      <c r="A24" s="17" t="s">
        <v>29</v>
      </c>
      <c r="B24" s="18"/>
      <c r="C24" s="18"/>
      <c r="D24" s="18"/>
      <c r="E24" s="18"/>
      <c r="F24" s="19"/>
    </row>
    <row r="25" spans="1:6" x14ac:dyDescent="0.2">
      <c r="A25" s="5"/>
      <c r="B25" s="3"/>
      <c r="C25" s="3" t="s">
        <v>30</v>
      </c>
      <c r="D25" s="3"/>
      <c r="E25" s="3"/>
      <c r="F25" s="6"/>
    </row>
    <row r="26" spans="1:6" x14ac:dyDescent="0.2">
      <c r="A26" s="5"/>
      <c r="B26" s="3"/>
      <c r="C26" s="3" t="s">
        <v>31</v>
      </c>
      <c r="D26" s="3"/>
      <c r="E26" s="3"/>
      <c r="F26" s="6"/>
    </row>
    <row r="27" spans="1:6" x14ac:dyDescent="0.2">
      <c r="A27" s="5"/>
      <c r="B27" s="3"/>
      <c r="C27" s="3" t="s">
        <v>32</v>
      </c>
      <c r="D27" s="3"/>
      <c r="E27" s="3"/>
      <c r="F27" s="6"/>
    </row>
    <row r="28" spans="1:6" x14ac:dyDescent="0.2">
      <c r="A28" s="7" t="s">
        <v>24</v>
      </c>
      <c r="B28" s="4"/>
      <c r="C28" s="4"/>
      <c r="D28" s="4"/>
      <c r="E28" s="4"/>
      <c r="F28" s="8"/>
    </row>
    <row r="32" spans="1:6" ht="18" customHeight="1" x14ac:dyDescent="0.2">
      <c r="A32" s="16" t="s">
        <v>34</v>
      </c>
      <c r="B32" s="2" t="s">
        <v>35</v>
      </c>
      <c r="C32" s="2" t="s">
        <v>36</v>
      </c>
      <c r="D32" s="2" t="s">
        <v>37</v>
      </c>
    </row>
    <row r="33" spans="1:4" x14ac:dyDescent="0.2">
      <c r="A33" s="1" t="s">
        <v>38</v>
      </c>
      <c r="B33" s="1" t="s">
        <v>39</v>
      </c>
      <c r="C33" s="1" t="s">
        <v>40</v>
      </c>
      <c r="D33" s="1">
        <v>5</v>
      </c>
    </row>
    <row r="35" spans="1:4" x14ac:dyDescent="0.2">
      <c r="A35" s="9" t="s">
        <v>50</v>
      </c>
      <c r="B35" s="10"/>
      <c r="C35" s="10"/>
      <c r="D35" s="11"/>
    </row>
    <row r="36" spans="1:4" x14ac:dyDescent="0.2">
      <c r="A36" s="17" t="s">
        <v>41</v>
      </c>
      <c r="B36" s="18"/>
      <c r="C36" s="18"/>
      <c r="D36" s="19"/>
    </row>
    <row r="37" spans="1:4" x14ac:dyDescent="0.2">
      <c r="A37" s="5"/>
      <c r="B37" s="3"/>
      <c r="C37" s="3" t="s">
        <v>42</v>
      </c>
      <c r="D37" s="6"/>
    </row>
    <row r="38" spans="1:4" x14ac:dyDescent="0.2">
      <c r="A38" s="5"/>
      <c r="B38" s="3"/>
      <c r="C38" s="3" t="s">
        <v>43</v>
      </c>
      <c r="D38" s="6"/>
    </row>
    <row r="39" spans="1:4" x14ac:dyDescent="0.2">
      <c r="A39" s="5"/>
      <c r="B39" s="3"/>
      <c r="C39" s="3" t="s">
        <v>44</v>
      </c>
      <c r="D39" s="6"/>
    </row>
    <row r="40" spans="1:4" x14ac:dyDescent="0.2">
      <c r="A40" s="5"/>
      <c r="B40" s="3"/>
      <c r="C40" s="3" t="s">
        <v>45</v>
      </c>
      <c r="D40" s="6"/>
    </row>
    <row r="41" spans="1:4" x14ac:dyDescent="0.2">
      <c r="A41" s="5"/>
      <c r="B41" s="3"/>
      <c r="C41" s="3" t="s">
        <v>46</v>
      </c>
      <c r="D41" s="6"/>
    </row>
    <row r="42" spans="1:4" x14ac:dyDescent="0.2">
      <c r="A42" s="5"/>
      <c r="B42" s="3"/>
      <c r="C42" s="3" t="s">
        <v>47</v>
      </c>
      <c r="D42" s="6"/>
    </row>
    <row r="43" spans="1:4" x14ac:dyDescent="0.2">
      <c r="A43" s="5"/>
      <c r="B43" s="3"/>
      <c r="C43" s="3" t="s">
        <v>48</v>
      </c>
      <c r="D43" s="6"/>
    </row>
    <row r="44" spans="1:4" x14ac:dyDescent="0.2">
      <c r="A44" s="7" t="s">
        <v>49</v>
      </c>
      <c r="B44" s="4"/>
      <c r="C44" s="4"/>
      <c r="D4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6B31-68AD-7C4A-8822-90783AA4FC54}">
  <sheetPr>
    <tabColor theme="9"/>
  </sheetPr>
  <dimension ref="A1:I13"/>
  <sheetViews>
    <sheetView workbookViewId="0">
      <selection activeCell="B11" sqref="B11"/>
    </sheetView>
  </sheetViews>
  <sheetFormatPr baseColWidth="10" defaultRowHeight="16" x14ac:dyDescent="0.2"/>
  <cols>
    <col min="1" max="1" width="17.33203125" customWidth="1"/>
    <col min="2" max="2" width="19" customWidth="1"/>
    <col min="3" max="3" width="6.5" customWidth="1"/>
    <col min="4" max="4" width="9.5" customWidth="1"/>
  </cols>
  <sheetData>
    <row r="1" spans="1:9" x14ac:dyDescent="0.2">
      <c r="A1" s="2" t="s">
        <v>51</v>
      </c>
      <c r="B1" s="2" t="s">
        <v>52</v>
      </c>
      <c r="C1" s="3"/>
      <c r="D1" s="13" t="s">
        <v>72</v>
      </c>
      <c r="E1" s="14"/>
      <c r="F1" s="14"/>
      <c r="G1" s="14"/>
      <c r="H1" s="15"/>
      <c r="I1" s="3"/>
    </row>
    <row r="2" spans="1:9" x14ac:dyDescent="0.2">
      <c r="A2" s="1" t="s">
        <v>53</v>
      </c>
      <c r="B2" s="1">
        <v>60</v>
      </c>
      <c r="C2" s="3"/>
      <c r="D2" s="17" t="s">
        <v>63</v>
      </c>
      <c r="E2" s="18"/>
      <c r="F2" s="18"/>
      <c r="G2" s="18"/>
      <c r="H2" s="19"/>
      <c r="I2" s="3"/>
    </row>
    <row r="3" spans="1:9" x14ac:dyDescent="0.2">
      <c r="A3" s="1" t="s">
        <v>54</v>
      </c>
      <c r="B3" s="1">
        <v>53</v>
      </c>
      <c r="C3" s="3"/>
      <c r="D3" s="5"/>
      <c r="E3" s="3" t="s">
        <v>64</v>
      </c>
      <c r="F3" s="3"/>
      <c r="G3" s="3"/>
      <c r="H3" s="6"/>
      <c r="I3" s="3"/>
    </row>
    <row r="4" spans="1:9" x14ac:dyDescent="0.2">
      <c r="A4" s="1" t="s">
        <v>55</v>
      </c>
      <c r="B4" s="1">
        <v>36</v>
      </c>
      <c r="C4" s="3"/>
      <c r="D4" s="5" t="s">
        <v>65</v>
      </c>
      <c r="E4" s="3"/>
      <c r="F4" s="3"/>
      <c r="G4" s="3"/>
      <c r="H4" s="6"/>
      <c r="I4" s="3"/>
    </row>
    <row r="5" spans="1:9" x14ac:dyDescent="0.2">
      <c r="A5" s="1" t="s">
        <v>56</v>
      </c>
      <c r="B5" s="1">
        <v>31</v>
      </c>
      <c r="C5" s="3"/>
      <c r="D5" s="5" t="s">
        <v>66</v>
      </c>
      <c r="E5" s="3"/>
      <c r="F5" s="3"/>
      <c r="G5" s="3"/>
      <c r="H5" s="6"/>
      <c r="I5" s="3"/>
    </row>
    <row r="6" spans="1:9" x14ac:dyDescent="0.2">
      <c r="A6" s="1" t="s">
        <v>57</v>
      </c>
      <c r="B6" s="1">
        <v>30</v>
      </c>
      <c r="C6" s="3"/>
      <c r="D6" s="5" t="s">
        <v>67</v>
      </c>
      <c r="E6" s="3"/>
      <c r="F6" s="3"/>
      <c r="G6" s="3"/>
      <c r="H6" s="6"/>
      <c r="I6" s="3"/>
    </row>
    <row r="7" spans="1:9" x14ac:dyDescent="0.2">
      <c r="A7" s="1" t="s">
        <v>58</v>
      </c>
      <c r="B7" s="1">
        <v>28</v>
      </c>
      <c r="C7" s="3"/>
      <c r="D7" s="5" t="s">
        <v>68</v>
      </c>
      <c r="E7" s="3"/>
      <c r="F7" s="3"/>
      <c r="G7" s="3"/>
      <c r="H7" s="6"/>
      <c r="I7" s="3"/>
    </row>
    <row r="8" spans="1:9" x14ac:dyDescent="0.2">
      <c r="A8" s="1" t="s">
        <v>59</v>
      </c>
      <c r="B8" s="1">
        <v>28</v>
      </c>
      <c r="C8" s="3"/>
      <c r="D8" s="5" t="s">
        <v>69</v>
      </c>
      <c r="E8" s="3"/>
      <c r="F8" s="3"/>
      <c r="G8" s="3"/>
      <c r="H8" s="6"/>
      <c r="I8" s="3"/>
    </row>
    <row r="9" spans="1:9" x14ac:dyDescent="0.2">
      <c r="A9" s="1" t="s">
        <v>60</v>
      </c>
      <c r="B9" s="1">
        <v>20</v>
      </c>
      <c r="C9" s="3"/>
      <c r="D9" s="5" t="s">
        <v>70</v>
      </c>
      <c r="E9" s="3"/>
      <c r="F9" s="3"/>
      <c r="G9" s="3"/>
      <c r="H9" s="6"/>
      <c r="I9" s="3"/>
    </row>
    <row r="10" spans="1:9" x14ac:dyDescent="0.2">
      <c r="A10" s="1" t="s">
        <v>61</v>
      </c>
      <c r="B10" s="1">
        <v>15</v>
      </c>
      <c r="C10" s="3"/>
      <c r="D10" s="7" t="s">
        <v>71</v>
      </c>
      <c r="E10" s="4"/>
      <c r="F10" s="4"/>
      <c r="G10" s="4"/>
      <c r="H10" s="8"/>
      <c r="I10" s="3"/>
    </row>
    <row r="11" spans="1:9" x14ac:dyDescent="0.2">
      <c r="A11" s="1" t="s">
        <v>62</v>
      </c>
      <c r="B11" s="1">
        <v>14</v>
      </c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C356-1DA1-CA4C-AB4A-9F750294DF7E}">
  <sheetPr>
    <tabColor theme="9"/>
  </sheetPr>
  <dimension ref="A1:L12"/>
  <sheetViews>
    <sheetView workbookViewId="0">
      <selection activeCell="E1" sqref="E1"/>
    </sheetView>
  </sheetViews>
  <sheetFormatPr baseColWidth="10" defaultRowHeight="16" x14ac:dyDescent="0.2"/>
  <cols>
    <col min="1" max="1" width="17.83203125" customWidth="1"/>
    <col min="2" max="2" width="20.5" customWidth="1"/>
    <col min="3" max="3" width="19" customWidth="1"/>
    <col min="5" max="5" width="64.6640625" customWidth="1"/>
  </cols>
  <sheetData>
    <row r="1" spans="1:12" x14ac:dyDescent="0.2">
      <c r="A1" s="2" t="s">
        <v>51</v>
      </c>
      <c r="B1" s="2" t="s">
        <v>73</v>
      </c>
      <c r="C1" s="2" t="s">
        <v>52</v>
      </c>
      <c r="D1" s="3"/>
      <c r="E1" s="13" t="s">
        <v>164</v>
      </c>
      <c r="F1" s="14"/>
      <c r="G1" s="14"/>
      <c r="H1" s="14"/>
      <c r="I1" s="14"/>
      <c r="J1" s="14"/>
      <c r="K1" s="15"/>
      <c r="L1" s="3"/>
    </row>
    <row r="2" spans="1:12" x14ac:dyDescent="0.2">
      <c r="A2" s="25" t="s">
        <v>55</v>
      </c>
      <c r="B2" t="s">
        <v>74</v>
      </c>
      <c r="C2" s="26">
        <v>2</v>
      </c>
      <c r="D2" s="3"/>
      <c r="E2" s="5" t="s">
        <v>63</v>
      </c>
      <c r="F2" s="3"/>
      <c r="G2" s="3"/>
      <c r="H2" s="3"/>
      <c r="I2" s="3"/>
      <c r="J2" s="3"/>
      <c r="K2" s="6"/>
      <c r="L2" s="3"/>
    </row>
    <row r="3" spans="1:12" x14ac:dyDescent="0.2">
      <c r="A3" s="25" t="s">
        <v>57</v>
      </c>
      <c r="B3" t="s">
        <v>157</v>
      </c>
      <c r="C3" s="26">
        <v>1</v>
      </c>
      <c r="D3" s="3"/>
      <c r="E3" s="5" t="s">
        <v>83</v>
      </c>
      <c r="F3" s="3"/>
      <c r="G3" s="3"/>
      <c r="H3" s="3"/>
      <c r="I3" s="3"/>
      <c r="J3" s="3"/>
      <c r="K3" s="6"/>
      <c r="L3" s="3"/>
    </row>
    <row r="4" spans="1:12" x14ac:dyDescent="0.2">
      <c r="A4" s="25" t="s">
        <v>55</v>
      </c>
      <c r="B4" t="s">
        <v>158</v>
      </c>
      <c r="C4" s="26">
        <v>1</v>
      </c>
      <c r="D4" s="3"/>
      <c r="E4" s="5" t="s">
        <v>84</v>
      </c>
      <c r="F4" s="3"/>
      <c r="G4" s="3"/>
      <c r="H4" s="3"/>
      <c r="I4" s="3"/>
      <c r="J4" s="3"/>
      <c r="K4" s="6"/>
      <c r="L4" s="3"/>
    </row>
    <row r="5" spans="1:12" x14ac:dyDescent="0.2">
      <c r="A5" s="25" t="s">
        <v>56</v>
      </c>
      <c r="B5" t="s">
        <v>75</v>
      </c>
      <c r="C5" s="26">
        <v>1</v>
      </c>
      <c r="D5" s="3"/>
      <c r="E5" s="5" t="s">
        <v>85</v>
      </c>
      <c r="F5" s="3"/>
      <c r="G5" s="3"/>
      <c r="H5" s="3"/>
      <c r="I5" s="3"/>
      <c r="J5" s="3"/>
      <c r="K5" s="6"/>
      <c r="L5" s="3"/>
    </row>
    <row r="6" spans="1:12" x14ac:dyDescent="0.2">
      <c r="A6" s="25" t="s">
        <v>53</v>
      </c>
      <c r="B6" t="s">
        <v>159</v>
      </c>
      <c r="C6" s="26">
        <v>1</v>
      </c>
      <c r="D6" s="3"/>
      <c r="E6" s="5" t="s">
        <v>66</v>
      </c>
      <c r="F6" s="3"/>
      <c r="G6" s="3"/>
      <c r="H6" s="3"/>
      <c r="I6" s="3"/>
      <c r="J6" s="3"/>
      <c r="K6" s="6"/>
      <c r="L6" s="3"/>
    </row>
    <row r="7" spans="1:12" x14ac:dyDescent="0.2">
      <c r="A7" s="25" t="s">
        <v>54</v>
      </c>
      <c r="B7" t="s">
        <v>76</v>
      </c>
      <c r="C7" s="26">
        <v>1</v>
      </c>
      <c r="D7" s="3"/>
      <c r="E7" s="5" t="s">
        <v>86</v>
      </c>
      <c r="F7" s="3"/>
      <c r="G7" s="3"/>
      <c r="H7" s="3"/>
      <c r="I7" s="3"/>
      <c r="J7" s="3"/>
      <c r="K7" s="6"/>
      <c r="L7" s="3"/>
    </row>
    <row r="8" spans="1:12" x14ac:dyDescent="0.2">
      <c r="A8" s="25" t="s">
        <v>58</v>
      </c>
      <c r="B8" t="s">
        <v>160</v>
      </c>
      <c r="C8" s="26">
        <v>1</v>
      </c>
      <c r="D8" s="3"/>
      <c r="E8" s="5" t="s">
        <v>68</v>
      </c>
      <c r="F8" s="3"/>
      <c r="G8" s="3"/>
      <c r="H8" s="3"/>
      <c r="I8" s="3"/>
      <c r="J8" s="3"/>
      <c r="K8" s="6"/>
      <c r="L8" s="3"/>
    </row>
    <row r="9" spans="1:12" ht="34" customHeight="1" x14ac:dyDescent="0.2">
      <c r="A9" s="25" t="s">
        <v>59</v>
      </c>
      <c r="B9" t="s">
        <v>161</v>
      </c>
      <c r="C9" s="26">
        <v>1</v>
      </c>
      <c r="D9" s="3"/>
      <c r="E9" s="31" t="s">
        <v>163</v>
      </c>
      <c r="F9" s="3"/>
      <c r="G9" s="3"/>
      <c r="H9" s="3"/>
      <c r="I9" s="3"/>
      <c r="J9" s="3"/>
      <c r="K9" s="6"/>
      <c r="L9" s="3"/>
    </row>
    <row r="10" spans="1:12" ht="18" customHeight="1" x14ac:dyDescent="0.2">
      <c r="A10" s="25" t="s">
        <v>54</v>
      </c>
      <c r="B10" t="s">
        <v>79</v>
      </c>
      <c r="C10" s="26">
        <v>1</v>
      </c>
      <c r="D10" s="3"/>
      <c r="E10" s="5" t="s">
        <v>87</v>
      </c>
      <c r="F10" s="3"/>
      <c r="G10" s="3"/>
      <c r="H10" s="3"/>
      <c r="I10" s="3"/>
      <c r="J10" s="3"/>
      <c r="K10" s="6"/>
      <c r="L10" s="3"/>
    </row>
    <row r="11" spans="1:12" x14ac:dyDescent="0.2">
      <c r="A11" s="27" t="s">
        <v>62</v>
      </c>
      <c r="B11" s="28" t="s">
        <v>162</v>
      </c>
      <c r="C11" s="29">
        <v>1</v>
      </c>
      <c r="D11" s="3"/>
      <c r="E11" s="5" t="s">
        <v>88</v>
      </c>
      <c r="F11" s="3"/>
      <c r="G11" s="3"/>
      <c r="H11" s="3"/>
      <c r="I11" s="3"/>
      <c r="J11" s="3"/>
      <c r="K11" s="6"/>
      <c r="L11" s="3"/>
    </row>
    <row r="12" spans="1:12" x14ac:dyDescent="0.2">
      <c r="D12" s="3"/>
      <c r="E12" s="7" t="s">
        <v>89</v>
      </c>
      <c r="F12" s="4"/>
      <c r="G12" s="4"/>
      <c r="H12" s="4"/>
      <c r="I12" s="4"/>
      <c r="J12" s="4"/>
      <c r="K12" s="8"/>
      <c r="L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C6E2-A902-D047-9AF7-DC7248F1FE6A}">
  <sheetPr>
    <tabColor theme="9"/>
  </sheetPr>
  <dimension ref="A1:F24"/>
  <sheetViews>
    <sheetView zoomScale="101" workbookViewId="0">
      <selection activeCell="H35" sqref="H35"/>
    </sheetView>
  </sheetViews>
  <sheetFormatPr baseColWidth="10" defaultRowHeight="16" x14ac:dyDescent="0.2"/>
  <cols>
    <col min="6" max="6" width="17.83203125" customWidth="1"/>
  </cols>
  <sheetData>
    <row r="1" spans="1:6" x14ac:dyDescent="0.2">
      <c r="A1" s="2" t="s">
        <v>90</v>
      </c>
      <c r="B1" s="2" t="s">
        <v>91</v>
      </c>
      <c r="C1" s="2" t="s">
        <v>92</v>
      </c>
      <c r="D1" s="2" t="s">
        <v>51</v>
      </c>
      <c r="E1" s="2" t="s">
        <v>73</v>
      </c>
      <c r="F1" s="2" t="s">
        <v>93</v>
      </c>
    </row>
    <row r="2" spans="1:6" x14ac:dyDescent="0.2">
      <c r="A2" s="1">
        <v>424</v>
      </c>
      <c r="B2" s="1" t="s">
        <v>94</v>
      </c>
      <c r="C2" s="1" t="s">
        <v>95</v>
      </c>
      <c r="D2" s="1" t="s">
        <v>54</v>
      </c>
      <c r="E2" s="1" t="s">
        <v>76</v>
      </c>
      <c r="F2" s="1">
        <v>109.71</v>
      </c>
    </row>
    <row r="3" spans="1:6" x14ac:dyDescent="0.2">
      <c r="A3" s="1">
        <v>240</v>
      </c>
      <c r="B3" s="1" t="s">
        <v>96</v>
      </c>
      <c r="C3" s="1" t="s">
        <v>97</v>
      </c>
      <c r="D3" s="1" t="s">
        <v>56</v>
      </c>
      <c r="E3" s="1" t="s">
        <v>75</v>
      </c>
      <c r="F3" s="1">
        <v>106.77</v>
      </c>
    </row>
    <row r="4" spans="1:6" x14ac:dyDescent="0.2">
      <c r="A4" s="1">
        <v>40</v>
      </c>
      <c r="B4" s="1" t="s">
        <v>98</v>
      </c>
      <c r="C4" s="1" t="s">
        <v>99</v>
      </c>
      <c r="D4" s="1" t="s">
        <v>77</v>
      </c>
      <c r="E4" s="1" t="s">
        <v>78</v>
      </c>
      <c r="F4" s="1">
        <v>105.74</v>
      </c>
    </row>
    <row r="5" spans="1:6" x14ac:dyDescent="0.2">
      <c r="A5" s="1">
        <v>407</v>
      </c>
      <c r="B5" s="1" t="s">
        <v>100</v>
      </c>
      <c r="C5" s="1" t="s">
        <v>101</v>
      </c>
      <c r="D5" s="1" t="s">
        <v>80</v>
      </c>
      <c r="E5" s="1" t="s">
        <v>81</v>
      </c>
      <c r="F5" s="1">
        <v>104.74</v>
      </c>
    </row>
    <row r="6" spans="1:6" x14ac:dyDescent="0.2">
      <c r="A6" s="1">
        <v>432</v>
      </c>
      <c r="B6" s="1" t="s">
        <v>102</v>
      </c>
      <c r="C6" s="1" t="s">
        <v>103</v>
      </c>
      <c r="D6" s="1" t="s">
        <v>80</v>
      </c>
      <c r="E6" s="1" t="s">
        <v>82</v>
      </c>
      <c r="F6" s="1">
        <v>93.8</v>
      </c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A8" s="13" t="s">
        <v>119</v>
      </c>
      <c r="B8" s="14"/>
      <c r="C8" s="14"/>
      <c r="D8" s="14"/>
      <c r="E8" s="14"/>
      <c r="F8" s="15"/>
    </row>
    <row r="9" spans="1:6" x14ac:dyDescent="0.2">
      <c r="A9" s="3" t="s">
        <v>104</v>
      </c>
      <c r="B9" s="3"/>
      <c r="C9" s="3"/>
      <c r="D9" s="3"/>
      <c r="E9" s="3"/>
      <c r="F9" s="3"/>
    </row>
    <row r="10" spans="1:6" x14ac:dyDescent="0.2">
      <c r="A10" s="3"/>
      <c r="B10" s="3"/>
      <c r="C10" s="3" t="s">
        <v>105</v>
      </c>
      <c r="D10" s="3"/>
      <c r="E10" s="3"/>
      <c r="F10" s="3"/>
    </row>
    <row r="11" spans="1:6" x14ac:dyDescent="0.2">
      <c r="A11" s="3" t="s">
        <v>106</v>
      </c>
      <c r="B11" s="3" t="s">
        <v>107</v>
      </c>
      <c r="C11" s="3" t="s">
        <v>108</v>
      </c>
      <c r="D11" s="3"/>
      <c r="E11" s="3"/>
      <c r="F11" s="3"/>
    </row>
    <row r="12" spans="1:6" x14ac:dyDescent="0.2">
      <c r="A12" s="3"/>
      <c r="B12" s="3"/>
      <c r="C12" s="3" t="s">
        <v>109</v>
      </c>
      <c r="D12" s="3"/>
      <c r="E12" s="3"/>
      <c r="F12" s="3"/>
    </row>
    <row r="13" spans="1:6" x14ac:dyDescent="0.2">
      <c r="A13" s="3"/>
      <c r="B13" s="3"/>
      <c r="C13" s="3" t="s">
        <v>83</v>
      </c>
      <c r="D13" s="3"/>
      <c r="E13" s="3"/>
      <c r="F13" s="3"/>
    </row>
    <row r="14" spans="1:6" x14ac:dyDescent="0.2">
      <c r="A14" s="3"/>
      <c r="B14" s="3" t="s">
        <v>106</v>
      </c>
      <c r="C14" s="3" t="s">
        <v>110</v>
      </c>
      <c r="D14" s="3"/>
      <c r="E14" s="3"/>
      <c r="F14" s="3"/>
    </row>
    <row r="15" spans="1:6" x14ac:dyDescent="0.2">
      <c r="A15" s="3" t="s">
        <v>65</v>
      </c>
      <c r="B15" s="3"/>
      <c r="C15" s="3"/>
      <c r="D15" s="3"/>
      <c r="E15" s="3"/>
      <c r="F15" s="3"/>
    </row>
    <row r="16" spans="1:6" x14ac:dyDescent="0.2">
      <c r="A16" s="3" t="s">
        <v>111</v>
      </c>
      <c r="B16" s="3"/>
      <c r="C16" s="3"/>
      <c r="D16" s="3"/>
      <c r="E16" s="3"/>
      <c r="F16" s="3"/>
    </row>
    <row r="17" spans="1:6" x14ac:dyDescent="0.2">
      <c r="A17" s="3" t="s">
        <v>86</v>
      </c>
      <c r="B17" s="3"/>
      <c r="C17" s="3"/>
      <c r="D17" s="3"/>
      <c r="E17" s="3"/>
      <c r="F17" s="3"/>
    </row>
    <row r="18" spans="1:6" x14ac:dyDescent="0.2">
      <c r="A18" s="3" t="s">
        <v>112</v>
      </c>
      <c r="B18" s="3"/>
      <c r="C18" s="3"/>
      <c r="D18" s="3"/>
      <c r="E18" s="3"/>
      <c r="F18" s="3"/>
    </row>
    <row r="19" spans="1:6" x14ac:dyDescent="0.2">
      <c r="A19" s="3" t="s">
        <v>113</v>
      </c>
      <c r="B19" s="3"/>
      <c r="C19" s="3"/>
      <c r="D19" s="3"/>
      <c r="E19" s="3"/>
      <c r="F19" s="3"/>
    </row>
    <row r="20" spans="1:6" x14ac:dyDescent="0.2">
      <c r="A20" s="3" t="s">
        <v>114</v>
      </c>
      <c r="B20" s="3"/>
      <c r="C20" s="3"/>
      <c r="D20" s="3"/>
      <c r="E20" s="3"/>
      <c r="F20" s="3"/>
    </row>
    <row r="21" spans="1:6" x14ac:dyDescent="0.2">
      <c r="A21" s="3"/>
      <c r="B21" s="3"/>
      <c r="C21" s="3" t="s">
        <v>115</v>
      </c>
      <c r="D21" s="3"/>
      <c r="E21" s="3"/>
      <c r="F21" s="3"/>
    </row>
    <row r="22" spans="1:6" x14ac:dyDescent="0.2">
      <c r="A22" s="3" t="s">
        <v>116</v>
      </c>
      <c r="B22" s="3"/>
      <c r="C22" s="3"/>
      <c r="D22" s="3"/>
      <c r="E22" s="3"/>
      <c r="F22" s="3"/>
    </row>
    <row r="23" spans="1:6" x14ac:dyDescent="0.2">
      <c r="A23" s="3" t="s">
        <v>117</v>
      </c>
      <c r="B23" s="3"/>
      <c r="C23" s="3"/>
      <c r="D23" s="3"/>
      <c r="E23" s="3"/>
      <c r="F23" s="3"/>
    </row>
    <row r="24" spans="1:6" x14ac:dyDescent="0.2">
      <c r="A24" s="3" t="s">
        <v>118</v>
      </c>
      <c r="B24" s="3"/>
      <c r="C24" s="3"/>
      <c r="D24" s="3"/>
      <c r="E24" s="3"/>
      <c r="F2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CCE5-C517-244E-94E1-B539C2C61C37}">
  <dimension ref="A1:R19"/>
  <sheetViews>
    <sheetView topLeftCell="E1" workbookViewId="0">
      <selection activeCell="AF29" sqref="AF29"/>
    </sheetView>
  </sheetViews>
  <sheetFormatPr baseColWidth="10" defaultRowHeight="16" x14ac:dyDescent="0.2"/>
  <cols>
    <col min="7" max="7" width="14.83203125" customWidth="1"/>
    <col min="8" max="8" width="11" customWidth="1"/>
    <col min="9" max="9" width="15.83203125" customWidth="1"/>
    <col min="12" max="12" width="12.83203125" customWidth="1"/>
    <col min="15" max="15" width="17.1640625" customWidth="1"/>
    <col min="18" max="18" width="22.5" customWidth="1"/>
  </cols>
  <sheetData>
    <row r="1" spans="1:18" x14ac:dyDescent="0.2">
      <c r="A1" s="3" t="s">
        <v>144</v>
      </c>
      <c r="B1" s="3"/>
      <c r="C1" s="3"/>
      <c r="D1" s="3"/>
      <c r="E1" s="3"/>
      <c r="G1" s="2" t="s">
        <v>154</v>
      </c>
      <c r="H1" s="2" t="s">
        <v>155</v>
      </c>
      <c r="I1" s="2" t="s">
        <v>156</v>
      </c>
      <c r="L1" s="20" t="s">
        <v>120</v>
      </c>
      <c r="M1" s="20" t="s">
        <v>121</v>
      </c>
      <c r="N1" s="20" t="s">
        <v>122</v>
      </c>
      <c r="O1" s="20" t="s">
        <v>123</v>
      </c>
      <c r="Q1" s="22" t="s">
        <v>142</v>
      </c>
      <c r="R1" t="s">
        <v>143</v>
      </c>
    </row>
    <row r="2" spans="1:18" x14ac:dyDescent="0.2">
      <c r="A2" s="3"/>
      <c r="B2" s="3" t="s">
        <v>145</v>
      </c>
      <c r="C2" s="3"/>
      <c r="D2" s="3"/>
      <c r="E2" s="3"/>
      <c r="G2" s="25" t="s">
        <v>124</v>
      </c>
      <c r="H2">
        <v>4892.1899999999996</v>
      </c>
      <c r="I2" s="26">
        <v>73</v>
      </c>
      <c r="L2" t="s">
        <v>124</v>
      </c>
      <c r="M2">
        <v>4892.1899999999996</v>
      </c>
      <c r="N2">
        <v>73</v>
      </c>
      <c r="O2" s="21">
        <f>M2/N2</f>
        <v>67.016301369863015</v>
      </c>
      <c r="Q2" s="23" t="s">
        <v>125</v>
      </c>
      <c r="R2" s="24">
        <v>73.491694915254243</v>
      </c>
    </row>
    <row r="3" spans="1:18" x14ac:dyDescent="0.2">
      <c r="A3" s="3"/>
      <c r="B3" s="3" t="s">
        <v>146</v>
      </c>
      <c r="C3" s="3"/>
      <c r="D3" s="3"/>
      <c r="E3" s="3"/>
      <c r="G3" s="25" t="s">
        <v>125</v>
      </c>
      <c r="H3">
        <v>4336.01</v>
      </c>
      <c r="I3" s="26">
        <v>59</v>
      </c>
      <c r="L3" t="s">
        <v>125</v>
      </c>
      <c r="M3">
        <v>4336.01</v>
      </c>
      <c r="N3">
        <v>59</v>
      </c>
      <c r="O3" s="21">
        <f t="shared" ref="O3:O18" si="0">M3/N3</f>
        <v>73.491694915254243</v>
      </c>
      <c r="Q3" s="23" t="s">
        <v>128</v>
      </c>
      <c r="R3" s="24">
        <v>71.472857142857137</v>
      </c>
    </row>
    <row r="4" spans="1:18" x14ac:dyDescent="0.2">
      <c r="A4" s="3" t="s">
        <v>147</v>
      </c>
      <c r="B4" s="3"/>
      <c r="C4" s="3"/>
      <c r="D4" s="3"/>
      <c r="E4" s="3"/>
      <c r="G4" s="25" t="s">
        <v>126</v>
      </c>
      <c r="H4">
        <v>4245.3100000000004</v>
      </c>
      <c r="I4" s="26">
        <v>64</v>
      </c>
      <c r="L4" t="s">
        <v>126</v>
      </c>
      <c r="M4">
        <v>4245.3100000000004</v>
      </c>
      <c r="N4">
        <v>64</v>
      </c>
      <c r="O4" s="21">
        <f t="shared" si="0"/>
        <v>66.332968750000006</v>
      </c>
      <c r="Q4" s="23" t="s">
        <v>132</v>
      </c>
      <c r="R4" s="24">
        <v>67.623793103448278</v>
      </c>
    </row>
    <row r="5" spans="1:18" x14ac:dyDescent="0.2">
      <c r="A5" s="3" t="s">
        <v>148</v>
      </c>
      <c r="B5" s="3"/>
      <c r="C5" s="3"/>
      <c r="D5" s="3"/>
      <c r="E5" s="3"/>
      <c r="G5" s="25" t="s">
        <v>127</v>
      </c>
      <c r="H5">
        <v>4118.46</v>
      </c>
      <c r="I5" s="26">
        <v>61</v>
      </c>
      <c r="L5" t="s">
        <v>127</v>
      </c>
      <c r="M5">
        <v>4118.46</v>
      </c>
      <c r="N5">
        <v>61</v>
      </c>
      <c r="O5" s="21">
        <f t="shared" si="0"/>
        <v>67.515737704918038</v>
      </c>
      <c r="Q5" s="23" t="s">
        <v>127</v>
      </c>
      <c r="R5" s="24">
        <v>67.515737704918038</v>
      </c>
    </row>
    <row r="6" spans="1:18" x14ac:dyDescent="0.2">
      <c r="A6" s="3" t="s">
        <v>149</v>
      </c>
      <c r="B6" s="3"/>
      <c r="C6" s="3"/>
      <c r="D6" s="3"/>
      <c r="E6" s="3"/>
      <c r="G6" s="25" t="s">
        <v>128</v>
      </c>
      <c r="H6">
        <v>4002.48</v>
      </c>
      <c r="I6" s="26">
        <v>56</v>
      </c>
      <c r="L6" t="s">
        <v>128</v>
      </c>
      <c r="M6">
        <v>4002.48</v>
      </c>
      <c r="N6">
        <v>56</v>
      </c>
      <c r="O6" s="21">
        <f t="shared" si="0"/>
        <v>71.472857142857137</v>
      </c>
      <c r="Q6" s="23" t="s">
        <v>124</v>
      </c>
      <c r="R6" s="24">
        <v>67.016301369863015</v>
      </c>
    </row>
    <row r="7" spans="1:18" x14ac:dyDescent="0.2">
      <c r="A7" s="3" t="s">
        <v>150</v>
      </c>
      <c r="B7" s="3"/>
      <c r="C7" s="3"/>
      <c r="D7" s="3"/>
      <c r="E7" s="3"/>
      <c r="G7" s="25" t="s">
        <v>129</v>
      </c>
      <c r="H7">
        <v>3966.38</v>
      </c>
      <c r="I7" s="26">
        <v>60</v>
      </c>
      <c r="L7" t="s">
        <v>129</v>
      </c>
      <c r="M7">
        <v>3966.38</v>
      </c>
      <c r="N7">
        <v>60</v>
      </c>
      <c r="O7" s="21">
        <f t="shared" si="0"/>
        <v>66.106333333333339</v>
      </c>
      <c r="Q7" s="23" t="s">
        <v>126</v>
      </c>
      <c r="R7" s="24">
        <v>66.332968750000006</v>
      </c>
    </row>
    <row r="8" spans="1:18" x14ac:dyDescent="0.2">
      <c r="A8" s="3" t="s">
        <v>151</v>
      </c>
      <c r="B8" s="3"/>
      <c r="C8" s="3"/>
      <c r="D8" s="3"/>
      <c r="E8" s="3"/>
      <c r="G8" s="25" t="s">
        <v>130</v>
      </c>
      <c r="H8">
        <v>3951.84</v>
      </c>
      <c r="I8" s="26">
        <v>61</v>
      </c>
      <c r="L8" t="s">
        <v>130</v>
      </c>
      <c r="M8">
        <v>3951.84</v>
      </c>
      <c r="N8">
        <v>61</v>
      </c>
      <c r="O8" s="21">
        <f t="shared" si="0"/>
        <v>64.784262295081973</v>
      </c>
      <c r="Q8" s="23" t="s">
        <v>129</v>
      </c>
      <c r="R8" s="24">
        <v>66.106333333333339</v>
      </c>
    </row>
    <row r="9" spans="1:18" x14ac:dyDescent="0.2">
      <c r="A9" s="3" t="s">
        <v>152</v>
      </c>
      <c r="B9" s="3"/>
      <c r="C9" s="3"/>
      <c r="D9" s="3"/>
      <c r="E9" s="3"/>
      <c r="G9" s="25" t="s">
        <v>131</v>
      </c>
      <c r="H9">
        <v>3934.47</v>
      </c>
      <c r="I9" s="26">
        <v>67</v>
      </c>
      <c r="L9" t="s">
        <v>131</v>
      </c>
      <c r="M9">
        <v>3934.47</v>
      </c>
      <c r="N9">
        <v>67</v>
      </c>
      <c r="O9" s="21">
        <f t="shared" si="0"/>
        <v>58.723432835820894</v>
      </c>
      <c r="Q9" s="23" t="s">
        <v>130</v>
      </c>
      <c r="R9" s="24">
        <v>64.784262295081973</v>
      </c>
    </row>
    <row r="10" spans="1:18" x14ac:dyDescent="0.2">
      <c r="A10" s="3" t="s">
        <v>153</v>
      </c>
      <c r="B10" s="3"/>
      <c r="C10" s="3"/>
      <c r="D10" s="3"/>
      <c r="E10" s="3"/>
      <c r="G10" s="25" t="s">
        <v>132</v>
      </c>
      <c r="H10">
        <v>3922.18</v>
      </c>
      <c r="I10" s="26">
        <v>58</v>
      </c>
      <c r="L10" t="s">
        <v>132</v>
      </c>
      <c r="M10">
        <v>3922.18</v>
      </c>
      <c r="N10">
        <v>58</v>
      </c>
      <c r="O10" s="21">
        <f t="shared" si="0"/>
        <v>67.623793103448278</v>
      </c>
      <c r="Q10" s="23" t="s">
        <v>135</v>
      </c>
      <c r="R10" s="24">
        <v>64.174905660377362</v>
      </c>
    </row>
    <row r="11" spans="1:18" x14ac:dyDescent="0.2">
      <c r="G11" s="25" t="s">
        <v>133</v>
      </c>
      <c r="H11">
        <v>3782.26</v>
      </c>
      <c r="I11" s="26">
        <v>66</v>
      </c>
      <c r="L11" t="s">
        <v>133</v>
      </c>
      <c r="M11">
        <v>3782.26</v>
      </c>
      <c r="N11">
        <v>66</v>
      </c>
      <c r="O11" s="21">
        <f t="shared" si="0"/>
        <v>57.306969696969702</v>
      </c>
      <c r="Q11" s="23" t="s">
        <v>136</v>
      </c>
      <c r="R11" s="24">
        <v>62.099629629629632</v>
      </c>
    </row>
    <row r="12" spans="1:18" x14ac:dyDescent="0.2">
      <c r="G12" s="25" t="s">
        <v>134</v>
      </c>
      <c r="H12">
        <v>3749.65</v>
      </c>
      <c r="I12" s="26">
        <v>63</v>
      </c>
      <c r="L12" t="s">
        <v>134</v>
      </c>
      <c r="M12">
        <v>3749.65</v>
      </c>
      <c r="N12">
        <v>63</v>
      </c>
      <c r="O12" s="21">
        <f t="shared" si="0"/>
        <v>59.518253968253973</v>
      </c>
      <c r="Q12" s="23" t="s">
        <v>138</v>
      </c>
      <c r="R12" s="24">
        <v>60.893584905660383</v>
      </c>
    </row>
    <row r="13" spans="1:18" x14ac:dyDescent="0.2">
      <c r="G13" s="25" t="s">
        <v>135</v>
      </c>
      <c r="H13">
        <v>3401.27</v>
      </c>
      <c r="I13" s="26">
        <v>53</v>
      </c>
      <c r="L13" t="s">
        <v>135</v>
      </c>
      <c r="M13">
        <v>3401.27</v>
      </c>
      <c r="N13">
        <v>53</v>
      </c>
      <c r="O13" s="21">
        <f t="shared" si="0"/>
        <v>64.174905660377362</v>
      </c>
      <c r="Q13" s="23" t="s">
        <v>139</v>
      </c>
      <c r="R13" s="24">
        <v>60.225882352941177</v>
      </c>
    </row>
    <row r="14" spans="1:18" x14ac:dyDescent="0.2">
      <c r="G14" s="25" t="s">
        <v>136</v>
      </c>
      <c r="H14">
        <v>3353.38</v>
      </c>
      <c r="I14" s="26">
        <v>54</v>
      </c>
      <c r="L14" t="s">
        <v>136</v>
      </c>
      <c r="M14">
        <v>3353.38</v>
      </c>
      <c r="N14">
        <v>54</v>
      </c>
      <c r="O14" s="21">
        <f t="shared" si="0"/>
        <v>62.099629629629632</v>
      </c>
      <c r="Q14" s="23" t="s">
        <v>134</v>
      </c>
      <c r="R14" s="24">
        <v>59.518253968253973</v>
      </c>
    </row>
    <row r="15" spans="1:18" x14ac:dyDescent="0.2">
      <c r="G15" s="25" t="s">
        <v>137</v>
      </c>
      <c r="H15">
        <v>3309.39</v>
      </c>
      <c r="I15" s="26">
        <v>58</v>
      </c>
      <c r="L15" t="s">
        <v>137</v>
      </c>
      <c r="M15">
        <v>3309.39</v>
      </c>
      <c r="N15">
        <v>58</v>
      </c>
      <c r="O15" s="21">
        <f t="shared" si="0"/>
        <v>57.058448275862069</v>
      </c>
      <c r="Q15" s="23" t="s">
        <v>131</v>
      </c>
      <c r="R15" s="24">
        <v>58.723432835820894</v>
      </c>
    </row>
    <row r="16" spans="1:18" x14ac:dyDescent="0.2">
      <c r="G16" s="25" t="s">
        <v>138</v>
      </c>
      <c r="H16">
        <v>3227.36</v>
      </c>
      <c r="I16" s="26">
        <v>53</v>
      </c>
      <c r="L16" t="s">
        <v>138</v>
      </c>
      <c r="M16">
        <v>3227.36</v>
      </c>
      <c r="N16">
        <v>53</v>
      </c>
      <c r="O16" s="21">
        <f t="shared" si="0"/>
        <v>60.893584905660383</v>
      </c>
      <c r="Q16" s="23" t="s">
        <v>133</v>
      </c>
      <c r="R16" s="24">
        <v>57.306969696969702</v>
      </c>
    </row>
    <row r="17" spans="7:18" x14ac:dyDescent="0.2">
      <c r="G17" s="25" t="s">
        <v>139</v>
      </c>
      <c r="H17">
        <v>3071.52</v>
      </c>
      <c r="I17" s="26">
        <v>51</v>
      </c>
      <c r="L17" t="s">
        <v>139</v>
      </c>
      <c r="M17">
        <v>3071.52</v>
      </c>
      <c r="N17">
        <v>51</v>
      </c>
      <c r="O17" s="21">
        <f t="shared" si="0"/>
        <v>60.225882352941177</v>
      </c>
      <c r="Q17" s="23" t="s">
        <v>137</v>
      </c>
      <c r="R17" s="24">
        <v>57.058448275862069</v>
      </c>
    </row>
    <row r="18" spans="7:18" x14ac:dyDescent="0.2">
      <c r="G18" s="27" t="s">
        <v>140</v>
      </c>
      <c r="H18" s="28">
        <v>47.89</v>
      </c>
      <c r="I18" s="29">
        <v>1</v>
      </c>
      <c r="L18" t="s">
        <v>140</v>
      </c>
      <c r="M18">
        <v>47.89</v>
      </c>
      <c r="N18">
        <v>1</v>
      </c>
      <c r="O18" s="21">
        <f t="shared" si="0"/>
        <v>47.89</v>
      </c>
      <c r="Q18" s="23" t="s">
        <v>140</v>
      </c>
      <c r="R18" s="24">
        <v>47.89</v>
      </c>
    </row>
    <row r="19" spans="7:18" x14ac:dyDescent="0.2">
      <c r="Q19" s="23" t="s">
        <v>141</v>
      </c>
      <c r="R19" s="24">
        <v>1072.2350559402712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373E-B239-3C47-A289-8A806C07EEF2}">
  <dimension ref="A1:O17"/>
  <sheetViews>
    <sheetView workbookViewId="0">
      <selection activeCell="U22" sqref="U22"/>
    </sheetView>
  </sheetViews>
  <sheetFormatPr baseColWidth="10" defaultRowHeight="16" x14ac:dyDescent="0.2"/>
  <cols>
    <col min="8" max="8" width="12.6640625" customWidth="1"/>
    <col min="13" max="13" width="17.33203125" customWidth="1"/>
    <col min="14" max="14" width="21.5" customWidth="1"/>
    <col min="15" max="15" width="21" customWidth="1"/>
  </cols>
  <sheetData>
    <row r="1" spans="1:15" x14ac:dyDescent="0.2">
      <c r="J1" s="2" t="s">
        <v>90</v>
      </c>
      <c r="K1" s="2" t="s">
        <v>91</v>
      </c>
      <c r="L1" s="2" t="s">
        <v>92</v>
      </c>
      <c r="M1" s="2" t="s">
        <v>51</v>
      </c>
      <c r="N1" s="2" t="s">
        <v>73</v>
      </c>
      <c r="O1" s="2" t="s">
        <v>93</v>
      </c>
    </row>
    <row r="2" spans="1:15" x14ac:dyDescent="0.2">
      <c r="A2" s="3" t="s">
        <v>104</v>
      </c>
      <c r="B2" s="3"/>
      <c r="C2" s="3"/>
      <c r="D2" s="3"/>
      <c r="E2" s="3"/>
      <c r="F2" s="3"/>
      <c r="G2" s="3"/>
      <c r="H2" s="3"/>
      <c r="J2" s="30">
        <v>526</v>
      </c>
      <c r="K2" s="30" t="s">
        <v>165</v>
      </c>
      <c r="L2" s="30" t="s">
        <v>166</v>
      </c>
      <c r="M2" s="30" t="s">
        <v>55</v>
      </c>
      <c r="N2" s="30" t="s">
        <v>167</v>
      </c>
      <c r="O2" s="30">
        <v>208.58</v>
      </c>
    </row>
    <row r="3" spans="1:15" x14ac:dyDescent="0.2">
      <c r="A3" s="3"/>
      <c r="B3" s="3"/>
      <c r="C3" s="3" t="s">
        <v>105</v>
      </c>
      <c r="D3" s="3"/>
      <c r="E3" s="3"/>
      <c r="F3" s="3"/>
      <c r="G3" s="3"/>
      <c r="H3" s="3"/>
      <c r="J3" s="30">
        <v>178</v>
      </c>
      <c r="K3" s="30" t="s">
        <v>168</v>
      </c>
      <c r="L3" s="30" t="s">
        <v>169</v>
      </c>
      <c r="M3" s="30" t="s">
        <v>58</v>
      </c>
      <c r="N3" s="30" t="s">
        <v>170</v>
      </c>
      <c r="O3" s="30">
        <v>194.61</v>
      </c>
    </row>
    <row r="4" spans="1:15" x14ac:dyDescent="0.2">
      <c r="A4" s="3"/>
      <c r="B4" s="3"/>
      <c r="C4" s="3" t="s">
        <v>108</v>
      </c>
      <c r="D4" s="3"/>
      <c r="E4" s="3"/>
      <c r="F4" s="3"/>
      <c r="G4" s="3"/>
      <c r="H4" s="3"/>
      <c r="J4" s="30">
        <v>181</v>
      </c>
      <c r="K4" s="30" t="s">
        <v>171</v>
      </c>
      <c r="L4" s="30" t="s">
        <v>172</v>
      </c>
      <c r="M4" s="30" t="s">
        <v>55</v>
      </c>
      <c r="N4" s="30" t="s">
        <v>173</v>
      </c>
      <c r="O4" s="30">
        <v>167.67</v>
      </c>
    </row>
    <row r="5" spans="1:15" x14ac:dyDescent="0.2">
      <c r="A5" s="3"/>
      <c r="B5" s="3"/>
      <c r="C5" s="3" t="s">
        <v>109</v>
      </c>
      <c r="D5" s="3"/>
      <c r="E5" s="3"/>
      <c r="F5" s="3"/>
      <c r="G5" s="3"/>
      <c r="H5" s="3"/>
      <c r="J5" s="30">
        <v>403</v>
      </c>
      <c r="K5" s="30" t="s">
        <v>174</v>
      </c>
      <c r="L5" s="30" t="s">
        <v>175</v>
      </c>
      <c r="M5" s="30" t="s">
        <v>53</v>
      </c>
      <c r="N5" s="30" t="s">
        <v>176</v>
      </c>
      <c r="O5" s="30">
        <v>162.66999999999999</v>
      </c>
    </row>
    <row r="6" spans="1:15" x14ac:dyDescent="0.2">
      <c r="A6" s="3"/>
      <c r="B6" s="3"/>
      <c r="C6" s="3" t="s">
        <v>83</v>
      </c>
      <c r="D6" s="3"/>
      <c r="E6" s="3"/>
      <c r="F6" s="3"/>
      <c r="G6" s="3"/>
      <c r="H6" s="3"/>
      <c r="J6" s="30">
        <v>259</v>
      </c>
      <c r="K6" s="30" t="s">
        <v>177</v>
      </c>
      <c r="L6" s="30" t="s">
        <v>178</v>
      </c>
      <c r="M6" s="30" t="s">
        <v>53</v>
      </c>
      <c r="N6" s="30" t="s">
        <v>179</v>
      </c>
      <c r="O6" s="30">
        <v>154.69999999999999</v>
      </c>
    </row>
    <row r="7" spans="1:15" x14ac:dyDescent="0.2">
      <c r="A7" s="3"/>
      <c r="B7" s="3"/>
      <c r="C7" s="3" t="s">
        <v>195</v>
      </c>
      <c r="D7" s="3"/>
      <c r="E7" s="3"/>
      <c r="F7" s="3"/>
      <c r="G7" s="3"/>
      <c r="H7" s="3"/>
      <c r="J7" s="30">
        <v>468</v>
      </c>
      <c r="K7" s="30" t="s">
        <v>180</v>
      </c>
      <c r="L7" s="30" t="s">
        <v>181</v>
      </c>
      <c r="M7" s="30" t="s">
        <v>53</v>
      </c>
      <c r="N7" s="30" t="s">
        <v>182</v>
      </c>
      <c r="O7" s="30">
        <v>154.66</v>
      </c>
    </row>
    <row r="8" spans="1:15" x14ac:dyDescent="0.2">
      <c r="A8" s="3" t="s">
        <v>65</v>
      </c>
      <c r="B8" s="3"/>
      <c r="C8" s="3"/>
      <c r="D8" s="3"/>
      <c r="E8" s="3"/>
      <c r="F8" s="3"/>
      <c r="G8" s="3"/>
      <c r="H8" s="3"/>
      <c r="J8" s="30">
        <v>462</v>
      </c>
      <c r="K8" s="30" t="s">
        <v>183</v>
      </c>
      <c r="L8" s="30" t="s">
        <v>184</v>
      </c>
      <c r="M8" s="30" t="s">
        <v>59</v>
      </c>
      <c r="N8" s="30" t="s">
        <v>185</v>
      </c>
      <c r="O8" s="30">
        <v>152.69</v>
      </c>
    </row>
    <row r="9" spans="1:15" x14ac:dyDescent="0.2">
      <c r="A9" s="3" t="s">
        <v>111</v>
      </c>
      <c r="B9" s="3"/>
      <c r="C9" s="3"/>
      <c r="D9" s="3"/>
      <c r="E9" s="3"/>
      <c r="F9" s="3"/>
      <c r="G9" s="3"/>
      <c r="H9" s="3"/>
      <c r="J9" s="30">
        <v>372</v>
      </c>
      <c r="K9" s="30" t="s">
        <v>186</v>
      </c>
      <c r="L9" s="30" t="s">
        <v>187</v>
      </c>
      <c r="M9" s="30" t="s">
        <v>62</v>
      </c>
      <c r="N9" s="30" t="s">
        <v>188</v>
      </c>
      <c r="O9" s="30">
        <v>152.68</v>
      </c>
    </row>
    <row r="10" spans="1:15" x14ac:dyDescent="0.2">
      <c r="A10" s="3" t="s">
        <v>86</v>
      </c>
      <c r="B10" s="3"/>
      <c r="C10" s="3"/>
      <c r="D10" s="3"/>
      <c r="E10" s="3"/>
      <c r="F10" s="3"/>
      <c r="G10" s="3"/>
      <c r="H10" s="3"/>
      <c r="J10" s="30">
        <v>550</v>
      </c>
      <c r="K10" s="30" t="s">
        <v>189</v>
      </c>
      <c r="L10" s="30" t="s">
        <v>190</v>
      </c>
      <c r="M10" s="30" t="s">
        <v>54</v>
      </c>
      <c r="N10" s="30" t="s">
        <v>191</v>
      </c>
      <c r="O10" s="30">
        <v>151.69</v>
      </c>
    </row>
    <row r="11" spans="1:15" x14ac:dyDescent="0.2">
      <c r="A11" s="3" t="s">
        <v>112</v>
      </c>
      <c r="B11" s="3"/>
      <c r="C11" s="3"/>
      <c r="D11" s="3"/>
      <c r="E11" s="3"/>
      <c r="F11" s="3"/>
      <c r="G11" s="3"/>
      <c r="H11" s="3"/>
      <c r="J11" s="30">
        <v>209</v>
      </c>
      <c r="K11" s="30" t="s">
        <v>192</v>
      </c>
      <c r="L11" s="30" t="s">
        <v>193</v>
      </c>
      <c r="M11" s="30" t="s">
        <v>53</v>
      </c>
      <c r="N11" s="30" t="s">
        <v>194</v>
      </c>
      <c r="O11" s="30">
        <v>147.71</v>
      </c>
    </row>
    <row r="12" spans="1:15" x14ac:dyDescent="0.2">
      <c r="A12" s="3" t="s">
        <v>113</v>
      </c>
      <c r="B12" s="3"/>
      <c r="C12" s="3"/>
      <c r="D12" s="3"/>
      <c r="E12" s="3"/>
      <c r="F12" s="3"/>
      <c r="G12" s="3"/>
      <c r="H12" s="3"/>
    </row>
    <row r="13" spans="1:15" x14ac:dyDescent="0.2">
      <c r="A13" s="3" t="s">
        <v>196</v>
      </c>
      <c r="B13" s="3"/>
      <c r="C13" s="3"/>
      <c r="D13" s="3"/>
      <c r="E13" s="3"/>
      <c r="F13" s="3"/>
      <c r="G13" s="3"/>
      <c r="H13" s="3"/>
    </row>
    <row r="14" spans="1:15" x14ac:dyDescent="0.2">
      <c r="A14" s="3"/>
      <c r="B14" s="3"/>
      <c r="C14" s="3"/>
      <c r="D14" s="3"/>
      <c r="E14" s="3" t="s">
        <v>197</v>
      </c>
      <c r="F14" s="3"/>
      <c r="G14" s="3"/>
      <c r="H14" s="3"/>
    </row>
    <row r="15" spans="1:15" x14ac:dyDescent="0.2">
      <c r="A15" s="3" t="s">
        <v>116</v>
      </c>
      <c r="B15" s="3"/>
      <c r="C15" s="3"/>
      <c r="D15" s="3"/>
      <c r="E15" s="3"/>
      <c r="F15" s="3"/>
      <c r="G15" s="3"/>
      <c r="H15" s="3"/>
    </row>
    <row r="16" spans="1:15" x14ac:dyDescent="0.2">
      <c r="A16" s="3" t="s">
        <v>117</v>
      </c>
      <c r="B16" s="3"/>
      <c r="C16" s="3"/>
      <c r="D16" s="3"/>
      <c r="E16" s="3"/>
      <c r="F16" s="3"/>
      <c r="G16" s="3"/>
      <c r="H16" s="3"/>
    </row>
    <row r="17" spans="1:8" x14ac:dyDescent="0.2">
      <c r="A17" s="3" t="s">
        <v>89</v>
      </c>
      <c r="B17" s="3"/>
      <c r="C17" s="3"/>
      <c r="D17" s="3"/>
      <c r="E17" s="3"/>
      <c r="F17" s="3"/>
      <c r="G17" s="3"/>
      <c r="H1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C5BE-13DC-344F-8D28-7B9716A917D5}">
  <dimension ref="A1:L15"/>
  <sheetViews>
    <sheetView workbookViewId="0">
      <selection activeCell="G1" sqref="G1:L11"/>
    </sheetView>
  </sheetViews>
  <sheetFormatPr baseColWidth="10" defaultRowHeight="16" x14ac:dyDescent="0.2"/>
  <cols>
    <col min="5" max="5" width="13.5" customWidth="1"/>
    <col min="10" max="10" width="13.5" customWidth="1"/>
    <col min="11" max="11" width="19.33203125" customWidth="1"/>
    <col min="12" max="12" width="16.83203125" customWidth="1"/>
  </cols>
  <sheetData>
    <row r="1" spans="1:12" x14ac:dyDescent="0.2">
      <c r="G1" s="2" t="s">
        <v>221</v>
      </c>
      <c r="H1" s="2" t="s">
        <v>91</v>
      </c>
      <c r="I1" s="2" t="s">
        <v>92</v>
      </c>
      <c r="J1" s="2" t="s">
        <v>51</v>
      </c>
      <c r="K1" s="2" t="s">
        <v>73</v>
      </c>
      <c r="L1" s="2" t="s">
        <v>93</v>
      </c>
    </row>
    <row r="2" spans="1:12" x14ac:dyDescent="0.2">
      <c r="A2" s="3" t="s">
        <v>104</v>
      </c>
      <c r="B2" s="3"/>
      <c r="C2" s="3"/>
      <c r="D2" s="3"/>
      <c r="E2" s="3"/>
      <c r="G2" s="1">
        <v>148</v>
      </c>
      <c r="H2" s="1" t="s">
        <v>198</v>
      </c>
      <c r="I2" s="1" t="s">
        <v>199</v>
      </c>
      <c r="J2" s="1" t="s">
        <v>200</v>
      </c>
      <c r="K2" s="1" t="s">
        <v>201</v>
      </c>
      <c r="L2" s="32">
        <v>211.55</v>
      </c>
    </row>
    <row r="3" spans="1:12" x14ac:dyDescent="0.2">
      <c r="A3" s="3"/>
      <c r="B3" s="3"/>
      <c r="C3" s="3" t="s">
        <v>105</v>
      </c>
      <c r="D3" s="3"/>
      <c r="E3" s="3"/>
      <c r="G3" s="1">
        <v>526</v>
      </c>
      <c r="H3" s="1" t="s">
        <v>165</v>
      </c>
      <c r="I3" s="1" t="s">
        <v>166</v>
      </c>
      <c r="J3" s="1" t="s">
        <v>55</v>
      </c>
      <c r="K3" s="1" t="s">
        <v>167</v>
      </c>
      <c r="L3" s="32">
        <v>208.58</v>
      </c>
    </row>
    <row r="4" spans="1:12" x14ac:dyDescent="0.2">
      <c r="A4" s="3"/>
      <c r="B4" s="3"/>
      <c r="C4" s="3" t="s">
        <v>108</v>
      </c>
      <c r="D4" s="3"/>
      <c r="E4" s="3"/>
      <c r="G4" s="1">
        <v>178</v>
      </c>
      <c r="H4" s="1" t="s">
        <v>168</v>
      </c>
      <c r="I4" s="1" t="s">
        <v>169</v>
      </c>
      <c r="J4" s="1" t="s">
        <v>58</v>
      </c>
      <c r="K4" s="1" t="s">
        <v>170</v>
      </c>
      <c r="L4" s="32">
        <v>194.61</v>
      </c>
    </row>
    <row r="5" spans="1:12" x14ac:dyDescent="0.2">
      <c r="A5" s="3"/>
      <c r="B5" s="3"/>
      <c r="C5" s="3" t="s">
        <v>109</v>
      </c>
      <c r="D5" s="3"/>
      <c r="E5" s="3"/>
      <c r="G5" s="1">
        <v>137</v>
      </c>
      <c r="H5" s="1" t="s">
        <v>202</v>
      </c>
      <c r="I5" s="1" t="s">
        <v>203</v>
      </c>
      <c r="J5" s="1" t="s">
        <v>204</v>
      </c>
      <c r="K5" s="1" t="s">
        <v>205</v>
      </c>
      <c r="L5" s="32">
        <v>191.62</v>
      </c>
    </row>
    <row r="6" spans="1:12" x14ac:dyDescent="0.2">
      <c r="A6" s="3"/>
      <c r="B6" s="3"/>
      <c r="C6" s="3" t="s">
        <v>83</v>
      </c>
      <c r="D6" s="3"/>
      <c r="E6" s="3"/>
      <c r="G6" s="1">
        <v>144</v>
      </c>
      <c r="H6" s="1" t="s">
        <v>206</v>
      </c>
      <c r="I6" s="1" t="s">
        <v>207</v>
      </c>
      <c r="J6" s="1" t="s">
        <v>208</v>
      </c>
      <c r="K6" s="1" t="s">
        <v>209</v>
      </c>
      <c r="L6" s="32">
        <v>189.6</v>
      </c>
    </row>
    <row r="7" spans="1:12" x14ac:dyDescent="0.2">
      <c r="A7" s="3"/>
      <c r="B7" s="3"/>
      <c r="C7" s="3" t="s">
        <v>195</v>
      </c>
      <c r="D7" s="3"/>
      <c r="E7" s="3"/>
      <c r="G7" s="1">
        <v>459</v>
      </c>
      <c r="H7" s="1" t="s">
        <v>210</v>
      </c>
      <c r="I7" s="1" t="s">
        <v>211</v>
      </c>
      <c r="J7" s="1" t="s">
        <v>212</v>
      </c>
      <c r="K7" s="1" t="s">
        <v>213</v>
      </c>
      <c r="L7" s="32">
        <v>183.63</v>
      </c>
    </row>
    <row r="8" spans="1:12" x14ac:dyDescent="0.2">
      <c r="A8" s="3" t="s">
        <v>65</v>
      </c>
      <c r="B8" s="3"/>
      <c r="C8" s="3"/>
      <c r="D8" s="3"/>
      <c r="E8" s="3"/>
      <c r="G8" s="1">
        <v>181</v>
      </c>
      <c r="H8" s="1" t="s">
        <v>171</v>
      </c>
      <c r="I8" s="1" t="s">
        <v>172</v>
      </c>
      <c r="J8" s="1" t="s">
        <v>55</v>
      </c>
      <c r="K8" s="1" t="s">
        <v>173</v>
      </c>
      <c r="L8" s="32">
        <v>167.67</v>
      </c>
    </row>
    <row r="9" spans="1:12" x14ac:dyDescent="0.2">
      <c r="A9" s="3" t="s">
        <v>111</v>
      </c>
      <c r="B9" s="3"/>
      <c r="C9" s="3"/>
      <c r="D9" s="3"/>
      <c r="E9" s="3"/>
      <c r="G9" s="1">
        <v>410</v>
      </c>
      <c r="H9" s="1" t="s">
        <v>214</v>
      </c>
      <c r="I9" s="1" t="s">
        <v>215</v>
      </c>
      <c r="J9" s="1" t="s">
        <v>216</v>
      </c>
      <c r="K9" s="1" t="s">
        <v>217</v>
      </c>
      <c r="L9" s="32">
        <v>167.62</v>
      </c>
    </row>
    <row r="10" spans="1:12" x14ac:dyDescent="0.2">
      <c r="A10" s="3" t="s">
        <v>86</v>
      </c>
      <c r="B10" s="3"/>
      <c r="C10" s="3"/>
      <c r="D10" s="3"/>
      <c r="E10" s="3"/>
      <c r="G10" s="1">
        <v>236</v>
      </c>
      <c r="H10" s="1" t="s">
        <v>218</v>
      </c>
      <c r="I10" s="1" t="s">
        <v>219</v>
      </c>
      <c r="J10" s="1" t="s">
        <v>60</v>
      </c>
      <c r="K10" s="1" t="s">
        <v>220</v>
      </c>
      <c r="L10" s="32">
        <v>166.61</v>
      </c>
    </row>
    <row r="11" spans="1:12" x14ac:dyDescent="0.2">
      <c r="A11" s="3" t="s">
        <v>112</v>
      </c>
      <c r="B11" s="3"/>
      <c r="C11" s="3"/>
      <c r="D11" s="3"/>
      <c r="E11" s="3"/>
      <c r="G11" s="1">
        <v>403</v>
      </c>
      <c r="H11" s="1" t="s">
        <v>174</v>
      </c>
      <c r="I11" s="1" t="s">
        <v>175</v>
      </c>
      <c r="J11" s="1" t="s">
        <v>53</v>
      </c>
      <c r="K11" s="1" t="s">
        <v>176</v>
      </c>
      <c r="L11" s="32">
        <v>162.66999999999999</v>
      </c>
    </row>
    <row r="12" spans="1:12" x14ac:dyDescent="0.2">
      <c r="A12" s="3" t="s">
        <v>113</v>
      </c>
      <c r="B12" s="3"/>
      <c r="C12" s="3"/>
      <c r="D12" s="3"/>
      <c r="E12" s="3"/>
    </row>
    <row r="13" spans="1:12" x14ac:dyDescent="0.2">
      <c r="A13" s="3" t="s">
        <v>116</v>
      </c>
      <c r="B13" s="3"/>
      <c r="C13" s="3"/>
      <c r="D13" s="3"/>
      <c r="E13" s="3"/>
    </row>
    <row r="14" spans="1:12" x14ac:dyDescent="0.2">
      <c r="A14" s="3" t="s">
        <v>117</v>
      </c>
      <c r="B14" s="3"/>
      <c r="C14" s="3"/>
      <c r="D14" s="3"/>
      <c r="E14" s="3"/>
    </row>
    <row r="15" spans="1:12" x14ac:dyDescent="0.2">
      <c r="A15" s="3" t="s">
        <v>89</v>
      </c>
      <c r="B15" s="3"/>
      <c r="C15" s="3"/>
      <c r="D15" s="3"/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3.6 step 2</vt:lpstr>
      <vt:lpstr>3.7 step 1</vt:lpstr>
      <vt:lpstr>3.7 step 2</vt:lpstr>
      <vt:lpstr>3.7 step 3</vt:lpstr>
      <vt:lpstr>Genre Revenue</vt:lpstr>
      <vt:lpstr>top 10 in top 10</vt:lpstr>
      <vt:lpstr>Top 10 globally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Kubik</dc:creator>
  <cp:lastModifiedBy>Mitchell Kubik</cp:lastModifiedBy>
  <dcterms:created xsi:type="dcterms:W3CDTF">2023-07-19T19:50:03Z</dcterms:created>
  <dcterms:modified xsi:type="dcterms:W3CDTF">2023-12-06T22:46:55Z</dcterms:modified>
</cp:coreProperties>
</file>