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chine Learning\Class 4\Assingment 4\"/>
    </mc:Choice>
  </mc:AlternateContent>
  <xr:revisionPtr revIDLastSave="0" documentId="13_ncr:1_{D9090F0E-9AA4-45B6-80AF-5C051697CD37}" xr6:coauthVersionLast="47" xr6:coauthVersionMax="47" xr10:uidLastSave="{00000000-0000-0000-0000-000000000000}"/>
  <bookViews>
    <workbookView xWindow="-120" yWindow="-120" windowWidth="20730" windowHeight="11040" xr2:uid="{3867E9FB-1B3E-4035-803F-F24DC099E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 s="1"/>
  <c r="F10" i="1" s="1"/>
  <c r="F14" i="1" l="1"/>
  <c r="F13" i="1"/>
  <c r="F15" i="1"/>
  <c r="F11" i="1"/>
  <c r="F16" i="1"/>
  <c r="F12" i="1"/>
  <c r="F17" i="1" s="1"/>
  <c r="B17" i="1"/>
  <c r="B18" i="1" s="1"/>
  <c r="D14" i="1" l="1"/>
  <c r="D13" i="1"/>
  <c r="D10" i="1"/>
  <c r="D11" i="1"/>
  <c r="D15" i="1"/>
  <c r="D12" i="1"/>
  <c r="D16" i="1"/>
  <c r="G16" i="1" l="1"/>
  <c r="E16" i="1"/>
  <c r="G11" i="1"/>
  <c r="E11" i="1"/>
  <c r="G10" i="1"/>
  <c r="E10" i="1"/>
  <c r="G12" i="1"/>
  <c r="E12" i="1"/>
  <c r="G13" i="1"/>
  <c r="E13" i="1"/>
  <c r="G15" i="1"/>
  <c r="E15" i="1"/>
  <c r="G14" i="1"/>
  <c r="E14" i="1"/>
  <c r="D17" i="1"/>
  <c r="E17" i="1" l="1"/>
  <c r="G17" i="1"/>
  <c r="H11" i="1" l="1"/>
  <c r="H15" i="1"/>
  <c r="H10" i="1"/>
  <c r="H14" i="1"/>
  <c r="H12" i="1"/>
  <c r="H16" i="1"/>
  <c r="H13" i="1"/>
  <c r="J14" i="1" l="1"/>
  <c r="K14" i="1" s="1"/>
  <c r="J11" i="1"/>
  <c r="K11" i="1" s="1"/>
  <c r="J13" i="1"/>
  <c r="K13" i="1" s="1"/>
  <c r="I12" i="1"/>
  <c r="J12" i="1" s="1"/>
  <c r="K12" i="1" s="1"/>
  <c r="I14" i="1"/>
  <c r="I15" i="1"/>
  <c r="J15" i="1" s="1"/>
  <c r="K15" i="1" s="1"/>
  <c r="I10" i="1"/>
  <c r="J10" i="1" s="1"/>
  <c r="K10" i="1" s="1"/>
  <c r="I11" i="1"/>
  <c r="I13" i="1"/>
  <c r="I16" i="1"/>
  <c r="J16" i="1" s="1"/>
  <c r="K16" i="1" s="1"/>
  <c r="L16" i="1" l="1"/>
  <c r="M16" i="1"/>
  <c r="L15" i="1"/>
  <c r="M15" i="1"/>
  <c r="M12" i="1"/>
  <c r="L12" i="1"/>
  <c r="L10" i="1"/>
  <c r="M10" i="1"/>
  <c r="L13" i="1"/>
  <c r="M13" i="1"/>
  <c r="L11" i="1"/>
  <c r="M11" i="1"/>
  <c r="M14" i="1"/>
  <c r="L14" i="1"/>
  <c r="M18" i="1" l="1"/>
  <c r="L17" i="1"/>
  <c r="L19" i="1" s="1"/>
</calcChain>
</file>

<file path=xl/sharedStrings.xml><?xml version="1.0" encoding="utf-8"?>
<sst xmlns="http://schemas.openxmlformats.org/spreadsheetml/2006/main" count="26" uniqueCount="26">
  <si>
    <t xml:space="preserve">here, </t>
  </si>
  <si>
    <t>y=mx+c</t>
  </si>
  <si>
    <t>m</t>
  </si>
  <si>
    <t xml:space="preserve">As we know, </t>
  </si>
  <si>
    <t>y=dependent variable</t>
  </si>
  <si>
    <t>x= independent variable</t>
  </si>
  <si>
    <t>m=regression coefficint</t>
  </si>
  <si>
    <t>c= regression intercept</t>
  </si>
  <si>
    <t xml:space="preserve">So, </t>
  </si>
  <si>
    <t>c</t>
  </si>
  <si>
    <t xml:space="preserve">predicted price </t>
  </si>
  <si>
    <t>residuals</t>
  </si>
  <si>
    <t>residuals^2</t>
  </si>
  <si>
    <t>MSE</t>
  </si>
  <si>
    <t>mae</t>
  </si>
  <si>
    <t>MAE</t>
  </si>
  <si>
    <t>RMSE</t>
  </si>
  <si>
    <t>Sl No</t>
  </si>
  <si>
    <t>Sum</t>
  </si>
  <si>
    <t>Average</t>
  </si>
  <si>
    <t>price (actual), y</t>
  </si>
  <si>
    <t>weight, x</t>
  </si>
  <si>
    <t xml:space="preserve">x-xˉ
 </t>
  </si>
  <si>
    <t>y-yˉ</t>
  </si>
  <si>
    <t>(x-xˉ*y-yˉ)</t>
  </si>
  <si>
    <t>(x-xˉ)^2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</si>
</sst>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/>
    <xf numFmtId="0" fontId="0" fillId="2" borderId="0" xfId="0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1295400</xdr:colOff>
      <xdr:row>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2516C7-AB6C-EE22-1DDA-CEECB893E3B0}"/>
            </a:ext>
          </a:extLst>
        </xdr:cNvPr>
        <xdr:cNvSpPr txBox="1"/>
      </xdr:nvSpPr>
      <xdr:spPr>
        <a:xfrm>
          <a:off x="1295400" y="411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70AE-313E-4DB4-B7F7-EC063907DD53}">
  <dimension ref="A1:M30"/>
  <sheetViews>
    <sheetView tabSelected="1" zoomScaleNormal="100" workbookViewId="0">
      <selection activeCell="G7" sqref="G7"/>
    </sheetView>
  </sheetViews>
  <sheetFormatPr defaultRowHeight="15" x14ac:dyDescent="0.25"/>
  <cols>
    <col min="2" max="2" width="14.140625" customWidth="1"/>
    <col min="3" max="3" width="22.42578125" customWidth="1"/>
    <col min="4" max="4" width="15.28515625" customWidth="1"/>
    <col min="5" max="5" width="14.28515625" customWidth="1"/>
    <col min="6" max="6" width="13.85546875" customWidth="1"/>
    <col min="7" max="7" width="16" customWidth="1"/>
    <col min="8" max="8" width="13.5703125" customWidth="1"/>
    <col min="9" max="9" width="14.42578125" customWidth="1"/>
    <col min="10" max="10" width="18.85546875" customWidth="1"/>
    <col min="11" max="11" width="17.5703125" customWidth="1"/>
    <col min="12" max="12" width="16.85546875" customWidth="1"/>
  </cols>
  <sheetData>
    <row r="1" spans="1:13" x14ac:dyDescent="0.25">
      <c r="C1" s="6"/>
      <c r="D1" s="4"/>
      <c r="E1" s="4"/>
      <c r="F1" s="4"/>
      <c r="G1" s="4"/>
      <c r="H1" s="4"/>
    </row>
    <row r="2" spans="1:13" x14ac:dyDescent="0.25">
      <c r="B2" t="s">
        <v>3</v>
      </c>
      <c r="C2" t="s">
        <v>0</v>
      </c>
    </row>
    <row r="3" spans="1:13" x14ac:dyDescent="0.25">
      <c r="B3" t="s">
        <v>1</v>
      </c>
      <c r="C3" t="s">
        <v>4</v>
      </c>
    </row>
    <row r="4" spans="1:13" x14ac:dyDescent="0.25">
      <c r="C4" t="s">
        <v>5</v>
      </c>
    </row>
    <row r="5" spans="1:13" x14ac:dyDescent="0.25">
      <c r="C5" t="s">
        <v>6</v>
      </c>
    </row>
    <row r="6" spans="1:13" x14ac:dyDescent="0.25">
      <c r="C6" t="s">
        <v>7</v>
      </c>
    </row>
    <row r="8" spans="1:13" x14ac:dyDescent="0.25">
      <c r="B8" t="s">
        <v>8</v>
      </c>
    </row>
    <row r="9" spans="1:13" s="3" customFormat="1" ht="19.5" x14ac:dyDescent="0.3">
      <c r="A9" s="17" t="s">
        <v>17</v>
      </c>
      <c r="B9" s="17" t="s">
        <v>21</v>
      </c>
      <c r="C9" s="17" t="s">
        <v>20</v>
      </c>
      <c r="D9" s="17" t="s">
        <v>22</v>
      </c>
      <c r="E9" s="17" t="s">
        <v>25</v>
      </c>
      <c r="F9" s="17" t="s">
        <v>23</v>
      </c>
      <c r="G9" s="17" t="s">
        <v>24</v>
      </c>
      <c r="H9" s="17" t="s">
        <v>2</v>
      </c>
      <c r="I9" s="17" t="s">
        <v>9</v>
      </c>
      <c r="J9" s="17" t="s">
        <v>10</v>
      </c>
      <c r="K9" s="17" t="s">
        <v>11</v>
      </c>
      <c r="L9" s="18" t="s">
        <v>12</v>
      </c>
      <c r="M9" s="17" t="s">
        <v>14</v>
      </c>
    </row>
    <row r="10" spans="1:13" x14ac:dyDescent="0.25">
      <c r="A10">
        <v>1</v>
      </c>
      <c r="B10" s="1">
        <v>2</v>
      </c>
      <c r="C10" s="1">
        <v>35</v>
      </c>
      <c r="D10" s="1">
        <f>B10-$B$18</f>
        <v>-2.5714285714285712</v>
      </c>
      <c r="E10" s="1">
        <f>D10^2</f>
        <v>6.6122448979591821</v>
      </c>
      <c r="F10" s="1">
        <f>C10-$C$18</f>
        <v>-12.142857142857146</v>
      </c>
      <c r="G10" s="1">
        <f>D10*F10</f>
        <v>31.224489795918373</v>
      </c>
      <c r="H10" s="1">
        <f>$G$17/$E$17</f>
        <v>2.620967741935484</v>
      </c>
      <c r="I10" s="1">
        <f>$C$18-$H$10*$B$18</f>
        <v>35.161290322580648</v>
      </c>
      <c r="J10" s="1">
        <f>H10*B10+I10</f>
        <v>40.403225806451616</v>
      </c>
      <c r="K10" s="1">
        <f>C10-J10</f>
        <v>-5.4032258064516157</v>
      </c>
      <c r="L10" s="1">
        <f>K10^2</f>
        <v>29.194849115504713</v>
      </c>
      <c r="M10" s="1">
        <f>ABS(K10)</f>
        <v>5.4032258064516157</v>
      </c>
    </row>
    <row r="11" spans="1:13" x14ac:dyDescent="0.25">
      <c r="A11">
        <v>2</v>
      </c>
      <c r="B11" s="1">
        <v>4</v>
      </c>
      <c r="C11" s="1">
        <v>60</v>
      </c>
      <c r="D11" s="1">
        <f t="shared" ref="D11:D16" si="0">B11-$B$18</f>
        <v>-0.57142857142857117</v>
      </c>
      <c r="E11" s="1">
        <f t="shared" ref="E11:E16" si="1">D11^2</f>
        <v>0.32653061224489766</v>
      </c>
      <c r="F11" s="1">
        <f t="shared" ref="F11:F16" si="2">C11-$C$18</f>
        <v>12.857142857142854</v>
      </c>
      <c r="G11" s="1">
        <f t="shared" ref="G11:G16" si="3">D11*F11</f>
        <v>-7.3469387755101989</v>
      </c>
      <c r="H11" s="1">
        <f t="shared" ref="H11:H16" si="4">$G$17/$E$17</f>
        <v>2.620967741935484</v>
      </c>
      <c r="I11" s="1">
        <f t="shared" ref="I11:I16" si="5">$C$18-$H$10*$B$18</f>
        <v>35.161290322580648</v>
      </c>
      <c r="J11" s="1">
        <f t="shared" ref="J11:J16" si="6">H11*B11+I11</f>
        <v>45.645161290322584</v>
      </c>
      <c r="K11" s="1">
        <f t="shared" ref="K11:K16" si="7">C11-J11</f>
        <v>14.354838709677416</v>
      </c>
      <c r="L11" s="1">
        <f t="shared" ref="L11:L16" si="8">K11^2</f>
        <v>206.06139438085319</v>
      </c>
      <c r="M11" s="1">
        <f t="shared" ref="M11:M16" si="9">ABS(K11)</f>
        <v>14.354838709677416</v>
      </c>
    </row>
    <row r="12" spans="1:13" x14ac:dyDescent="0.25">
      <c r="A12">
        <v>3</v>
      </c>
      <c r="B12" s="1">
        <v>5</v>
      </c>
      <c r="C12" s="1">
        <v>20</v>
      </c>
      <c r="D12" s="1">
        <f t="shared" si="0"/>
        <v>0.42857142857142883</v>
      </c>
      <c r="E12" s="1">
        <f t="shared" si="1"/>
        <v>0.18367346938775531</v>
      </c>
      <c r="F12" s="1">
        <f t="shared" si="2"/>
        <v>-27.142857142857146</v>
      </c>
      <c r="G12" s="1">
        <f t="shared" si="3"/>
        <v>-11.632653061224499</v>
      </c>
      <c r="H12" s="1">
        <f t="shared" si="4"/>
        <v>2.620967741935484</v>
      </c>
      <c r="I12" s="1">
        <f t="shared" si="5"/>
        <v>35.161290322580648</v>
      </c>
      <c r="J12" s="1">
        <f t="shared" si="6"/>
        <v>48.266129032258064</v>
      </c>
      <c r="K12" s="1">
        <f t="shared" si="7"/>
        <v>-28.266129032258064</v>
      </c>
      <c r="L12" s="1">
        <f t="shared" si="8"/>
        <v>798.97405046826225</v>
      </c>
      <c r="M12" s="1">
        <f t="shared" si="9"/>
        <v>28.266129032258064</v>
      </c>
    </row>
    <row r="13" spans="1:13" x14ac:dyDescent="0.25">
      <c r="A13">
        <v>4</v>
      </c>
      <c r="B13" s="1">
        <v>3</v>
      </c>
      <c r="C13" s="1">
        <v>50</v>
      </c>
      <c r="D13" s="1">
        <f t="shared" si="0"/>
        <v>-1.5714285714285712</v>
      </c>
      <c r="E13" s="1">
        <f t="shared" si="1"/>
        <v>2.4693877551020402</v>
      </c>
      <c r="F13" s="1">
        <f t="shared" si="2"/>
        <v>2.8571428571428541</v>
      </c>
      <c r="G13" s="1">
        <f t="shared" si="3"/>
        <v>-4.4897959183673413</v>
      </c>
      <c r="H13" s="1">
        <f t="shared" si="4"/>
        <v>2.620967741935484</v>
      </c>
      <c r="I13" s="1">
        <f t="shared" si="5"/>
        <v>35.161290322580648</v>
      </c>
      <c r="J13" s="1">
        <f t="shared" si="6"/>
        <v>43.024193548387103</v>
      </c>
      <c r="K13" s="1">
        <f t="shared" si="7"/>
        <v>6.9758064516128968</v>
      </c>
      <c r="L13" s="1">
        <f t="shared" si="8"/>
        <v>48.661875650364117</v>
      </c>
      <c r="M13" s="1">
        <f t="shared" si="9"/>
        <v>6.9758064516128968</v>
      </c>
    </row>
    <row r="14" spans="1:13" x14ac:dyDescent="0.25">
      <c r="A14">
        <v>5</v>
      </c>
      <c r="B14" s="1">
        <v>6</v>
      </c>
      <c r="C14" s="1">
        <v>50</v>
      </c>
      <c r="D14" s="1">
        <f t="shared" si="0"/>
        <v>1.4285714285714288</v>
      </c>
      <c r="E14" s="1">
        <f t="shared" si="1"/>
        <v>2.0408163265306132</v>
      </c>
      <c r="F14" s="1">
        <f t="shared" si="2"/>
        <v>2.8571428571428541</v>
      </c>
      <c r="G14" s="1">
        <f t="shared" si="3"/>
        <v>4.081632653061221</v>
      </c>
      <c r="H14" s="1">
        <f t="shared" si="4"/>
        <v>2.620967741935484</v>
      </c>
      <c r="I14" s="1">
        <f t="shared" si="5"/>
        <v>35.161290322580648</v>
      </c>
      <c r="J14" s="1">
        <f t="shared" si="6"/>
        <v>50.887096774193552</v>
      </c>
      <c r="K14" s="1">
        <f t="shared" si="7"/>
        <v>-0.8870967741935516</v>
      </c>
      <c r="L14" s="1">
        <f t="shared" si="8"/>
        <v>0.78694068678460505</v>
      </c>
      <c r="M14" s="1">
        <f t="shared" si="9"/>
        <v>0.8870967741935516</v>
      </c>
    </row>
    <row r="15" spans="1:13" x14ac:dyDescent="0.25">
      <c r="A15">
        <v>6</v>
      </c>
      <c r="B15" s="1">
        <v>5</v>
      </c>
      <c r="C15" s="1">
        <v>55</v>
      </c>
      <c r="D15" s="1">
        <f t="shared" si="0"/>
        <v>0.42857142857142883</v>
      </c>
      <c r="E15" s="1">
        <f t="shared" si="1"/>
        <v>0.18367346938775531</v>
      </c>
      <c r="F15" s="1">
        <f t="shared" si="2"/>
        <v>7.8571428571428541</v>
      </c>
      <c r="G15" s="1">
        <f t="shared" si="3"/>
        <v>3.3673469387755111</v>
      </c>
      <c r="H15" s="1">
        <f t="shared" si="4"/>
        <v>2.620967741935484</v>
      </c>
      <c r="I15" s="1">
        <f t="shared" si="5"/>
        <v>35.161290322580648</v>
      </c>
      <c r="J15" s="1">
        <f t="shared" si="6"/>
        <v>48.266129032258064</v>
      </c>
      <c r="K15" s="1">
        <f t="shared" si="7"/>
        <v>6.7338709677419359</v>
      </c>
      <c r="L15" s="1">
        <f t="shared" si="8"/>
        <v>45.345018210197715</v>
      </c>
      <c r="M15" s="1">
        <f t="shared" si="9"/>
        <v>6.7338709677419359</v>
      </c>
    </row>
    <row r="16" spans="1:13" x14ac:dyDescent="0.25">
      <c r="A16">
        <v>7</v>
      </c>
      <c r="B16" s="5">
        <v>7</v>
      </c>
      <c r="C16" s="5">
        <v>60</v>
      </c>
      <c r="D16" s="1">
        <f t="shared" si="0"/>
        <v>2.4285714285714288</v>
      </c>
      <c r="E16" s="1">
        <f t="shared" si="1"/>
        <v>5.8979591836734704</v>
      </c>
      <c r="F16" s="1">
        <f t="shared" si="2"/>
        <v>12.857142857142854</v>
      </c>
      <c r="G16" s="1">
        <f t="shared" si="3"/>
        <v>31.224489795918362</v>
      </c>
      <c r="H16" s="1">
        <f t="shared" si="4"/>
        <v>2.620967741935484</v>
      </c>
      <c r="I16" s="1">
        <f t="shared" si="5"/>
        <v>35.161290322580648</v>
      </c>
      <c r="J16" s="1">
        <f t="shared" si="6"/>
        <v>53.508064516129039</v>
      </c>
      <c r="K16" s="1">
        <f t="shared" si="7"/>
        <v>6.4919354838709609</v>
      </c>
      <c r="L16" s="1">
        <f t="shared" si="8"/>
        <v>42.145226326742886</v>
      </c>
      <c r="M16" s="1">
        <f t="shared" si="9"/>
        <v>6.4919354838709609</v>
      </c>
    </row>
    <row r="17" spans="1:13" x14ac:dyDescent="0.25">
      <c r="A17" s="2" t="s">
        <v>18</v>
      </c>
      <c r="B17" s="2">
        <f>SUM(B10:B16)</f>
        <v>32</v>
      </c>
      <c r="C17" s="2">
        <f>SUM(C10:C16)</f>
        <v>330</v>
      </c>
      <c r="D17" s="2">
        <f>SUM(D10:D16)</f>
        <v>0</v>
      </c>
      <c r="E17" s="2">
        <f>SUM(E10:E16)</f>
        <v>17.714285714285715</v>
      </c>
      <c r="F17" s="2">
        <f>SUM(F10:F16)</f>
        <v>-2.1316282072803006E-14</v>
      </c>
      <c r="G17" s="2">
        <f>SUM(G10:G16)</f>
        <v>46.428571428571431</v>
      </c>
      <c r="H17" s="2"/>
      <c r="I17" s="2"/>
      <c r="J17" s="9" t="s">
        <v>13</v>
      </c>
      <c r="K17" s="9"/>
      <c r="L17" s="8">
        <f>(1/7)*SUM(L10:L16)</f>
        <v>167.30990783410135</v>
      </c>
      <c r="M17" s="8"/>
    </row>
    <row r="18" spans="1:13" x14ac:dyDescent="0.25">
      <c r="A18" s="1" t="s">
        <v>19</v>
      </c>
      <c r="B18" s="15">
        <f>B17/A16</f>
        <v>4.5714285714285712</v>
      </c>
      <c r="C18" s="15">
        <f>C17/A16</f>
        <v>47.142857142857146</v>
      </c>
      <c r="D18" s="15"/>
      <c r="E18" s="15"/>
      <c r="F18" s="15"/>
      <c r="G18" s="15"/>
      <c r="H18" s="15"/>
      <c r="I18" s="1"/>
      <c r="J18" s="10" t="s">
        <v>15</v>
      </c>
      <c r="K18" s="10"/>
      <c r="L18" s="11"/>
      <c r="M18" s="12">
        <f>(1/7)*SUM(M10:M16)</f>
        <v>9.8732718894009182</v>
      </c>
    </row>
    <row r="19" spans="1:13" x14ac:dyDescent="0.25">
      <c r="B19" s="16"/>
      <c r="C19" s="16"/>
      <c r="D19" s="16"/>
      <c r="E19" s="16"/>
      <c r="F19" s="16"/>
      <c r="G19" s="16"/>
      <c r="H19" s="16"/>
      <c r="J19" s="9" t="s">
        <v>16</v>
      </c>
      <c r="K19" s="9"/>
      <c r="L19" s="2">
        <f>SQRT(L17)</f>
        <v>12.934833119685052</v>
      </c>
      <c r="M19" s="2"/>
    </row>
    <row r="21" spans="1:13" x14ac:dyDescent="0.25">
      <c r="A21" s="13"/>
      <c r="B21" s="13"/>
      <c r="C21" s="13"/>
      <c r="D21" s="14"/>
    </row>
    <row r="22" spans="1:13" x14ac:dyDescent="0.25">
      <c r="B22" s="4"/>
      <c r="C22" s="4"/>
      <c r="D22" s="4"/>
      <c r="E22" s="4"/>
      <c r="F22" s="4"/>
      <c r="G22" s="4"/>
      <c r="H22" s="4"/>
    </row>
    <row r="23" spans="1:13" x14ac:dyDescent="0.25">
      <c r="B23" s="7"/>
      <c r="C23" s="7"/>
      <c r="D23" s="7"/>
      <c r="E23" s="7"/>
      <c r="F23" s="7"/>
      <c r="G23" s="7"/>
      <c r="H23" s="7"/>
    </row>
    <row r="24" spans="1:13" x14ac:dyDescent="0.25">
      <c r="B24" s="4"/>
      <c r="C24" s="4"/>
      <c r="D24" s="4"/>
      <c r="E24" s="4"/>
      <c r="F24" s="4"/>
      <c r="G24" s="4"/>
      <c r="H24" s="4"/>
    </row>
    <row r="25" spans="1:13" x14ac:dyDescent="0.25">
      <c r="B25" s="4"/>
      <c r="C25" s="4"/>
      <c r="D25" s="4"/>
      <c r="E25" s="4"/>
      <c r="F25" s="4"/>
      <c r="G25" s="4"/>
      <c r="H25" s="4"/>
    </row>
    <row r="26" spans="1:13" x14ac:dyDescent="0.25">
      <c r="B26" s="4"/>
      <c r="C26" s="4"/>
      <c r="D26" s="4"/>
      <c r="E26" s="4"/>
      <c r="F26" s="4"/>
      <c r="G26" s="4"/>
      <c r="H26" s="4"/>
    </row>
    <row r="27" spans="1:13" x14ac:dyDescent="0.25">
      <c r="B27" s="4"/>
      <c r="C27" s="4"/>
      <c r="D27" s="4"/>
      <c r="E27" s="4"/>
      <c r="F27" s="4"/>
      <c r="G27" s="4"/>
      <c r="H27" s="4"/>
    </row>
    <row r="28" spans="1:13" x14ac:dyDescent="0.25">
      <c r="B28" s="4"/>
      <c r="C28" s="4"/>
      <c r="D28" s="4"/>
      <c r="E28" s="4"/>
      <c r="F28" s="4"/>
      <c r="G28" s="4"/>
      <c r="H28" s="4"/>
    </row>
    <row r="29" spans="1:13" x14ac:dyDescent="0.25">
      <c r="B29" s="4"/>
      <c r="C29" s="4"/>
      <c r="D29" s="4"/>
      <c r="E29" s="4"/>
      <c r="F29" s="4"/>
      <c r="G29" s="4"/>
      <c r="H29" s="4"/>
    </row>
    <row r="30" spans="1:13" x14ac:dyDescent="0.25">
      <c r="B30" s="4"/>
      <c r="C30" s="4"/>
      <c r="D30" s="4"/>
      <c r="E30" s="4"/>
      <c r="F30" s="4"/>
      <c r="G30" s="4"/>
      <c r="H30" s="4"/>
    </row>
  </sheetData>
  <mergeCells count="4">
    <mergeCell ref="J17:K17"/>
    <mergeCell ref="J18:K18"/>
    <mergeCell ref="J19:K19"/>
    <mergeCell ref="A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SOURAV SARKER</dc:creator>
  <cp:lastModifiedBy>MD SOURAV SARKER</cp:lastModifiedBy>
  <dcterms:created xsi:type="dcterms:W3CDTF">2024-09-08T09:07:32Z</dcterms:created>
  <dcterms:modified xsi:type="dcterms:W3CDTF">2024-09-08T11:24:37Z</dcterms:modified>
</cp:coreProperties>
</file>